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2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louds\One Drive\OneDrive\MSc Group Project\09 Modelling and Simulation\02 HEM Modelling input data\"/>
    </mc:Choice>
  </mc:AlternateContent>
  <xr:revisionPtr revIDLastSave="0" documentId="8_{5995B8D1-F592-4D83-B0BA-40CCAE981B6B}" xr6:coauthVersionLast="19" xr6:coauthVersionMax="19" xr10:uidLastSave="{00000000-0000-0000-0000-000000000000}"/>
  <bookViews>
    <workbookView xWindow="0" yWindow="0" windowWidth="28800" windowHeight="12432" firstSheet="1" xr2:uid="{00000000-000D-0000-FFFF-FFFF00000000}"/>
  </bookViews>
  <sheets>
    <sheet name="Welcome" sheetId="7" r:id="rId1"/>
    <sheet name="Building type typicals" sheetId="4" r:id="rId2"/>
    <sheet name="Retrofit levels" sheetId="6" r:id="rId3"/>
  </sheets>
  <definedNames>
    <definedName name="_xlnm._FilterDatabase" localSheetId="1" hidden="1">'Building type typicals'!$A$6:$X$78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4" l="1"/>
  <c r="L3" i="4"/>
  <c r="K4" i="4"/>
  <c r="L4" i="4"/>
  <c r="K5" i="4"/>
  <c r="L5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L6" i="4"/>
  <c r="K6" i="4"/>
</calcChain>
</file>

<file path=xl/sharedStrings.xml><?xml version="1.0" encoding="utf-8"?>
<sst xmlns="http://schemas.openxmlformats.org/spreadsheetml/2006/main" count="914" uniqueCount="193">
  <si>
    <t>HEM Modelling Input Data</t>
  </si>
  <si>
    <t>The first sheet, "Building type typicals", shows the HEM input parameters for each of the 72 dwelling types used in our modelling. </t>
  </si>
  <si>
    <t>The second sheet, "Retrofit levels", shows the input paramaters for the 14 retrofit levels defined in this project.</t>
  </si>
  <si>
    <t>Following the modelling procedures on the website, you can recreate the models in this project with the data available in this workbook.</t>
  </si>
  <si>
    <t>Index</t>
  </si>
  <si>
    <t>Base case</t>
  </si>
  <si>
    <t>age % per total</t>
  </si>
  <si>
    <t xml:space="preserve"> type+age %  per total</t>
  </si>
  <si>
    <t xml:space="preserve">heating fuel % per type+age </t>
  </si>
  <si>
    <t>Heating fuel+type+age per total</t>
  </si>
  <si>
    <t>% per total</t>
  </si>
  <si>
    <t>Selections</t>
  </si>
  <si>
    <t>More detailed inputs</t>
  </si>
  <si>
    <t>Age</t>
  </si>
  <si>
    <t>Asbuilt %</t>
  </si>
  <si>
    <t>Retro %</t>
  </si>
  <si>
    <t>tot % asbuilt</t>
  </si>
  <si>
    <t>tot % Retro</t>
  </si>
  <si>
    <t>Insulation U-Value (W/m2*K)</t>
  </si>
  <si>
    <t>Pre-1919</t>
  </si>
  <si>
    <t>Exposure</t>
  </si>
  <si>
    <t>HSYS fuel</t>
  </si>
  <si>
    <t>Hsys type</t>
  </si>
  <si>
    <t>Hwsys type</t>
  </si>
  <si>
    <t>Air changes</t>
  </si>
  <si>
    <t>Average Floor area</t>
  </si>
  <si>
    <t>Cavity wall</t>
  </si>
  <si>
    <t>Cavity ins.</t>
  </si>
  <si>
    <t>Glz U</t>
  </si>
  <si>
    <t>Roof U (100mm = 0.4, 200mm = 0.2)</t>
  </si>
  <si>
    <t>wall U</t>
  </si>
  <si>
    <t>floor U</t>
  </si>
  <si>
    <t>1919-1982</t>
  </si>
  <si>
    <t>Post-1982</t>
  </si>
  <si>
    <t>% From total</t>
  </si>
  <si>
    <t>Pre-1919_D_GAS_ab</t>
  </si>
  <si>
    <t>Asbuilt</t>
  </si>
  <si>
    <t>Match BC</t>
  </si>
  <si>
    <t>main gas</t>
  </si>
  <si>
    <t>boiler l .eff</t>
  </si>
  <si>
    <t>main-tank</t>
  </si>
  <si>
    <t>poor</t>
  </si>
  <si>
    <t>N</t>
  </si>
  <si>
    <t>N/A</t>
  </si>
  <si>
    <t>Pre-1919_D_GAS_imp</t>
  </si>
  <si>
    <t>improved</t>
  </si>
  <si>
    <t>boiler h .eff</t>
  </si>
  <si>
    <t>main combi</t>
  </si>
  <si>
    <t>standard</t>
  </si>
  <si>
    <t>Pre-1919_D_ELEC_ab</t>
  </si>
  <si>
    <t>electricity</t>
  </si>
  <si>
    <t>Storage ht</t>
  </si>
  <si>
    <t>Pre-1919_D_ELEC_imp</t>
  </si>
  <si>
    <t>Boiler h eff.</t>
  </si>
  <si>
    <t>Pre-1919_D_other_ab</t>
  </si>
  <si>
    <t>Oil</t>
  </si>
  <si>
    <t>Pre-1919_D_other_imp</t>
  </si>
  <si>
    <t>Pre-1919_SD_GAS_ab</t>
  </si>
  <si>
    <t>Pre-1919_SD_GAS_imp</t>
  </si>
  <si>
    <t>Pre-1919_SD_ELEC_ab</t>
  </si>
  <si>
    <t>Pre-1919_SD_ELEC_imp</t>
  </si>
  <si>
    <t>Pre-1919_SD_other_ab</t>
  </si>
  <si>
    <t>Pre-1919_SD_other_imp</t>
  </si>
  <si>
    <t>Pre-1919_T_GAS_ab</t>
  </si>
  <si>
    <t>Pre-1919_T_GAS_imp</t>
  </si>
  <si>
    <t>Pre-1919_T_ELEC_ab</t>
  </si>
  <si>
    <t>Pre-1919_T_ELEC_imp</t>
  </si>
  <si>
    <t>Pre-1919_T_other_ab</t>
  </si>
  <si>
    <t>Pre-1919_T_other_imp</t>
  </si>
  <si>
    <t>Pre-1919_F_GAS_ab</t>
  </si>
  <si>
    <t>Pre-1919_F_GAS_imp</t>
  </si>
  <si>
    <t>Pre-1919_F_ELEC_ab</t>
  </si>
  <si>
    <t>Pre-1919_F_ELEC_imp</t>
  </si>
  <si>
    <t>Pre-1919_F_other_ab</t>
  </si>
  <si>
    <t>Pre-1919_F_other_imp</t>
  </si>
  <si>
    <t>1919-1982_D_GAS_ab</t>
  </si>
  <si>
    <t>Y</t>
  </si>
  <si>
    <t>1919-1982_D_GAS_imp</t>
  </si>
  <si>
    <t>1919-1982_D_ELEC_ab</t>
  </si>
  <si>
    <t>1919-1982_D_ELEC_imp</t>
  </si>
  <si>
    <t>1919-1982_D_other_ab</t>
  </si>
  <si>
    <t>1919-1982_D_other_imp</t>
  </si>
  <si>
    <t>1919-1982_SD_GAS_ab</t>
  </si>
  <si>
    <t>1919-1982_SD_GAS_imp</t>
  </si>
  <si>
    <t>1919-1982_SD_ELEC_ab</t>
  </si>
  <si>
    <t>1919-1982_SD_ELEC_imp</t>
  </si>
  <si>
    <t>1919-1982_SD_other_ab</t>
  </si>
  <si>
    <t>1919-1982_SD_other_imp</t>
  </si>
  <si>
    <t>1919-1982_T_GAS_ab</t>
  </si>
  <si>
    <t>1919-1982_T_GAS_imp</t>
  </si>
  <si>
    <t>1919-1982_T_ELEC_ab</t>
  </si>
  <si>
    <t>1919-1982_T_ELEC_imp</t>
  </si>
  <si>
    <t>1919-1982_T_other_ab</t>
  </si>
  <si>
    <t>1919-1982_T_other_imp</t>
  </si>
  <si>
    <t>1919-1982_F_GAS_ab</t>
  </si>
  <si>
    <t>1919-1982_F_GAS_imp</t>
  </si>
  <si>
    <t>1919-1982_F_ELEC_ab</t>
  </si>
  <si>
    <t>1919-1982_F_ELEC_imp</t>
  </si>
  <si>
    <t>1919-1982_F_other_ab</t>
  </si>
  <si>
    <t>1919-1982_F_other_imp</t>
  </si>
  <si>
    <t>Post-1982_D_GAS_ab</t>
  </si>
  <si>
    <t>Post-1982_D_GAS_imp</t>
  </si>
  <si>
    <t>Post-1982_D_ELEC_ab</t>
  </si>
  <si>
    <t>Post-1982_D_ELEC_imp</t>
  </si>
  <si>
    <t>Post-1982_D_other_ab</t>
  </si>
  <si>
    <t>Post-1982_D_other_imp</t>
  </si>
  <si>
    <t>Post-1982_SD_GAS_ab</t>
  </si>
  <si>
    <t>Post-1982_SD_GAS_imp</t>
  </si>
  <si>
    <t>Post-1982_SD_ELEC_ab</t>
  </si>
  <si>
    <t>Post-1982_SD_ELEC_imp</t>
  </si>
  <si>
    <t>Post-1982_SD_other_ab</t>
  </si>
  <si>
    <t>Post-1982_SD_other_imp</t>
  </si>
  <si>
    <t>Post-1982_T_GAS_ab</t>
  </si>
  <si>
    <t>Post-1982_T_GAS_imp</t>
  </si>
  <si>
    <t>Post-1982_T_ELEC_ab</t>
  </si>
  <si>
    <t>Post-1982_T_ELEC_imp</t>
  </si>
  <si>
    <t>Post-1982_T_other_ab</t>
  </si>
  <si>
    <t>Post-1982_T_other_imp</t>
  </si>
  <si>
    <t>Post-1982_F_GAS_ab</t>
  </si>
  <si>
    <t>Post-1982_F_GAS_imp</t>
  </si>
  <si>
    <t>Post-1982_F_ELEC_ab</t>
  </si>
  <si>
    <t>Post-1982_F_ELEC_imp</t>
  </si>
  <si>
    <t>Post-1982_F_other_ab</t>
  </si>
  <si>
    <t>Post-1982_F_other_imp</t>
  </si>
  <si>
    <t>Retrofit Acronym</t>
  </si>
  <si>
    <t>Retro Archive name</t>
  </si>
  <si>
    <t>more detailed inputs</t>
  </si>
  <si>
    <t>Ait Tightness</t>
  </si>
  <si>
    <t>Lights</t>
  </si>
  <si>
    <t>Vent Cool</t>
  </si>
  <si>
    <t>Renewables</t>
  </si>
  <si>
    <t>roof U</t>
  </si>
  <si>
    <t>Comments</t>
  </si>
  <si>
    <t>A1</t>
  </si>
  <si>
    <t>"Basecase"_Retro-R1</t>
  </si>
  <si>
    <t>Fabric + ASHP + Renewables</t>
  </si>
  <si>
    <t>ashp</t>
  </si>
  <si>
    <t>main tank</t>
  </si>
  <si>
    <t>Same as Typical</t>
  </si>
  <si>
    <t>100% lel</t>
  </si>
  <si>
    <t>default</t>
  </si>
  <si>
    <t>Sol. Wat. Heating  (4m2 FP)</t>
  </si>
  <si>
    <t>No changes</t>
  </si>
  <si>
    <t>Cavity N for pre1919</t>
  </si>
  <si>
    <t>A2</t>
  </si>
  <si>
    <t>"Basecase"_Retro-R2</t>
  </si>
  <si>
    <t>PV (8m2 mon)</t>
  </si>
  <si>
    <t>A3</t>
  </si>
  <si>
    <t>"Basecase"_Retro-R3</t>
  </si>
  <si>
    <t>Sol. Wat. Heating  (4m2 FP) + PV (8m2 mon)</t>
  </si>
  <si>
    <t>B</t>
  </si>
  <si>
    <t>"Basecase"_Retro-GV</t>
  </si>
  <si>
    <t>GOV strategy - pre1919</t>
  </si>
  <si>
    <t>None</t>
  </si>
  <si>
    <t>apply only for pre1919</t>
  </si>
  <si>
    <t>GOV strategy - not pre1919</t>
  </si>
  <si>
    <t>apply for anything not pre1919</t>
  </si>
  <si>
    <t>C1</t>
  </si>
  <si>
    <t>"Basecase"_Retro-S1</t>
  </si>
  <si>
    <t>AECB Silver - Gas</t>
  </si>
  <si>
    <t>Boiler cond</t>
  </si>
  <si>
    <t>Standard</t>
  </si>
  <si>
    <t>mvhr h. eff.</t>
  </si>
  <si>
    <t>C2</t>
  </si>
  <si>
    <t>"Basecase"_Retro-S2</t>
  </si>
  <si>
    <t>AECB Silver - Elec 1</t>
  </si>
  <si>
    <t>Electrical</t>
  </si>
  <si>
    <t>ASHP</t>
  </si>
  <si>
    <t>C3</t>
  </si>
  <si>
    <t>"Basecase"_Retro -S3</t>
  </si>
  <si>
    <t>AECB Silver - Elec2</t>
  </si>
  <si>
    <t>GSHP</t>
  </si>
  <si>
    <t>C4</t>
  </si>
  <si>
    <t>"Basecase"_Retro-SR1</t>
  </si>
  <si>
    <t>AECB Silver + Renewables</t>
  </si>
  <si>
    <t>C5</t>
  </si>
  <si>
    <t>"Basecase"_Retro-SR2</t>
  </si>
  <si>
    <t>C6</t>
  </si>
  <si>
    <t>"Basecase"_Retro-SR3</t>
  </si>
  <si>
    <t>D1</t>
  </si>
  <si>
    <t>"Basecase"_Retro-G1</t>
  </si>
  <si>
    <t>AECB Gold - Gas</t>
  </si>
  <si>
    <t>tight</t>
  </si>
  <si>
    <t>mvhr super</t>
  </si>
  <si>
    <t>D2</t>
  </si>
  <si>
    <t>"Basecase"_Retro-G2</t>
  </si>
  <si>
    <t>AECB Gold - Elec1</t>
  </si>
  <si>
    <t>D3</t>
  </si>
  <si>
    <t>"Basecase"_Retro-G3</t>
  </si>
  <si>
    <t>AECB Gold - Elec2</t>
  </si>
  <si>
    <t>D4</t>
  </si>
  <si>
    <t>"Basecase"_Retro-GR</t>
  </si>
  <si>
    <t>AECB Gold  - Renewables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</si>
</sst>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Font="1"/>
    <xf numFmtId="0" fontId="0" fillId="3" borderId="1" xfId="0" applyFill="1" applyBorder="1"/>
    <xf numFmtId="0" fontId="0" fillId="3" borderId="1" xfId="0" applyFont="1" applyFill="1" applyBorder="1"/>
    <xf numFmtId="0" fontId="0" fillId="4" borderId="1" xfId="0" applyFill="1" applyBorder="1"/>
    <xf numFmtId="0" fontId="0" fillId="4" borderId="1" xfId="0" applyFont="1" applyFill="1" applyBorder="1"/>
    <xf numFmtId="0" fontId="0" fillId="5" borderId="1" xfId="0" applyFill="1" applyBorder="1"/>
    <xf numFmtId="0" fontId="0" fillId="5" borderId="1" xfId="0" applyFont="1" applyFill="1" applyBorder="1"/>
    <xf numFmtId="0" fontId="0" fillId="0" borderId="0" xfId="0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0" fillId="6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3" borderId="1" xfId="0" applyFill="1" applyBorder="1" applyAlignment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NumberFormat="1" applyFill="1" applyBorder="1" applyAlignment="1">
      <alignment horizontal="center" vertical="center" wrapText="1"/>
    </xf>
    <xf numFmtId="0" fontId="0" fillId="8" borderId="1" xfId="0" applyFont="1" applyFill="1" applyBorder="1"/>
    <xf numFmtId="0" fontId="0" fillId="8" borderId="1" xfId="0" applyFill="1" applyBorder="1" applyAlignment="1"/>
    <xf numFmtId="0" fontId="0" fillId="8" borderId="4" xfId="0" applyFill="1" applyBorder="1"/>
    <xf numFmtId="0" fontId="0" fillId="8" borderId="0" xfId="0" applyFill="1"/>
    <xf numFmtId="0" fontId="0" fillId="3" borderId="5" xfId="0" applyNumberFormat="1" applyFill="1" applyBorder="1" applyAlignment="1">
      <alignment horizontal="center" vertical="center" wrapText="1"/>
    </xf>
    <xf numFmtId="0" fontId="0" fillId="3" borderId="7" xfId="0" applyNumberFormat="1" applyFill="1" applyBorder="1" applyAlignment="1">
      <alignment horizontal="center" vertical="center" wrapText="1"/>
    </xf>
    <xf numFmtId="0" fontId="0" fillId="3" borderId="6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3" borderId="3" xfId="0" applyNumberFormat="1" applyFill="1" applyBorder="1" applyAlignment="1">
      <alignment horizontal="center" vertical="center" wrapText="1"/>
    </xf>
    <xf numFmtId="9" fontId="3" fillId="4" borderId="2" xfId="0" applyNumberFormat="1" applyFont="1" applyFill="1" applyBorder="1" applyAlignment="1">
      <alignment horizontal="center" vertical="center"/>
    </xf>
    <xf numFmtId="9" fontId="3" fillId="4" borderId="3" xfId="0" applyNumberFormat="1" applyFont="1" applyFill="1" applyBorder="1" applyAlignment="1">
      <alignment horizontal="center" vertical="center"/>
    </xf>
    <xf numFmtId="9" fontId="3" fillId="4" borderId="4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9" fontId="0" fillId="3" borderId="2" xfId="0" applyNumberFormat="1" applyFill="1" applyBorder="1" applyAlignment="1">
      <alignment horizontal="center" vertical="center"/>
    </xf>
    <xf numFmtId="9" fontId="0" fillId="3" borderId="3" xfId="0" applyNumberFormat="1" applyFill="1" applyBorder="1" applyAlignment="1">
      <alignment horizontal="center" vertical="center"/>
    </xf>
    <xf numFmtId="9" fontId="0" fillId="3" borderId="4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9" fontId="0" fillId="5" borderId="2" xfId="0" applyNumberFormat="1" applyFill="1" applyBorder="1" applyAlignment="1">
      <alignment horizontal="center" vertical="center"/>
    </xf>
    <xf numFmtId="9" fontId="0" fillId="5" borderId="3" xfId="0" applyNumberFormat="1" applyFill="1" applyBorder="1" applyAlignment="1">
      <alignment horizontal="center" vertical="center"/>
    </xf>
    <xf numFmtId="9" fontId="0" fillId="5" borderId="4" xfId="0" applyNumberForma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5" xfId="0" applyNumberFormat="1" applyFill="1" applyBorder="1" applyAlignment="1">
      <alignment horizontal="center" vertical="center" wrapText="1"/>
    </xf>
    <xf numFmtId="0" fontId="0" fillId="4" borderId="7" xfId="0" applyNumberFormat="1" applyFill="1" applyBorder="1" applyAlignment="1">
      <alignment horizontal="center" vertical="center" wrapText="1"/>
    </xf>
    <xf numFmtId="0" fontId="0" fillId="4" borderId="6" xfId="0" applyNumberFormat="1" applyFill="1" applyBorder="1" applyAlignment="1">
      <alignment horizontal="center" vertical="center" wrapText="1"/>
    </xf>
    <xf numFmtId="0" fontId="0" fillId="6" borderId="5" xfId="0" applyNumberFormat="1" applyFill="1" applyBorder="1" applyAlignment="1">
      <alignment horizontal="center" vertical="center" wrapText="1"/>
    </xf>
    <xf numFmtId="0" fontId="0" fillId="6" borderId="7" xfId="0" applyNumberFormat="1" applyFill="1" applyBorder="1" applyAlignment="1">
      <alignment horizontal="center" vertical="center" wrapText="1"/>
    </xf>
    <xf numFmtId="0" fontId="0" fillId="6" borderId="6" xfId="0" applyNumberForma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39A7-7C63-412B-971A-D3D7881C64F2}">
  <dimension ref="A1:C11"/>
  <sheetViews>
    <sheetView tabSelected="1" workbookViewId="0" xr3:uid="{C945B69D-0C67-523C-826C-39FD5E99B137}">
      <selection activeCell="A9" sqref="A9"/>
    </sheetView>
  </sheetViews>
  <sheetFormatPr defaultRowHeight="15"/>
  <cols>
    <col min="1" max="1" width="66.5703125" style="93" customWidth="1"/>
  </cols>
  <sheetData>
    <row r="1" spans="1:3">
      <c r="A1" s="94" t="s">
        <v>0</v>
      </c>
    </row>
    <row r="3" spans="1:3" ht="30">
      <c r="A3" s="93" t="s">
        <v>1</v>
      </c>
    </row>
    <row r="5" spans="1:3" ht="30">
      <c r="A5" s="93" t="s">
        <v>2</v>
      </c>
    </row>
    <row r="7" spans="1:3" ht="30">
      <c r="A7" s="93" t="s">
        <v>3</v>
      </c>
    </row>
    <row r="11" spans="1:3">
      <c r="C11" s="9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78"/>
  <sheetViews>
    <sheetView workbookViewId="0" xr3:uid="{AEA406A1-0E4B-5B11-9CD5-51D6E497D94C}">
      <pane xSplit="7" ySplit="5" topLeftCell="M6" activePane="bottomRight" state="frozen"/>
      <selection pane="bottomLeft" activeCell="A7" sqref="A7"/>
      <selection pane="topRight" activeCell="G1" sqref="G1"/>
      <selection pane="bottomRight" activeCell="AE16" sqref="AE16"/>
    </sheetView>
  </sheetViews>
  <sheetFormatPr defaultRowHeight="14.45"/>
  <cols>
    <col min="1" max="1" width="5.42578125" style="19" bestFit="1" customWidth="1"/>
    <col min="2" max="2" width="22.5703125" bestFit="1" customWidth="1"/>
    <col min="3" max="3" width="10" customWidth="1"/>
    <col min="4" max="4" width="6.85546875" hidden="1" customWidth="1"/>
    <col min="5" max="5" width="7.7109375" style="8" hidden="1" customWidth="1"/>
    <col min="6" max="6" width="8.5703125" style="8" hidden="1" customWidth="1"/>
    <col min="7" max="7" width="9.28515625" style="8" hidden="1" customWidth="1"/>
    <col min="8" max="8" width="8.42578125" style="8" hidden="1" customWidth="1"/>
    <col min="9" max="9" width="7.42578125" style="8" hidden="1" customWidth="1"/>
    <col min="10" max="10" width="6.140625" style="8" hidden="1" customWidth="1"/>
    <col min="11" max="11" width="5.140625" style="8" hidden="1" customWidth="1"/>
    <col min="12" max="12" width="6.140625" style="8" hidden="1" customWidth="1"/>
    <col min="13" max="13" width="8.85546875" style="1"/>
    <col min="14" max="14" width="9" customWidth="1"/>
    <col min="15" max="15" width="10.5703125" customWidth="1"/>
    <col min="16" max="16" width="10.42578125" customWidth="1"/>
    <col min="18" max="18" width="12.28515625" style="8" customWidth="1"/>
    <col min="19" max="19" width="9.7109375" style="8" customWidth="1"/>
    <col min="20" max="20" width="8.28515625" style="1" customWidth="1"/>
    <col min="21" max="21" width="5.28515625" customWidth="1"/>
    <col min="22" max="22" width="8.140625" customWidth="1"/>
    <col min="23" max="23" width="6.140625" customWidth="1"/>
    <col min="24" max="24" width="6.7109375" customWidth="1"/>
  </cols>
  <sheetData>
    <row r="1" spans="1:24" ht="22.15" thickTop="1" thickBot="1">
      <c r="A1" s="39" t="s">
        <v>4</v>
      </c>
      <c r="B1" s="39" t="s">
        <v>5</v>
      </c>
      <c r="C1" s="39"/>
      <c r="D1" s="42" t="s">
        <v>6</v>
      </c>
      <c r="E1" s="42" t="s">
        <v>7</v>
      </c>
      <c r="F1" s="42" t="s">
        <v>8</v>
      </c>
      <c r="G1" s="45" t="s">
        <v>9</v>
      </c>
      <c r="H1" s="86" t="s">
        <v>10</v>
      </c>
      <c r="I1" s="86"/>
      <c r="J1" s="86"/>
      <c r="K1" s="86"/>
      <c r="L1" s="86"/>
      <c r="M1" s="77" t="s">
        <v>11</v>
      </c>
      <c r="N1" s="78"/>
      <c r="O1" s="78"/>
      <c r="P1" s="78"/>
      <c r="Q1" s="79"/>
      <c r="R1" s="73" t="s">
        <v>12</v>
      </c>
      <c r="S1" s="73"/>
      <c r="T1" s="73"/>
      <c r="U1" s="73"/>
      <c r="V1" s="73"/>
      <c r="W1" s="73"/>
      <c r="X1" s="73"/>
    </row>
    <row r="2" spans="1:24" ht="20.45" customHeight="1" thickTop="1">
      <c r="A2" s="40"/>
      <c r="B2" s="40"/>
      <c r="C2" s="40"/>
      <c r="D2" s="43"/>
      <c r="E2" s="43"/>
      <c r="F2" s="43"/>
      <c r="G2" s="43"/>
      <c r="H2" s="23" t="s">
        <v>13</v>
      </c>
      <c r="I2" s="23" t="s">
        <v>14</v>
      </c>
      <c r="J2" s="23" t="s">
        <v>15</v>
      </c>
      <c r="K2" s="23" t="s">
        <v>16</v>
      </c>
      <c r="L2" s="23" t="s">
        <v>17</v>
      </c>
      <c r="M2" s="81"/>
      <c r="N2" s="82"/>
      <c r="O2" s="82"/>
      <c r="P2" s="82"/>
      <c r="Q2" s="83"/>
      <c r="R2" s="74"/>
      <c r="S2" s="75"/>
      <c r="T2" s="76"/>
      <c r="U2" s="72" t="s">
        <v>18</v>
      </c>
      <c r="V2" s="72"/>
      <c r="W2" s="72"/>
      <c r="X2" s="72"/>
    </row>
    <row r="3" spans="1:24" ht="72">
      <c r="A3" s="40"/>
      <c r="B3" s="40"/>
      <c r="C3" s="40"/>
      <c r="D3" s="43"/>
      <c r="E3" s="43"/>
      <c r="F3" s="43"/>
      <c r="G3" s="43"/>
      <c r="H3" s="14" t="s">
        <v>19</v>
      </c>
      <c r="I3" s="14">
        <v>0.25</v>
      </c>
      <c r="J3" s="14">
        <v>0.75</v>
      </c>
      <c r="K3" s="14">
        <f>I3*D7</f>
        <v>0.05</v>
      </c>
      <c r="L3" s="14">
        <f>J3*D7</f>
        <v>0.15000000000000002</v>
      </c>
      <c r="M3" s="84" t="s">
        <v>20</v>
      </c>
      <c r="N3" s="84" t="s">
        <v>21</v>
      </c>
      <c r="O3" s="84" t="s">
        <v>22</v>
      </c>
      <c r="P3" s="84" t="s">
        <v>23</v>
      </c>
      <c r="Q3" s="80" t="s">
        <v>24</v>
      </c>
      <c r="R3" s="25" t="s">
        <v>25</v>
      </c>
      <c r="S3" s="25" t="s">
        <v>26</v>
      </c>
      <c r="T3" s="25" t="s">
        <v>27</v>
      </c>
      <c r="U3" s="25" t="s">
        <v>28</v>
      </c>
      <c r="V3" s="25" t="s">
        <v>29</v>
      </c>
      <c r="W3" s="25" t="s">
        <v>30</v>
      </c>
      <c r="X3" s="25" t="s">
        <v>31</v>
      </c>
    </row>
    <row r="4" spans="1:24">
      <c r="A4" s="40"/>
      <c r="B4" s="40"/>
      <c r="C4" s="40"/>
      <c r="D4" s="43"/>
      <c r="E4" s="43"/>
      <c r="F4" s="43"/>
      <c r="G4" s="43"/>
      <c r="H4" s="14" t="s">
        <v>32</v>
      </c>
      <c r="I4" s="14">
        <v>0.1</v>
      </c>
      <c r="J4" s="14">
        <v>0.9</v>
      </c>
      <c r="K4" s="14">
        <f>I4*D31</f>
        <v>5.6000000000000008E-2</v>
      </c>
      <c r="L4" s="14">
        <f>J4*D31</f>
        <v>0.50400000000000011</v>
      </c>
      <c r="M4" s="80"/>
      <c r="N4" s="80"/>
      <c r="O4" s="80"/>
      <c r="P4" s="80"/>
      <c r="Q4" s="80"/>
      <c r="R4" s="24"/>
      <c r="S4" s="24"/>
      <c r="T4" s="24"/>
      <c r="U4" s="24"/>
      <c r="V4" s="24"/>
      <c r="W4" s="24"/>
      <c r="X4" s="24"/>
    </row>
    <row r="5" spans="1:24">
      <c r="A5" s="40"/>
      <c r="B5" s="40"/>
      <c r="C5" s="40"/>
      <c r="D5" s="43"/>
      <c r="E5" s="43"/>
      <c r="F5" s="43"/>
      <c r="G5" s="43"/>
      <c r="H5" s="14" t="s">
        <v>33</v>
      </c>
      <c r="I5" s="14">
        <v>0.05</v>
      </c>
      <c r="J5" s="14">
        <v>0.95</v>
      </c>
      <c r="K5" s="14">
        <f>I5*D55</f>
        <v>1.2E-2</v>
      </c>
      <c r="L5" s="14">
        <f>J5*D55</f>
        <v>0.22799999999999998</v>
      </c>
      <c r="M5" s="80"/>
      <c r="N5" s="80"/>
      <c r="O5" s="80"/>
      <c r="P5" s="80"/>
      <c r="Q5" s="80"/>
      <c r="R5" s="24"/>
      <c r="S5" s="24"/>
      <c r="T5" s="24"/>
      <c r="U5" s="24"/>
      <c r="V5" s="24"/>
      <c r="W5" s="24"/>
      <c r="X5" s="24"/>
    </row>
    <row r="6" spans="1:24">
      <c r="A6" s="41"/>
      <c r="B6" s="41"/>
      <c r="C6" s="41"/>
      <c r="D6" s="44"/>
      <c r="E6" s="44"/>
      <c r="F6" s="44"/>
      <c r="G6" s="44"/>
      <c r="H6" s="15" t="s">
        <v>34</v>
      </c>
      <c r="I6" s="16"/>
      <c r="J6" s="16"/>
      <c r="K6" s="14">
        <f>SUM(K3:K5)</f>
        <v>0.11800000000000001</v>
      </c>
      <c r="L6" s="14">
        <f>SUM(L3:L5)</f>
        <v>0.88200000000000012</v>
      </c>
      <c r="M6" s="85"/>
      <c r="N6" s="85"/>
      <c r="O6" s="85"/>
      <c r="P6" s="85"/>
      <c r="Q6" s="80"/>
      <c r="R6" s="26"/>
      <c r="S6" s="26"/>
      <c r="T6" s="26"/>
      <c r="U6" s="26"/>
      <c r="V6" s="26"/>
      <c r="W6" s="26"/>
      <c r="X6" s="26"/>
    </row>
    <row r="7" spans="1:24">
      <c r="A7" s="20">
        <v>1</v>
      </c>
      <c r="B7" s="2" t="s">
        <v>35</v>
      </c>
      <c r="C7" s="2" t="s">
        <v>36</v>
      </c>
      <c r="D7" s="53">
        <v>0.2</v>
      </c>
      <c r="E7" s="37">
        <v>4</v>
      </c>
      <c r="F7" s="37">
        <v>35</v>
      </c>
      <c r="G7" s="37">
        <v>1.4</v>
      </c>
      <c r="H7" s="34">
        <f>G7*I3</f>
        <v>0.35</v>
      </c>
      <c r="I7" s="35"/>
      <c r="J7" s="35"/>
      <c r="K7" s="35"/>
      <c r="L7" s="36"/>
      <c r="M7" s="3" t="s">
        <v>37</v>
      </c>
      <c r="N7" s="2" t="s">
        <v>38</v>
      </c>
      <c r="O7" s="2" t="s">
        <v>39</v>
      </c>
      <c r="P7" s="2" t="s">
        <v>40</v>
      </c>
      <c r="Q7" s="2" t="s">
        <v>41</v>
      </c>
      <c r="R7" s="9">
        <v>181</v>
      </c>
      <c r="S7" s="9" t="s">
        <v>42</v>
      </c>
      <c r="T7" s="3" t="s">
        <v>43</v>
      </c>
      <c r="U7" s="2">
        <v>5</v>
      </c>
      <c r="V7" s="2">
        <v>0.96</v>
      </c>
      <c r="W7" s="2">
        <v>1.7</v>
      </c>
      <c r="X7" s="2">
        <v>0.7</v>
      </c>
    </row>
    <row r="8" spans="1:24">
      <c r="A8" s="20">
        <v>2</v>
      </c>
      <c r="B8" s="2" t="s">
        <v>44</v>
      </c>
      <c r="C8" s="2" t="s">
        <v>45</v>
      </c>
      <c r="D8" s="54"/>
      <c r="E8" s="46"/>
      <c r="F8" s="38"/>
      <c r="G8" s="38"/>
      <c r="H8" s="34">
        <f>G7*J3</f>
        <v>1.0499999999999998</v>
      </c>
      <c r="I8" s="35"/>
      <c r="J8" s="35"/>
      <c r="K8" s="35"/>
      <c r="L8" s="36"/>
      <c r="M8" s="3" t="s">
        <v>37</v>
      </c>
      <c r="N8" s="2" t="s">
        <v>38</v>
      </c>
      <c r="O8" s="2" t="s">
        <v>46</v>
      </c>
      <c r="P8" s="2" t="s">
        <v>47</v>
      </c>
      <c r="Q8" s="2" t="s">
        <v>48</v>
      </c>
      <c r="R8" s="9">
        <v>181</v>
      </c>
      <c r="S8" s="9" t="s">
        <v>42</v>
      </c>
      <c r="T8" s="3" t="s">
        <v>43</v>
      </c>
      <c r="U8" s="2">
        <v>3</v>
      </c>
      <c r="V8" s="2">
        <v>0.96</v>
      </c>
      <c r="W8" s="2">
        <v>1.7</v>
      </c>
      <c r="X8" s="2">
        <v>0.7</v>
      </c>
    </row>
    <row r="9" spans="1:24">
      <c r="A9" s="20">
        <v>3</v>
      </c>
      <c r="B9" s="2" t="s">
        <v>49</v>
      </c>
      <c r="C9" s="2" t="s">
        <v>36</v>
      </c>
      <c r="D9" s="54"/>
      <c r="E9" s="46"/>
      <c r="F9" s="37">
        <v>11</v>
      </c>
      <c r="G9" s="37">
        <v>0.44</v>
      </c>
      <c r="H9" s="34">
        <f>G9*I3</f>
        <v>0.11</v>
      </c>
      <c r="I9" s="35"/>
      <c r="J9" s="35"/>
      <c r="K9" s="35"/>
      <c r="L9" s="36"/>
      <c r="M9" s="3" t="s">
        <v>37</v>
      </c>
      <c r="N9" s="2" t="s">
        <v>50</v>
      </c>
      <c r="O9" s="2" t="s">
        <v>51</v>
      </c>
      <c r="P9" s="2" t="s">
        <v>40</v>
      </c>
      <c r="Q9" s="2" t="s">
        <v>41</v>
      </c>
      <c r="R9" s="9">
        <v>181</v>
      </c>
      <c r="S9" s="9" t="s">
        <v>42</v>
      </c>
      <c r="T9" s="3" t="s">
        <v>43</v>
      </c>
      <c r="U9" s="2">
        <v>5</v>
      </c>
      <c r="V9" s="2">
        <v>0.96</v>
      </c>
      <c r="W9" s="2">
        <v>1.7</v>
      </c>
      <c r="X9" s="2">
        <v>0.7</v>
      </c>
    </row>
    <row r="10" spans="1:24">
      <c r="A10" s="20">
        <v>4</v>
      </c>
      <c r="B10" s="2" t="s">
        <v>52</v>
      </c>
      <c r="C10" s="2" t="s">
        <v>45</v>
      </c>
      <c r="D10" s="54"/>
      <c r="E10" s="46"/>
      <c r="F10" s="38"/>
      <c r="G10" s="38"/>
      <c r="H10" s="34">
        <f>G9*J3</f>
        <v>0.33</v>
      </c>
      <c r="I10" s="35"/>
      <c r="J10" s="35"/>
      <c r="K10" s="35"/>
      <c r="L10" s="36"/>
      <c r="M10" s="3" t="s">
        <v>37</v>
      </c>
      <c r="N10" s="2" t="s">
        <v>50</v>
      </c>
      <c r="O10" s="2" t="s">
        <v>53</v>
      </c>
      <c r="P10" s="2" t="s">
        <v>47</v>
      </c>
      <c r="Q10" s="2" t="s">
        <v>48</v>
      </c>
      <c r="R10" s="9">
        <v>181</v>
      </c>
      <c r="S10" s="9" t="s">
        <v>42</v>
      </c>
      <c r="T10" s="3" t="s">
        <v>43</v>
      </c>
      <c r="U10" s="2">
        <v>3</v>
      </c>
      <c r="V10" s="2">
        <v>0.96</v>
      </c>
      <c r="W10" s="2">
        <v>1.7</v>
      </c>
      <c r="X10" s="2">
        <v>0.7</v>
      </c>
    </row>
    <row r="11" spans="1:24">
      <c r="A11" s="20">
        <v>5</v>
      </c>
      <c r="B11" s="2" t="s">
        <v>54</v>
      </c>
      <c r="C11" s="2" t="s">
        <v>36</v>
      </c>
      <c r="D11" s="54"/>
      <c r="E11" s="46"/>
      <c r="F11" s="37">
        <v>54</v>
      </c>
      <c r="G11" s="37">
        <v>2.16</v>
      </c>
      <c r="H11" s="34">
        <f>G11*I3</f>
        <v>0.54</v>
      </c>
      <c r="I11" s="35"/>
      <c r="J11" s="35"/>
      <c r="K11" s="35"/>
      <c r="L11" s="36"/>
      <c r="M11" s="3" t="s">
        <v>37</v>
      </c>
      <c r="N11" s="2" t="s">
        <v>55</v>
      </c>
      <c r="O11" s="2" t="s">
        <v>39</v>
      </c>
      <c r="P11" s="2" t="s">
        <v>40</v>
      </c>
      <c r="Q11" s="2" t="s">
        <v>41</v>
      </c>
      <c r="R11" s="9">
        <v>181</v>
      </c>
      <c r="S11" s="9" t="s">
        <v>42</v>
      </c>
      <c r="T11" s="3" t="s">
        <v>43</v>
      </c>
      <c r="U11" s="2">
        <v>5</v>
      </c>
      <c r="V11" s="2">
        <v>0.96</v>
      </c>
      <c r="W11" s="2">
        <v>1.7</v>
      </c>
      <c r="X11" s="2">
        <v>0.7</v>
      </c>
    </row>
    <row r="12" spans="1:24">
      <c r="A12" s="20">
        <v>6</v>
      </c>
      <c r="B12" s="2" t="s">
        <v>56</v>
      </c>
      <c r="C12" s="2" t="s">
        <v>45</v>
      </c>
      <c r="D12" s="54"/>
      <c r="E12" s="38"/>
      <c r="F12" s="38"/>
      <c r="G12" s="38"/>
      <c r="H12" s="34">
        <f>G11*J3</f>
        <v>1.62</v>
      </c>
      <c r="I12" s="35"/>
      <c r="J12" s="35"/>
      <c r="K12" s="35"/>
      <c r="L12" s="36"/>
      <c r="M12" s="3" t="s">
        <v>37</v>
      </c>
      <c r="N12" s="2" t="s">
        <v>55</v>
      </c>
      <c r="O12" s="2" t="s">
        <v>46</v>
      </c>
      <c r="P12" s="2" t="s">
        <v>47</v>
      </c>
      <c r="Q12" s="2" t="s">
        <v>48</v>
      </c>
      <c r="R12" s="9">
        <v>181</v>
      </c>
      <c r="S12" s="9" t="s">
        <v>42</v>
      </c>
      <c r="T12" s="3" t="s">
        <v>43</v>
      </c>
      <c r="U12" s="2">
        <v>3</v>
      </c>
      <c r="V12" s="2">
        <v>0.96</v>
      </c>
      <c r="W12" s="2">
        <v>1.7</v>
      </c>
      <c r="X12" s="2">
        <v>0.7</v>
      </c>
    </row>
    <row r="13" spans="1:24">
      <c r="A13" s="20">
        <v>7</v>
      </c>
      <c r="B13" s="2" t="s">
        <v>57</v>
      </c>
      <c r="C13" s="2" t="s">
        <v>36</v>
      </c>
      <c r="D13" s="54"/>
      <c r="E13" s="37">
        <v>2</v>
      </c>
      <c r="F13" s="37">
        <v>72</v>
      </c>
      <c r="G13" s="37">
        <v>1.44</v>
      </c>
      <c r="H13" s="34">
        <f>G13*I3</f>
        <v>0.36</v>
      </c>
      <c r="I13" s="35"/>
      <c r="J13" s="35"/>
      <c r="K13" s="35"/>
      <c r="L13" s="36"/>
      <c r="M13" s="3" t="s">
        <v>37</v>
      </c>
      <c r="N13" s="2" t="s">
        <v>38</v>
      </c>
      <c r="O13" s="2" t="s">
        <v>39</v>
      </c>
      <c r="P13" s="2" t="s">
        <v>40</v>
      </c>
      <c r="Q13" s="2" t="s">
        <v>41</v>
      </c>
      <c r="R13" s="9">
        <v>163</v>
      </c>
      <c r="S13" s="9" t="s">
        <v>42</v>
      </c>
      <c r="T13" s="3" t="s">
        <v>43</v>
      </c>
      <c r="U13" s="2">
        <v>5</v>
      </c>
      <c r="V13" s="2">
        <v>0.96</v>
      </c>
      <c r="W13" s="2">
        <v>1.7</v>
      </c>
      <c r="X13" s="2">
        <v>0.7</v>
      </c>
    </row>
    <row r="14" spans="1:24">
      <c r="A14" s="20">
        <v>8</v>
      </c>
      <c r="B14" s="2" t="s">
        <v>58</v>
      </c>
      <c r="C14" s="2" t="s">
        <v>45</v>
      </c>
      <c r="D14" s="54"/>
      <c r="E14" s="46"/>
      <c r="F14" s="38"/>
      <c r="G14" s="38"/>
      <c r="H14" s="34">
        <f>G13*J3</f>
        <v>1.08</v>
      </c>
      <c r="I14" s="35"/>
      <c r="J14" s="35"/>
      <c r="K14" s="35"/>
      <c r="L14" s="36"/>
      <c r="M14" s="3" t="s">
        <v>37</v>
      </c>
      <c r="N14" s="2" t="s">
        <v>38</v>
      </c>
      <c r="O14" s="2" t="s">
        <v>46</v>
      </c>
      <c r="P14" s="2" t="s">
        <v>47</v>
      </c>
      <c r="Q14" s="2" t="s">
        <v>48</v>
      </c>
      <c r="R14" s="9">
        <v>163</v>
      </c>
      <c r="S14" s="9" t="s">
        <v>42</v>
      </c>
      <c r="T14" s="3" t="s">
        <v>43</v>
      </c>
      <c r="U14" s="2">
        <v>3</v>
      </c>
      <c r="V14" s="2">
        <v>0.96</v>
      </c>
      <c r="W14" s="2">
        <v>1.7</v>
      </c>
      <c r="X14" s="2">
        <v>0.7</v>
      </c>
    </row>
    <row r="15" spans="1:24">
      <c r="A15" s="20">
        <v>9</v>
      </c>
      <c r="B15" s="2" t="s">
        <v>59</v>
      </c>
      <c r="C15" s="2" t="s">
        <v>36</v>
      </c>
      <c r="D15" s="54"/>
      <c r="E15" s="46"/>
      <c r="F15" s="37">
        <v>3</v>
      </c>
      <c r="G15" s="37">
        <v>0.06</v>
      </c>
      <c r="H15" s="34">
        <f>G15*I3</f>
        <v>1.4999999999999999E-2</v>
      </c>
      <c r="I15" s="35"/>
      <c r="J15" s="35"/>
      <c r="K15" s="35"/>
      <c r="L15" s="36"/>
      <c r="M15" s="3" t="s">
        <v>37</v>
      </c>
      <c r="N15" s="2" t="s">
        <v>50</v>
      </c>
      <c r="O15" s="2" t="s">
        <v>51</v>
      </c>
      <c r="P15" s="2" t="s">
        <v>40</v>
      </c>
      <c r="Q15" s="2" t="s">
        <v>41</v>
      </c>
      <c r="R15" s="9">
        <v>163</v>
      </c>
      <c r="S15" s="9" t="s">
        <v>42</v>
      </c>
      <c r="T15" s="3" t="s">
        <v>43</v>
      </c>
      <c r="U15" s="2">
        <v>5</v>
      </c>
      <c r="V15" s="2">
        <v>0.96</v>
      </c>
      <c r="W15" s="2">
        <v>1.7</v>
      </c>
      <c r="X15" s="2">
        <v>0.7</v>
      </c>
    </row>
    <row r="16" spans="1:24">
      <c r="A16" s="20">
        <v>10</v>
      </c>
      <c r="B16" s="2" t="s">
        <v>60</v>
      </c>
      <c r="C16" s="2" t="s">
        <v>45</v>
      </c>
      <c r="D16" s="54"/>
      <c r="E16" s="46"/>
      <c r="F16" s="38"/>
      <c r="G16" s="38"/>
      <c r="H16" s="34">
        <f>G15*J3</f>
        <v>4.4999999999999998E-2</v>
      </c>
      <c r="I16" s="35"/>
      <c r="J16" s="35"/>
      <c r="K16" s="35"/>
      <c r="L16" s="36"/>
      <c r="M16" s="3" t="s">
        <v>37</v>
      </c>
      <c r="N16" s="2" t="s">
        <v>50</v>
      </c>
      <c r="O16" s="2" t="s">
        <v>53</v>
      </c>
      <c r="P16" s="2" t="s">
        <v>47</v>
      </c>
      <c r="Q16" s="2" t="s">
        <v>48</v>
      </c>
      <c r="R16" s="9">
        <v>163</v>
      </c>
      <c r="S16" s="9" t="s">
        <v>42</v>
      </c>
      <c r="T16" s="3" t="s">
        <v>43</v>
      </c>
      <c r="U16" s="2">
        <v>3</v>
      </c>
      <c r="V16" s="2">
        <v>0.96</v>
      </c>
      <c r="W16" s="2">
        <v>1.7</v>
      </c>
      <c r="X16" s="2">
        <v>0.7</v>
      </c>
    </row>
    <row r="17" spans="1:24">
      <c r="A17" s="20">
        <v>11</v>
      </c>
      <c r="B17" s="2" t="s">
        <v>61</v>
      </c>
      <c r="C17" s="2" t="s">
        <v>36</v>
      </c>
      <c r="D17" s="54"/>
      <c r="E17" s="46"/>
      <c r="F17" s="37">
        <v>25</v>
      </c>
      <c r="G17" s="37">
        <v>0.5</v>
      </c>
      <c r="H17" s="34">
        <f>G17*I3</f>
        <v>0.125</v>
      </c>
      <c r="I17" s="35"/>
      <c r="J17" s="35"/>
      <c r="K17" s="35"/>
      <c r="L17" s="36"/>
      <c r="M17" s="3" t="s">
        <v>37</v>
      </c>
      <c r="N17" s="2" t="s">
        <v>55</v>
      </c>
      <c r="O17" s="2" t="s">
        <v>39</v>
      </c>
      <c r="P17" s="2" t="s">
        <v>40</v>
      </c>
      <c r="Q17" s="2" t="s">
        <v>41</v>
      </c>
      <c r="R17" s="9">
        <v>163</v>
      </c>
      <c r="S17" s="9" t="s">
        <v>42</v>
      </c>
      <c r="T17" s="3" t="s">
        <v>43</v>
      </c>
      <c r="U17" s="2">
        <v>5</v>
      </c>
      <c r="V17" s="2">
        <v>0.96</v>
      </c>
      <c r="W17" s="2">
        <v>1.7</v>
      </c>
      <c r="X17" s="2">
        <v>0.7</v>
      </c>
    </row>
    <row r="18" spans="1:24">
      <c r="A18" s="20">
        <v>12</v>
      </c>
      <c r="B18" s="2" t="s">
        <v>62</v>
      </c>
      <c r="C18" s="2" t="s">
        <v>45</v>
      </c>
      <c r="D18" s="54"/>
      <c r="E18" s="38"/>
      <c r="F18" s="38"/>
      <c r="G18" s="38"/>
      <c r="H18" s="34">
        <f>G17*J3</f>
        <v>0.375</v>
      </c>
      <c r="I18" s="35"/>
      <c r="J18" s="35"/>
      <c r="K18" s="35"/>
      <c r="L18" s="36"/>
      <c r="M18" s="3" t="s">
        <v>37</v>
      </c>
      <c r="N18" s="2" t="s">
        <v>55</v>
      </c>
      <c r="O18" s="2" t="s">
        <v>46</v>
      </c>
      <c r="P18" s="2" t="s">
        <v>47</v>
      </c>
      <c r="Q18" s="2" t="s">
        <v>48</v>
      </c>
      <c r="R18" s="9">
        <v>163</v>
      </c>
      <c r="S18" s="9" t="s">
        <v>42</v>
      </c>
      <c r="T18" s="3" t="s">
        <v>43</v>
      </c>
      <c r="U18" s="2">
        <v>3</v>
      </c>
      <c r="V18" s="2">
        <v>0.96</v>
      </c>
      <c r="W18" s="2">
        <v>1.7</v>
      </c>
      <c r="X18" s="2">
        <v>0.7</v>
      </c>
    </row>
    <row r="19" spans="1:24">
      <c r="A19" s="20">
        <v>13</v>
      </c>
      <c r="B19" s="2" t="s">
        <v>63</v>
      </c>
      <c r="C19" s="2" t="s">
        <v>36</v>
      </c>
      <c r="D19" s="54"/>
      <c r="E19" s="37">
        <v>3</v>
      </c>
      <c r="F19" s="37">
        <v>75</v>
      </c>
      <c r="G19" s="37">
        <v>2.25</v>
      </c>
      <c r="H19" s="34">
        <f>G19*I3</f>
        <v>0.5625</v>
      </c>
      <c r="I19" s="35"/>
      <c r="J19" s="35"/>
      <c r="K19" s="35"/>
      <c r="L19" s="36"/>
      <c r="M19" s="3" t="s">
        <v>37</v>
      </c>
      <c r="N19" s="2" t="s">
        <v>38</v>
      </c>
      <c r="O19" s="2" t="s">
        <v>39</v>
      </c>
      <c r="P19" s="2" t="s">
        <v>40</v>
      </c>
      <c r="Q19" s="2" t="s">
        <v>41</v>
      </c>
      <c r="R19" s="9">
        <v>137</v>
      </c>
      <c r="S19" s="9" t="s">
        <v>42</v>
      </c>
      <c r="T19" s="3" t="s">
        <v>43</v>
      </c>
      <c r="U19" s="2">
        <v>5</v>
      </c>
      <c r="V19" s="2">
        <v>0.96</v>
      </c>
      <c r="W19" s="2">
        <v>1.7</v>
      </c>
      <c r="X19" s="2">
        <v>0.7</v>
      </c>
    </row>
    <row r="20" spans="1:24">
      <c r="A20" s="20">
        <v>14</v>
      </c>
      <c r="B20" s="2" t="s">
        <v>64</v>
      </c>
      <c r="C20" s="2" t="s">
        <v>45</v>
      </c>
      <c r="D20" s="54"/>
      <c r="E20" s="46"/>
      <c r="F20" s="38"/>
      <c r="G20" s="38"/>
      <c r="H20" s="34">
        <f>G19*J3</f>
        <v>1.6875</v>
      </c>
      <c r="I20" s="35"/>
      <c r="J20" s="35"/>
      <c r="K20" s="35"/>
      <c r="L20" s="36"/>
      <c r="M20" s="3" t="s">
        <v>37</v>
      </c>
      <c r="N20" s="2" t="s">
        <v>38</v>
      </c>
      <c r="O20" s="2" t="s">
        <v>46</v>
      </c>
      <c r="P20" s="2" t="s">
        <v>47</v>
      </c>
      <c r="Q20" s="2" t="s">
        <v>48</v>
      </c>
      <c r="R20" s="9">
        <v>137</v>
      </c>
      <c r="S20" s="9" t="s">
        <v>42</v>
      </c>
      <c r="T20" s="3" t="s">
        <v>43</v>
      </c>
      <c r="U20" s="2">
        <v>5</v>
      </c>
      <c r="V20" s="2">
        <v>0.96</v>
      </c>
      <c r="W20" s="2">
        <v>1.7</v>
      </c>
      <c r="X20" s="2">
        <v>0.7</v>
      </c>
    </row>
    <row r="21" spans="1:24">
      <c r="A21" s="20">
        <v>15</v>
      </c>
      <c r="B21" s="2" t="s">
        <v>65</v>
      </c>
      <c r="C21" s="2" t="s">
        <v>36</v>
      </c>
      <c r="D21" s="54"/>
      <c r="E21" s="46"/>
      <c r="F21" s="37">
        <v>5</v>
      </c>
      <c r="G21" s="37">
        <v>0.15</v>
      </c>
      <c r="H21" s="34">
        <f>G21*I3</f>
        <v>3.7499999999999999E-2</v>
      </c>
      <c r="I21" s="35"/>
      <c r="J21" s="35"/>
      <c r="K21" s="35"/>
      <c r="L21" s="36"/>
      <c r="M21" s="3" t="s">
        <v>37</v>
      </c>
      <c r="N21" s="2" t="s">
        <v>50</v>
      </c>
      <c r="O21" s="2" t="s">
        <v>51</v>
      </c>
      <c r="P21" s="2" t="s">
        <v>40</v>
      </c>
      <c r="Q21" s="2" t="s">
        <v>41</v>
      </c>
      <c r="R21" s="9">
        <v>137</v>
      </c>
      <c r="S21" s="9" t="s">
        <v>42</v>
      </c>
      <c r="T21" s="3" t="s">
        <v>43</v>
      </c>
      <c r="U21" s="2">
        <v>5</v>
      </c>
      <c r="V21" s="2">
        <v>0.96</v>
      </c>
      <c r="W21" s="2">
        <v>1.7</v>
      </c>
      <c r="X21" s="2">
        <v>0.7</v>
      </c>
    </row>
    <row r="22" spans="1:24">
      <c r="A22" s="20">
        <v>16</v>
      </c>
      <c r="B22" s="2" t="s">
        <v>66</v>
      </c>
      <c r="C22" s="2" t="s">
        <v>45</v>
      </c>
      <c r="D22" s="54"/>
      <c r="E22" s="46"/>
      <c r="F22" s="38"/>
      <c r="G22" s="38"/>
      <c r="H22" s="34">
        <f>G21*J3</f>
        <v>0.11249999999999999</v>
      </c>
      <c r="I22" s="35"/>
      <c r="J22" s="35"/>
      <c r="K22" s="35"/>
      <c r="L22" s="36"/>
      <c r="M22" s="3" t="s">
        <v>37</v>
      </c>
      <c r="N22" s="2" t="s">
        <v>50</v>
      </c>
      <c r="O22" s="2" t="s">
        <v>53</v>
      </c>
      <c r="P22" s="2" t="s">
        <v>47</v>
      </c>
      <c r="Q22" s="2" t="s">
        <v>48</v>
      </c>
      <c r="R22" s="9">
        <v>137</v>
      </c>
      <c r="S22" s="9" t="s">
        <v>42</v>
      </c>
      <c r="T22" s="3" t="s">
        <v>43</v>
      </c>
      <c r="U22" s="2">
        <v>5</v>
      </c>
      <c r="V22" s="2">
        <v>0.96</v>
      </c>
      <c r="W22" s="2">
        <v>1.7</v>
      </c>
      <c r="X22" s="2">
        <v>0.7</v>
      </c>
    </row>
    <row r="23" spans="1:24">
      <c r="A23" s="20">
        <v>17</v>
      </c>
      <c r="B23" s="2" t="s">
        <v>67</v>
      </c>
      <c r="C23" s="2" t="s">
        <v>36</v>
      </c>
      <c r="D23" s="54"/>
      <c r="E23" s="46"/>
      <c r="F23" s="37">
        <v>20</v>
      </c>
      <c r="G23" s="37">
        <v>0.6</v>
      </c>
      <c r="H23" s="34">
        <f>G23*I3</f>
        <v>0.15</v>
      </c>
      <c r="I23" s="35"/>
      <c r="J23" s="35"/>
      <c r="K23" s="35"/>
      <c r="L23" s="36"/>
      <c r="M23" s="3" t="s">
        <v>37</v>
      </c>
      <c r="N23" s="2" t="s">
        <v>55</v>
      </c>
      <c r="O23" s="2" t="s">
        <v>39</v>
      </c>
      <c r="P23" s="2" t="s">
        <v>40</v>
      </c>
      <c r="Q23" s="2" t="s">
        <v>41</v>
      </c>
      <c r="R23" s="9">
        <v>137</v>
      </c>
      <c r="S23" s="9" t="s">
        <v>42</v>
      </c>
      <c r="T23" s="3" t="s">
        <v>43</v>
      </c>
      <c r="U23" s="2">
        <v>5</v>
      </c>
      <c r="V23" s="2">
        <v>0.96</v>
      </c>
      <c r="W23" s="2">
        <v>1.7</v>
      </c>
      <c r="X23" s="2">
        <v>0.7</v>
      </c>
    </row>
    <row r="24" spans="1:24">
      <c r="A24" s="20">
        <v>18</v>
      </c>
      <c r="B24" s="2" t="s">
        <v>68</v>
      </c>
      <c r="C24" s="2" t="s">
        <v>45</v>
      </c>
      <c r="D24" s="54"/>
      <c r="E24" s="38"/>
      <c r="F24" s="38"/>
      <c r="G24" s="38"/>
      <c r="H24" s="34">
        <f>G23*J3</f>
        <v>0.44999999999999996</v>
      </c>
      <c r="I24" s="35"/>
      <c r="J24" s="35"/>
      <c r="K24" s="35"/>
      <c r="L24" s="36"/>
      <c r="M24" s="3" t="s">
        <v>37</v>
      </c>
      <c r="N24" s="2" t="s">
        <v>55</v>
      </c>
      <c r="O24" s="2" t="s">
        <v>46</v>
      </c>
      <c r="P24" s="2" t="s">
        <v>47</v>
      </c>
      <c r="Q24" s="2" t="s">
        <v>48</v>
      </c>
      <c r="R24" s="9">
        <v>137</v>
      </c>
      <c r="S24" s="9" t="s">
        <v>42</v>
      </c>
      <c r="T24" s="3" t="s">
        <v>43</v>
      </c>
      <c r="U24" s="2">
        <v>5</v>
      </c>
      <c r="V24" s="2">
        <v>0.96</v>
      </c>
      <c r="W24" s="2">
        <v>1.7</v>
      </c>
      <c r="X24" s="2">
        <v>0.7</v>
      </c>
    </row>
    <row r="25" spans="1:24">
      <c r="A25" s="20">
        <v>19</v>
      </c>
      <c r="B25" s="2" t="s">
        <v>69</v>
      </c>
      <c r="C25" s="2" t="s">
        <v>36</v>
      </c>
      <c r="D25" s="54"/>
      <c r="E25" s="37">
        <v>11</v>
      </c>
      <c r="F25" s="37">
        <v>87</v>
      </c>
      <c r="G25" s="37">
        <v>9.57</v>
      </c>
      <c r="H25" s="34">
        <f>G25*I3</f>
        <v>2.3925000000000001</v>
      </c>
      <c r="I25" s="35"/>
      <c r="J25" s="35"/>
      <c r="K25" s="35"/>
      <c r="L25" s="36"/>
      <c r="M25" s="3" t="s">
        <v>37</v>
      </c>
      <c r="N25" s="2" t="s">
        <v>38</v>
      </c>
      <c r="O25" s="2" t="s">
        <v>39</v>
      </c>
      <c r="P25" s="2" t="s">
        <v>40</v>
      </c>
      <c r="Q25" s="2" t="s">
        <v>41</v>
      </c>
      <c r="R25" s="9">
        <v>70</v>
      </c>
      <c r="S25" s="9" t="s">
        <v>42</v>
      </c>
      <c r="T25" s="3" t="s">
        <v>43</v>
      </c>
      <c r="U25" s="2">
        <v>5</v>
      </c>
      <c r="V25" s="2">
        <v>0.96</v>
      </c>
      <c r="W25" s="2">
        <v>1.7</v>
      </c>
      <c r="X25" s="2">
        <v>0.7</v>
      </c>
    </row>
    <row r="26" spans="1:24">
      <c r="A26" s="20">
        <v>20</v>
      </c>
      <c r="B26" s="2" t="s">
        <v>70</v>
      </c>
      <c r="C26" s="2" t="s">
        <v>45</v>
      </c>
      <c r="D26" s="54"/>
      <c r="E26" s="46"/>
      <c r="F26" s="38"/>
      <c r="G26" s="38"/>
      <c r="H26" s="34">
        <f>G25*J3</f>
        <v>7.1775000000000002</v>
      </c>
      <c r="I26" s="35"/>
      <c r="J26" s="35"/>
      <c r="K26" s="35"/>
      <c r="L26" s="36"/>
      <c r="M26" s="3" t="s">
        <v>37</v>
      </c>
      <c r="N26" s="2" t="s">
        <v>38</v>
      </c>
      <c r="O26" s="2" t="s">
        <v>46</v>
      </c>
      <c r="P26" s="2" t="s">
        <v>47</v>
      </c>
      <c r="Q26" s="2" t="s">
        <v>48</v>
      </c>
      <c r="R26" s="9">
        <v>70</v>
      </c>
      <c r="S26" s="9" t="s">
        <v>42</v>
      </c>
      <c r="T26" s="3" t="s">
        <v>43</v>
      </c>
      <c r="U26" s="2">
        <v>5</v>
      </c>
      <c r="V26" s="2">
        <v>0.96</v>
      </c>
      <c r="W26" s="2">
        <v>1.7</v>
      </c>
      <c r="X26" s="2">
        <v>0.7</v>
      </c>
    </row>
    <row r="27" spans="1:24">
      <c r="A27" s="20">
        <v>21</v>
      </c>
      <c r="B27" s="2" t="s">
        <v>71</v>
      </c>
      <c r="C27" s="2" t="s">
        <v>36</v>
      </c>
      <c r="D27" s="54"/>
      <c r="E27" s="46"/>
      <c r="F27" s="37">
        <v>11</v>
      </c>
      <c r="G27" s="37">
        <v>1.21</v>
      </c>
      <c r="H27" s="34">
        <f>G27*I3</f>
        <v>0.30249999999999999</v>
      </c>
      <c r="I27" s="35"/>
      <c r="J27" s="35"/>
      <c r="K27" s="35"/>
      <c r="L27" s="36"/>
      <c r="M27" s="3" t="s">
        <v>37</v>
      </c>
      <c r="N27" s="2" t="s">
        <v>50</v>
      </c>
      <c r="O27" s="2" t="s">
        <v>51</v>
      </c>
      <c r="P27" s="2" t="s">
        <v>40</v>
      </c>
      <c r="Q27" s="2" t="s">
        <v>41</v>
      </c>
      <c r="R27" s="9">
        <v>70</v>
      </c>
      <c r="S27" s="9" t="s">
        <v>42</v>
      </c>
      <c r="T27" s="3" t="s">
        <v>43</v>
      </c>
      <c r="U27" s="2">
        <v>5</v>
      </c>
      <c r="V27" s="2">
        <v>0.96</v>
      </c>
      <c r="W27" s="2">
        <v>1.7</v>
      </c>
      <c r="X27" s="2">
        <v>0.7</v>
      </c>
    </row>
    <row r="28" spans="1:24">
      <c r="A28" s="20">
        <v>22</v>
      </c>
      <c r="B28" s="2" t="s">
        <v>72</v>
      </c>
      <c r="C28" s="2" t="s">
        <v>45</v>
      </c>
      <c r="D28" s="54"/>
      <c r="E28" s="46"/>
      <c r="F28" s="38"/>
      <c r="G28" s="38"/>
      <c r="H28" s="34">
        <f>G27*J3</f>
        <v>0.90749999999999997</v>
      </c>
      <c r="I28" s="35"/>
      <c r="J28" s="35"/>
      <c r="K28" s="35"/>
      <c r="L28" s="36"/>
      <c r="M28" s="3" t="s">
        <v>37</v>
      </c>
      <c r="N28" s="2" t="s">
        <v>50</v>
      </c>
      <c r="O28" s="2" t="s">
        <v>53</v>
      </c>
      <c r="P28" s="2" t="s">
        <v>47</v>
      </c>
      <c r="Q28" s="2" t="s">
        <v>48</v>
      </c>
      <c r="R28" s="9">
        <v>70</v>
      </c>
      <c r="S28" s="9" t="s">
        <v>42</v>
      </c>
      <c r="T28" s="3" t="s">
        <v>43</v>
      </c>
      <c r="U28" s="2">
        <v>5</v>
      </c>
      <c r="V28" s="2">
        <v>0.96</v>
      </c>
      <c r="W28" s="2">
        <v>1.7</v>
      </c>
      <c r="X28" s="2">
        <v>0.7</v>
      </c>
    </row>
    <row r="29" spans="1:24">
      <c r="A29" s="20">
        <v>23</v>
      </c>
      <c r="B29" s="2" t="s">
        <v>73</v>
      </c>
      <c r="C29" s="2" t="s">
        <v>36</v>
      </c>
      <c r="D29" s="54"/>
      <c r="E29" s="46"/>
      <c r="F29" s="37">
        <v>2</v>
      </c>
      <c r="G29" s="37">
        <v>0.22</v>
      </c>
      <c r="H29" s="34">
        <f>G29*I3</f>
        <v>5.5E-2</v>
      </c>
      <c r="I29" s="35"/>
      <c r="J29" s="35"/>
      <c r="K29" s="35"/>
      <c r="L29" s="36"/>
      <c r="M29" s="3" t="s">
        <v>37</v>
      </c>
      <c r="N29" s="2" t="s">
        <v>55</v>
      </c>
      <c r="O29" s="2" t="s">
        <v>39</v>
      </c>
      <c r="P29" s="2" t="s">
        <v>40</v>
      </c>
      <c r="Q29" s="2" t="s">
        <v>41</v>
      </c>
      <c r="R29" s="9">
        <v>70</v>
      </c>
      <c r="S29" s="9" t="s">
        <v>42</v>
      </c>
      <c r="T29" s="3" t="s">
        <v>43</v>
      </c>
      <c r="U29" s="2">
        <v>5</v>
      </c>
      <c r="V29" s="2">
        <v>0.96</v>
      </c>
      <c r="W29" s="2">
        <v>1.7</v>
      </c>
      <c r="X29" s="2">
        <v>0.7</v>
      </c>
    </row>
    <row r="30" spans="1:24">
      <c r="A30" s="20">
        <v>24</v>
      </c>
      <c r="B30" s="2" t="s">
        <v>74</v>
      </c>
      <c r="C30" s="2" t="s">
        <v>45</v>
      </c>
      <c r="D30" s="55"/>
      <c r="E30" s="38"/>
      <c r="F30" s="38"/>
      <c r="G30" s="38"/>
      <c r="H30" s="34">
        <f>G29*J3</f>
        <v>0.16500000000000001</v>
      </c>
      <c r="I30" s="35"/>
      <c r="J30" s="35"/>
      <c r="K30" s="35"/>
      <c r="L30" s="36"/>
      <c r="M30" s="3" t="s">
        <v>37</v>
      </c>
      <c r="N30" s="2" t="s">
        <v>55</v>
      </c>
      <c r="O30" s="2" t="s">
        <v>46</v>
      </c>
      <c r="P30" s="2" t="s">
        <v>47</v>
      </c>
      <c r="Q30" s="2" t="s">
        <v>48</v>
      </c>
      <c r="R30" s="9">
        <v>70</v>
      </c>
      <c r="S30" s="9" t="s">
        <v>42</v>
      </c>
      <c r="T30" s="3" t="s">
        <v>43</v>
      </c>
      <c r="U30" s="2">
        <v>5</v>
      </c>
      <c r="V30" s="2">
        <v>0.96</v>
      </c>
      <c r="W30" s="2">
        <v>1.7</v>
      </c>
      <c r="X30" s="2">
        <v>0.7</v>
      </c>
    </row>
    <row r="31" spans="1:24">
      <c r="A31" s="21">
        <v>25</v>
      </c>
      <c r="B31" s="13" t="s">
        <v>75</v>
      </c>
      <c r="C31" s="13" t="s">
        <v>36</v>
      </c>
      <c r="D31" s="59">
        <v>0.56000000000000005</v>
      </c>
      <c r="E31" s="50">
        <v>8</v>
      </c>
      <c r="F31" s="50">
        <v>72</v>
      </c>
      <c r="G31" s="62">
        <v>5.76</v>
      </c>
      <c r="H31" s="69">
        <f>G31*I4</f>
        <v>0.57599999999999996</v>
      </c>
      <c r="I31" s="70"/>
      <c r="J31" s="70"/>
      <c r="K31" s="70"/>
      <c r="L31" s="71"/>
      <c r="M31" s="6" t="s">
        <v>37</v>
      </c>
      <c r="N31" s="6" t="s">
        <v>38</v>
      </c>
      <c r="O31" s="6" t="s">
        <v>39</v>
      </c>
      <c r="P31" s="6" t="s">
        <v>40</v>
      </c>
      <c r="Q31" s="6" t="s">
        <v>41</v>
      </c>
      <c r="R31" s="11">
        <v>125</v>
      </c>
      <c r="S31" s="11" t="s">
        <v>76</v>
      </c>
      <c r="T31" s="7" t="s">
        <v>42</v>
      </c>
      <c r="U31" s="6">
        <v>5</v>
      </c>
      <c r="V31" s="6">
        <v>0.96</v>
      </c>
      <c r="W31" s="6">
        <v>1.7</v>
      </c>
      <c r="X31" s="6">
        <v>0.7</v>
      </c>
    </row>
    <row r="32" spans="1:24">
      <c r="A32" s="21">
        <v>26</v>
      </c>
      <c r="B32" s="13" t="s">
        <v>77</v>
      </c>
      <c r="C32" s="13" t="s">
        <v>45</v>
      </c>
      <c r="D32" s="60"/>
      <c r="E32" s="51"/>
      <c r="F32" s="52"/>
      <c r="G32" s="63"/>
      <c r="H32" s="69">
        <f>G31*J4</f>
        <v>5.1840000000000002</v>
      </c>
      <c r="I32" s="70"/>
      <c r="J32" s="70"/>
      <c r="K32" s="70"/>
      <c r="L32" s="71"/>
      <c r="M32" s="6" t="s">
        <v>37</v>
      </c>
      <c r="N32" s="6" t="s">
        <v>38</v>
      </c>
      <c r="O32" s="6" t="s">
        <v>46</v>
      </c>
      <c r="P32" s="6" t="s">
        <v>47</v>
      </c>
      <c r="Q32" s="6" t="s">
        <v>48</v>
      </c>
      <c r="R32" s="11">
        <v>125</v>
      </c>
      <c r="S32" s="11" t="s">
        <v>76</v>
      </c>
      <c r="T32" s="7" t="s">
        <v>76</v>
      </c>
      <c r="U32" s="6">
        <v>3</v>
      </c>
      <c r="V32" s="6">
        <v>0.45</v>
      </c>
      <c r="W32" s="6">
        <v>0.6</v>
      </c>
      <c r="X32" s="6">
        <v>0.7</v>
      </c>
    </row>
    <row r="33" spans="1:24">
      <c r="A33" s="21">
        <v>27</v>
      </c>
      <c r="B33" s="13" t="s">
        <v>78</v>
      </c>
      <c r="C33" s="13" t="s">
        <v>36</v>
      </c>
      <c r="D33" s="60"/>
      <c r="E33" s="51"/>
      <c r="F33" s="50">
        <v>7</v>
      </c>
      <c r="G33" s="62">
        <v>0.56000000000000005</v>
      </c>
      <c r="H33" s="69">
        <f>G33*I4</f>
        <v>5.6000000000000008E-2</v>
      </c>
      <c r="I33" s="70"/>
      <c r="J33" s="70"/>
      <c r="K33" s="70"/>
      <c r="L33" s="71"/>
      <c r="M33" s="6" t="s">
        <v>37</v>
      </c>
      <c r="N33" s="6" t="s">
        <v>50</v>
      </c>
      <c r="O33" s="6" t="s">
        <v>51</v>
      </c>
      <c r="P33" s="6" t="s">
        <v>40</v>
      </c>
      <c r="Q33" s="6" t="s">
        <v>41</v>
      </c>
      <c r="R33" s="11">
        <v>125</v>
      </c>
      <c r="S33" s="11" t="s">
        <v>76</v>
      </c>
      <c r="T33" s="7" t="s">
        <v>42</v>
      </c>
      <c r="U33" s="6">
        <v>5</v>
      </c>
      <c r="V33" s="6">
        <v>0.96</v>
      </c>
      <c r="W33" s="6">
        <v>1.7</v>
      </c>
      <c r="X33" s="6">
        <v>0.7</v>
      </c>
    </row>
    <row r="34" spans="1:24">
      <c r="A34" s="21">
        <v>28</v>
      </c>
      <c r="B34" s="13" t="s">
        <v>79</v>
      </c>
      <c r="C34" s="13" t="s">
        <v>45</v>
      </c>
      <c r="D34" s="60"/>
      <c r="E34" s="51"/>
      <c r="F34" s="52"/>
      <c r="G34" s="63"/>
      <c r="H34" s="69">
        <f>G33*J4</f>
        <v>0.50400000000000011</v>
      </c>
      <c r="I34" s="70"/>
      <c r="J34" s="70"/>
      <c r="K34" s="70"/>
      <c r="L34" s="71"/>
      <c r="M34" s="6" t="s">
        <v>37</v>
      </c>
      <c r="N34" s="6" t="s">
        <v>50</v>
      </c>
      <c r="O34" s="6" t="s">
        <v>53</v>
      </c>
      <c r="P34" s="6" t="s">
        <v>47</v>
      </c>
      <c r="Q34" s="6" t="s">
        <v>48</v>
      </c>
      <c r="R34" s="11">
        <v>125</v>
      </c>
      <c r="S34" s="11" t="s">
        <v>76</v>
      </c>
      <c r="T34" s="7" t="s">
        <v>76</v>
      </c>
      <c r="U34" s="6">
        <v>3</v>
      </c>
      <c r="V34" s="6">
        <v>0.45</v>
      </c>
      <c r="W34" s="6">
        <v>0.6</v>
      </c>
      <c r="X34" s="6">
        <v>0.7</v>
      </c>
    </row>
    <row r="35" spans="1:24">
      <c r="A35" s="21">
        <v>29</v>
      </c>
      <c r="B35" s="13" t="s">
        <v>80</v>
      </c>
      <c r="C35" s="13" t="s">
        <v>36</v>
      </c>
      <c r="D35" s="60"/>
      <c r="E35" s="51"/>
      <c r="F35" s="50">
        <v>21</v>
      </c>
      <c r="G35" s="62">
        <v>1.68</v>
      </c>
      <c r="H35" s="69">
        <f>G35*I4</f>
        <v>0.16800000000000001</v>
      </c>
      <c r="I35" s="70"/>
      <c r="J35" s="70"/>
      <c r="K35" s="70"/>
      <c r="L35" s="71"/>
      <c r="M35" s="6" t="s">
        <v>37</v>
      </c>
      <c r="N35" s="6" t="s">
        <v>55</v>
      </c>
      <c r="O35" s="6" t="s">
        <v>39</v>
      </c>
      <c r="P35" s="6" t="s">
        <v>40</v>
      </c>
      <c r="Q35" s="6" t="s">
        <v>41</v>
      </c>
      <c r="R35" s="11">
        <v>125</v>
      </c>
      <c r="S35" s="11" t="s">
        <v>76</v>
      </c>
      <c r="T35" s="7" t="s">
        <v>42</v>
      </c>
      <c r="U35" s="6">
        <v>5</v>
      </c>
      <c r="V35" s="6">
        <v>0.96</v>
      </c>
      <c r="W35" s="6">
        <v>1.7</v>
      </c>
      <c r="X35" s="6">
        <v>0.7</v>
      </c>
    </row>
    <row r="36" spans="1:24">
      <c r="A36" s="21">
        <v>30</v>
      </c>
      <c r="B36" s="13" t="s">
        <v>81</v>
      </c>
      <c r="C36" s="13" t="s">
        <v>45</v>
      </c>
      <c r="D36" s="60"/>
      <c r="E36" s="52"/>
      <c r="F36" s="52"/>
      <c r="G36" s="63"/>
      <c r="H36" s="69">
        <f>G35*J4</f>
        <v>1.512</v>
      </c>
      <c r="I36" s="70"/>
      <c r="J36" s="70"/>
      <c r="K36" s="70"/>
      <c r="L36" s="71"/>
      <c r="M36" s="6" t="s">
        <v>37</v>
      </c>
      <c r="N36" s="6" t="s">
        <v>55</v>
      </c>
      <c r="O36" s="6" t="s">
        <v>46</v>
      </c>
      <c r="P36" s="6" t="s">
        <v>47</v>
      </c>
      <c r="Q36" s="6" t="s">
        <v>48</v>
      </c>
      <c r="R36" s="11">
        <v>125</v>
      </c>
      <c r="S36" s="11" t="s">
        <v>76</v>
      </c>
      <c r="T36" s="7" t="s">
        <v>76</v>
      </c>
      <c r="U36" s="6">
        <v>3</v>
      </c>
      <c r="V36" s="6">
        <v>0.45</v>
      </c>
      <c r="W36" s="6">
        <v>0.6</v>
      </c>
      <c r="X36" s="6">
        <v>0.7</v>
      </c>
    </row>
    <row r="37" spans="1:24">
      <c r="A37" s="21">
        <v>31</v>
      </c>
      <c r="B37" s="13" t="s">
        <v>82</v>
      </c>
      <c r="C37" s="13" t="s">
        <v>36</v>
      </c>
      <c r="D37" s="60"/>
      <c r="E37" s="50">
        <v>14</v>
      </c>
      <c r="F37" s="50">
        <v>85</v>
      </c>
      <c r="G37" s="62">
        <v>11.9</v>
      </c>
      <c r="H37" s="69">
        <f>G37*I4</f>
        <v>1.1900000000000002</v>
      </c>
      <c r="I37" s="70"/>
      <c r="J37" s="70"/>
      <c r="K37" s="70"/>
      <c r="L37" s="71"/>
      <c r="M37" s="6" t="s">
        <v>37</v>
      </c>
      <c r="N37" s="6" t="s">
        <v>38</v>
      </c>
      <c r="O37" s="6" t="s">
        <v>39</v>
      </c>
      <c r="P37" s="6" t="s">
        <v>40</v>
      </c>
      <c r="Q37" s="6" t="s">
        <v>41</v>
      </c>
      <c r="R37" s="11">
        <v>91</v>
      </c>
      <c r="S37" s="11" t="s">
        <v>76</v>
      </c>
      <c r="T37" s="7" t="s">
        <v>42</v>
      </c>
      <c r="U37" s="6">
        <v>5</v>
      </c>
      <c r="V37" s="6">
        <v>0.96</v>
      </c>
      <c r="W37" s="6">
        <v>1.7</v>
      </c>
      <c r="X37" s="6">
        <v>0.7</v>
      </c>
    </row>
    <row r="38" spans="1:24">
      <c r="A38" s="21">
        <v>32</v>
      </c>
      <c r="B38" s="13" t="s">
        <v>83</v>
      </c>
      <c r="C38" s="13" t="s">
        <v>45</v>
      </c>
      <c r="D38" s="60"/>
      <c r="E38" s="51"/>
      <c r="F38" s="52"/>
      <c r="G38" s="63"/>
      <c r="H38" s="69">
        <f>G37*J4</f>
        <v>10.71</v>
      </c>
      <c r="I38" s="70"/>
      <c r="J38" s="70"/>
      <c r="K38" s="70"/>
      <c r="L38" s="71"/>
      <c r="M38" s="6" t="s">
        <v>37</v>
      </c>
      <c r="N38" s="6" t="s">
        <v>38</v>
      </c>
      <c r="O38" s="6" t="s">
        <v>46</v>
      </c>
      <c r="P38" s="6" t="s">
        <v>47</v>
      </c>
      <c r="Q38" s="6" t="s">
        <v>48</v>
      </c>
      <c r="R38" s="11">
        <v>91</v>
      </c>
      <c r="S38" s="11" t="s">
        <v>76</v>
      </c>
      <c r="T38" s="7" t="s">
        <v>76</v>
      </c>
      <c r="U38" s="6">
        <v>3</v>
      </c>
      <c r="V38" s="6">
        <v>0.45</v>
      </c>
      <c r="W38" s="6">
        <v>0.6</v>
      </c>
      <c r="X38" s="6">
        <v>0.7</v>
      </c>
    </row>
    <row r="39" spans="1:24">
      <c r="A39" s="21">
        <v>33</v>
      </c>
      <c r="B39" s="13" t="s">
        <v>84</v>
      </c>
      <c r="C39" s="13" t="s">
        <v>36</v>
      </c>
      <c r="D39" s="60"/>
      <c r="E39" s="51"/>
      <c r="F39" s="50">
        <v>9</v>
      </c>
      <c r="G39" s="62">
        <v>1.26</v>
      </c>
      <c r="H39" s="69">
        <f>G39*I4</f>
        <v>0.126</v>
      </c>
      <c r="I39" s="70"/>
      <c r="J39" s="70"/>
      <c r="K39" s="70"/>
      <c r="L39" s="71"/>
      <c r="M39" s="6" t="s">
        <v>37</v>
      </c>
      <c r="N39" s="6" t="s">
        <v>50</v>
      </c>
      <c r="O39" s="6" t="s">
        <v>51</v>
      </c>
      <c r="P39" s="6" t="s">
        <v>40</v>
      </c>
      <c r="Q39" s="6" t="s">
        <v>41</v>
      </c>
      <c r="R39" s="11">
        <v>91</v>
      </c>
      <c r="S39" s="11" t="s">
        <v>76</v>
      </c>
      <c r="T39" s="7" t="s">
        <v>42</v>
      </c>
      <c r="U39" s="6">
        <v>5</v>
      </c>
      <c r="V39" s="6">
        <v>0.96</v>
      </c>
      <c r="W39" s="6">
        <v>1.7</v>
      </c>
      <c r="X39" s="6">
        <v>0.7</v>
      </c>
    </row>
    <row r="40" spans="1:24">
      <c r="A40" s="21">
        <v>34</v>
      </c>
      <c r="B40" s="13" t="s">
        <v>85</v>
      </c>
      <c r="C40" s="13" t="s">
        <v>45</v>
      </c>
      <c r="D40" s="60"/>
      <c r="E40" s="51"/>
      <c r="F40" s="52"/>
      <c r="G40" s="63"/>
      <c r="H40" s="69">
        <f>G39*J4</f>
        <v>1.1340000000000001</v>
      </c>
      <c r="I40" s="70"/>
      <c r="J40" s="70"/>
      <c r="K40" s="70"/>
      <c r="L40" s="71"/>
      <c r="M40" s="6" t="s">
        <v>37</v>
      </c>
      <c r="N40" s="6" t="s">
        <v>50</v>
      </c>
      <c r="O40" s="6" t="s">
        <v>53</v>
      </c>
      <c r="P40" s="6" t="s">
        <v>47</v>
      </c>
      <c r="Q40" s="6" t="s">
        <v>48</v>
      </c>
      <c r="R40" s="11">
        <v>91</v>
      </c>
      <c r="S40" s="11" t="s">
        <v>76</v>
      </c>
      <c r="T40" s="7" t="s">
        <v>76</v>
      </c>
      <c r="U40" s="6">
        <v>3</v>
      </c>
      <c r="V40" s="6">
        <v>0.45</v>
      </c>
      <c r="W40" s="6">
        <v>0.6</v>
      </c>
      <c r="X40" s="6">
        <v>0.7</v>
      </c>
    </row>
    <row r="41" spans="1:24">
      <c r="A41" s="21">
        <v>35</v>
      </c>
      <c r="B41" s="13" t="s">
        <v>86</v>
      </c>
      <c r="C41" s="13" t="s">
        <v>36</v>
      </c>
      <c r="D41" s="60"/>
      <c r="E41" s="51"/>
      <c r="F41" s="50">
        <v>6</v>
      </c>
      <c r="G41" s="62">
        <v>0.84</v>
      </c>
      <c r="H41" s="69">
        <f>G41*I4</f>
        <v>8.4000000000000005E-2</v>
      </c>
      <c r="I41" s="70"/>
      <c r="J41" s="70"/>
      <c r="K41" s="70"/>
      <c r="L41" s="71"/>
      <c r="M41" s="6" t="s">
        <v>37</v>
      </c>
      <c r="N41" s="6" t="s">
        <v>55</v>
      </c>
      <c r="O41" s="6" t="s">
        <v>39</v>
      </c>
      <c r="P41" s="6" t="s">
        <v>40</v>
      </c>
      <c r="Q41" s="6" t="s">
        <v>41</v>
      </c>
      <c r="R41" s="11">
        <v>91</v>
      </c>
      <c r="S41" s="11" t="s">
        <v>76</v>
      </c>
      <c r="T41" s="7" t="s">
        <v>42</v>
      </c>
      <c r="U41" s="6">
        <v>5</v>
      </c>
      <c r="V41" s="6">
        <v>0.96</v>
      </c>
      <c r="W41" s="6">
        <v>1.7</v>
      </c>
      <c r="X41" s="6">
        <v>0.7</v>
      </c>
    </row>
    <row r="42" spans="1:24">
      <c r="A42" s="21">
        <v>36</v>
      </c>
      <c r="B42" s="13" t="s">
        <v>87</v>
      </c>
      <c r="C42" s="13" t="s">
        <v>45</v>
      </c>
      <c r="D42" s="60"/>
      <c r="E42" s="52"/>
      <c r="F42" s="52"/>
      <c r="G42" s="63"/>
      <c r="H42" s="69">
        <f>G41*J4</f>
        <v>0.75600000000000001</v>
      </c>
      <c r="I42" s="70"/>
      <c r="J42" s="70"/>
      <c r="K42" s="70"/>
      <c r="L42" s="71"/>
      <c r="M42" s="6" t="s">
        <v>37</v>
      </c>
      <c r="N42" s="6" t="s">
        <v>55</v>
      </c>
      <c r="O42" s="6" t="s">
        <v>46</v>
      </c>
      <c r="P42" s="6" t="s">
        <v>47</v>
      </c>
      <c r="Q42" s="6" t="s">
        <v>48</v>
      </c>
      <c r="R42" s="11">
        <v>91</v>
      </c>
      <c r="S42" s="11" t="s">
        <v>76</v>
      </c>
      <c r="T42" s="7" t="s">
        <v>76</v>
      </c>
      <c r="U42" s="6">
        <v>3</v>
      </c>
      <c r="V42" s="6">
        <v>0.45</v>
      </c>
      <c r="W42" s="6">
        <v>0.6</v>
      </c>
      <c r="X42" s="6">
        <v>0.7</v>
      </c>
    </row>
    <row r="43" spans="1:24">
      <c r="A43" s="21">
        <v>37</v>
      </c>
      <c r="B43" s="13" t="s">
        <v>88</v>
      </c>
      <c r="C43" s="13" t="s">
        <v>36</v>
      </c>
      <c r="D43" s="60"/>
      <c r="E43" s="50">
        <v>15</v>
      </c>
      <c r="F43" s="50">
        <v>89</v>
      </c>
      <c r="G43" s="62">
        <v>13.35</v>
      </c>
      <c r="H43" s="69">
        <f>G43*I4</f>
        <v>1.335</v>
      </c>
      <c r="I43" s="70"/>
      <c r="J43" s="70"/>
      <c r="K43" s="70"/>
      <c r="L43" s="71"/>
      <c r="M43" s="6" t="s">
        <v>37</v>
      </c>
      <c r="N43" s="6" t="s">
        <v>38</v>
      </c>
      <c r="O43" s="6" t="s">
        <v>39</v>
      </c>
      <c r="P43" s="6" t="s">
        <v>40</v>
      </c>
      <c r="Q43" s="6" t="s">
        <v>41</v>
      </c>
      <c r="R43" s="11">
        <v>85</v>
      </c>
      <c r="S43" s="11" t="s">
        <v>76</v>
      </c>
      <c r="T43" s="7" t="s">
        <v>42</v>
      </c>
      <c r="U43" s="6">
        <v>5</v>
      </c>
      <c r="V43" s="6">
        <v>0.96</v>
      </c>
      <c r="W43" s="6">
        <v>1.7</v>
      </c>
      <c r="X43" s="6">
        <v>0.7</v>
      </c>
    </row>
    <row r="44" spans="1:24">
      <c r="A44" s="21">
        <v>38</v>
      </c>
      <c r="B44" s="13" t="s">
        <v>89</v>
      </c>
      <c r="C44" s="13" t="s">
        <v>45</v>
      </c>
      <c r="D44" s="60"/>
      <c r="E44" s="51"/>
      <c r="F44" s="52"/>
      <c r="G44" s="63"/>
      <c r="H44" s="69">
        <f>G43*J4</f>
        <v>12.015000000000001</v>
      </c>
      <c r="I44" s="70"/>
      <c r="J44" s="70"/>
      <c r="K44" s="70"/>
      <c r="L44" s="71"/>
      <c r="M44" s="6" t="s">
        <v>37</v>
      </c>
      <c r="N44" s="6" t="s">
        <v>38</v>
      </c>
      <c r="O44" s="6" t="s">
        <v>46</v>
      </c>
      <c r="P44" s="6" t="s">
        <v>47</v>
      </c>
      <c r="Q44" s="6" t="s">
        <v>48</v>
      </c>
      <c r="R44" s="11">
        <v>85</v>
      </c>
      <c r="S44" s="11" t="s">
        <v>76</v>
      </c>
      <c r="T44" s="7" t="s">
        <v>76</v>
      </c>
      <c r="U44" s="6">
        <v>3</v>
      </c>
      <c r="V44" s="6">
        <v>0.45</v>
      </c>
      <c r="W44" s="6">
        <v>0.6</v>
      </c>
      <c r="X44" s="6">
        <v>0.7</v>
      </c>
    </row>
    <row r="45" spans="1:24">
      <c r="A45" s="21">
        <v>39</v>
      </c>
      <c r="B45" s="13" t="s">
        <v>90</v>
      </c>
      <c r="C45" s="13" t="s">
        <v>36</v>
      </c>
      <c r="D45" s="60"/>
      <c r="E45" s="51"/>
      <c r="F45" s="50">
        <v>7</v>
      </c>
      <c r="G45" s="62">
        <v>1.05</v>
      </c>
      <c r="H45" s="69">
        <f>G45*I4</f>
        <v>0.10500000000000001</v>
      </c>
      <c r="I45" s="70"/>
      <c r="J45" s="70"/>
      <c r="K45" s="70"/>
      <c r="L45" s="71"/>
      <c r="M45" s="6" t="s">
        <v>37</v>
      </c>
      <c r="N45" s="6" t="s">
        <v>50</v>
      </c>
      <c r="O45" s="6" t="s">
        <v>51</v>
      </c>
      <c r="P45" s="6" t="s">
        <v>40</v>
      </c>
      <c r="Q45" s="6" t="s">
        <v>41</v>
      </c>
      <c r="R45" s="11">
        <v>85</v>
      </c>
      <c r="S45" s="11" t="s">
        <v>76</v>
      </c>
      <c r="T45" s="7" t="s">
        <v>42</v>
      </c>
      <c r="U45" s="6">
        <v>5</v>
      </c>
      <c r="V45" s="6">
        <v>0.96</v>
      </c>
      <c r="W45" s="6">
        <v>1.7</v>
      </c>
      <c r="X45" s="6">
        <v>0.7</v>
      </c>
    </row>
    <row r="46" spans="1:24">
      <c r="A46" s="21">
        <v>40</v>
      </c>
      <c r="B46" s="13" t="s">
        <v>91</v>
      </c>
      <c r="C46" s="13" t="s">
        <v>45</v>
      </c>
      <c r="D46" s="60"/>
      <c r="E46" s="51"/>
      <c r="F46" s="52"/>
      <c r="G46" s="63"/>
      <c r="H46" s="69">
        <f>G45*J4</f>
        <v>0.94500000000000006</v>
      </c>
      <c r="I46" s="70"/>
      <c r="J46" s="70"/>
      <c r="K46" s="70"/>
      <c r="L46" s="71"/>
      <c r="M46" s="6" t="s">
        <v>37</v>
      </c>
      <c r="N46" s="6" t="s">
        <v>50</v>
      </c>
      <c r="O46" s="6" t="s">
        <v>53</v>
      </c>
      <c r="P46" s="6" t="s">
        <v>47</v>
      </c>
      <c r="Q46" s="6" t="s">
        <v>48</v>
      </c>
      <c r="R46" s="11">
        <v>85</v>
      </c>
      <c r="S46" s="11" t="s">
        <v>76</v>
      </c>
      <c r="T46" s="7" t="s">
        <v>76</v>
      </c>
      <c r="U46" s="6">
        <v>3</v>
      </c>
      <c r="V46" s="6">
        <v>0.45</v>
      </c>
      <c r="W46" s="6">
        <v>0.6</v>
      </c>
      <c r="X46" s="6">
        <v>0.7</v>
      </c>
    </row>
    <row r="47" spans="1:24">
      <c r="A47" s="21">
        <v>41</v>
      </c>
      <c r="B47" s="13" t="s">
        <v>92</v>
      </c>
      <c r="C47" s="13" t="s">
        <v>36</v>
      </c>
      <c r="D47" s="60"/>
      <c r="E47" s="51"/>
      <c r="F47" s="50">
        <v>4</v>
      </c>
      <c r="G47" s="62">
        <v>0.6</v>
      </c>
      <c r="H47" s="69">
        <f>G47*I4</f>
        <v>0.06</v>
      </c>
      <c r="I47" s="70"/>
      <c r="J47" s="70"/>
      <c r="K47" s="70"/>
      <c r="L47" s="71"/>
      <c r="M47" s="6" t="s">
        <v>37</v>
      </c>
      <c r="N47" s="6" t="s">
        <v>55</v>
      </c>
      <c r="O47" s="6" t="s">
        <v>39</v>
      </c>
      <c r="P47" s="6" t="s">
        <v>40</v>
      </c>
      <c r="Q47" s="6" t="s">
        <v>41</v>
      </c>
      <c r="R47" s="11">
        <v>85</v>
      </c>
      <c r="S47" s="11" t="s">
        <v>76</v>
      </c>
      <c r="T47" s="7" t="s">
        <v>42</v>
      </c>
      <c r="U47" s="6">
        <v>5</v>
      </c>
      <c r="V47" s="6">
        <v>0.96</v>
      </c>
      <c r="W47" s="6">
        <v>1.7</v>
      </c>
      <c r="X47" s="6">
        <v>0.7</v>
      </c>
    </row>
    <row r="48" spans="1:24">
      <c r="A48" s="21">
        <v>42</v>
      </c>
      <c r="B48" s="13" t="s">
        <v>93</v>
      </c>
      <c r="C48" s="13" t="s">
        <v>45</v>
      </c>
      <c r="D48" s="60"/>
      <c r="E48" s="52"/>
      <c r="F48" s="52"/>
      <c r="G48" s="63"/>
      <c r="H48" s="69">
        <f>G47*J4</f>
        <v>0.54</v>
      </c>
      <c r="I48" s="70"/>
      <c r="J48" s="70"/>
      <c r="K48" s="70"/>
      <c r="L48" s="71"/>
      <c r="M48" s="6" t="s">
        <v>37</v>
      </c>
      <c r="N48" s="6" t="s">
        <v>55</v>
      </c>
      <c r="O48" s="6" t="s">
        <v>46</v>
      </c>
      <c r="P48" s="6" t="s">
        <v>47</v>
      </c>
      <c r="Q48" s="6" t="s">
        <v>48</v>
      </c>
      <c r="R48" s="11">
        <v>85</v>
      </c>
      <c r="S48" s="11" t="s">
        <v>76</v>
      </c>
      <c r="T48" s="7" t="s">
        <v>76</v>
      </c>
      <c r="U48" s="6">
        <v>3</v>
      </c>
      <c r="V48" s="6">
        <v>0.45</v>
      </c>
      <c r="W48" s="6">
        <v>0.6</v>
      </c>
      <c r="X48" s="6">
        <v>0.7</v>
      </c>
    </row>
    <row r="49" spans="1:24">
      <c r="A49" s="21">
        <v>43</v>
      </c>
      <c r="B49" s="13" t="s">
        <v>94</v>
      </c>
      <c r="C49" s="13" t="s">
        <v>36</v>
      </c>
      <c r="D49" s="60"/>
      <c r="E49" s="50">
        <v>19</v>
      </c>
      <c r="F49" s="50">
        <v>78</v>
      </c>
      <c r="G49" s="62">
        <v>14.82</v>
      </c>
      <c r="H49" s="69">
        <f>G49*I4</f>
        <v>1.4820000000000002</v>
      </c>
      <c r="I49" s="70"/>
      <c r="J49" s="70"/>
      <c r="K49" s="70"/>
      <c r="L49" s="71"/>
      <c r="M49" s="6" t="s">
        <v>37</v>
      </c>
      <c r="N49" s="6" t="s">
        <v>38</v>
      </c>
      <c r="O49" s="6" t="s">
        <v>39</v>
      </c>
      <c r="P49" s="6" t="s">
        <v>40</v>
      </c>
      <c r="Q49" s="6" t="s">
        <v>41</v>
      </c>
      <c r="R49" s="11">
        <v>62</v>
      </c>
      <c r="S49" s="11" t="s">
        <v>76</v>
      </c>
      <c r="T49" s="7" t="s">
        <v>42</v>
      </c>
      <c r="U49" s="6">
        <v>5</v>
      </c>
      <c r="V49" s="6">
        <v>0.96</v>
      </c>
      <c r="W49" s="6">
        <v>1.7</v>
      </c>
      <c r="X49" s="6">
        <v>0.7</v>
      </c>
    </row>
    <row r="50" spans="1:24">
      <c r="A50" s="21">
        <v>44</v>
      </c>
      <c r="B50" s="13" t="s">
        <v>95</v>
      </c>
      <c r="C50" s="13" t="s">
        <v>45</v>
      </c>
      <c r="D50" s="60"/>
      <c r="E50" s="51"/>
      <c r="F50" s="52"/>
      <c r="G50" s="63"/>
      <c r="H50" s="69">
        <f>G49*J4</f>
        <v>13.338000000000001</v>
      </c>
      <c r="I50" s="70"/>
      <c r="J50" s="70"/>
      <c r="K50" s="70"/>
      <c r="L50" s="71"/>
      <c r="M50" s="6" t="s">
        <v>37</v>
      </c>
      <c r="N50" s="6" t="s">
        <v>38</v>
      </c>
      <c r="O50" s="6" t="s">
        <v>46</v>
      </c>
      <c r="P50" s="6" t="s">
        <v>47</v>
      </c>
      <c r="Q50" s="6" t="s">
        <v>48</v>
      </c>
      <c r="R50" s="11">
        <v>62</v>
      </c>
      <c r="S50" s="11" t="s">
        <v>76</v>
      </c>
      <c r="T50" s="7" t="s">
        <v>76</v>
      </c>
      <c r="U50" s="6">
        <v>3</v>
      </c>
      <c r="V50" s="6">
        <v>0.45</v>
      </c>
      <c r="W50" s="6">
        <v>0.6</v>
      </c>
      <c r="X50" s="6">
        <v>0.7</v>
      </c>
    </row>
    <row r="51" spans="1:24">
      <c r="A51" s="21">
        <v>45</v>
      </c>
      <c r="B51" s="13" t="s">
        <v>96</v>
      </c>
      <c r="C51" s="13" t="s">
        <v>36</v>
      </c>
      <c r="D51" s="60"/>
      <c r="E51" s="51"/>
      <c r="F51" s="50">
        <v>18</v>
      </c>
      <c r="G51" s="62">
        <v>3.42</v>
      </c>
      <c r="H51" s="69">
        <f>G51*I4</f>
        <v>0.34200000000000003</v>
      </c>
      <c r="I51" s="70"/>
      <c r="J51" s="70"/>
      <c r="K51" s="70"/>
      <c r="L51" s="71"/>
      <c r="M51" s="6" t="s">
        <v>37</v>
      </c>
      <c r="N51" s="6" t="s">
        <v>50</v>
      </c>
      <c r="O51" s="6" t="s">
        <v>51</v>
      </c>
      <c r="P51" s="6" t="s">
        <v>40</v>
      </c>
      <c r="Q51" s="6" t="s">
        <v>41</v>
      </c>
      <c r="R51" s="11">
        <v>62</v>
      </c>
      <c r="S51" s="11" t="s">
        <v>76</v>
      </c>
      <c r="T51" s="7" t="s">
        <v>42</v>
      </c>
      <c r="U51" s="6">
        <v>5</v>
      </c>
      <c r="V51" s="6">
        <v>0.96</v>
      </c>
      <c r="W51" s="6">
        <v>1.7</v>
      </c>
      <c r="X51" s="6">
        <v>0.7</v>
      </c>
    </row>
    <row r="52" spans="1:24">
      <c r="A52" s="21">
        <v>46</v>
      </c>
      <c r="B52" s="13" t="s">
        <v>97</v>
      </c>
      <c r="C52" s="13" t="s">
        <v>45</v>
      </c>
      <c r="D52" s="60"/>
      <c r="E52" s="51"/>
      <c r="F52" s="52"/>
      <c r="G52" s="63"/>
      <c r="H52" s="69">
        <f>G51*J4</f>
        <v>3.0779999999999998</v>
      </c>
      <c r="I52" s="70"/>
      <c r="J52" s="70"/>
      <c r="K52" s="70"/>
      <c r="L52" s="71"/>
      <c r="M52" s="6" t="s">
        <v>37</v>
      </c>
      <c r="N52" s="6" t="s">
        <v>50</v>
      </c>
      <c r="O52" s="6" t="s">
        <v>53</v>
      </c>
      <c r="P52" s="6" t="s">
        <v>47</v>
      </c>
      <c r="Q52" s="6" t="s">
        <v>48</v>
      </c>
      <c r="R52" s="11">
        <v>62</v>
      </c>
      <c r="S52" s="11" t="s">
        <v>76</v>
      </c>
      <c r="T52" s="7" t="s">
        <v>76</v>
      </c>
      <c r="U52" s="6">
        <v>3</v>
      </c>
      <c r="V52" s="6">
        <v>0.45</v>
      </c>
      <c r="W52" s="6">
        <v>0.6</v>
      </c>
      <c r="X52" s="6">
        <v>0.7</v>
      </c>
    </row>
    <row r="53" spans="1:24">
      <c r="A53" s="21">
        <v>47</v>
      </c>
      <c r="B53" s="13" t="s">
        <v>98</v>
      </c>
      <c r="C53" s="13" t="s">
        <v>36</v>
      </c>
      <c r="D53" s="60"/>
      <c r="E53" s="51"/>
      <c r="F53" s="50">
        <v>3</v>
      </c>
      <c r="G53" s="62">
        <v>0.56999999999999995</v>
      </c>
      <c r="H53" s="69">
        <f>G53*I4</f>
        <v>5.6999999999999995E-2</v>
      </c>
      <c r="I53" s="70"/>
      <c r="J53" s="70"/>
      <c r="K53" s="70"/>
      <c r="L53" s="71"/>
      <c r="M53" s="6" t="s">
        <v>37</v>
      </c>
      <c r="N53" s="6" t="s">
        <v>55</v>
      </c>
      <c r="O53" s="6" t="s">
        <v>39</v>
      </c>
      <c r="P53" s="6" t="s">
        <v>40</v>
      </c>
      <c r="Q53" s="6" t="s">
        <v>41</v>
      </c>
      <c r="R53" s="11">
        <v>62</v>
      </c>
      <c r="S53" s="11" t="s">
        <v>76</v>
      </c>
      <c r="T53" s="7" t="s">
        <v>42</v>
      </c>
      <c r="U53" s="6">
        <v>5</v>
      </c>
      <c r="V53" s="6">
        <v>0.96</v>
      </c>
      <c r="W53" s="6">
        <v>1.7</v>
      </c>
      <c r="X53" s="6">
        <v>0.7</v>
      </c>
    </row>
    <row r="54" spans="1:24">
      <c r="A54" s="21">
        <v>48</v>
      </c>
      <c r="B54" s="13" t="s">
        <v>99</v>
      </c>
      <c r="C54" s="13" t="s">
        <v>45</v>
      </c>
      <c r="D54" s="61"/>
      <c r="E54" s="52"/>
      <c r="F54" s="52"/>
      <c r="G54" s="63"/>
      <c r="H54" s="69">
        <f>G53*J4</f>
        <v>0.51300000000000001</v>
      </c>
      <c r="I54" s="70"/>
      <c r="J54" s="70"/>
      <c r="K54" s="70"/>
      <c r="L54" s="71"/>
      <c r="M54" s="6" t="s">
        <v>37</v>
      </c>
      <c r="N54" s="6" t="s">
        <v>55</v>
      </c>
      <c r="O54" s="6" t="s">
        <v>46</v>
      </c>
      <c r="P54" s="6" t="s">
        <v>47</v>
      </c>
      <c r="Q54" s="6" t="s">
        <v>48</v>
      </c>
      <c r="R54" s="11">
        <v>62</v>
      </c>
      <c r="S54" s="11" t="s">
        <v>76</v>
      </c>
      <c r="T54" s="7" t="s">
        <v>76</v>
      </c>
      <c r="U54" s="6">
        <v>3</v>
      </c>
      <c r="V54" s="6">
        <v>0.45</v>
      </c>
      <c r="W54" s="6">
        <v>0.6</v>
      </c>
      <c r="X54" s="6">
        <v>0.7</v>
      </c>
    </row>
    <row r="55" spans="1:24">
      <c r="A55" s="22">
        <v>49</v>
      </c>
      <c r="B55" s="4" t="s">
        <v>100</v>
      </c>
      <c r="C55" s="4" t="s">
        <v>36</v>
      </c>
      <c r="D55" s="47">
        <v>0.24</v>
      </c>
      <c r="E55" s="56">
        <v>9</v>
      </c>
      <c r="F55" s="56">
        <v>75</v>
      </c>
      <c r="G55" s="64">
        <v>6.75</v>
      </c>
      <c r="H55" s="66">
        <f>G55*I5</f>
        <v>0.33750000000000002</v>
      </c>
      <c r="I55" s="67"/>
      <c r="J55" s="67"/>
      <c r="K55" s="67"/>
      <c r="L55" s="68"/>
      <c r="M55" s="4" t="s">
        <v>37</v>
      </c>
      <c r="N55" s="4" t="s">
        <v>38</v>
      </c>
      <c r="O55" s="4" t="s">
        <v>39</v>
      </c>
      <c r="P55" s="4" t="s">
        <v>40</v>
      </c>
      <c r="Q55" s="4" t="s">
        <v>41</v>
      </c>
      <c r="R55" s="10">
        <v>138</v>
      </c>
      <c r="S55" s="10" t="s">
        <v>76</v>
      </c>
      <c r="T55" s="5" t="s">
        <v>42</v>
      </c>
      <c r="U55" s="4">
        <v>5</v>
      </c>
      <c r="V55" s="4">
        <v>0.45</v>
      </c>
      <c r="W55" s="4">
        <v>0.6</v>
      </c>
      <c r="X55" s="4">
        <v>0.7</v>
      </c>
    </row>
    <row r="56" spans="1:24">
      <c r="A56" s="22">
        <v>50</v>
      </c>
      <c r="B56" s="4" t="s">
        <v>101</v>
      </c>
      <c r="C56" s="4" t="s">
        <v>45</v>
      </c>
      <c r="D56" s="48"/>
      <c r="E56" s="57"/>
      <c r="F56" s="58"/>
      <c r="G56" s="65"/>
      <c r="H56" s="66">
        <f>G55*J5</f>
        <v>6.4124999999999996</v>
      </c>
      <c r="I56" s="67"/>
      <c r="J56" s="67"/>
      <c r="K56" s="67"/>
      <c r="L56" s="68"/>
      <c r="M56" s="4" t="s">
        <v>37</v>
      </c>
      <c r="N56" s="4" t="s">
        <v>38</v>
      </c>
      <c r="O56" s="4" t="s">
        <v>46</v>
      </c>
      <c r="P56" s="4" t="s">
        <v>47</v>
      </c>
      <c r="Q56" s="4" t="s">
        <v>48</v>
      </c>
      <c r="R56" s="10">
        <v>138</v>
      </c>
      <c r="S56" s="10" t="s">
        <v>76</v>
      </c>
      <c r="T56" s="5" t="s">
        <v>76</v>
      </c>
      <c r="U56" s="4">
        <v>2</v>
      </c>
      <c r="V56" s="4">
        <v>0.25</v>
      </c>
      <c r="W56" s="4">
        <v>0.3</v>
      </c>
      <c r="X56" s="4">
        <v>0.35</v>
      </c>
    </row>
    <row r="57" spans="1:24">
      <c r="A57" s="22">
        <v>51</v>
      </c>
      <c r="B57" s="4" t="s">
        <v>102</v>
      </c>
      <c r="C57" s="4" t="s">
        <v>36</v>
      </c>
      <c r="D57" s="48"/>
      <c r="E57" s="57"/>
      <c r="F57" s="56">
        <v>6</v>
      </c>
      <c r="G57" s="64">
        <v>0.54</v>
      </c>
      <c r="H57" s="66">
        <f>G57*I5</f>
        <v>2.7000000000000003E-2</v>
      </c>
      <c r="I57" s="67"/>
      <c r="J57" s="67"/>
      <c r="K57" s="67"/>
      <c r="L57" s="68"/>
      <c r="M57" s="4" t="s">
        <v>37</v>
      </c>
      <c r="N57" s="4" t="s">
        <v>50</v>
      </c>
      <c r="O57" s="4" t="s">
        <v>51</v>
      </c>
      <c r="P57" s="4" t="s">
        <v>40</v>
      </c>
      <c r="Q57" s="4" t="s">
        <v>41</v>
      </c>
      <c r="R57" s="10">
        <v>138</v>
      </c>
      <c r="S57" s="10" t="s">
        <v>76</v>
      </c>
      <c r="T57" s="5" t="s">
        <v>42</v>
      </c>
      <c r="U57" s="4">
        <v>5</v>
      </c>
      <c r="V57" s="4">
        <v>0.45</v>
      </c>
      <c r="W57" s="4">
        <v>0.6</v>
      </c>
      <c r="X57" s="4">
        <v>0.6</v>
      </c>
    </row>
    <row r="58" spans="1:24">
      <c r="A58" s="22">
        <v>52</v>
      </c>
      <c r="B58" s="4" t="s">
        <v>103</v>
      </c>
      <c r="C58" s="4" t="s">
        <v>45</v>
      </c>
      <c r="D58" s="48"/>
      <c r="E58" s="57"/>
      <c r="F58" s="58"/>
      <c r="G58" s="65"/>
      <c r="H58" s="66">
        <f>G57*J5</f>
        <v>0.51300000000000001</v>
      </c>
      <c r="I58" s="67"/>
      <c r="J58" s="67"/>
      <c r="K58" s="67"/>
      <c r="L58" s="68"/>
      <c r="M58" s="4" t="s">
        <v>37</v>
      </c>
      <c r="N58" s="4" t="s">
        <v>50</v>
      </c>
      <c r="O58" s="4" t="s">
        <v>53</v>
      </c>
      <c r="P58" s="4" t="s">
        <v>47</v>
      </c>
      <c r="Q58" s="4" t="s">
        <v>48</v>
      </c>
      <c r="R58" s="10">
        <v>138</v>
      </c>
      <c r="S58" s="10" t="s">
        <v>76</v>
      </c>
      <c r="T58" s="5" t="s">
        <v>76</v>
      </c>
      <c r="U58" s="4">
        <v>2</v>
      </c>
      <c r="V58" s="4">
        <v>0.25</v>
      </c>
      <c r="W58" s="4">
        <v>0.3</v>
      </c>
      <c r="X58" s="4">
        <v>0.35</v>
      </c>
    </row>
    <row r="59" spans="1:24">
      <c r="A59" s="22">
        <v>53</v>
      </c>
      <c r="B59" s="4" t="s">
        <v>104</v>
      </c>
      <c r="C59" s="4" t="s">
        <v>36</v>
      </c>
      <c r="D59" s="48"/>
      <c r="E59" s="57"/>
      <c r="F59" s="56">
        <v>19</v>
      </c>
      <c r="G59" s="64">
        <v>1.71</v>
      </c>
      <c r="H59" s="66">
        <f>G59*I5</f>
        <v>8.5500000000000007E-2</v>
      </c>
      <c r="I59" s="67"/>
      <c r="J59" s="67"/>
      <c r="K59" s="67"/>
      <c r="L59" s="68"/>
      <c r="M59" s="4" t="s">
        <v>37</v>
      </c>
      <c r="N59" s="4" t="s">
        <v>55</v>
      </c>
      <c r="O59" s="4" t="s">
        <v>39</v>
      </c>
      <c r="P59" s="4" t="s">
        <v>40</v>
      </c>
      <c r="Q59" s="4" t="s">
        <v>41</v>
      </c>
      <c r="R59" s="10">
        <v>138</v>
      </c>
      <c r="S59" s="10" t="s">
        <v>76</v>
      </c>
      <c r="T59" s="5" t="s">
        <v>42</v>
      </c>
      <c r="U59" s="4">
        <v>5</v>
      </c>
      <c r="V59" s="4">
        <v>0.45</v>
      </c>
      <c r="W59" s="4">
        <v>0.6</v>
      </c>
      <c r="X59" s="4">
        <v>0.6</v>
      </c>
    </row>
    <row r="60" spans="1:24">
      <c r="A60" s="22">
        <v>54</v>
      </c>
      <c r="B60" s="4" t="s">
        <v>105</v>
      </c>
      <c r="C60" s="4" t="s">
        <v>45</v>
      </c>
      <c r="D60" s="48"/>
      <c r="E60" s="58"/>
      <c r="F60" s="58"/>
      <c r="G60" s="65"/>
      <c r="H60" s="66">
        <f>G59*J5</f>
        <v>1.6244999999999998</v>
      </c>
      <c r="I60" s="67"/>
      <c r="J60" s="67"/>
      <c r="K60" s="67"/>
      <c r="L60" s="68"/>
      <c r="M60" s="4" t="s">
        <v>37</v>
      </c>
      <c r="N60" s="4" t="s">
        <v>55</v>
      </c>
      <c r="O60" s="4" t="s">
        <v>46</v>
      </c>
      <c r="P60" s="4" t="s">
        <v>47</v>
      </c>
      <c r="Q60" s="4" t="s">
        <v>48</v>
      </c>
      <c r="R60" s="10">
        <v>138</v>
      </c>
      <c r="S60" s="10" t="s">
        <v>76</v>
      </c>
      <c r="T60" s="5" t="s">
        <v>76</v>
      </c>
      <c r="U60" s="4">
        <v>2</v>
      </c>
      <c r="V60" s="4">
        <v>0.25</v>
      </c>
      <c r="W60" s="4">
        <v>0.3</v>
      </c>
      <c r="X60" s="4">
        <v>0.35</v>
      </c>
    </row>
    <row r="61" spans="1:24">
      <c r="A61" s="22">
        <v>55</v>
      </c>
      <c r="B61" s="4" t="s">
        <v>106</v>
      </c>
      <c r="C61" s="4" t="s">
        <v>36</v>
      </c>
      <c r="D61" s="48"/>
      <c r="E61" s="56">
        <v>4</v>
      </c>
      <c r="F61" s="56">
        <v>90</v>
      </c>
      <c r="G61" s="64">
        <v>3.6</v>
      </c>
      <c r="H61" s="66">
        <f>G61*I5</f>
        <v>0.18000000000000002</v>
      </c>
      <c r="I61" s="67"/>
      <c r="J61" s="67"/>
      <c r="K61" s="67"/>
      <c r="L61" s="68"/>
      <c r="M61" s="4" t="s">
        <v>37</v>
      </c>
      <c r="N61" s="4" t="s">
        <v>38</v>
      </c>
      <c r="O61" s="4" t="s">
        <v>39</v>
      </c>
      <c r="P61" s="4" t="s">
        <v>40</v>
      </c>
      <c r="Q61" s="4" t="s">
        <v>41</v>
      </c>
      <c r="R61" s="10">
        <v>88</v>
      </c>
      <c r="S61" s="10" t="s">
        <v>76</v>
      </c>
      <c r="T61" s="5" t="s">
        <v>42</v>
      </c>
      <c r="U61" s="4">
        <v>5</v>
      </c>
      <c r="V61" s="4">
        <v>0.45</v>
      </c>
      <c r="W61" s="4">
        <v>0.6</v>
      </c>
      <c r="X61" s="4">
        <v>0.6</v>
      </c>
    </row>
    <row r="62" spans="1:24">
      <c r="A62" s="22">
        <v>56</v>
      </c>
      <c r="B62" s="4" t="s">
        <v>107</v>
      </c>
      <c r="C62" s="4" t="s">
        <v>45</v>
      </c>
      <c r="D62" s="48"/>
      <c r="E62" s="57"/>
      <c r="F62" s="58"/>
      <c r="G62" s="65"/>
      <c r="H62" s="66">
        <f>G61*J5</f>
        <v>3.42</v>
      </c>
      <c r="I62" s="67"/>
      <c r="J62" s="67"/>
      <c r="K62" s="67"/>
      <c r="L62" s="68"/>
      <c r="M62" s="4" t="s">
        <v>37</v>
      </c>
      <c r="N62" s="4" t="s">
        <v>38</v>
      </c>
      <c r="O62" s="4" t="s">
        <v>46</v>
      </c>
      <c r="P62" s="4" t="s">
        <v>47</v>
      </c>
      <c r="Q62" s="4" t="s">
        <v>48</v>
      </c>
      <c r="R62" s="10">
        <v>88</v>
      </c>
      <c r="S62" s="10" t="s">
        <v>76</v>
      </c>
      <c r="T62" s="5" t="s">
        <v>76</v>
      </c>
      <c r="U62" s="4">
        <v>2</v>
      </c>
      <c r="V62" s="4">
        <v>0.25</v>
      </c>
      <c r="W62" s="4">
        <v>0.3</v>
      </c>
      <c r="X62" s="4">
        <v>0.35</v>
      </c>
    </row>
    <row r="63" spans="1:24">
      <c r="A63" s="22">
        <v>57</v>
      </c>
      <c r="B63" s="4" t="s">
        <v>108</v>
      </c>
      <c r="C63" s="4" t="s">
        <v>36</v>
      </c>
      <c r="D63" s="48"/>
      <c r="E63" s="57"/>
      <c r="F63" s="56">
        <v>9</v>
      </c>
      <c r="G63" s="64">
        <v>0.36</v>
      </c>
      <c r="H63" s="66">
        <f>G63*I5</f>
        <v>1.7999999999999999E-2</v>
      </c>
      <c r="I63" s="67"/>
      <c r="J63" s="67"/>
      <c r="K63" s="67"/>
      <c r="L63" s="68"/>
      <c r="M63" s="4" t="s">
        <v>37</v>
      </c>
      <c r="N63" s="4" t="s">
        <v>50</v>
      </c>
      <c r="O63" s="4" t="s">
        <v>51</v>
      </c>
      <c r="P63" s="4" t="s">
        <v>40</v>
      </c>
      <c r="Q63" s="4" t="s">
        <v>41</v>
      </c>
      <c r="R63" s="10">
        <v>88</v>
      </c>
      <c r="S63" s="10" t="s">
        <v>76</v>
      </c>
      <c r="T63" s="5" t="s">
        <v>42</v>
      </c>
      <c r="U63" s="4">
        <v>5</v>
      </c>
      <c r="V63" s="4">
        <v>0.45</v>
      </c>
      <c r="W63" s="4">
        <v>0.6</v>
      </c>
      <c r="X63" s="4">
        <v>0.6</v>
      </c>
    </row>
    <row r="64" spans="1:24">
      <c r="A64" s="22">
        <v>58</v>
      </c>
      <c r="B64" s="4" t="s">
        <v>109</v>
      </c>
      <c r="C64" s="4" t="s">
        <v>45</v>
      </c>
      <c r="D64" s="48"/>
      <c r="E64" s="57"/>
      <c r="F64" s="58"/>
      <c r="G64" s="65"/>
      <c r="H64" s="66">
        <f>G63*J5</f>
        <v>0.34199999999999997</v>
      </c>
      <c r="I64" s="67"/>
      <c r="J64" s="67"/>
      <c r="K64" s="67"/>
      <c r="L64" s="68"/>
      <c r="M64" s="4" t="s">
        <v>37</v>
      </c>
      <c r="N64" s="4" t="s">
        <v>50</v>
      </c>
      <c r="O64" s="4" t="s">
        <v>53</v>
      </c>
      <c r="P64" s="4" t="s">
        <v>47</v>
      </c>
      <c r="Q64" s="4" t="s">
        <v>48</v>
      </c>
      <c r="R64" s="10">
        <v>88</v>
      </c>
      <c r="S64" s="10" t="s">
        <v>76</v>
      </c>
      <c r="T64" s="5" t="s">
        <v>76</v>
      </c>
      <c r="U64" s="4">
        <v>2</v>
      </c>
      <c r="V64" s="4">
        <v>0.25</v>
      </c>
      <c r="W64" s="4">
        <v>0.3</v>
      </c>
      <c r="X64" s="4">
        <v>0.35</v>
      </c>
    </row>
    <row r="65" spans="1:24">
      <c r="A65" s="22">
        <v>59</v>
      </c>
      <c r="B65" s="4" t="s">
        <v>110</v>
      </c>
      <c r="C65" s="4" t="s">
        <v>36</v>
      </c>
      <c r="D65" s="48"/>
      <c r="E65" s="57"/>
      <c r="F65" s="56">
        <v>1</v>
      </c>
      <c r="G65" s="64">
        <v>0.04</v>
      </c>
      <c r="H65" s="66">
        <f>G65*I5</f>
        <v>2E-3</v>
      </c>
      <c r="I65" s="67"/>
      <c r="J65" s="67"/>
      <c r="K65" s="67"/>
      <c r="L65" s="68"/>
      <c r="M65" s="4" t="s">
        <v>37</v>
      </c>
      <c r="N65" s="4" t="s">
        <v>55</v>
      </c>
      <c r="O65" s="4" t="s">
        <v>39</v>
      </c>
      <c r="P65" s="4" t="s">
        <v>40</v>
      </c>
      <c r="Q65" s="4" t="s">
        <v>41</v>
      </c>
      <c r="R65" s="10">
        <v>88</v>
      </c>
      <c r="S65" s="10" t="s">
        <v>76</v>
      </c>
      <c r="T65" s="5" t="s">
        <v>42</v>
      </c>
      <c r="U65" s="4">
        <v>5</v>
      </c>
      <c r="V65" s="4">
        <v>0.45</v>
      </c>
      <c r="W65" s="4">
        <v>0.6</v>
      </c>
      <c r="X65" s="4">
        <v>0.6</v>
      </c>
    </row>
    <row r="66" spans="1:24">
      <c r="A66" s="22">
        <v>60</v>
      </c>
      <c r="B66" s="4" t="s">
        <v>111</v>
      </c>
      <c r="C66" s="4" t="s">
        <v>45</v>
      </c>
      <c r="D66" s="48"/>
      <c r="E66" s="58"/>
      <c r="F66" s="58"/>
      <c r="G66" s="65"/>
      <c r="H66" s="66">
        <f>G65*J5</f>
        <v>3.7999999999999999E-2</v>
      </c>
      <c r="I66" s="67"/>
      <c r="J66" s="67"/>
      <c r="K66" s="67"/>
      <c r="L66" s="68"/>
      <c r="M66" s="4" t="s">
        <v>37</v>
      </c>
      <c r="N66" s="4" t="s">
        <v>55</v>
      </c>
      <c r="O66" s="4" t="s">
        <v>46</v>
      </c>
      <c r="P66" s="4" t="s">
        <v>47</v>
      </c>
      <c r="Q66" s="4" t="s">
        <v>48</v>
      </c>
      <c r="R66" s="10">
        <v>88</v>
      </c>
      <c r="S66" s="10" t="s">
        <v>76</v>
      </c>
      <c r="T66" s="5" t="s">
        <v>76</v>
      </c>
      <c r="U66" s="4">
        <v>2</v>
      </c>
      <c r="V66" s="4">
        <v>0.25</v>
      </c>
      <c r="W66" s="4">
        <v>0.3</v>
      </c>
      <c r="X66" s="4">
        <v>0.35</v>
      </c>
    </row>
    <row r="67" spans="1:24">
      <c r="A67" s="22">
        <v>61</v>
      </c>
      <c r="B67" s="4" t="s">
        <v>112</v>
      </c>
      <c r="C67" s="4" t="s">
        <v>36</v>
      </c>
      <c r="D67" s="48"/>
      <c r="E67" s="56">
        <v>4</v>
      </c>
      <c r="F67" s="56">
        <v>81</v>
      </c>
      <c r="G67" s="64">
        <v>3.24</v>
      </c>
      <c r="H67" s="66">
        <f>G67*I5</f>
        <v>0.16200000000000003</v>
      </c>
      <c r="I67" s="67"/>
      <c r="J67" s="67"/>
      <c r="K67" s="67"/>
      <c r="L67" s="68"/>
      <c r="M67" s="4" t="s">
        <v>37</v>
      </c>
      <c r="N67" s="4" t="s">
        <v>38</v>
      </c>
      <c r="O67" s="4" t="s">
        <v>39</v>
      </c>
      <c r="P67" s="4" t="s">
        <v>40</v>
      </c>
      <c r="Q67" s="4" t="s">
        <v>41</v>
      </c>
      <c r="R67" s="10">
        <v>89</v>
      </c>
      <c r="S67" s="10" t="s">
        <v>76</v>
      </c>
      <c r="T67" s="5" t="s">
        <v>42</v>
      </c>
      <c r="U67" s="4">
        <v>5</v>
      </c>
      <c r="V67" s="4">
        <v>0.45</v>
      </c>
      <c r="W67" s="4">
        <v>0.6</v>
      </c>
      <c r="X67" s="4">
        <v>0.6</v>
      </c>
    </row>
    <row r="68" spans="1:24">
      <c r="A68" s="22">
        <v>62</v>
      </c>
      <c r="B68" s="4" t="s">
        <v>113</v>
      </c>
      <c r="C68" s="4" t="s">
        <v>45</v>
      </c>
      <c r="D68" s="48"/>
      <c r="E68" s="57"/>
      <c r="F68" s="58"/>
      <c r="G68" s="65"/>
      <c r="H68" s="66">
        <f>G67*J5</f>
        <v>3.0779999999999998</v>
      </c>
      <c r="I68" s="67"/>
      <c r="J68" s="67"/>
      <c r="K68" s="67"/>
      <c r="L68" s="68"/>
      <c r="M68" s="4" t="s">
        <v>37</v>
      </c>
      <c r="N68" s="4" t="s">
        <v>38</v>
      </c>
      <c r="O68" s="4" t="s">
        <v>46</v>
      </c>
      <c r="P68" s="4" t="s">
        <v>47</v>
      </c>
      <c r="Q68" s="4" t="s">
        <v>48</v>
      </c>
      <c r="R68" s="10">
        <v>89</v>
      </c>
      <c r="S68" s="10" t="s">
        <v>76</v>
      </c>
      <c r="T68" s="5" t="s">
        <v>76</v>
      </c>
      <c r="U68" s="4">
        <v>2</v>
      </c>
      <c r="V68" s="4">
        <v>0.25</v>
      </c>
      <c r="W68" s="4">
        <v>0.3</v>
      </c>
      <c r="X68" s="4">
        <v>0.35</v>
      </c>
    </row>
    <row r="69" spans="1:24">
      <c r="A69" s="22">
        <v>63</v>
      </c>
      <c r="B69" s="4" t="s">
        <v>114</v>
      </c>
      <c r="C69" s="4" t="s">
        <v>36</v>
      </c>
      <c r="D69" s="48"/>
      <c r="E69" s="57"/>
      <c r="F69" s="56">
        <v>17</v>
      </c>
      <c r="G69" s="64">
        <v>0.68</v>
      </c>
      <c r="H69" s="66">
        <f>G69*I5</f>
        <v>3.4000000000000002E-2</v>
      </c>
      <c r="I69" s="67"/>
      <c r="J69" s="67"/>
      <c r="K69" s="67"/>
      <c r="L69" s="68"/>
      <c r="M69" s="4" t="s">
        <v>37</v>
      </c>
      <c r="N69" s="4" t="s">
        <v>50</v>
      </c>
      <c r="O69" s="4" t="s">
        <v>51</v>
      </c>
      <c r="P69" s="4" t="s">
        <v>40</v>
      </c>
      <c r="Q69" s="4" t="s">
        <v>41</v>
      </c>
      <c r="R69" s="10">
        <v>89</v>
      </c>
      <c r="S69" s="10" t="s">
        <v>76</v>
      </c>
      <c r="T69" s="5" t="s">
        <v>42</v>
      </c>
      <c r="U69" s="4">
        <v>5</v>
      </c>
      <c r="V69" s="4">
        <v>0.45</v>
      </c>
      <c r="W69" s="4">
        <v>0.6</v>
      </c>
      <c r="X69" s="4">
        <v>0.6</v>
      </c>
    </row>
    <row r="70" spans="1:24">
      <c r="A70" s="22">
        <v>64</v>
      </c>
      <c r="B70" s="4" t="s">
        <v>115</v>
      </c>
      <c r="C70" s="4" t="s">
        <v>45</v>
      </c>
      <c r="D70" s="48"/>
      <c r="E70" s="57"/>
      <c r="F70" s="58"/>
      <c r="G70" s="65"/>
      <c r="H70" s="66">
        <f>G69*J5</f>
        <v>0.64600000000000002</v>
      </c>
      <c r="I70" s="67"/>
      <c r="J70" s="67"/>
      <c r="K70" s="67"/>
      <c r="L70" s="68"/>
      <c r="M70" s="4" t="s">
        <v>37</v>
      </c>
      <c r="N70" s="4" t="s">
        <v>50</v>
      </c>
      <c r="O70" s="4" t="s">
        <v>53</v>
      </c>
      <c r="P70" s="4" t="s">
        <v>47</v>
      </c>
      <c r="Q70" s="4" t="s">
        <v>48</v>
      </c>
      <c r="R70" s="10">
        <v>89</v>
      </c>
      <c r="S70" s="10" t="s">
        <v>76</v>
      </c>
      <c r="T70" s="5" t="s">
        <v>76</v>
      </c>
      <c r="U70" s="4">
        <v>2</v>
      </c>
      <c r="V70" s="4">
        <v>0.25</v>
      </c>
      <c r="W70" s="4">
        <v>0.3</v>
      </c>
      <c r="X70" s="4">
        <v>0.35</v>
      </c>
    </row>
    <row r="71" spans="1:24">
      <c r="A71" s="22">
        <v>65</v>
      </c>
      <c r="B71" s="4" t="s">
        <v>116</v>
      </c>
      <c r="C71" s="4" t="s">
        <v>36</v>
      </c>
      <c r="D71" s="48"/>
      <c r="E71" s="57"/>
      <c r="F71" s="56">
        <v>2</v>
      </c>
      <c r="G71" s="64">
        <v>0.08</v>
      </c>
      <c r="H71" s="66">
        <f>G71*I5</f>
        <v>4.0000000000000001E-3</v>
      </c>
      <c r="I71" s="67"/>
      <c r="J71" s="67"/>
      <c r="K71" s="67"/>
      <c r="L71" s="68"/>
      <c r="M71" s="4" t="s">
        <v>37</v>
      </c>
      <c r="N71" s="4" t="s">
        <v>55</v>
      </c>
      <c r="O71" s="4" t="s">
        <v>39</v>
      </c>
      <c r="P71" s="4" t="s">
        <v>40</v>
      </c>
      <c r="Q71" s="4" t="s">
        <v>41</v>
      </c>
      <c r="R71" s="10">
        <v>89</v>
      </c>
      <c r="S71" s="10" t="s">
        <v>76</v>
      </c>
      <c r="T71" s="5" t="s">
        <v>42</v>
      </c>
      <c r="U71" s="4">
        <v>5</v>
      </c>
      <c r="V71" s="4">
        <v>0.45</v>
      </c>
      <c r="W71" s="4">
        <v>0.6</v>
      </c>
      <c r="X71" s="4">
        <v>0.6</v>
      </c>
    </row>
    <row r="72" spans="1:24">
      <c r="A72" s="22">
        <v>66</v>
      </c>
      <c r="B72" s="4" t="s">
        <v>117</v>
      </c>
      <c r="C72" s="4" t="s">
        <v>45</v>
      </c>
      <c r="D72" s="48"/>
      <c r="E72" s="58"/>
      <c r="F72" s="58"/>
      <c r="G72" s="65"/>
      <c r="H72" s="66">
        <f>G71*J5</f>
        <v>7.5999999999999998E-2</v>
      </c>
      <c r="I72" s="67"/>
      <c r="J72" s="67"/>
      <c r="K72" s="67"/>
      <c r="L72" s="68"/>
      <c r="M72" s="4" t="s">
        <v>37</v>
      </c>
      <c r="N72" s="4" t="s">
        <v>55</v>
      </c>
      <c r="O72" s="4" t="s">
        <v>46</v>
      </c>
      <c r="P72" s="4" t="s">
        <v>47</v>
      </c>
      <c r="Q72" s="4" t="s">
        <v>48</v>
      </c>
      <c r="R72" s="10">
        <v>89</v>
      </c>
      <c r="S72" s="10" t="s">
        <v>76</v>
      </c>
      <c r="T72" s="5" t="s">
        <v>76</v>
      </c>
      <c r="U72" s="4">
        <v>2</v>
      </c>
      <c r="V72" s="4">
        <v>0.25</v>
      </c>
      <c r="W72" s="4">
        <v>0.3</v>
      </c>
      <c r="X72" s="4">
        <v>0.35</v>
      </c>
    </row>
    <row r="73" spans="1:24">
      <c r="A73" s="22">
        <v>67</v>
      </c>
      <c r="B73" s="4" t="s">
        <v>118</v>
      </c>
      <c r="C73" s="4" t="s">
        <v>36</v>
      </c>
      <c r="D73" s="48"/>
      <c r="E73" s="56">
        <v>7</v>
      </c>
      <c r="F73" s="56">
        <v>68</v>
      </c>
      <c r="G73" s="64">
        <v>4.76</v>
      </c>
      <c r="H73" s="66">
        <f>G73*I5</f>
        <v>0.23799999999999999</v>
      </c>
      <c r="I73" s="67"/>
      <c r="J73" s="67"/>
      <c r="K73" s="67"/>
      <c r="L73" s="68"/>
      <c r="M73" s="4" t="s">
        <v>37</v>
      </c>
      <c r="N73" s="4" t="s">
        <v>38</v>
      </c>
      <c r="O73" s="4" t="s">
        <v>39</v>
      </c>
      <c r="P73" s="4" t="s">
        <v>40</v>
      </c>
      <c r="Q73" s="4" t="s">
        <v>41</v>
      </c>
      <c r="R73" s="10">
        <v>71</v>
      </c>
      <c r="S73" s="10" t="s">
        <v>76</v>
      </c>
      <c r="T73" s="5" t="s">
        <v>42</v>
      </c>
      <c r="U73" s="4">
        <v>5</v>
      </c>
      <c r="V73" s="4">
        <v>0.45</v>
      </c>
      <c r="W73" s="4">
        <v>0.6</v>
      </c>
      <c r="X73" s="4">
        <v>0.6</v>
      </c>
    </row>
    <row r="74" spans="1:24">
      <c r="A74" s="22">
        <v>68</v>
      </c>
      <c r="B74" s="4" t="s">
        <v>119</v>
      </c>
      <c r="C74" s="4" t="s">
        <v>45</v>
      </c>
      <c r="D74" s="48"/>
      <c r="E74" s="57"/>
      <c r="F74" s="58"/>
      <c r="G74" s="65"/>
      <c r="H74" s="66">
        <f>G73*J5</f>
        <v>4.5219999999999994</v>
      </c>
      <c r="I74" s="67"/>
      <c r="J74" s="67"/>
      <c r="K74" s="67"/>
      <c r="L74" s="68"/>
      <c r="M74" s="4" t="s">
        <v>37</v>
      </c>
      <c r="N74" s="4" t="s">
        <v>38</v>
      </c>
      <c r="O74" s="4" t="s">
        <v>46</v>
      </c>
      <c r="P74" s="4" t="s">
        <v>47</v>
      </c>
      <c r="Q74" s="4" t="s">
        <v>48</v>
      </c>
      <c r="R74" s="10">
        <v>71</v>
      </c>
      <c r="S74" s="10" t="s">
        <v>76</v>
      </c>
      <c r="T74" s="5" t="s">
        <v>76</v>
      </c>
      <c r="U74" s="4">
        <v>2</v>
      </c>
      <c r="V74" s="4">
        <v>0.25</v>
      </c>
      <c r="W74" s="4">
        <v>0.3</v>
      </c>
      <c r="X74" s="4">
        <v>0.35</v>
      </c>
    </row>
    <row r="75" spans="1:24">
      <c r="A75" s="22">
        <v>69</v>
      </c>
      <c r="B75" s="4" t="s">
        <v>120</v>
      </c>
      <c r="C75" s="4" t="s">
        <v>36</v>
      </c>
      <c r="D75" s="48"/>
      <c r="E75" s="57"/>
      <c r="F75" s="56">
        <v>27</v>
      </c>
      <c r="G75" s="64">
        <v>1.89</v>
      </c>
      <c r="H75" s="66">
        <f>G75*I5</f>
        <v>9.4500000000000001E-2</v>
      </c>
      <c r="I75" s="67"/>
      <c r="J75" s="67"/>
      <c r="K75" s="67"/>
      <c r="L75" s="68"/>
      <c r="M75" s="4" t="s">
        <v>37</v>
      </c>
      <c r="N75" s="4" t="s">
        <v>50</v>
      </c>
      <c r="O75" s="4" t="s">
        <v>51</v>
      </c>
      <c r="P75" s="4" t="s">
        <v>40</v>
      </c>
      <c r="Q75" s="4" t="s">
        <v>41</v>
      </c>
      <c r="R75" s="10">
        <v>71</v>
      </c>
      <c r="S75" s="10" t="s">
        <v>76</v>
      </c>
      <c r="T75" s="5" t="s">
        <v>42</v>
      </c>
      <c r="U75" s="4">
        <v>5</v>
      </c>
      <c r="V75" s="4">
        <v>0.45</v>
      </c>
      <c r="W75" s="4">
        <v>0.6</v>
      </c>
      <c r="X75" s="4">
        <v>0.6</v>
      </c>
    </row>
    <row r="76" spans="1:24">
      <c r="A76" s="22">
        <v>70</v>
      </c>
      <c r="B76" s="4" t="s">
        <v>121</v>
      </c>
      <c r="C76" s="4" t="s">
        <v>45</v>
      </c>
      <c r="D76" s="48"/>
      <c r="E76" s="57"/>
      <c r="F76" s="58"/>
      <c r="G76" s="65"/>
      <c r="H76" s="66">
        <f>G75*J5</f>
        <v>1.7954999999999999</v>
      </c>
      <c r="I76" s="67"/>
      <c r="J76" s="67"/>
      <c r="K76" s="67"/>
      <c r="L76" s="68"/>
      <c r="M76" s="4" t="s">
        <v>37</v>
      </c>
      <c r="N76" s="4" t="s">
        <v>50</v>
      </c>
      <c r="O76" s="4" t="s">
        <v>53</v>
      </c>
      <c r="P76" s="4" t="s">
        <v>47</v>
      </c>
      <c r="Q76" s="4" t="s">
        <v>48</v>
      </c>
      <c r="R76" s="10">
        <v>71</v>
      </c>
      <c r="S76" s="10" t="s">
        <v>76</v>
      </c>
      <c r="T76" s="5" t="s">
        <v>76</v>
      </c>
      <c r="U76" s="4">
        <v>2</v>
      </c>
      <c r="V76" s="4">
        <v>0.25</v>
      </c>
      <c r="W76" s="4">
        <v>0.3</v>
      </c>
      <c r="X76" s="4">
        <v>0.35</v>
      </c>
    </row>
    <row r="77" spans="1:24">
      <c r="A77" s="22">
        <v>71</v>
      </c>
      <c r="B77" s="4" t="s">
        <v>122</v>
      </c>
      <c r="C77" s="4" t="s">
        <v>36</v>
      </c>
      <c r="D77" s="48"/>
      <c r="E77" s="57"/>
      <c r="F77" s="56">
        <v>5</v>
      </c>
      <c r="G77" s="64">
        <v>0.35</v>
      </c>
      <c r="H77" s="66">
        <f>G77*I5</f>
        <v>1.7499999999999998E-2</v>
      </c>
      <c r="I77" s="67"/>
      <c r="J77" s="67"/>
      <c r="K77" s="67"/>
      <c r="L77" s="68"/>
      <c r="M77" s="12" t="s">
        <v>37</v>
      </c>
      <c r="N77" s="12" t="s">
        <v>55</v>
      </c>
      <c r="O77" s="12" t="s">
        <v>39</v>
      </c>
      <c r="P77" s="12" t="s">
        <v>40</v>
      </c>
      <c r="Q77" s="12" t="s">
        <v>41</v>
      </c>
      <c r="R77" s="10">
        <v>71</v>
      </c>
      <c r="S77" s="27" t="s">
        <v>76</v>
      </c>
      <c r="T77" s="5" t="s">
        <v>42</v>
      </c>
      <c r="U77" s="4">
        <v>5</v>
      </c>
      <c r="V77" s="4">
        <v>0.45</v>
      </c>
      <c r="W77" s="4">
        <v>0.6</v>
      </c>
      <c r="X77" s="4">
        <v>0.6</v>
      </c>
    </row>
    <row r="78" spans="1:24">
      <c r="A78" s="22">
        <v>72</v>
      </c>
      <c r="B78" s="4" t="s">
        <v>123</v>
      </c>
      <c r="C78" s="4" t="s">
        <v>45</v>
      </c>
      <c r="D78" s="49"/>
      <c r="E78" s="58"/>
      <c r="F78" s="58"/>
      <c r="G78" s="65"/>
      <c r="H78" s="66">
        <f>G77*J5</f>
        <v>0.33249999999999996</v>
      </c>
      <c r="I78" s="67"/>
      <c r="J78" s="67"/>
      <c r="K78" s="67"/>
      <c r="L78" s="68"/>
      <c r="M78" s="4" t="s">
        <v>37</v>
      </c>
      <c r="N78" s="4" t="s">
        <v>55</v>
      </c>
      <c r="O78" s="4" t="s">
        <v>46</v>
      </c>
      <c r="P78" s="4" t="s">
        <v>47</v>
      </c>
      <c r="Q78" s="4" t="s">
        <v>48</v>
      </c>
      <c r="R78" s="10">
        <v>71</v>
      </c>
      <c r="S78" s="10" t="s">
        <v>76</v>
      </c>
      <c r="T78" s="5" t="s">
        <v>76</v>
      </c>
      <c r="U78" s="4">
        <v>2</v>
      </c>
      <c r="V78" s="4">
        <v>0.25</v>
      </c>
      <c r="W78" s="4">
        <v>0.3</v>
      </c>
      <c r="X78" s="4">
        <v>0.35</v>
      </c>
    </row>
  </sheetData>
  <sheetProtection formatCells="0" formatColumns="0" formatRows="0" insertColumns="0" insertRows="0" insertHyperlinks="0" deleteColumns="0" deleteRows="0" sort="0" autoFilter="0" pivotTables="0"/>
  <autoFilter ref="A6:X78" xr:uid="{00000000-0009-0000-0000-000000000000}"/>
  <mergeCells count="177">
    <mergeCell ref="M1:Q1"/>
    <mergeCell ref="Q3:Q6"/>
    <mergeCell ref="M2:Q2"/>
    <mergeCell ref="P3:P6"/>
    <mergeCell ref="O3:O6"/>
    <mergeCell ref="N3:N6"/>
    <mergeCell ref="M3:M6"/>
    <mergeCell ref="H43:L43"/>
    <mergeCell ref="H44:L44"/>
    <mergeCell ref="H1:L1"/>
    <mergeCell ref="H18:L18"/>
    <mergeCell ref="H19:L19"/>
    <mergeCell ref="H31:L31"/>
    <mergeCell ref="H32:L32"/>
    <mergeCell ref="H15:L15"/>
    <mergeCell ref="H7:L7"/>
    <mergeCell ref="H8:L8"/>
    <mergeCell ref="H9:L9"/>
    <mergeCell ref="H10:L10"/>
    <mergeCell ref="H11:L11"/>
    <mergeCell ref="H12:L12"/>
    <mergeCell ref="H13:L13"/>
    <mergeCell ref="H14:L14"/>
    <mergeCell ref="H29:L29"/>
    <mergeCell ref="H45:L45"/>
    <mergeCell ref="U2:X2"/>
    <mergeCell ref="R1:X1"/>
    <mergeCell ref="R2:T2"/>
    <mergeCell ref="H55:L55"/>
    <mergeCell ref="H46:L46"/>
    <mergeCell ref="H47:L47"/>
    <mergeCell ref="H48:L48"/>
    <mergeCell ref="H34:L34"/>
    <mergeCell ref="H35:L35"/>
    <mergeCell ref="H36:L36"/>
    <mergeCell ref="H37:L37"/>
    <mergeCell ref="H38:L38"/>
    <mergeCell ref="H39:L39"/>
    <mergeCell ref="H40:L40"/>
    <mergeCell ref="H41:L41"/>
    <mergeCell ref="H42:L42"/>
    <mergeCell ref="H33:L33"/>
    <mergeCell ref="H16:L16"/>
    <mergeCell ref="H17:L17"/>
    <mergeCell ref="H25:L25"/>
    <mergeCell ref="H26:L26"/>
    <mergeCell ref="H27:L27"/>
    <mergeCell ref="H28:L28"/>
    <mergeCell ref="H56:L56"/>
    <mergeCell ref="H57:L57"/>
    <mergeCell ref="H58:L58"/>
    <mergeCell ref="H59:L59"/>
    <mergeCell ref="H60:L60"/>
    <mergeCell ref="H49:L49"/>
    <mergeCell ref="H50:L50"/>
    <mergeCell ref="H51:L51"/>
    <mergeCell ref="H52:L52"/>
    <mergeCell ref="H53:L53"/>
    <mergeCell ref="H54:L54"/>
    <mergeCell ref="H78:L78"/>
    <mergeCell ref="H67:L67"/>
    <mergeCell ref="H68:L68"/>
    <mergeCell ref="H69:L69"/>
    <mergeCell ref="H70:L70"/>
    <mergeCell ref="H71:L71"/>
    <mergeCell ref="H72:L72"/>
    <mergeCell ref="H61:L61"/>
    <mergeCell ref="H62:L62"/>
    <mergeCell ref="H63:L63"/>
    <mergeCell ref="H64:L64"/>
    <mergeCell ref="H65:L65"/>
    <mergeCell ref="H66:L66"/>
    <mergeCell ref="H73:L73"/>
    <mergeCell ref="H74:L74"/>
    <mergeCell ref="H75:L75"/>
    <mergeCell ref="H76:L76"/>
    <mergeCell ref="H77:L77"/>
    <mergeCell ref="G31:G32"/>
    <mergeCell ref="G33:G34"/>
    <mergeCell ref="F33:F34"/>
    <mergeCell ref="E25:E30"/>
    <mergeCell ref="F75:F76"/>
    <mergeCell ref="F77:F78"/>
    <mergeCell ref="F55:F56"/>
    <mergeCell ref="F57:F58"/>
    <mergeCell ref="F59:F60"/>
    <mergeCell ref="F61:F62"/>
    <mergeCell ref="G73:G74"/>
    <mergeCell ref="G75:G76"/>
    <mergeCell ref="G77:G78"/>
    <mergeCell ref="G55:G56"/>
    <mergeCell ref="G57:G58"/>
    <mergeCell ref="G59:G60"/>
    <mergeCell ref="G61:G62"/>
    <mergeCell ref="G63:G64"/>
    <mergeCell ref="F71:F72"/>
    <mergeCell ref="G71:G72"/>
    <mergeCell ref="F67:F68"/>
    <mergeCell ref="F69:F70"/>
    <mergeCell ref="G65:G66"/>
    <mergeCell ref="G67:G68"/>
    <mergeCell ref="E55:E60"/>
    <mergeCell ref="E61:E66"/>
    <mergeCell ref="E67:E72"/>
    <mergeCell ref="F73:F7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69:G70"/>
    <mergeCell ref="F63:F64"/>
    <mergeCell ref="F65:F66"/>
    <mergeCell ref="D55:D78"/>
    <mergeCell ref="E31:E36"/>
    <mergeCell ref="E37:E42"/>
    <mergeCell ref="E43:E48"/>
    <mergeCell ref="E49:E54"/>
    <mergeCell ref="F27:F28"/>
    <mergeCell ref="F29:F30"/>
    <mergeCell ref="D7:D30"/>
    <mergeCell ref="E7:E12"/>
    <mergeCell ref="E73:E78"/>
    <mergeCell ref="F43:F44"/>
    <mergeCell ref="F45:F46"/>
    <mergeCell ref="F47:F48"/>
    <mergeCell ref="F49:F50"/>
    <mergeCell ref="F51:F52"/>
    <mergeCell ref="F53:F54"/>
    <mergeCell ref="F35:F36"/>
    <mergeCell ref="F37:F38"/>
    <mergeCell ref="F39:F40"/>
    <mergeCell ref="F41:F42"/>
    <mergeCell ref="D31:D54"/>
    <mergeCell ref="F23:F24"/>
    <mergeCell ref="F25:F26"/>
    <mergeCell ref="F31:F32"/>
    <mergeCell ref="G17:G18"/>
    <mergeCell ref="G19:G20"/>
    <mergeCell ref="A1:A6"/>
    <mergeCell ref="B1:B6"/>
    <mergeCell ref="C1:C6"/>
    <mergeCell ref="D1:D6"/>
    <mergeCell ref="E1:E6"/>
    <mergeCell ref="F1:F6"/>
    <mergeCell ref="G7:G8"/>
    <mergeCell ref="G9:G10"/>
    <mergeCell ref="G11:G12"/>
    <mergeCell ref="G13:G14"/>
    <mergeCell ref="G1:G6"/>
    <mergeCell ref="G15:G16"/>
    <mergeCell ref="E19:E24"/>
    <mergeCell ref="F7:F8"/>
    <mergeCell ref="F9:F10"/>
    <mergeCell ref="F11:F12"/>
    <mergeCell ref="F13:F14"/>
    <mergeCell ref="F15:F16"/>
    <mergeCell ref="F17:F18"/>
    <mergeCell ref="F19:F20"/>
    <mergeCell ref="F21:F22"/>
    <mergeCell ref="E13:E18"/>
    <mergeCell ref="H30:L30"/>
    <mergeCell ref="H23:L23"/>
    <mergeCell ref="H24:L24"/>
    <mergeCell ref="H20:L20"/>
    <mergeCell ref="H21:L21"/>
    <mergeCell ref="H22:L22"/>
    <mergeCell ref="G23:G24"/>
    <mergeCell ref="G25:G26"/>
    <mergeCell ref="G27:G28"/>
    <mergeCell ref="G29:G30"/>
    <mergeCell ref="G21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2"/>
  <sheetViews>
    <sheetView zoomScale="85" zoomScaleNormal="85" workbookViewId="0" xr3:uid="{842E5F09-E766-5B8D-85AF-A39847EA96FD}">
      <selection activeCell="S13" sqref="S13"/>
    </sheetView>
  </sheetViews>
  <sheetFormatPr defaultRowHeight="14.45"/>
  <cols>
    <col min="1" max="1" width="8.140625" bestFit="1" customWidth="1"/>
    <col min="2" max="2" width="8.140625" customWidth="1"/>
    <col min="3" max="3" width="0.28515625" customWidth="1"/>
    <col min="4" max="4" width="24" bestFit="1" customWidth="1"/>
    <col min="5" max="5" width="9.7109375" style="8" bestFit="1" customWidth="1"/>
    <col min="6" max="6" width="9.28515625" style="1" bestFit="1" customWidth="1"/>
    <col min="7" max="7" width="9" bestFit="1" customWidth="1"/>
    <col min="8" max="8" width="10.28515625" bestFit="1" customWidth="1"/>
    <col min="9" max="9" width="11.42578125" customWidth="1"/>
    <col min="10" max="10" width="15" bestFit="1" customWidth="1"/>
    <col min="11" max="11" width="10.140625" hidden="1" customWidth="1"/>
    <col min="12" max="12" width="10.140625" customWidth="1"/>
    <col min="13" max="13" width="36.85546875" bestFit="1" customWidth="1"/>
    <col min="14" max="17" width="10.7109375" bestFit="1" customWidth="1"/>
    <col min="18" max="18" width="26.85546875" customWidth="1"/>
  </cols>
  <sheetData>
    <row r="1" spans="1:19">
      <c r="A1" s="39" t="s">
        <v>4</v>
      </c>
      <c r="B1" s="84" t="s">
        <v>124</v>
      </c>
      <c r="C1" s="84" t="s">
        <v>125</v>
      </c>
      <c r="D1" s="39" t="s">
        <v>5</v>
      </c>
      <c r="E1" s="81" t="s">
        <v>11</v>
      </c>
      <c r="F1" s="82"/>
      <c r="G1" s="82"/>
      <c r="H1" s="82"/>
      <c r="I1" s="82"/>
      <c r="J1" s="82"/>
      <c r="K1" s="82"/>
      <c r="L1" s="82"/>
      <c r="M1" s="83"/>
      <c r="N1" s="90" t="s">
        <v>126</v>
      </c>
      <c r="O1" s="91"/>
      <c r="P1" s="91"/>
      <c r="Q1" s="92"/>
      <c r="R1" s="17"/>
    </row>
    <row r="2" spans="1:19">
      <c r="A2" s="40"/>
      <c r="B2" s="80"/>
      <c r="C2" s="80"/>
      <c r="D2" s="40"/>
      <c r="E2" s="74"/>
      <c r="F2" s="75"/>
      <c r="G2" s="75"/>
      <c r="H2" s="75"/>
      <c r="I2" s="75"/>
      <c r="J2" s="75"/>
      <c r="K2" s="75"/>
      <c r="L2" s="75"/>
      <c r="M2" s="76"/>
      <c r="N2" s="90" t="s">
        <v>18</v>
      </c>
      <c r="O2" s="91"/>
      <c r="P2" s="91"/>
      <c r="Q2" s="92"/>
      <c r="R2" s="17"/>
    </row>
    <row r="3" spans="1:19">
      <c r="A3" s="40"/>
      <c r="B3" s="80"/>
      <c r="C3" s="80"/>
      <c r="D3" s="40"/>
      <c r="E3" s="84" t="s">
        <v>26</v>
      </c>
      <c r="F3" s="87" t="s">
        <v>27</v>
      </c>
      <c r="G3" s="39" t="s">
        <v>21</v>
      </c>
      <c r="H3" s="39" t="s">
        <v>22</v>
      </c>
      <c r="I3" s="39" t="s">
        <v>23</v>
      </c>
      <c r="J3" s="39" t="s">
        <v>127</v>
      </c>
      <c r="K3" s="39" t="s">
        <v>128</v>
      </c>
      <c r="L3" s="39" t="s">
        <v>129</v>
      </c>
      <c r="M3" s="39" t="s">
        <v>130</v>
      </c>
      <c r="N3" s="39" t="s">
        <v>28</v>
      </c>
      <c r="O3" s="39" t="s">
        <v>131</v>
      </c>
      <c r="P3" s="39" t="s">
        <v>30</v>
      </c>
      <c r="Q3" s="39" t="s">
        <v>31</v>
      </c>
      <c r="R3" s="39" t="s">
        <v>132</v>
      </c>
    </row>
    <row r="4" spans="1:19">
      <c r="A4" s="40"/>
      <c r="B4" s="80"/>
      <c r="C4" s="80"/>
      <c r="D4" s="40"/>
      <c r="E4" s="80"/>
      <c r="F4" s="88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9">
      <c r="A5" s="40"/>
      <c r="B5" s="80"/>
      <c r="C5" s="80"/>
      <c r="D5" s="40"/>
      <c r="E5" s="80"/>
      <c r="F5" s="88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9">
      <c r="A6" s="40"/>
      <c r="B6" s="80"/>
      <c r="C6" s="80"/>
      <c r="D6" s="40"/>
      <c r="E6" s="80"/>
      <c r="F6" s="88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9">
      <c r="A7" s="41"/>
      <c r="B7" s="85"/>
      <c r="C7" s="85"/>
      <c r="D7" s="41"/>
      <c r="E7" s="85"/>
      <c r="F7" s="89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9">
      <c r="A8" s="2">
        <v>1</v>
      </c>
      <c r="B8" s="2" t="s">
        <v>133</v>
      </c>
      <c r="C8" s="2" t="s">
        <v>134</v>
      </c>
      <c r="D8" s="2" t="s">
        <v>135</v>
      </c>
      <c r="E8" s="9" t="s">
        <v>76</v>
      </c>
      <c r="F8" s="3" t="s">
        <v>76</v>
      </c>
      <c r="G8" s="2" t="s">
        <v>50</v>
      </c>
      <c r="H8" s="2" t="s">
        <v>136</v>
      </c>
      <c r="I8" s="2" t="s">
        <v>137</v>
      </c>
      <c r="J8" s="2" t="s">
        <v>138</v>
      </c>
      <c r="K8" s="2" t="s">
        <v>139</v>
      </c>
      <c r="L8" s="2" t="s">
        <v>140</v>
      </c>
      <c r="M8" s="2" t="s">
        <v>141</v>
      </c>
      <c r="N8" s="2" t="s">
        <v>142</v>
      </c>
      <c r="O8" s="2" t="s">
        <v>142</v>
      </c>
      <c r="P8" s="2" t="s">
        <v>142</v>
      </c>
      <c r="Q8" s="2" t="s">
        <v>142</v>
      </c>
      <c r="R8" s="2" t="s">
        <v>143</v>
      </c>
    </row>
    <row r="9" spans="1:19">
      <c r="A9" s="2">
        <v>2</v>
      </c>
      <c r="B9" s="2" t="s">
        <v>144</v>
      </c>
      <c r="C9" s="2" t="s">
        <v>145</v>
      </c>
      <c r="D9" s="2" t="s">
        <v>135</v>
      </c>
      <c r="E9" s="9" t="s">
        <v>76</v>
      </c>
      <c r="F9" s="3" t="s">
        <v>76</v>
      </c>
      <c r="G9" s="2" t="s">
        <v>50</v>
      </c>
      <c r="H9" s="2" t="s">
        <v>136</v>
      </c>
      <c r="I9" s="2" t="s">
        <v>137</v>
      </c>
      <c r="J9" s="2" t="s">
        <v>138</v>
      </c>
      <c r="K9" s="2" t="s">
        <v>139</v>
      </c>
      <c r="L9" s="2" t="s">
        <v>140</v>
      </c>
      <c r="M9" s="2" t="s">
        <v>146</v>
      </c>
      <c r="N9" s="2" t="s">
        <v>142</v>
      </c>
      <c r="O9" s="2" t="s">
        <v>142</v>
      </c>
      <c r="P9" s="2" t="s">
        <v>142</v>
      </c>
      <c r="Q9" s="2" t="s">
        <v>142</v>
      </c>
      <c r="R9" s="2" t="s">
        <v>143</v>
      </c>
    </row>
    <row r="10" spans="1:19">
      <c r="A10" s="2">
        <v>3</v>
      </c>
      <c r="B10" s="2" t="s">
        <v>147</v>
      </c>
      <c r="C10" s="2" t="s">
        <v>148</v>
      </c>
      <c r="D10" s="2" t="s">
        <v>135</v>
      </c>
      <c r="E10" s="9" t="s">
        <v>76</v>
      </c>
      <c r="F10" s="3" t="s">
        <v>76</v>
      </c>
      <c r="G10" s="2" t="s">
        <v>50</v>
      </c>
      <c r="H10" s="2" t="s">
        <v>136</v>
      </c>
      <c r="I10" s="2" t="s">
        <v>137</v>
      </c>
      <c r="J10" s="2" t="s">
        <v>138</v>
      </c>
      <c r="K10" s="2" t="s">
        <v>139</v>
      </c>
      <c r="L10" s="2" t="s">
        <v>140</v>
      </c>
      <c r="M10" s="2" t="s">
        <v>149</v>
      </c>
      <c r="N10" s="2" t="s">
        <v>142</v>
      </c>
      <c r="O10" s="2" t="s">
        <v>142</v>
      </c>
      <c r="P10" s="2" t="s">
        <v>142</v>
      </c>
      <c r="Q10" s="2" t="s">
        <v>142</v>
      </c>
      <c r="R10" s="2" t="s">
        <v>143</v>
      </c>
    </row>
    <row r="11" spans="1:19">
      <c r="A11" s="2">
        <v>4</v>
      </c>
      <c r="B11" s="2" t="s">
        <v>150</v>
      </c>
      <c r="C11" s="2" t="s">
        <v>151</v>
      </c>
      <c r="D11" s="2" t="s">
        <v>152</v>
      </c>
      <c r="E11" s="9" t="s">
        <v>42</v>
      </c>
      <c r="F11" s="3" t="s">
        <v>42</v>
      </c>
      <c r="G11" s="2" t="s">
        <v>50</v>
      </c>
      <c r="H11" s="2" t="s">
        <v>136</v>
      </c>
      <c r="I11" s="2" t="s">
        <v>137</v>
      </c>
      <c r="J11" s="2" t="s">
        <v>138</v>
      </c>
      <c r="K11" s="2" t="s">
        <v>139</v>
      </c>
      <c r="L11" s="2" t="s">
        <v>140</v>
      </c>
      <c r="M11" s="2" t="s">
        <v>153</v>
      </c>
      <c r="N11" s="2">
        <v>2</v>
      </c>
      <c r="O11" s="2">
        <v>0.25</v>
      </c>
      <c r="P11" s="2" t="s">
        <v>142</v>
      </c>
      <c r="Q11" s="2" t="s">
        <v>142</v>
      </c>
      <c r="R11" s="2" t="s">
        <v>154</v>
      </c>
    </row>
    <row r="12" spans="1:19" ht="14.45" customHeight="1">
      <c r="A12" s="2">
        <v>5</v>
      </c>
      <c r="B12" s="2" t="s">
        <v>150</v>
      </c>
      <c r="C12" s="2" t="s">
        <v>151</v>
      </c>
      <c r="D12" s="2" t="s">
        <v>155</v>
      </c>
      <c r="E12" s="9" t="s">
        <v>76</v>
      </c>
      <c r="F12" s="3" t="s">
        <v>76</v>
      </c>
      <c r="G12" s="2" t="s">
        <v>50</v>
      </c>
      <c r="H12" s="2" t="s">
        <v>136</v>
      </c>
      <c r="I12" s="2" t="s">
        <v>137</v>
      </c>
      <c r="J12" s="2" t="s">
        <v>138</v>
      </c>
      <c r="K12" s="2" t="s">
        <v>139</v>
      </c>
      <c r="L12" s="2" t="s">
        <v>140</v>
      </c>
      <c r="M12" s="2" t="s">
        <v>153</v>
      </c>
      <c r="N12" s="2">
        <v>2</v>
      </c>
      <c r="O12" s="2">
        <v>0.25</v>
      </c>
      <c r="P12" s="2">
        <v>0.56000000000000005</v>
      </c>
      <c r="Q12" s="2" t="s">
        <v>142</v>
      </c>
      <c r="R12" s="2" t="s">
        <v>156</v>
      </c>
    </row>
    <row r="13" spans="1:19" ht="15">
      <c r="A13" s="28">
        <v>6</v>
      </c>
      <c r="B13" s="28" t="s">
        <v>157</v>
      </c>
      <c r="C13" s="28" t="s">
        <v>158</v>
      </c>
      <c r="D13" s="28" t="s">
        <v>159</v>
      </c>
      <c r="E13" s="29" t="s">
        <v>76</v>
      </c>
      <c r="F13" s="30" t="s">
        <v>76</v>
      </c>
      <c r="G13" s="31" t="s">
        <v>38</v>
      </c>
      <c r="H13" s="31" t="s">
        <v>160</v>
      </c>
      <c r="I13" s="28" t="s">
        <v>47</v>
      </c>
      <c r="J13" s="28" t="s">
        <v>161</v>
      </c>
      <c r="K13" s="28" t="s">
        <v>139</v>
      </c>
      <c r="L13" s="28" t="s">
        <v>162</v>
      </c>
      <c r="M13" s="28" t="s">
        <v>153</v>
      </c>
      <c r="N13" s="28">
        <v>1.8</v>
      </c>
      <c r="O13" s="28">
        <v>0.25</v>
      </c>
      <c r="P13" s="28">
        <v>0.22</v>
      </c>
      <c r="Q13" s="28">
        <v>0.25</v>
      </c>
      <c r="R13" s="32" t="s">
        <v>143</v>
      </c>
      <c r="S13" s="33"/>
    </row>
    <row r="14" spans="1:19">
      <c r="A14" s="28">
        <v>7</v>
      </c>
      <c r="B14" s="28" t="s">
        <v>163</v>
      </c>
      <c r="C14" s="28" t="s">
        <v>164</v>
      </c>
      <c r="D14" s="28" t="s">
        <v>165</v>
      </c>
      <c r="E14" s="29" t="s">
        <v>76</v>
      </c>
      <c r="F14" s="30" t="s">
        <v>76</v>
      </c>
      <c r="G14" s="31" t="s">
        <v>166</v>
      </c>
      <c r="H14" s="31" t="s">
        <v>167</v>
      </c>
      <c r="I14" s="28" t="s">
        <v>137</v>
      </c>
      <c r="J14" s="28" t="s">
        <v>161</v>
      </c>
      <c r="K14" s="28" t="s">
        <v>139</v>
      </c>
      <c r="L14" s="28" t="s">
        <v>162</v>
      </c>
      <c r="M14" s="28" t="s">
        <v>153</v>
      </c>
      <c r="N14" s="28">
        <v>1.8</v>
      </c>
      <c r="O14" s="28">
        <v>0.25</v>
      </c>
      <c r="P14" s="28">
        <v>0.22</v>
      </c>
      <c r="Q14" s="28">
        <v>0.25</v>
      </c>
      <c r="R14" s="28" t="s">
        <v>143</v>
      </c>
      <c r="S14" s="33"/>
    </row>
    <row r="15" spans="1:19">
      <c r="A15" s="28">
        <v>8</v>
      </c>
      <c r="B15" s="28" t="s">
        <v>168</v>
      </c>
      <c r="C15" s="28" t="s">
        <v>169</v>
      </c>
      <c r="D15" s="28" t="s">
        <v>170</v>
      </c>
      <c r="E15" s="29" t="s">
        <v>76</v>
      </c>
      <c r="F15" s="30" t="s">
        <v>76</v>
      </c>
      <c r="G15" s="31" t="s">
        <v>166</v>
      </c>
      <c r="H15" s="31" t="s">
        <v>171</v>
      </c>
      <c r="I15" s="28" t="s">
        <v>137</v>
      </c>
      <c r="J15" s="28" t="s">
        <v>161</v>
      </c>
      <c r="K15" s="28" t="s">
        <v>139</v>
      </c>
      <c r="L15" s="28" t="s">
        <v>162</v>
      </c>
      <c r="M15" s="28" t="s">
        <v>153</v>
      </c>
      <c r="N15" s="28">
        <v>1.8</v>
      </c>
      <c r="O15" s="28">
        <v>0.25</v>
      </c>
      <c r="P15" s="28">
        <v>0.22</v>
      </c>
      <c r="Q15" s="28">
        <v>0.25</v>
      </c>
      <c r="R15" s="28" t="s">
        <v>143</v>
      </c>
      <c r="S15" s="33"/>
    </row>
    <row r="16" spans="1:19">
      <c r="A16" s="28">
        <v>9</v>
      </c>
      <c r="B16" s="28" t="s">
        <v>172</v>
      </c>
      <c r="C16" s="28" t="s">
        <v>173</v>
      </c>
      <c r="D16" s="28" t="s">
        <v>174</v>
      </c>
      <c r="E16" s="29" t="s">
        <v>76</v>
      </c>
      <c r="F16" s="30" t="s">
        <v>76</v>
      </c>
      <c r="G16" s="31" t="s">
        <v>166</v>
      </c>
      <c r="H16" s="31" t="s">
        <v>167</v>
      </c>
      <c r="I16" s="28" t="s">
        <v>137</v>
      </c>
      <c r="J16" s="28" t="s">
        <v>161</v>
      </c>
      <c r="K16" s="28" t="s">
        <v>139</v>
      </c>
      <c r="L16" s="28" t="s">
        <v>162</v>
      </c>
      <c r="M16" s="28" t="s">
        <v>141</v>
      </c>
      <c r="N16" s="28">
        <v>1.8</v>
      </c>
      <c r="O16" s="28">
        <v>0.25</v>
      </c>
      <c r="P16" s="28">
        <v>0.22</v>
      </c>
      <c r="Q16" s="28">
        <v>0.25</v>
      </c>
      <c r="R16" s="28" t="s">
        <v>143</v>
      </c>
      <c r="S16" s="33"/>
    </row>
    <row r="17" spans="1:19">
      <c r="A17" s="28">
        <v>10</v>
      </c>
      <c r="B17" s="28" t="s">
        <v>175</v>
      </c>
      <c r="C17" s="28" t="s">
        <v>176</v>
      </c>
      <c r="D17" s="28" t="s">
        <v>174</v>
      </c>
      <c r="E17" s="29" t="s">
        <v>76</v>
      </c>
      <c r="F17" s="30" t="s">
        <v>76</v>
      </c>
      <c r="G17" s="31" t="s">
        <v>166</v>
      </c>
      <c r="H17" s="31" t="s">
        <v>167</v>
      </c>
      <c r="I17" s="28" t="s">
        <v>137</v>
      </c>
      <c r="J17" s="28" t="s">
        <v>161</v>
      </c>
      <c r="K17" s="28" t="s">
        <v>139</v>
      </c>
      <c r="L17" s="28" t="s">
        <v>162</v>
      </c>
      <c r="M17" s="28" t="s">
        <v>146</v>
      </c>
      <c r="N17" s="28">
        <v>1.8</v>
      </c>
      <c r="O17" s="28">
        <v>0.25</v>
      </c>
      <c r="P17" s="28">
        <v>0.22</v>
      </c>
      <c r="Q17" s="28">
        <v>0.25</v>
      </c>
      <c r="R17" s="28" t="s">
        <v>143</v>
      </c>
      <c r="S17" s="33"/>
    </row>
    <row r="18" spans="1:19">
      <c r="A18" s="28">
        <v>11</v>
      </c>
      <c r="B18" s="28" t="s">
        <v>177</v>
      </c>
      <c r="C18" s="28" t="s">
        <v>178</v>
      </c>
      <c r="D18" s="28" t="s">
        <v>174</v>
      </c>
      <c r="E18" s="29" t="s">
        <v>76</v>
      </c>
      <c r="F18" s="30" t="s">
        <v>76</v>
      </c>
      <c r="G18" s="31" t="s">
        <v>166</v>
      </c>
      <c r="H18" s="31" t="s">
        <v>167</v>
      </c>
      <c r="I18" s="28" t="s">
        <v>137</v>
      </c>
      <c r="J18" s="28" t="s">
        <v>161</v>
      </c>
      <c r="K18" s="28" t="s">
        <v>139</v>
      </c>
      <c r="L18" s="28" t="s">
        <v>162</v>
      </c>
      <c r="M18" s="28" t="s">
        <v>149</v>
      </c>
      <c r="N18" s="28">
        <v>1.8</v>
      </c>
      <c r="O18" s="28">
        <v>0.25</v>
      </c>
      <c r="P18" s="28">
        <v>0.22</v>
      </c>
      <c r="Q18" s="28">
        <v>0.25</v>
      </c>
      <c r="R18" s="28" t="s">
        <v>143</v>
      </c>
      <c r="S18" s="33"/>
    </row>
    <row r="19" spans="1:19" ht="14.45" customHeight="1">
      <c r="A19" s="2">
        <v>12</v>
      </c>
      <c r="B19" s="2" t="s">
        <v>179</v>
      </c>
      <c r="C19" s="2" t="s">
        <v>180</v>
      </c>
      <c r="D19" s="2" t="s">
        <v>181</v>
      </c>
      <c r="E19" s="9" t="s">
        <v>76</v>
      </c>
      <c r="F19" s="3" t="s">
        <v>76</v>
      </c>
      <c r="G19" s="18" t="s">
        <v>38</v>
      </c>
      <c r="H19" s="18" t="s">
        <v>160</v>
      </c>
      <c r="I19" s="2" t="s">
        <v>47</v>
      </c>
      <c r="J19" s="2" t="s">
        <v>182</v>
      </c>
      <c r="K19" s="2" t="s">
        <v>139</v>
      </c>
      <c r="L19" s="2" t="s">
        <v>183</v>
      </c>
      <c r="M19" s="2" t="s">
        <v>141</v>
      </c>
      <c r="N19" s="2">
        <v>0.8</v>
      </c>
      <c r="O19" s="2">
        <v>0.13</v>
      </c>
      <c r="P19" s="2">
        <v>0.13</v>
      </c>
      <c r="Q19" s="2">
        <v>0.13</v>
      </c>
      <c r="R19" s="2" t="s">
        <v>143</v>
      </c>
    </row>
    <row r="20" spans="1:19" ht="14.45" customHeight="1">
      <c r="A20" s="2">
        <v>13</v>
      </c>
      <c r="B20" s="2" t="s">
        <v>184</v>
      </c>
      <c r="C20" s="2" t="s">
        <v>185</v>
      </c>
      <c r="D20" s="2" t="s">
        <v>186</v>
      </c>
      <c r="E20" s="9" t="s">
        <v>76</v>
      </c>
      <c r="F20" s="3" t="s">
        <v>76</v>
      </c>
      <c r="G20" s="18" t="s">
        <v>166</v>
      </c>
      <c r="H20" s="18" t="s">
        <v>167</v>
      </c>
      <c r="I20" s="2" t="s">
        <v>137</v>
      </c>
      <c r="J20" s="2" t="s">
        <v>182</v>
      </c>
      <c r="K20" s="2" t="s">
        <v>139</v>
      </c>
      <c r="L20" s="2" t="s">
        <v>183</v>
      </c>
      <c r="M20" s="2" t="s">
        <v>141</v>
      </c>
      <c r="N20" s="2">
        <v>0.8</v>
      </c>
      <c r="O20" s="2">
        <v>0.13</v>
      </c>
      <c r="P20" s="2">
        <v>0.13</v>
      </c>
      <c r="Q20" s="2">
        <v>0.13</v>
      </c>
      <c r="R20" s="2" t="s">
        <v>143</v>
      </c>
    </row>
    <row r="21" spans="1:19" ht="14.45" customHeight="1">
      <c r="A21" s="2">
        <v>14</v>
      </c>
      <c r="B21" s="2" t="s">
        <v>187</v>
      </c>
      <c r="C21" s="2" t="s">
        <v>188</v>
      </c>
      <c r="D21" s="2" t="s">
        <v>189</v>
      </c>
      <c r="E21" s="9" t="s">
        <v>76</v>
      </c>
      <c r="F21" s="3" t="s">
        <v>76</v>
      </c>
      <c r="G21" s="18" t="s">
        <v>166</v>
      </c>
      <c r="H21" s="18" t="s">
        <v>171</v>
      </c>
      <c r="I21" s="2" t="s">
        <v>137</v>
      </c>
      <c r="J21" s="2" t="s">
        <v>182</v>
      </c>
      <c r="K21" s="2" t="s">
        <v>139</v>
      </c>
      <c r="L21" s="2" t="s">
        <v>183</v>
      </c>
      <c r="M21" s="2" t="s">
        <v>141</v>
      </c>
      <c r="N21" s="2">
        <v>0.8</v>
      </c>
      <c r="O21" s="2">
        <v>0.13</v>
      </c>
      <c r="P21" s="2">
        <v>0.13</v>
      </c>
      <c r="Q21" s="2">
        <v>0.13</v>
      </c>
      <c r="R21" s="2" t="s">
        <v>143</v>
      </c>
    </row>
    <row r="22" spans="1:19" ht="14.45" customHeight="1">
      <c r="A22" s="2">
        <v>15</v>
      </c>
      <c r="B22" s="2" t="s">
        <v>190</v>
      </c>
      <c r="C22" s="2" t="s">
        <v>191</v>
      </c>
      <c r="D22" s="2" t="s">
        <v>192</v>
      </c>
      <c r="E22" s="9" t="s">
        <v>76</v>
      </c>
      <c r="F22" s="3" t="s">
        <v>76</v>
      </c>
      <c r="G22" s="18" t="s">
        <v>166</v>
      </c>
      <c r="H22" s="18" t="s">
        <v>167</v>
      </c>
      <c r="I22" s="2" t="s">
        <v>137</v>
      </c>
      <c r="J22" s="2" t="s">
        <v>182</v>
      </c>
      <c r="K22" s="2" t="s">
        <v>139</v>
      </c>
      <c r="L22" s="2" t="s">
        <v>183</v>
      </c>
      <c r="M22" s="2" t="s">
        <v>149</v>
      </c>
      <c r="N22" s="2">
        <v>0.8</v>
      </c>
      <c r="O22" s="2">
        <v>0.13</v>
      </c>
      <c r="P22" s="2">
        <v>0.13</v>
      </c>
      <c r="Q22" s="2">
        <v>0.13</v>
      </c>
      <c r="R22" s="2" t="s">
        <v>143</v>
      </c>
    </row>
  </sheetData>
  <mergeCells count="21">
    <mergeCell ref="R3:R7"/>
    <mergeCell ref="P3:P7"/>
    <mergeCell ref="J3:J7"/>
    <mergeCell ref="K3:K7"/>
    <mergeCell ref="L3:L7"/>
    <mergeCell ref="M3:M7"/>
    <mergeCell ref="Q3:Q7"/>
    <mergeCell ref="F3:F7"/>
    <mergeCell ref="N3:N7"/>
    <mergeCell ref="O3:O7"/>
    <mergeCell ref="D1:D7"/>
    <mergeCell ref="A1:A7"/>
    <mergeCell ref="N2:Q2"/>
    <mergeCell ref="N1:Q1"/>
    <mergeCell ref="E1:M2"/>
    <mergeCell ref="C1:C7"/>
    <mergeCell ref="G3:G7"/>
    <mergeCell ref="H3:H7"/>
    <mergeCell ref="I3:I7"/>
    <mergeCell ref="E3:E7"/>
    <mergeCell ref="B1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Mahmoud Laban</dc:creator>
  <cp:keywords/>
  <dc:description/>
  <cp:lastModifiedBy>shehab mabed</cp:lastModifiedBy>
  <cp:revision/>
  <dcterms:created xsi:type="dcterms:W3CDTF">2017-03-07T14:51:05Z</dcterms:created>
  <dcterms:modified xsi:type="dcterms:W3CDTF">2017-05-09T18:48:08Z</dcterms:modified>
  <cp:category/>
  <cp:contentStatus/>
</cp:coreProperties>
</file>