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7560" firstSheet="2" activeTab="3"/>
  </bookViews>
  <sheets>
    <sheet name="Location Criteria" sheetId="1" r:id="rId1"/>
    <sheet name="Tidal Device Criteria " sheetId="2" r:id="rId2"/>
    <sheet name="Wave Device Criteria" sheetId="3" r:id="rId3"/>
    <sheet name="Storage Device Criteria" sheetId="4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3" l="1"/>
  <c r="B49" i="3" s="1"/>
  <c r="B50" i="3" s="1"/>
  <c r="B51" i="3" s="1"/>
  <c r="B52" i="3" s="1"/>
  <c r="B54" i="2"/>
  <c r="B55" i="2" s="1"/>
  <c r="B56" i="2" s="1"/>
  <c r="B57" i="2" s="1"/>
  <c r="B58" i="2" s="1"/>
</calcChain>
</file>

<file path=xl/sharedStrings.xml><?xml version="1.0" encoding="utf-8"?>
<sst xmlns="http://schemas.openxmlformats.org/spreadsheetml/2006/main" count="310" uniqueCount="250">
  <si>
    <t>Assessed Resource</t>
  </si>
  <si>
    <t>Wave</t>
  </si>
  <si>
    <t>Tidal Stream</t>
  </si>
  <si>
    <t>Tidal Barrage (Annual Energy)</t>
  </si>
  <si>
    <t>&gt;40 kW/m</t>
  </si>
  <si>
    <t>&gt; 10 kW/sq.m</t>
  </si>
  <si>
    <t>300+ MWh</t>
  </si>
  <si>
    <t>20-40 kW/m</t>
  </si>
  <si>
    <t>5.01- 10 kW/sq.m</t>
  </si>
  <si>
    <t>150-300 MWh</t>
  </si>
  <si>
    <t>10-20 kW/m</t>
  </si>
  <si>
    <t>1.01- 5 kW/sq.m</t>
  </si>
  <si>
    <t>100-150 MWh</t>
  </si>
  <si>
    <t>5-10 kW/m</t>
  </si>
  <si>
    <t>0.001 - 1 kW/sq.m</t>
  </si>
  <si>
    <t>50-100 MWh</t>
  </si>
  <si>
    <t>&lt;5 kW/m</t>
  </si>
  <si>
    <t>&lt; 0.001 kW/sq.m</t>
  </si>
  <si>
    <t>&lt;50 MWh</t>
  </si>
  <si>
    <t>Proximity to Load (Shore)</t>
  </si>
  <si>
    <t>&lt; 1 km</t>
  </si>
  <si>
    <t>1-2 km</t>
  </si>
  <si>
    <t>2-3 km</t>
  </si>
  <si>
    <t>3-5 km</t>
  </si>
  <si>
    <t>5 km +</t>
  </si>
  <si>
    <t>Wave Height</t>
  </si>
  <si>
    <t>&gt; 4.5 m</t>
  </si>
  <si>
    <t>3.26-4.5 m</t>
  </si>
  <si>
    <t>2.01-3.25 m</t>
  </si>
  <si>
    <t>0.75-2 m</t>
  </si>
  <si>
    <t>&lt; 0.75 m</t>
  </si>
  <si>
    <t>N/A</t>
  </si>
  <si>
    <t>Average Water Depth</t>
  </si>
  <si>
    <t>5 - 10 m</t>
  </si>
  <si>
    <t>10 -15 m</t>
  </si>
  <si>
    <t>15 - 20 m</t>
  </si>
  <si>
    <t>&lt; 5 m</t>
  </si>
  <si>
    <t>&gt; 20m</t>
  </si>
  <si>
    <t>Peak Flow Rate</t>
  </si>
  <si>
    <t>&gt;4 m/s</t>
  </si>
  <si>
    <t>2.01-4 m/s</t>
  </si>
  <si>
    <t>1.01-2 m/s</t>
  </si>
  <si>
    <t>0.11-1 m/s</t>
  </si>
  <si>
    <t>&lt;0.1 m/s</t>
  </si>
  <si>
    <t>Tidal Range</t>
  </si>
  <si>
    <t>&gt;12 m</t>
  </si>
  <si>
    <t>9.01-12 m</t>
  </si>
  <si>
    <t>5.01-9 m</t>
  </si>
  <si>
    <t>1.01-5 m</t>
  </si>
  <si>
    <t>&lt;1 m</t>
  </si>
  <si>
    <t>Seabed Topography</t>
  </si>
  <si>
    <t>Benign (Sandy, Flat/Gentle Gradient)</t>
  </si>
  <si>
    <t>Moderate (Sandy, Moderate Gradient)</t>
  </si>
  <si>
    <t>Moderate (Rocky, Gentle Gradient)</t>
  </si>
  <si>
    <t>Moderate (Sandy, Steep Gradient)</t>
  </si>
  <si>
    <t>Harsh (Rocky, Moderate/Steep Gradient)</t>
  </si>
  <si>
    <t>Accessibility</t>
  </si>
  <si>
    <t>Fully Accessible (Exisiting Infrastructure for Transport)</t>
  </si>
  <si>
    <t>Partially Accessible (Temporary Works, No Obstacles)</t>
  </si>
  <si>
    <t>Partially Accessible (Temporary Works, Obstacles)</t>
  </si>
  <si>
    <t>Partially Accessible (Complex Temporary Works, Obstacles)</t>
  </si>
  <si>
    <t>Inaccessible (No Infrastructure, Extremely Difficult)</t>
  </si>
  <si>
    <t>Location Based Criteria and Scoring</t>
  </si>
  <si>
    <t>-</t>
  </si>
  <si>
    <t>Installation Complexity</t>
  </si>
  <si>
    <t>Simple (Simple Vessels)</t>
  </si>
  <si>
    <t>Slighlty Simple (Simple Vessels, Light Subsea Work)</t>
  </si>
  <si>
    <t>Moderate (Specialised Vessels)</t>
  </si>
  <si>
    <t>Slightly Complex (Specialised Vessels, ROVs)</t>
  </si>
  <si>
    <t>More Complex (Specialised Vessels, Divers, ROVs)</t>
  </si>
  <si>
    <t>Lifespan</t>
  </si>
  <si>
    <t xml:space="preserve">Lifetime Warranty </t>
  </si>
  <si>
    <t>20+ years</t>
  </si>
  <si>
    <t>16-20 years</t>
  </si>
  <si>
    <t>11-15 years</t>
  </si>
  <si>
    <t>1-10 years</t>
  </si>
  <si>
    <t>Primary Seabed Attachment</t>
  </si>
  <si>
    <t>Floating/Moored/Pier Mounted</t>
  </si>
  <si>
    <t>Gravity Based</t>
  </si>
  <si>
    <t>Seabed Mounted</t>
  </si>
  <si>
    <t>Tower/Monopile</t>
  </si>
  <si>
    <t>Other/Novel</t>
  </si>
  <si>
    <t>Planned Inspection/Maintenance Period</t>
  </si>
  <si>
    <t>18+ months</t>
  </si>
  <si>
    <t>13-18 months</t>
  </si>
  <si>
    <t>7 -12 months</t>
  </si>
  <si>
    <t>1-6 months</t>
  </si>
  <si>
    <t>&lt; 1 month</t>
  </si>
  <si>
    <t>Maintenance Complexity</t>
  </si>
  <si>
    <t>Simple (Community, Minimal Training)</t>
  </si>
  <si>
    <t>Slighlty Simple (Community, Moderate Training)</t>
  </si>
  <si>
    <t>Moderate (Community, Complex Training)</t>
  </si>
  <si>
    <t>Slightly Complex (External)</t>
  </si>
  <si>
    <t>More Complex (External, Additional Equipment)</t>
  </si>
  <si>
    <t>Access Complexity</t>
  </si>
  <si>
    <t>Simple (Shore Mounted, Readily Accesssible)</t>
  </si>
  <si>
    <t>Slighlty Simple  (Simple Vessels, Visual Inspection)</t>
  </si>
  <si>
    <t>Moderate (Simple Vessels,Surface Work)</t>
  </si>
  <si>
    <t>More Complex ( Specialised Vessels, Divers, ROVs)</t>
  </si>
  <si>
    <t>Technology Readiness Level</t>
  </si>
  <si>
    <t>9 (Proven)</t>
  </si>
  <si>
    <t>8 (Prototype Proven)</t>
  </si>
  <si>
    <t>7 (Prototype Testing)</t>
  </si>
  <si>
    <t>6 (Component Testing, Fully Feasible)</t>
  </si>
  <si>
    <t>5 (Prototype Development)</t>
  </si>
  <si>
    <t>Shore Connection</t>
  </si>
  <si>
    <t>Shore Mounted (No Subsea Infrastructure)</t>
  </si>
  <si>
    <t>Near Shore (&lt;0.1km Subsea Infrastructure)</t>
  </si>
  <si>
    <t>Near Shore (&gt;0.1km, &lt;0.5km Subsea Infrastructure)</t>
  </si>
  <si>
    <t>Offshore (&gt;0.5km, &lt;1km Subsea Infrastructure)</t>
  </si>
  <si>
    <t>Offshore (1km+ Subsea Infrastructure)</t>
  </si>
  <si>
    <t>Scale (kW)</t>
  </si>
  <si>
    <t>Efficiency</t>
  </si>
  <si>
    <t>Operating Water Depth (m)</t>
  </si>
  <si>
    <t>10-100</t>
  </si>
  <si>
    <t>101-250</t>
  </si>
  <si>
    <t>251-500</t>
  </si>
  <si>
    <t>501-1000</t>
  </si>
  <si>
    <t>1001+</t>
  </si>
  <si>
    <t>Required Flow Velocity (m/s)</t>
  </si>
  <si>
    <t>0.1-1.0</t>
  </si>
  <si>
    <t>1.1-2.0</t>
  </si>
  <si>
    <t>2.1-3.0</t>
  </si>
  <si>
    <t>3.1-4.0</t>
  </si>
  <si>
    <t>4.1+</t>
  </si>
  <si>
    <t>5.0-10.0</t>
  </si>
  <si>
    <t>10.1-15.0</t>
  </si>
  <si>
    <t>15.1-20.0</t>
  </si>
  <si>
    <t>20.1-30.0</t>
  </si>
  <si>
    <t>30.1+</t>
  </si>
  <si>
    <t>Scale</t>
  </si>
  <si>
    <t>1 to 5</t>
  </si>
  <si>
    <t>Distance from Shore</t>
  </si>
  <si>
    <t>Onshore</t>
  </si>
  <si>
    <t>Nearshore (5 - 20m)</t>
  </si>
  <si>
    <t>Far nearshore (21 - 40m)</t>
  </si>
  <si>
    <t>Offshore (41 - 100m)</t>
  </si>
  <si>
    <t>Far Offshore (101m+)</t>
  </si>
  <si>
    <t>Visual Impact</t>
  </si>
  <si>
    <t>None (Fully Submerged)</t>
  </si>
  <si>
    <t>Slight (Far Offshore, Surface Piercing)</t>
  </si>
  <si>
    <t>Moderate (Near Shore, Surface Piercing)</t>
  </si>
  <si>
    <t>Fully Visible (Shore Attached, Surface Piercing)</t>
  </si>
  <si>
    <t>Intrusive (Shore Attached, Surface Piercing, Sensitive Area)</t>
  </si>
  <si>
    <t>Capital Cost per kW</t>
  </si>
  <si>
    <t>£0-2000</t>
  </si>
  <si>
    <t>£2001-4000</t>
  </si>
  <si>
    <t>£4001-6000</t>
  </si>
  <si>
    <t>£6001-8000</t>
  </si>
  <si>
    <t>£8001+</t>
  </si>
  <si>
    <t>Proven</t>
  </si>
  <si>
    <t>Prototype Proven</t>
  </si>
  <si>
    <t>Prototype Testing</t>
  </si>
  <si>
    <t>Component Testing, Fully Feasible</t>
  </si>
  <si>
    <t>Prototype Development</t>
  </si>
  <si>
    <t>50%+</t>
  </si>
  <si>
    <t>40-49%</t>
  </si>
  <si>
    <t>30-39%</t>
  </si>
  <si>
    <t>20-29%</t>
  </si>
  <si>
    <t>0-19%</t>
  </si>
  <si>
    <t>Shore Attached (No Seacable or Hydraulic Pipe)</t>
  </si>
  <si>
    <t xml:space="preserve">Nearshore (Hydraulic PTO Buried) </t>
  </si>
  <si>
    <t>Nearshore (&lt;0.1km Seacable or Hydraulic Pipe)</t>
  </si>
  <si>
    <t>Nearshore , Shallow (0.1 - 0.5km Seacable or Hydraulic Pipe)</t>
  </si>
  <si>
    <t>Offshore, Deepwater (0.5km+ Seacable or Hydraulic Pipe)</t>
  </si>
  <si>
    <t>Primary Attachment</t>
  </si>
  <si>
    <t>Shore Attached</t>
  </si>
  <si>
    <t>Floating/Moored</t>
  </si>
  <si>
    <t>Gravity based</t>
  </si>
  <si>
    <t>Wave Device Based Criteria and Scoring</t>
  </si>
  <si>
    <t>Tidal Device Based Criteria and Scoring</t>
  </si>
  <si>
    <t>Storage Device Based Criteria and Scoring</t>
  </si>
  <si>
    <t>Captial Energy Cost (US$/kWh)</t>
  </si>
  <si>
    <t>1 - 250</t>
  </si>
  <si>
    <t>251 - 500</t>
  </si>
  <si>
    <t>501 - 1000</t>
  </si>
  <si>
    <t>1001 - 1500</t>
  </si>
  <si>
    <t>1501+</t>
  </si>
  <si>
    <t>Capital Power Cost (US$/kW)</t>
  </si>
  <si>
    <t>1 - 500</t>
  </si>
  <si>
    <t>1001 - 2500</t>
  </si>
  <si>
    <t>2501 - 6000</t>
  </si>
  <si>
    <t>6001+</t>
  </si>
  <si>
    <t>Lifetime Energy Cost (US$/kWh)</t>
  </si>
  <si>
    <t>1 - 20</t>
  </si>
  <si>
    <t>21 - 40</t>
  </si>
  <si>
    <t xml:space="preserve">41 - 80 </t>
  </si>
  <si>
    <t>81 - 120</t>
  </si>
  <si>
    <t>121+</t>
  </si>
  <si>
    <t>Specific Energy (Wh/kg)</t>
  </si>
  <si>
    <t>301+</t>
  </si>
  <si>
    <t>201 - 300</t>
  </si>
  <si>
    <t>101 - 200</t>
  </si>
  <si>
    <t>36 - 100</t>
  </si>
  <si>
    <t>1 - 35</t>
  </si>
  <si>
    <t>Specific Power (W/kg)</t>
  </si>
  <si>
    <t>21 - 100</t>
  </si>
  <si>
    <t>Energy Density (kWh/m^3)</t>
  </si>
  <si>
    <t>451+</t>
  </si>
  <si>
    <t>301 - 450</t>
  </si>
  <si>
    <t>151 - 300</t>
  </si>
  <si>
    <t>41 - 150</t>
  </si>
  <si>
    <t>0 - 40</t>
  </si>
  <si>
    <t>Power Density (kW/m^3)</t>
  </si>
  <si>
    <t>201+</t>
  </si>
  <si>
    <t>51 - 100</t>
  </si>
  <si>
    <t>11 - 50</t>
  </si>
  <si>
    <t>0 - 10</t>
  </si>
  <si>
    <t>Environmental Impact</t>
  </si>
  <si>
    <t>Low/Very Low</t>
  </si>
  <si>
    <t>Medium/Low</t>
  </si>
  <si>
    <t>Medium</t>
  </si>
  <si>
    <t>High/Medium</t>
  </si>
  <si>
    <t>High</t>
  </si>
  <si>
    <t>Cycle Life (No. of Cycles)</t>
  </si>
  <si>
    <t>15001+</t>
  </si>
  <si>
    <t>4001 - 15000</t>
  </si>
  <si>
    <t>2001 - 4000</t>
  </si>
  <si>
    <t>1001 - 2000</t>
  </si>
  <si>
    <t>1 - 1000</t>
  </si>
  <si>
    <t>Lifetime (Years)</t>
  </si>
  <si>
    <t>30+</t>
  </si>
  <si>
    <t>10.1 - 29</t>
  </si>
  <si>
    <t>7.1 - 10</t>
  </si>
  <si>
    <t>4.6 - 7</t>
  </si>
  <si>
    <t>0 - 4.5</t>
  </si>
  <si>
    <t>Scalability (Range of kW)</t>
  </si>
  <si>
    <t>1 - 10</t>
  </si>
  <si>
    <t>200+</t>
  </si>
  <si>
    <t>Power Regulation</t>
  </si>
  <si>
    <t>Technical Maturity</t>
  </si>
  <si>
    <t>Very Mature/Fully Commercialsed</t>
  </si>
  <si>
    <t>Mature/Commercialsed</t>
  </si>
  <si>
    <t>Mature/Limited Development</t>
  </si>
  <si>
    <t>Proven/Commercialising</t>
  </si>
  <si>
    <t>Proven/Developing</t>
  </si>
  <si>
    <t>Self-Discharge Rate (%/Day)</t>
  </si>
  <si>
    <t>0 - 0.05</t>
  </si>
  <si>
    <t>0.051 - 0.100</t>
  </si>
  <si>
    <t>0.101 - 0.200</t>
  </si>
  <si>
    <t>0.201 - 0.400</t>
  </si>
  <si>
    <t>0.401+</t>
  </si>
  <si>
    <t>Efficiency (%)</t>
  </si>
  <si>
    <t>81+</t>
  </si>
  <si>
    <t>71 - 80</t>
  </si>
  <si>
    <t>61 - 70</t>
  </si>
  <si>
    <t>51 - 60</t>
  </si>
  <si>
    <t>0 - 50</t>
  </si>
  <si>
    <t>None Required</t>
  </si>
  <si>
    <t>Reliant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</si>
</sst>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quotePrefix="1" applyBorder="1" applyAlignment="1">
      <alignment horizontal="center"/>
    </xf>
    <xf numFmtId="0" fontId="0" fillId="0" borderId="1" xfId="0" applyBorder="1"/>
    <xf numFmtId="0" fontId="0" fillId="0" borderId="1" xfId="0" quotePrefix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3" fillId="0" borderId="1" xfId="0" quotePrefix="1" applyFont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quotePrefix="1" applyFont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readingOrder="1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quotePrefix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0" borderId="0" xfId="0" applyFo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5" fillId="0" borderId="0" xfId="0" applyFont="1" applyBorder="1" applyAlignment="1">
      <alignment readingOrder="1"/>
    </xf>
    <xf numFmtId="0" fontId="0" fillId="0" borderId="0" xfId="0" applyBorder="1" applyAlignment="1">
      <alignment readingOrder="1"/>
    </xf>
    <xf numFmtId="0" fontId="0" fillId="0" borderId="1" xfId="0" applyFont="1" applyBorder="1"/>
    <xf numFmtId="16" fontId="0" fillId="0" borderId="1" xfId="0" applyNumberFormat="1" applyFont="1" applyBorder="1" applyAlignment="1">
      <alignment horizontal="center"/>
    </xf>
    <xf numFmtId="0" fontId="6" fillId="0" borderId="0" xfId="0" applyFont="1"/>
    <xf numFmtId="0" fontId="5" fillId="0" borderId="0" xfId="0" applyFont="1" applyBorder="1"/>
    <xf numFmtId="0" fontId="2" fillId="0" borderId="0" xfId="0" applyFont="1" applyFill="1" applyBorder="1" applyAlignment="1">
      <alignment horizontal="left" readingOrder="1"/>
    </xf>
    <xf numFmtId="0" fontId="3" fillId="0" borderId="0" xfId="0" quotePrefix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 readingOrder="1"/>
    </xf>
    <xf numFmtId="16" fontId="3" fillId="0" borderId="0" xfId="0" applyNumberFormat="1" applyFont="1" applyFill="1" applyBorder="1" applyAlignment="1">
      <alignment horizontal="left" wrapText="1" readingOrder="1"/>
    </xf>
    <xf numFmtId="17" fontId="3" fillId="0" borderId="0" xfId="0" applyNumberFormat="1" applyFont="1" applyFill="1" applyBorder="1" applyAlignment="1">
      <alignment horizontal="left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niversity%20Files/Group%20Project/Decision%20Tool/Deliverables/Eigg%20Case%20Stu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Resource and Financial Summary"/>
      <sheetName val="Decision Matrices"/>
      <sheetName val="Tidal Stream 1"/>
      <sheetName val="Tidal Stream 2"/>
      <sheetName val="Tidal Stream 3"/>
      <sheetName val="Tidal Stream 4"/>
      <sheetName val="Tidal Stream 5"/>
      <sheetName val="Tidal Barrage 1"/>
      <sheetName val="Tidal Barrage 2"/>
      <sheetName val="Tidal Barrage 3"/>
      <sheetName val="Tidal Barrage 4"/>
      <sheetName val="Tidal Barrage 5"/>
      <sheetName val="Wave 1"/>
      <sheetName val="Wave 2"/>
      <sheetName val="Wave 3"/>
      <sheetName val="Wave 4"/>
      <sheetName val="Wave 5"/>
      <sheetName val="Tidal Device Database"/>
      <sheetName val="Location Database"/>
      <sheetName val="Storage Device Database"/>
      <sheetName val="Wave Device Database"/>
      <sheetName val="Wave Areas"/>
    </sheetNames>
    <sheetDataSet>
      <sheetData sheetId="0">
        <row r="19">
          <cell r="B19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7" workbookViewId="0">
      <selection activeCell="A24" sqref="A24:B29"/>
    </sheetView>
  </sheetViews>
  <sheetFormatPr defaultRowHeight="15" x14ac:dyDescent="0.25"/>
  <cols>
    <col min="1" max="1" width="54.85546875" bestFit="1" customWidth="1"/>
    <col min="2" max="2" width="23.28515625" bestFit="1" customWidth="1"/>
    <col min="3" max="4" width="15.85546875" customWidth="1"/>
    <col min="5" max="6" width="13.42578125" customWidth="1"/>
  </cols>
  <sheetData>
    <row r="1" spans="1:6" x14ac:dyDescent="0.25">
      <c r="A1" s="17" t="s">
        <v>62</v>
      </c>
    </row>
    <row r="2" spans="1:6" x14ac:dyDescent="0.25">
      <c r="A2" s="17"/>
    </row>
    <row r="3" spans="1:6" x14ac:dyDescent="0.25">
      <c r="A3" s="22" t="s">
        <v>130</v>
      </c>
      <c r="B3" s="23" t="s">
        <v>131</v>
      </c>
    </row>
    <row r="4" spans="1:6" x14ac:dyDescent="0.25">
      <c r="A4" s="13"/>
      <c r="B4" s="15"/>
    </row>
    <row r="5" spans="1:6" x14ac:dyDescent="0.25">
      <c r="A5" s="18" t="s">
        <v>0</v>
      </c>
      <c r="B5" s="19">
        <v>4</v>
      </c>
    </row>
    <row r="6" spans="1:6" x14ac:dyDescent="0.25">
      <c r="A6" s="16" t="s">
        <v>1</v>
      </c>
      <c r="B6" s="16"/>
    </row>
    <row r="7" spans="1:6" x14ac:dyDescent="0.25">
      <c r="A7" s="3" t="s">
        <v>4</v>
      </c>
      <c r="B7" s="1">
        <v>5</v>
      </c>
    </row>
    <row r="8" spans="1:6" x14ac:dyDescent="0.25">
      <c r="A8" s="3" t="s">
        <v>7</v>
      </c>
      <c r="B8" s="1">
        <v>4</v>
      </c>
    </row>
    <row r="9" spans="1:6" x14ac:dyDescent="0.25">
      <c r="A9" s="3" t="s">
        <v>10</v>
      </c>
      <c r="B9" s="1">
        <v>3</v>
      </c>
    </row>
    <row r="10" spans="1:6" x14ac:dyDescent="0.25">
      <c r="A10" s="3" t="s">
        <v>13</v>
      </c>
      <c r="B10" s="1">
        <v>2</v>
      </c>
    </row>
    <row r="11" spans="1:6" x14ac:dyDescent="0.25">
      <c r="A11" s="3" t="s">
        <v>16</v>
      </c>
      <c r="B11" s="1">
        <v>1</v>
      </c>
    </row>
    <row r="12" spans="1:6" x14ac:dyDescent="0.25">
      <c r="A12" s="16" t="s">
        <v>2</v>
      </c>
      <c r="B12" s="16"/>
      <c r="C12" s="13"/>
      <c r="D12" s="14"/>
      <c r="E12" s="13"/>
      <c r="F12" s="14"/>
    </row>
    <row r="13" spans="1:6" x14ac:dyDescent="0.25">
      <c r="A13" s="2" t="s">
        <v>5</v>
      </c>
      <c r="B13" s="1">
        <v>5</v>
      </c>
      <c r="C13" s="13"/>
      <c r="D13" s="14"/>
      <c r="E13" s="13"/>
      <c r="F13" s="14"/>
    </row>
    <row r="14" spans="1:6" x14ac:dyDescent="0.25">
      <c r="A14" s="2" t="s">
        <v>8</v>
      </c>
      <c r="B14" s="1">
        <v>4</v>
      </c>
      <c r="C14" s="13"/>
      <c r="D14" s="14"/>
      <c r="E14" s="13"/>
      <c r="F14" s="14"/>
    </row>
    <row r="15" spans="1:6" x14ac:dyDescent="0.25">
      <c r="A15" s="2" t="s">
        <v>11</v>
      </c>
      <c r="B15" s="1">
        <v>3</v>
      </c>
      <c r="C15" s="13"/>
      <c r="D15" s="14"/>
      <c r="E15" s="13"/>
      <c r="F15" s="14"/>
    </row>
    <row r="16" spans="1:6" x14ac:dyDescent="0.25">
      <c r="A16" s="2" t="s">
        <v>14</v>
      </c>
      <c r="B16" s="1">
        <v>2</v>
      </c>
      <c r="C16" s="13"/>
      <c r="D16" s="14"/>
      <c r="E16" s="13"/>
      <c r="F16" s="14"/>
    </row>
    <row r="17" spans="1:6" x14ac:dyDescent="0.25">
      <c r="A17" s="2" t="s">
        <v>17</v>
      </c>
      <c r="B17" s="1">
        <v>1</v>
      </c>
      <c r="C17" s="13"/>
      <c r="D17" s="14"/>
      <c r="E17" s="13"/>
      <c r="F17" s="14"/>
    </row>
    <row r="18" spans="1:6" x14ac:dyDescent="0.25">
      <c r="A18" s="16" t="s">
        <v>3</v>
      </c>
      <c r="B18" s="16"/>
      <c r="C18" s="13"/>
      <c r="D18" s="14"/>
      <c r="E18" s="13"/>
      <c r="F18" s="14"/>
    </row>
    <row r="19" spans="1:6" x14ac:dyDescent="0.25">
      <c r="A19" s="2" t="s">
        <v>6</v>
      </c>
      <c r="B19" s="1">
        <v>5</v>
      </c>
      <c r="C19" s="13"/>
      <c r="D19" s="14"/>
      <c r="E19" s="13"/>
      <c r="F19" s="14"/>
    </row>
    <row r="20" spans="1:6" x14ac:dyDescent="0.25">
      <c r="A20" s="2" t="s">
        <v>9</v>
      </c>
      <c r="B20" s="1">
        <v>4</v>
      </c>
      <c r="C20" s="13"/>
      <c r="D20" s="14"/>
      <c r="E20" s="13"/>
      <c r="F20" s="14"/>
    </row>
    <row r="21" spans="1:6" x14ac:dyDescent="0.25">
      <c r="A21" s="2" t="s">
        <v>12</v>
      </c>
      <c r="B21" s="1">
        <v>3</v>
      </c>
      <c r="C21" s="13"/>
      <c r="D21" s="14"/>
      <c r="E21" s="13"/>
      <c r="F21" s="14"/>
    </row>
    <row r="22" spans="1:6" x14ac:dyDescent="0.25">
      <c r="A22" s="2" t="s">
        <v>15</v>
      </c>
      <c r="B22" s="1">
        <v>2</v>
      </c>
      <c r="C22" s="13"/>
      <c r="D22" s="14"/>
      <c r="E22" s="13"/>
      <c r="F22" s="14"/>
    </row>
    <row r="23" spans="1:6" x14ac:dyDescent="0.25">
      <c r="A23" s="2" t="s">
        <v>18</v>
      </c>
      <c r="B23" s="1">
        <v>1</v>
      </c>
      <c r="C23" s="13"/>
      <c r="D23" s="14"/>
      <c r="E23" s="13"/>
      <c r="F23" s="14"/>
    </row>
    <row r="24" spans="1:6" x14ac:dyDescent="0.25">
      <c r="A24" s="18" t="s">
        <v>19</v>
      </c>
      <c r="B24" s="19">
        <v>3</v>
      </c>
    </row>
    <row r="25" spans="1:6" x14ac:dyDescent="0.25">
      <c r="A25" s="3" t="s">
        <v>20</v>
      </c>
      <c r="B25" s="4">
        <v>5</v>
      </c>
    </row>
    <row r="26" spans="1:6" x14ac:dyDescent="0.25">
      <c r="A26" s="3" t="s">
        <v>21</v>
      </c>
      <c r="B26" s="4">
        <v>4</v>
      </c>
    </row>
    <row r="27" spans="1:6" x14ac:dyDescent="0.25">
      <c r="A27" s="3" t="s">
        <v>22</v>
      </c>
      <c r="B27" s="4">
        <v>3</v>
      </c>
    </row>
    <row r="28" spans="1:6" x14ac:dyDescent="0.25">
      <c r="A28" s="3" t="s">
        <v>23</v>
      </c>
      <c r="B28" s="4">
        <v>2</v>
      </c>
    </row>
    <row r="29" spans="1:6" x14ac:dyDescent="0.25">
      <c r="A29" s="3" t="s">
        <v>24</v>
      </c>
      <c r="B29" s="4">
        <v>1</v>
      </c>
    </row>
    <row r="30" spans="1:6" x14ac:dyDescent="0.25">
      <c r="A30" s="18" t="s">
        <v>25</v>
      </c>
      <c r="B30" s="19">
        <v>4</v>
      </c>
    </row>
    <row r="31" spans="1:6" x14ac:dyDescent="0.25">
      <c r="A31" s="5" t="s">
        <v>26</v>
      </c>
      <c r="B31" s="6">
        <v>5</v>
      </c>
    </row>
    <row r="32" spans="1:6" x14ac:dyDescent="0.25">
      <c r="A32" s="5" t="s">
        <v>27</v>
      </c>
      <c r="B32" s="6">
        <v>4</v>
      </c>
    </row>
    <row r="33" spans="1:2" x14ac:dyDescent="0.25">
      <c r="A33" s="5" t="s">
        <v>28</v>
      </c>
      <c r="B33" s="6">
        <v>3</v>
      </c>
    </row>
    <row r="34" spans="1:2" x14ac:dyDescent="0.25">
      <c r="A34" s="5" t="s">
        <v>29</v>
      </c>
      <c r="B34" s="6">
        <v>2</v>
      </c>
    </row>
    <row r="35" spans="1:2" x14ac:dyDescent="0.25">
      <c r="A35" s="5" t="s">
        <v>30</v>
      </c>
      <c r="B35" s="6">
        <v>1</v>
      </c>
    </row>
    <row r="36" spans="1:2" x14ac:dyDescent="0.25">
      <c r="A36" s="7" t="s">
        <v>31</v>
      </c>
      <c r="B36" s="8">
        <v>0</v>
      </c>
    </row>
    <row r="37" spans="1:2" x14ac:dyDescent="0.25">
      <c r="A37" s="18" t="s">
        <v>32</v>
      </c>
      <c r="B37" s="19">
        <v>3</v>
      </c>
    </row>
    <row r="38" spans="1:2" x14ac:dyDescent="0.25">
      <c r="A38" s="3" t="s">
        <v>33</v>
      </c>
      <c r="B38" s="4">
        <v>5</v>
      </c>
    </row>
    <row r="39" spans="1:2" x14ac:dyDescent="0.25">
      <c r="A39" s="3" t="s">
        <v>34</v>
      </c>
      <c r="B39" s="4">
        <v>4</v>
      </c>
    </row>
    <row r="40" spans="1:2" x14ac:dyDescent="0.25">
      <c r="A40" s="3" t="s">
        <v>35</v>
      </c>
      <c r="B40" s="4">
        <v>3</v>
      </c>
    </row>
    <row r="41" spans="1:2" x14ac:dyDescent="0.25">
      <c r="A41" s="3" t="s">
        <v>36</v>
      </c>
      <c r="B41" s="4">
        <v>2</v>
      </c>
    </row>
    <row r="42" spans="1:2" x14ac:dyDescent="0.25">
      <c r="A42" s="3" t="s">
        <v>37</v>
      </c>
      <c r="B42" s="4">
        <v>1</v>
      </c>
    </row>
    <row r="43" spans="1:2" x14ac:dyDescent="0.25">
      <c r="A43" s="18" t="s">
        <v>38</v>
      </c>
      <c r="B43" s="19">
        <v>4</v>
      </c>
    </row>
    <row r="44" spans="1:2" x14ac:dyDescent="0.25">
      <c r="A44" s="3" t="s">
        <v>39</v>
      </c>
      <c r="B44" s="9">
        <v>5</v>
      </c>
    </row>
    <row r="45" spans="1:2" x14ac:dyDescent="0.25">
      <c r="A45" s="3" t="s">
        <v>40</v>
      </c>
      <c r="B45" s="9">
        <v>4</v>
      </c>
    </row>
    <row r="46" spans="1:2" x14ac:dyDescent="0.25">
      <c r="A46" s="3" t="s">
        <v>41</v>
      </c>
      <c r="B46" s="9">
        <v>3</v>
      </c>
    </row>
    <row r="47" spans="1:2" x14ac:dyDescent="0.25">
      <c r="A47" s="3" t="s">
        <v>42</v>
      </c>
      <c r="B47" s="9">
        <v>2</v>
      </c>
    </row>
    <row r="48" spans="1:2" x14ac:dyDescent="0.25">
      <c r="A48" s="3" t="s">
        <v>43</v>
      </c>
      <c r="B48" s="1">
        <v>1</v>
      </c>
    </row>
    <row r="49" spans="1:2" x14ac:dyDescent="0.25">
      <c r="A49" s="10" t="s">
        <v>31</v>
      </c>
      <c r="B49" s="1">
        <v>0</v>
      </c>
    </row>
    <row r="50" spans="1:2" x14ac:dyDescent="0.25">
      <c r="A50" s="18" t="s">
        <v>44</v>
      </c>
      <c r="B50" s="19">
        <v>4</v>
      </c>
    </row>
    <row r="51" spans="1:2" x14ac:dyDescent="0.25">
      <c r="A51" s="3" t="s">
        <v>45</v>
      </c>
      <c r="B51" s="9">
        <v>5</v>
      </c>
    </row>
    <row r="52" spans="1:2" x14ac:dyDescent="0.25">
      <c r="A52" s="3" t="s">
        <v>46</v>
      </c>
      <c r="B52" s="9">
        <v>4</v>
      </c>
    </row>
    <row r="53" spans="1:2" x14ac:dyDescent="0.25">
      <c r="A53" s="3" t="s">
        <v>47</v>
      </c>
      <c r="B53" s="9">
        <v>3</v>
      </c>
    </row>
    <row r="54" spans="1:2" x14ac:dyDescent="0.25">
      <c r="A54" s="3" t="s">
        <v>48</v>
      </c>
      <c r="B54" s="9">
        <v>2</v>
      </c>
    </row>
    <row r="55" spans="1:2" x14ac:dyDescent="0.25">
      <c r="A55" s="3" t="s">
        <v>49</v>
      </c>
      <c r="B55" s="1">
        <v>1</v>
      </c>
    </row>
    <row r="56" spans="1:2" x14ac:dyDescent="0.25">
      <c r="A56" s="10" t="s">
        <v>31</v>
      </c>
      <c r="B56" s="1">
        <v>0</v>
      </c>
    </row>
    <row r="57" spans="1:2" x14ac:dyDescent="0.25">
      <c r="A57" s="18" t="s">
        <v>50</v>
      </c>
      <c r="B57" s="19">
        <v>4</v>
      </c>
    </row>
    <row r="58" spans="1:2" x14ac:dyDescent="0.25">
      <c r="A58" s="11" t="s">
        <v>51</v>
      </c>
      <c r="B58" s="12">
        <v>5</v>
      </c>
    </row>
    <row r="59" spans="1:2" x14ac:dyDescent="0.25">
      <c r="A59" s="11" t="s">
        <v>52</v>
      </c>
      <c r="B59" s="12">
        <v>4</v>
      </c>
    </row>
    <row r="60" spans="1:2" x14ac:dyDescent="0.25">
      <c r="A60" s="11" t="s">
        <v>53</v>
      </c>
      <c r="B60" s="12">
        <v>3</v>
      </c>
    </row>
    <row r="61" spans="1:2" x14ac:dyDescent="0.25">
      <c r="A61" s="11" t="s">
        <v>54</v>
      </c>
      <c r="B61" s="12">
        <v>2</v>
      </c>
    </row>
    <row r="62" spans="1:2" x14ac:dyDescent="0.25">
      <c r="A62" s="11" t="s">
        <v>55</v>
      </c>
      <c r="B62" s="12">
        <v>1</v>
      </c>
    </row>
    <row r="63" spans="1:2" x14ac:dyDescent="0.25">
      <c r="A63" s="18" t="s">
        <v>56</v>
      </c>
      <c r="B63" s="19">
        <v>2</v>
      </c>
    </row>
    <row r="64" spans="1:2" x14ac:dyDescent="0.25">
      <c r="A64" s="2" t="s">
        <v>57</v>
      </c>
      <c r="B64" s="12">
        <v>5</v>
      </c>
    </row>
    <row r="65" spans="1:2" x14ac:dyDescent="0.25">
      <c r="A65" s="2" t="s">
        <v>58</v>
      </c>
      <c r="B65" s="12">
        <v>4</v>
      </c>
    </row>
    <row r="66" spans="1:2" x14ac:dyDescent="0.25">
      <c r="A66" s="2" t="s">
        <v>59</v>
      </c>
      <c r="B66" s="12">
        <v>3</v>
      </c>
    </row>
    <row r="67" spans="1:2" x14ac:dyDescent="0.25">
      <c r="A67" s="2" t="s">
        <v>60</v>
      </c>
      <c r="B67" s="12">
        <v>2</v>
      </c>
    </row>
    <row r="68" spans="1:2" x14ac:dyDescent="0.25">
      <c r="A68" s="2" t="s">
        <v>61</v>
      </c>
      <c r="B68" s="12">
        <v>1</v>
      </c>
    </row>
  </sheetData>
  <mergeCells count="3">
    <mergeCell ref="A6:B6"/>
    <mergeCell ref="A12:B12"/>
    <mergeCell ref="A18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topLeftCell="A7" workbookViewId="0">
      <selection activeCell="D10" sqref="D10"/>
    </sheetView>
  </sheetViews>
  <sheetFormatPr defaultRowHeight="15" x14ac:dyDescent="0.25"/>
  <cols>
    <col min="1" max="1" width="66.140625" customWidth="1"/>
    <col min="2" max="2" width="35.85546875" customWidth="1"/>
  </cols>
  <sheetData>
    <row r="1" spans="1:2" x14ac:dyDescent="0.25">
      <c r="A1" s="17" t="s">
        <v>170</v>
      </c>
    </row>
    <row r="2" spans="1:2" x14ac:dyDescent="0.25">
      <c r="A2" s="17"/>
    </row>
    <row r="3" spans="1:2" x14ac:dyDescent="0.25">
      <c r="A3" s="22" t="s">
        <v>130</v>
      </c>
      <c r="B3" s="23" t="s">
        <v>131</v>
      </c>
    </row>
    <row r="4" spans="1:2" x14ac:dyDescent="0.25">
      <c r="A4" s="20"/>
      <c r="B4" s="21"/>
    </row>
    <row r="5" spans="1:2" x14ac:dyDescent="0.25">
      <c r="A5" s="18" t="s">
        <v>64</v>
      </c>
      <c r="B5" s="19">
        <v>1</v>
      </c>
    </row>
    <row r="6" spans="1:2" x14ac:dyDescent="0.25">
      <c r="A6" s="3" t="s">
        <v>65</v>
      </c>
      <c r="B6" s="4">
        <v>5</v>
      </c>
    </row>
    <row r="7" spans="1:2" x14ac:dyDescent="0.25">
      <c r="A7" s="3" t="s">
        <v>66</v>
      </c>
      <c r="B7" s="4">
        <v>4</v>
      </c>
    </row>
    <row r="8" spans="1:2" x14ac:dyDescent="0.25">
      <c r="A8" s="3" t="s">
        <v>67</v>
      </c>
      <c r="B8" s="4">
        <v>3</v>
      </c>
    </row>
    <row r="9" spans="1:2" x14ac:dyDescent="0.25">
      <c r="A9" s="3" t="s">
        <v>68</v>
      </c>
      <c r="B9" s="4">
        <v>2</v>
      </c>
    </row>
    <row r="10" spans="1:2" x14ac:dyDescent="0.25">
      <c r="A10" s="3" t="s">
        <v>69</v>
      </c>
      <c r="B10" s="4">
        <v>1</v>
      </c>
    </row>
    <row r="11" spans="1:2" x14ac:dyDescent="0.25">
      <c r="A11" s="18" t="s">
        <v>70</v>
      </c>
      <c r="B11" s="19">
        <v>4</v>
      </c>
    </row>
    <row r="12" spans="1:2" x14ac:dyDescent="0.25">
      <c r="A12" s="3" t="s">
        <v>71</v>
      </c>
      <c r="B12" s="4">
        <v>5</v>
      </c>
    </row>
    <row r="13" spans="1:2" x14ac:dyDescent="0.25">
      <c r="A13" s="3" t="s">
        <v>72</v>
      </c>
      <c r="B13" s="4">
        <v>4</v>
      </c>
    </row>
    <row r="14" spans="1:2" x14ac:dyDescent="0.25">
      <c r="A14" s="3" t="s">
        <v>73</v>
      </c>
      <c r="B14" s="4">
        <v>3</v>
      </c>
    </row>
    <row r="15" spans="1:2" x14ac:dyDescent="0.25">
      <c r="A15" s="3" t="s">
        <v>74</v>
      </c>
      <c r="B15" s="4">
        <v>2</v>
      </c>
    </row>
    <row r="16" spans="1:2" x14ac:dyDescent="0.25">
      <c r="A16" s="3" t="s">
        <v>75</v>
      </c>
      <c r="B16" s="4">
        <v>1</v>
      </c>
    </row>
    <row r="17" spans="1:2" x14ac:dyDescent="0.25">
      <c r="A17" s="18" t="s">
        <v>76</v>
      </c>
      <c r="B17" s="19">
        <v>4</v>
      </c>
    </row>
    <row r="18" spans="1:2" x14ac:dyDescent="0.25">
      <c r="A18" s="3" t="s">
        <v>77</v>
      </c>
      <c r="B18" s="4">
        <v>5</v>
      </c>
    </row>
    <row r="19" spans="1:2" x14ac:dyDescent="0.25">
      <c r="A19" s="3" t="s">
        <v>78</v>
      </c>
      <c r="B19" s="4">
        <v>4</v>
      </c>
    </row>
    <row r="20" spans="1:2" x14ac:dyDescent="0.25">
      <c r="A20" s="3" t="s">
        <v>79</v>
      </c>
      <c r="B20" s="4">
        <v>3</v>
      </c>
    </row>
    <row r="21" spans="1:2" x14ac:dyDescent="0.25">
      <c r="A21" s="3" t="s">
        <v>80</v>
      </c>
      <c r="B21" s="4">
        <v>2</v>
      </c>
    </row>
    <row r="22" spans="1:2" x14ac:dyDescent="0.25">
      <c r="A22" s="3" t="s">
        <v>81</v>
      </c>
      <c r="B22" s="4">
        <v>1</v>
      </c>
    </row>
    <row r="23" spans="1:2" x14ac:dyDescent="0.25">
      <c r="A23" s="18" t="s">
        <v>82</v>
      </c>
      <c r="B23" s="19">
        <v>2</v>
      </c>
    </row>
    <row r="24" spans="1:2" x14ac:dyDescent="0.25">
      <c r="A24" s="3" t="s">
        <v>83</v>
      </c>
      <c r="B24" s="4">
        <v>5</v>
      </c>
    </row>
    <row r="25" spans="1:2" x14ac:dyDescent="0.25">
      <c r="A25" s="3" t="s">
        <v>84</v>
      </c>
      <c r="B25" s="4">
        <v>4</v>
      </c>
    </row>
    <row r="26" spans="1:2" x14ac:dyDescent="0.25">
      <c r="A26" s="3" t="s">
        <v>85</v>
      </c>
      <c r="B26" s="4">
        <v>3</v>
      </c>
    </row>
    <row r="27" spans="1:2" x14ac:dyDescent="0.25">
      <c r="A27" s="3" t="s">
        <v>86</v>
      </c>
      <c r="B27" s="4">
        <v>2</v>
      </c>
    </row>
    <row r="28" spans="1:2" x14ac:dyDescent="0.25">
      <c r="A28" s="3" t="s">
        <v>87</v>
      </c>
      <c r="B28" s="4">
        <v>1</v>
      </c>
    </row>
    <row r="29" spans="1:2" x14ac:dyDescent="0.25">
      <c r="A29" s="18" t="s">
        <v>88</v>
      </c>
      <c r="B29" s="19">
        <v>3</v>
      </c>
    </row>
    <row r="30" spans="1:2" x14ac:dyDescent="0.25">
      <c r="A30" s="3" t="s">
        <v>89</v>
      </c>
      <c r="B30" s="4">
        <v>5</v>
      </c>
    </row>
    <row r="31" spans="1:2" x14ac:dyDescent="0.25">
      <c r="A31" s="3" t="s">
        <v>90</v>
      </c>
      <c r="B31" s="4">
        <v>4</v>
      </c>
    </row>
    <row r="32" spans="1:2" x14ac:dyDescent="0.25">
      <c r="A32" s="3" t="s">
        <v>91</v>
      </c>
      <c r="B32" s="4">
        <v>3</v>
      </c>
    </row>
    <row r="33" spans="1:2" x14ac:dyDescent="0.25">
      <c r="A33" s="3" t="s">
        <v>92</v>
      </c>
      <c r="B33" s="4">
        <v>2</v>
      </c>
    </row>
    <row r="34" spans="1:2" x14ac:dyDescent="0.25">
      <c r="A34" s="3" t="s">
        <v>93</v>
      </c>
      <c r="B34" s="4">
        <v>1</v>
      </c>
    </row>
    <row r="35" spans="1:2" x14ac:dyDescent="0.25">
      <c r="A35" s="18" t="s">
        <v>94</v>
      </c>
      <c r="B35" s="19">
        <v>4</v>
      </c>
    </row>
    <row r="36" spans="1:2" x14ac:dyDescent="0.25">
      <c r="A36" s="3" t="s">
        <v>95</v>
      </c>
      <c r="B36" s="4">
        <v>5</v>
      </c>
    </row>
    <row r="37" spans="1:2" x14ac:dyDescent="0.25">
      <c r="A37" s="3" t="s">
        <v>96</v>
      </c>
      <c r="B37" s="4">
        <v>4</v>
      </c>
    </row>
    <row r="38" spans="1:2" x14ac:dyDescent="0.25">
      <c r="A38" s="3" t="s">
        <v>97</v>
      </c>
      <c r="B38" s="4">
        <v>3</v>
      </c>
    </row>
    <row r="39" spans="1:2" x14ac:dyDescent="0.25">
      <c r="A39" s="3" t="s">
        <v>68</v>
      </c>
      <c r="B39" s="4">
        <v>2</v>
      </c>
    </row>
    <row r="40" spans="1:2" x14ac:dyDescent="0.25">
      <c r="A40" s="3" t="s">
        <v>98</v>
      </c>
      <c r="B40" s="4">
        <v>1</v>
      </c>
    </row>
    <row r="41" spans="1:2" x14ac:dyDescent="0.25">
      <c r="A41" s="18" t="s">
        <v>99</v>
      </c>
      <c r="B41" s="19">
        <v>5</v>
      </c>
    </row>
    <row r="42" spans="1:2" x14ac:dyDescent="0.25">
      <c r="A42" s="3" t="s">
        <v>100</v>
      </c>
      <c r="B42" s="4">
        <v>5</v>
      </c>
    </row>
    <row r="43" spans="1:2" x14ac:dyDescent="0.25">
      <c r="A43" s="3" t="s">
        <v>101</v>
      </c>
      <c r="B43" s="4">
        <v>4</v>
      </c>
    </row>
    <row r="44" spans="1:2" x14ac:dyDescent="0.25">
      <c r="A44" s="3" t="s">
        <v>102</v>
      </c>
      <c r="B44" s="4">
        <v>3</v>
      </c>
    </row>
    <row r="45" spans="1:2" x14ac:dyDescent="0.25">
      <c r="A45" s="3" t="s">
        <v>103</v>
      </c>
      <c r="B45" s="4">
        <v>2</v>
      </c>
    </row>
    <row r="46" spans="1:2" x14ac:dyDescent="0.25">
      <c r="A46" s="3" t="s">
        <v>104</v>
      </c>
      <c r="B46" s="4">
        <v>1</v>
      </c>
    </row>
    <row r="47" spans="1:2" x14ac:dyDescent="0.25">
      <c r="A47" s="18" t="s">
        <v>105</v>
      </c>
      <c r="B47" s="19">
        <v>2</v>
      </c>
    </row>
    <row r="48" spans="1:2" x14ac:dyDescent="0.25">
      <c r="A48" s="3" t="s">
        <v>106</v>
      </c>
      <c r="B48" s="4">
        <v>5</v>
      </c>
    </row>
    <row r="49" spans="1:2" x14ac:dyDescent="0.25">
      <c r="A49" s="3" t="s">
        <v>107</v>
      </c>
      <c r="B49" s="4">
        <v>4</v>
      </c>
    </row>
    <row r="50" spans="1:2" x14ac:dyDescent="0.25">
      <c r="A50" s="3" t="s">
        <v>108</v>
      </c>
      <c r="B50" s="4">
        <v>3</v>
      </c>
    </row>
    <row r="51" spans="1:2" x14ac:dyDescent="0.25">
      <c r="A51" s="3" t="s">
        <v>109</v>
      </c>
      <c r="B51" s="4">
        <v>2</v>
      </c>
    </row>
    <row r="52" spans="1:2" x14ac:dyDescent="0.25">
      <c r="A52" s="3" t="s">
        <v>110</v>
      </c>
      <c r="B52" s="4">
        <v>1</v>
      </c>
    </row>
    <row r="53" spans="1:2" x14ac:dyDescent="0.25">
      <c r="A53" s="18" t="s">
        <v>111</v>
      </c>
      <c r="B53" s="19">
        <v>3</v>
      </c>
    </row>
    <row r="54" spans="1:2" x14ac:dyDescent="0.25">
      <c r="A54" s="3" t="s">
        <v>114</v>
      </c>
      <c r="B54" s="4">
        <f>IF([1]Input!$B$19="Yes",1,5)</f>
        <v>5</v>
      </c>
    </row>
    <row r="55" spans="1:2" x14ac:dyDescent="0.25">
      <c r="A55" s="3" t="s">
        <v>115</v>
      </c>
      <c r="B55" s="4">
        <f>IF([1]Input!$B$19="Yes",B54+1,B54-1)</f>
        <v>4</v>
      </c>
    </row>
    <row r="56" spans="1:2" x14ac:dyDescent="0.25">
      <c r="A56" s="3" t="s">
        <v>116</v>
      </c>
      <c r="B56" s="4">
        <f>IF([1]Input!$B$19="Yes",B55+1,B55-1)</f>
        <v>3</v>
      </c>
    </row>
    <row r="57" spans="1:2" x14ac:dyDescent="0.25">
      <c r="A57" s="3" t="s">
        <v>117</v>
      </c>
      <c r="B57" s="4">
        <f>IF([1]Input!$B$19="Yes",B56+1,B56-1)</f>
        <v>2</v>
      </c>
    </row>
    <row r="58" spans="1:2" x14ac:dyDescent="0.25">
      <c r="A58" s="3" t="s">
        <v>118</v>
      </c>
      <c r="B58" s="4">
        <f>IF([1]Input!$B$19="Yes",B57+1,B57-1)</f>
        <v>1</v>
      </c>
    </row>
    <row r="59" spans="1:2" x14ac:dyDescent="0.25">
      <c r="A59" s="18" t="s">
        <v>119</v>
      </c>
      <c r="B59" s="19">
        <v>3</v>
      </c>
    </row>
    <row r="60" spans="1:2" x14ac:dyDescent="0.25">
      <c r="A60" s="3" t="s">
        <v>120</v>
      </c>
      <c r="B60" s="4">
        <v>5</v>
      </c>
    </row>
    <row r="61" spans="1:2" x14ac:dyDescent="0.25">
      <c r="A61" s="3" t="s">
        <v>121</v>
      </c>
      <c r="B61" s="4">
        <v>4</v>
      </c>
    </row>
    <row r="62" spans="1:2" x14ac:dyDescent="0.25">
      <c r="A62" s="3" t="s">
        <v>122</v>
      </c>
      <c r="B62" s="4">
        <v>3</v>
      </c>
    </row>
    <row r="63" spans="1:2" x14ac:dyDescent="0.25">
      <c r="A63" s="3" t="s">
        <v>123</v>
      </c>
      <c r="B63" s="4">
        <v>2</v>
      </c>
    </row>
    <row r="64" spans="1:2" x14ac:dyDescent="0.25">
      <c r="A64" s="3" t="s">
        <v>124</v>
      </c>
      <c r="B64" s="4">
        <v>1</v>
      </c>
    </row>
    <row r="65" spans="1:2" x14ac:dyDescent="0.25">
      <c r="A65" s="18" t="s">
        <v>113</v>
      </c>
      <c r="B65" s="19">
        <v>5</v>
      </c>
    </row>
    <row r="66" spans="1:2" x14ac:dyDescent="0.25">
      <c r="A66" s="3" t="s">
        <v>125</v>
      </c>
      <c r="B66" s="4">
        <v>5</v>
      </c>
    </row>
    <row r="67" spans="1:2" x14ac:dyDescent="0.25">
      <c r="A67" s="3" t="s">
        <v>126</v>
      </c>
      <c r="B67" s="4">
        <v>4</v>
      </c>
    </row>
    <row r="68" spans="1:2" x14ac:dyDescent="0.25">
      <c r="A68" s="3" t="s">
        <v>127</v>
      </c>
      <c r="B68" s="4">
        <v>3</v>
      </c>
    </row>
    <row r="69" spans="1:2" x14ac:dyDescent="0.25">
      <c r="A69" s="3" t="s">
        <v>128</v>
      </c>
      <c r="B69" s="4">
        <v>2</v>
      </c>
    </row>
    <row r="70" spans="1:2" x14ac:dyDescent="0.25">
      <c r="A70" s="3" t="s">
        <v>129</v>
      </c>
      <c r="B70" s="4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"/>
  <sheetViews>
    <sheetView workbookViewId="0">
      <selection activeCell="A5" sqref="A5:B10"/>
    </sheetView>
  </sheetViews>
  <sheetFormatPr defaultRowHeight="15" x14ac:dyDescent="0.25"/>
  <cols>
    <col min="1" max="1" width="62.85546875" customWidth="1"/>
    <col min="2" max="2" width="29.5703125" customWidth="1"/>
  </cols>
  <sheetData>
    <row r="1" spans="1:2" x14ac:dyDescent="0.25">
      <c r="A1" s="17" t="s">
        <v>169</v>
      </c>
    </row>
    <row r="2" spans="1:2" x14ac:dyDescent="0.25">
      <c r="A2" s="17"/>
    </row>
    <row r="3" spans="1:2" x14ac:dyDescent="0.25">
      <c r="A3" s="22" t="s">
        <v>130</v>
      </c>
      <c r="B3" s="23" t="s">
        <v>131</v>
      </c>
    </row>
    <row r="5" spans="1:2" x14ac:dyDescent="0.25">
      <c r="A5" s="18" t="s">
        <v>132</v>
      </c>
      <c r="B5" s="19">
        <v>1</v>
      </c>
    </row>
    <row r="6" spans="1:2" x14ac:dyDescent="0.25">
      <c r="A6" s="3" t="s">
        <v>133</v>
      </c>
      <c r="B6" s="4">
        <v>5</v>
      </c>
    </row>
    <row r="7" spans="1:2" x14ac:dyDescent="0.25">
      <c r="A7" s="3" t="s">
        <v>134</v>
      </c>
      <c r="B7" s="4">
        <v>4</v>
      </c>
    </row>
    <row r="8" spans="1:2" x14ac:dyDescent="0.25">
      <c r="A8" s="3" t="s">
        <v>135</v>
      </c>
      <c r="B8" s="4">
        <v>3</v>
      </c>
    </row>
    <row r="9" spans="1:2" x14ac:dyDescent="0.25">
      <c r="A9" s="3" t="s">
        <v>136</v>
      </c>
      <c r="B9" s="4">
        <v>2</v>
      </c>
    </row>
    <row r="10" spans="1:2" x14ac:dyDescent="0.25">
      <c r="A10" s="3" t="s">
        <v>137</v>
      </c>
      <c r="B10" s="4">
        <v>1</v>
      </c>
    </row>
    <row r="11" spans="1:2" x14ac:dyDescent="0.25">
      <c r="A11" s="18" t="s">
        <v>138</v>
      </c>
      <c r="B11" s="19">
        <v>2</v>
      </c>
    </row>
    <row r="12" spans="1:2" x14ac:dyDescent="0.25">
      <c r="A12" s="3" t="s">
        <v>139</v>
      </c>
      <c r="B12" s="4">
        <v>5</v>
      </c>
    </row>
    <row r="13" spans="1:2" x14ac:dyDescent="0.25">
      <c r="A13" s="3" t="s">
        <v>140</v>
      </c>
      <c r="B13" s="4">
        <v>4</v>
      </c>
    </row>
    <row r="14" spans="1:2" x14ac:dyDescent="0.25">
      <c r="A14" s="3" t="s">
        <v>141</v>
      </c>
      <c r="B14" s="4">
        <v>3</v>
      </c>
    </row>
    <row r="15" spans="1:2" x14ac:dyDescent="0.25">
      <c r="A15" s="3" t="s">
        <v>142</v>
      </c>
      <c r="B15" s="4">
        <v>2</v>
      </c>
    </row>
    <row r="16" spans="1:2" x14ac:dyDescent="0.25">
      <c r="A16" s="3" t="s">
        <v>143</v>
      </c>
      <c r="B16" s="4">
        <v>1</v>
      </c>
    </row>
    <row r="17" spans="1:2" x14ac:dyDescent="0.25">
      <c r="A17" s="18" t="s">
        <v>94</v>
      </c>
      <c r="B17" s="19">
        <v>4</v>
      </c>
    </row>
    <row r="18" spans="1:2" x14ac:dyDescent="0.25">
      <c r="A18" s="3" t="s">
        <v>95</v>
      </c>
      <c r="B18" s="4">
        <v>5</v>
      </c>
    </row>
    <row r="19" spans="1:2" x14ac:dyDescent="0.25">
      <c r="A19" s="3" t="s">
        <v>96</v>
      </c>
      <c r="B19" s="4">
        <v>4</v>
      </c>
    </row>
    <row r="20" spans="1:2" x14ac:dyDescent="0.25">
      <c r="A20" s="3" t="s">
        <v>97</v>
      </c>
      <c r="B20" s="4">
        <v>3</v>
      </c>
    </row>
    <row r="21" spans="1:2" x14ac:dyDescent="0.25">
      <c r="A21" s="3" t="s">
        <v>68</v>
      </c>
      <c r="B21" s="4">
        <v>2</v>
      </c>
    </row>
    <row r="22" spans="1:2" x14ac:dyDescent="0.25">
      <c r="A22" s="3" t="s">
        <v>98</v>
      </c>
      <c r="B22" s="4">
        <v>1</v>
      </c>
    </row>
    <row r="23" spans="1:2" x14ac:dyDescent="0.25">
      <c r="A23" s="18" t="s">
        <v>144</v>
      </c>
      <c r="B23" s="19">
        <v>3</v>
      </c>
    </row>
    <row r="24" spans="1:2" x14ac:dyDescent="0.25">
      <c r="A24" s="3" t="s">
        <v>145</v>
      </c>
      <c r="B24" s="4">
        <v>5</v>
      </c>
    </row>
    <row r="25" spans="1:2" x14ac:dyDescent="0.25">
      <c r="A25" s="3" t="s">
        <v>146</v>
      </c>
      <c r="B25" s="4">
        <v>4</v>
      </c>
    </row>
    <row r="26" spans="1:2" x14ac:dyDescent="0.25">
      <c r="A26" s="3" t="s">
        <v>147</v>
      </c>
      <c r="B26" s="4">
        <v>3</v>
      </c>
    </row>
    <row r="27" spans="1:2" x14ac:dyDescent="0.25">
      <c r="A27" s="3" t="s">
        <v>148</v>
      </c>
      <c r="B27" s="4">
        <v>2</v>
      </c>
    </row>
    <row r="28" spans="1:2" x14ac:dyDescent="0.25">
      <c r="A28" s="3" t="s">
        <v>149</v>
      </c>
      <c r="B28" s="4">
        <v>1</v>
      </c>
    </row>
    <row r="29" spans="1:2" x14ac:dyDescent="0.25">
      <c r="A29" s="18" t="s">
        <v>99</v>
      </c>
      <c r="B29" s="19">
        <v>5</v>
      </c>
    </row>
    <row r="30" spans="1:2" x14ac:dyDescent="0.25">
      <c r="A30" s="3" t="s">
        <v>150</v>
      </c>
      <c r="B30" s="4">
        <v>5</v>
      </c>
    </row>
    <row r="31" spans="1:2" x14ac:dyDescent="0.25">
      <c r="A31" s="3" t="s">
        <v>151</v>
      </c>
      <c r="B31" s="4">
        <v>4</v>
      </c>
    </row>
    <row r="32" spans="1:2" x14ac:dyDescent="0.25">
      <c r="A32" s="3" t="s">
        <v>152</v>
      </c>
      <c r="B32" s="4">
        <v>3</v>
      </c>
    </row>
    <row r="33" spans="1:2" x14ac:dyDescent="0.25">
      <c r="A33" s="3" t="s">
        <v>153</v>
      </c>
      <c r="B33" s="4">
        <v>2</v>
      </c>
    </row>
    <row r="34" spans="1:2" x14ac:dyDescent="0.25">
      <c r="A34" s="3" t="s">
        <v>154</v>
      </c>
      <c r="B34" s="4">
        <v>1</v>
      </c>
    </row>
    <row r="35" spans="1:2" x14ac:dyDescent="0.25">
      <c r="A35" s="18" t="s">
        <v>70</v>
      </c>
      <c r="B35" s="19">
        <v>3</v>
      </c>
    </row>
    <row r="36" spans="1:2" x14ac:dyDescent="0.25">
      <c r="A36" s="3" t="s">
        <v>71</v>
      </c>
      <c r="B36" s="4">
        <v>5</v>
      </c>
    </row>
    <row r="37" spans="1:2" x14ac:dyDescent="0.25">
      <c r="A37" s="3" t="s">
        <v>72</v>
      </c>
      <c r="B37" s="4">
        <v>4</v>
      </c>
    </row>
    <row r="38" spans="1:2" x14ac:dyDescent="0.25">
      <c r="A38" s="3" t="s">
        <v>73</v>
      </c>
      <c r="B38" s="4">
        <v>3</v>
      </c>
    </row>
    <row r="39" spans="1:2" x14ac:dyDescent="0.25">
      <c r="A39" s="3" t="s">
        <v>74</v>
      </c>
      <c r="B39" s="4">
        <v>2</v>
      </c>
    </row>
    <row r="40" spans="1:2" x14ac:dyDescent="0.25">
      <c r="A40" s="3" t="s">
        <v>75</v>
      </c>
      <c r="B40" s="4">
        <v>1</v>
      </c>
    </row>
    <row r="41" spans="1:2" x14ac:dyDescent="0.25">
      <c r="A41" s="18" t="s">
        <v>112</v>
      </c>
      <c r="B41" s="19">
        <v>3</v>
      </c>
    </row>
    <row r="42" spans="1:2" x14ac:dyDescent="0.25">
      <c r="A42" s="3" t="s">
        <v>155</v>
      </c>
      <c r="B42" s="4">
        <v>5</v>
      </c>
    </row>
    <row r="43" spans="1:2" x14ac:dyDescent="0.25">
      <c r="A43" s="3" t="s">
        <v>156</v>
      </c>
      <c r="B43" s="4">
        <v>4</v>
      </c>
    </row>
    <row r="44" spans="1:2" x14ac:dyDescent="0.25">
      <c r="A44" s="3" t="s">
        <v>157</v>
      </c>
      <c r="B44" s="4">
        <v>3</v>
      </c>
    </row>
    <row r="45" spans="1:2" x14ac:dyDescent="0.25">
      <c r="A45" s="3" t="s">
        <v>158</v>
      </c>
      <c r="B45" s="4">
        <v>2</v>
      </c>
    </row>
    <row r="46" spans="1:2" x14ac:dyDescent="0.25">
      <c r="A46" s="3" t="s">
        <v>159</v>
      </c>
      <c r="B46" s="4">
        <v>1</v>
      </c>
    </row>
    <row r="47" spans="1:2" x14ac:dyDescent="0.25">
      <c r="A47" s="18" t="s">
        <v>111</v>
      </c>
      <c r="B47" s="19">
        <v>3</v>
      </c>
    </row>
    <row r="48" spans="1:2" x14ac:dyDescent="0.25">
      <c r="A48" s="3" t="s">
        <v>114</v>
      </c>
      <c r="B48" s="4">
        <f>IF([1]Input!$B$19="Yes",1,5)</f>
        <v>5</v>
      </c>
    </row>
    <row r="49" spans="1:2" x14ac:dyDescent="0.25">
      <c r="A49" s="3" t="s">
        <v>115</v>
      </c>
      <c r="B49" s="4">
        <f>IF([1]Input!$B$19="Yes",B48+1,B48-1)</f>
        <v>4</v>
      </c>
    </row>
    <row r="50" spans="1:2" x14ac:dyDescent="0.25">
      <c r="A50" s="3" t="s">
        <v>116</v>
      </c>
      <c r="B50" s="4">
        <f>IF([1]Input!$B$19="Yes",B49+1,B49-1)</f>
        <v>3</v>
      </c>
    </row>
    <row r="51" spans="1:2" x14ac:dyDescent="0.25">
      <c r="A51" s="3" t="s">
        <v>117</v>
      </c>
      <c r="B51" s="4">
        <f>IF([1]Input!$B$19="Yes",B50+1,B50-1)</f>
        <v>2</v>
      </c>
    </row>
    <row r="52" spans="1:2" x14ac:dyDescent="0.25">
      <c r="A52" s="3" t="s">
        <v>118</v>
      </c>
      <c r="B52" s="4">
        <f>IF([1]Input!$B$19="Yes",B51+1,B51-1)</f>
        <v>1</v>
      </c>
    </row>
    <row r="53" spans="1:2" x14ac:dyDescent="0.25">
      <c r="A53" s="18" t="s">
        <v>105</v>
      </c>
      <c r="B53" s="19">
        <v>4</v>
      </c>
    </row>
    <row r="54" spans="1:2" x14ac:dyDescent="0.25">
      <c r="A54" s="3" t="s">
        <v>160</v>
      </c>
      <c r="B54" s="4">
        <v>5</v>
      </c>
    </row>
    <row r="55" spans="1:2" x14ac:dyDescent="0.25">
      <c r="A55" s="3" t="s">
        <v>161</v>
      </c>
      <c r="B55" s="4">
        <v>4</v>
      </c>
    </row>
    <row r="56" spans="1:2" x14ac:dyDescent="0.25">
      <c r="A56" s="3" t="s">
        <v>162</v>
      </c>
      <c r="B56" s="4">
        <v>3</v>
      </c>
    </row>
    <row r="57" spans="1:2" x14ac:dyDescent="0.25">
      <c r="A57" s="3" t="s">
        <v>163</v>
      </c>
      <c r="B57" s="4">
        <v>2</v>
      </c>
    </row>
    <row r="58" spans="1:2" x14ac:dyDescent="0.25">
      <c r="A58" s="3" t="s">
        <v>164</v>
      </c>
      <c r="B58" s="4">
        <v>1</v>
      </c>
    </row>
    <row r="59" spans="1:2" x14ac:dyDescent="0.25">
      <c r="A59" s="18" t="s">
        <v>82</v>
      </c>
      <c r="B59" s="19">
        <v>3</v>
      </c>
    </row>
    <row r="60" spans="1:2" x14ac:dyDescent="0.25">
      <c r="A60" s="3" t="s">
        <v>83</v>
      </c>
      <c r="B60" s="4">
        <v>5</v>
      </c>
    </row>
    <row r="61" spans="1:2" x14ac:dyDescent="0.25">
      <c r="A61" s="3" t="s">
        <v>84</v>
      </c>
      <c r="B61" s="4">
        <v>4</v>
      </c>
    </row>
    <row r="62" spans="1:2" x14ac:dyDescent="0.25">
      <c r="A62" s="3" t="s">
        <v>85</v>
      </c>
      <c r="B62" s="4">
        <v>3</v>
      </c>
    </row>
    <row r="63" spans="1:2" x14ac:dyDescent="0.25">
      <c r="A63" s="3" t="s">
        <v>86</v>
      </c>
      <c r="B63" s="4">
        <v>2</v>
      </c>
    </row>
    <row r="64" spans="1:2" x14ac:dyDescent="0.25">
      <c r="A64" s="3" t="s">
        <v>87</v>
      </c>
      <c r="B64" s="4">
        <v>1</v>
      </c>
    </row>
    <row r="65" spans="1:2" x14ac:dyDescent="0.25">
      <c r="A65" s="18" t="s">
        <v>165</v>
      </c>
      <c r="B65" s="19">
        <v>4</v>
      </c>
    </row>
    <row r="66" spans="1:2" x14ac:dyDescent="0.25">
      <c r="A66" s="3" t="s">
        <v>166</v>
      </c>
      <c r="B66" s="4">
        <v>5</v>
      </c>
    </row>
    <row r="67" spans="1:2" x14ac:dyDescent="0.25">
      <c r="A67" s="3" t="s">
        <v>167</v>
      </c>
      <c r="B67" s="4">
        <v>4</v>
      </c>
    </row>
    <row r="68" spans="1:2" x14ac:dyDescent="0.25">
      <c r="A68" s="3" t="s">
        <v>168</v>
      </c>
      <c r="B68" s="4">
        <v>3</v>
      </c>
    </row>
    <row r="69" spans="1:2" x14ac:dyDescent="0.25">
      <c r="A69" s="3" t="s">
        <v>79</v>
      </c>
      <c r="B69" s="4">
        <v>2</v>
      </c>
    </row>
    <row r="70" spans="1:2" x14ac:dyDescent="0.25">
      <c r="A70" s="3" t="s">
        <v>81</v>
      </c>
      <c r="B70" s="4">
        <v>1</v>
      </c>
    </row>
    <row r="71" spans="1:2" x14ac:dyDescent="0.25">
      <c r="A71" s="18" t="s">
        <v>64</v>
      </c>
      <c r="B71" s="19">
        <v>3</v>
      </c>
    </row>
    <row r="72" spans="1:2" x14ac:dyDescent="0.25">
      <c r="A72" s="3" t="s">
        <v>65</v>
      </c>
      <c r="B72" s="4">
        <v>5</v>
      </c>
    </row>
    <row r="73" spans="1:2" x14ac:dyDescent="0.25">
      <c r="A73" s="3" t="s">
        <v>66</v>
      </c>
      <c r="B73" s="4">
        <v>4</v>
      </c>
    </row>
    <row r="74" spans="1:2" x14ac:dyDescent="0.25">
      <c r="A74" s="3" t="s">
        <v>67</v>
      </c>
      <c r="B74" s="4">
        <v>3</v>
      </c>
    </row>
    <row r="75" spans="1:2" x14ac:dyDescent="0.25">
      <c r="A75" s="3" t="s">
        <v>68</v>
      </c>
      <c r="B75" s="4">
        <v>2</v>
      </c>
    </row>
    <row r="76" spans="1:2" x14ac:dyDescent="0.25">
      <c r="A76" s="3" t="s">
        <v>69</v>
      </c>
      <c r="B76" s="4">
        <v>1</v>
      </c>
    </row>
    <row r="77" spans="1:2" x14ac:dyDescent="0.25">
      <c r="A77" s="18" t="s">
        <v>88</v>
      </c>
      <c r="B77" s="19">
        <v>3</v>
      </c>
    </row>
    <row r="78" spans="1:2" x14ac:dyDescent="0.25">
      <c r="A78" s="3" t="s">
        <v>89</v>
      </c>
      <c r="B78" s="4">
        <v>5</v>
      </c>
    </row>
    <row r="79" spans="1:2" x14ac:dyDescent="0.25">
      <c r="A79" s="3" t="s">
        <v>90</v>
      </c>
      <c r="B79" s="4">
        <v>4</v>
      </c>
    </row>
    <row r="80" spans="1:2" x14ac:dyDescent="0.25">
      <c r="A80" s="3" t="s">
        <v>91</v>
      </c>
      <c r="B80" s="4">
        <v>3</v>
      </c>
    </row>
    <row r="81" spans="1:2" x14ac:dyDescent="0.25">
      <c r="A81" s="3" t="s">
        <v>92</v>
      </c>
      <c r="B81" s="4">
        <v>2</v>
      </c>
    </row>
    <row r="82" spans="1:2" x14ac:dyDescent="0.25">
      <c r="A82" s="3" t="s">
        <v>93</v>
      </c>
      <c r="B82" s="4">
        <v>1</v>
      </c>
    </row>
    <row r="83" spans="1:2" ht="15.75" x14ac:dyDescent="0.25">
      <c r="A83" s="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tabSelected="1" topLeftCell="A52" workbookViewId="0">
      <selection activeCell="B72" sqref="B72"/>
    </sheetView>
  </sheetViews>
  <sheetFormatPr defaultRowHeight="15" x14ac:dyDescent="0.25"/>
  <cols>
    <col min="1" max="1" width="66.140625" style="13" customWidth="1"/>
    <col min="2" max="2" width="35.85546875" style="13" customWidth="1"/>
    <col min="3" max="16384" width="9.140625" style="13"/>
  </cols>
  <sheetData>
    <row r="1" spans="1:2" x14ac:dyDescent="0.25">
      <c r="A1" s="25" t="s">
        <v>171</v>
      </c>
    </row>
    <row r="2" spans="1:2" x14ac:dyDescent="0.25">
      <c r="A2" s="20"/>
      <c r="B2" s="21"/>
    </row>
    <row r="3" spans="1:2" customFormat="1" x14ac:dyDescent="0.25">
      <c r="A3" s="22" t="s">
        <v>130</v>
      </c>
      <c r="B3" s="23" t="s">
        <v>131</v>
      </c>
    </row>
    <row r="4" spans="1:2" x14ac:dyDescent="0.25">
      <c r="A4" s="26"/>
      <c r="B4" s="26"/>
    </row>
    <row r="5" spans="1:2" x14ac:dyDescent="0.25">
      <c r="A5" s="18" t="s">
        <v>172</v>
      </c>
      <c r="B5" s="19">
        <v>2</v>
      </c>
    </row>
    <row r="6" spans="1:2" x14ac:dyDescent="0.25">
      <c r="A6" s="3" t="s">
        <v>173</v>
      </c>
      <c r="B6" s="4">
        <v>5</v>
      </c>
    </row>
    <row r="7" spans="1:2" x14ac:dyDescent="0.25">
      <c r="A7" s="3" t="s">
        <v>174</v>
      </c>
      <c r="B7" s="4">
        <v>4</v>
      </c>
    </row>
    <row r="8" spans="1:2" x14ac:dyDescent="0.25">
      <c r="A8" s="3" t="s">
        <v>175</v>
      </c>
      <c r="B8" s="4">
        <v>3</v>
      </c>
    </row>
    <row r="9" spans="1:2" x14ac:dyDescent="0.25">
      <c r="A9" s="3" t="s">
        <v>176</v>
      </c>
      <c r="B9" s="4">
        <v>2</v>
      </c>
    </row>
    <row r="10" spans="1:2" x14ac:dyDescent="0.25">
      <c r="A10" s="3" t="s">
        <v>177</v>
      </c>
      <c r="B10" s="4">
        <v>1</v>
      </c>
    </row>
    <row r="11" spans="1:2" x14ac:dyDescent="0.25">
      <c r="A11" s="18" t="s">
        <v>178</v>
      </c>
      <c r="B11" s="19">
        <v>2</v>
      </c>
    </row>
    <row r="12" spans="1:2" x14ac:dyDescent="0.25">
      <c r="A12" s="3" t="s">
        <v>179</v>
      </c>
      <c r="B12" s="4">
        <v>5</v>
      </c>
    </row>
    <row r="13" spans="1:2" x14ac:dyDescent="0.25">
      <c r="A13" s="3" t="s">
        <v>175</v>
      </c>
      <c r="B13" s="4">
        <v>4</v>
      </c>
    </row>
    <row r="14" spans="1:2" x14ac:dyDescent="0.25">
      <c r="A14" s="3" t="s">
        <v>180</v>
      </c>
      <c r="B14" s="4">
        <v>3</v>
      </c>
    </row>
    <row r="15" spans="1:2" x14ac:dyDescent="0.25">
      <c r="A15" s="3" t="s">
        <v>181</v>
      </c>
      <c r="B15" s="4">
        <v>2</v>
      </c>
    </row>
    <row r="16" spans="1:2" x14ac:dyDescent="0.25">
      <c r="A16" s="3" t="s">
        <v>182</v>
      </c>
      <c r="B16" s="4">
        <v>1</v>
      </c>
    </row>
    <row r="17" spans="1:2" x14ac:dyDescent="0.25">
      <c r="A17" s="18" t="s">
        <v>183</v>
      </c>
      <c r="B17" s="19">
        <v>3</v>
      </c>
    </row>
    <row r="18" spans="1:2" x14ac:dyDescent="0.25">
      <c r="A18" s="3" t="s">
        <v>184</v>
      </c>
      <c r="B18" s="4">
        <v>5</v>
      </c>
    </row>
    <row r="19" spans="1:2" x14ac:dyDescent="0.25">
      <c r="A19" s="3" t="s">
        <v>185</v>
      </c>
      <c r="B19" s="4">
        <v>4</v>
      </c>
    </row>
    <row r="20" spans="1:2" x14ac:dyDescent="0.25">
      <c r="A20" s="3" t="s">
        <v>186</v>
      </c>
      <c r="B20" s="4">
        <v>3</v>
      </c>
    </row>
    <row r="21" spans="1:2" x14ac:dyDescent="0.25">
      <c r="A21" s="3" t="s">
        <v>187</v>
      </c>
      <c r="B21" s="4">
        <v>2</v>
      </c>
    </row>
    <row r="22" spans="1:2" x14ac:dyDescent="0.25">
      <c r="A22" s="3" t="s">
        <v>188</v>
      </c>
      <c r="B22" s="4">
        <v>1</v>
      </c>
    </row>
    <row r="23" spans="1:2" x14ac:dyDescent="0.25">
      <c r="A23" s="18" t="s">
        <v>189</v>
      </c>
      <c r="B23" s="19">
        <v>1</v>
      </c>
    </row>
    <row r="24" spans="1:2" x14ac:dyDescent="0.25">
      <c r="A24" s="3" t="s">
        <v>190</v>
      </c>
      <c r="B24" s="4">
        <v>5</v>
      </c>
    </row>
    <row r="25" spans="1:2" x14ac:dyDescent="0.25">
      <c r="A25" s="3" t="s">
        <v>191</v>
      </c>
      <c r="B25" s="4">
        <v>4</v>
      </c>
    </row>
    <row r="26" spans="1:2" x14ac:dyDescent="0.25">
      <c r="A26" s="3" t="s">
        <v>192</v>
      </c>
      <c r="B26" s="4">
        <v>3</v>
      </c>
    </row>
    <row r="27" spans="1:2" x14ac:dyDescent="0.25">
      <c r="A27" s="3" t="s">
        <v>193</v>
      </c>
      <c r="B27" s="4">
        <v>2</v>
      </c>
    </row>
    <row r="28" spans="1:2" x14ac:dyDescent="0.25">
      <c r="A28" s="3" t="s">
        <v>194</v>
      </c>
      <c r="B28" s="4">
        <v>1</v>
      </c>
    </row>
    <row r="29" spans="1:2" x14ac:dyDescent="0.25">
      <c r="A29" s="18" t="s">
        <v>195</v>
      </c>
      <c r="B29" s="19">
        <v>1</v>
      </c>
    </row>
    <row r="30" spans="1:2" x14ac:dyDescent="0.25">
      <c r="A30" s="3" t="s">
        <v>190</v>
      </c>
      <c r="B30" s="4">
        <v>5</v>
      </c>
    </row>
    <row r="31" spans="1:2" x14ac:dyDescent="0.25">
      <c r="A31" s="3" t="s">
        <v>191</v>
      </c>
      <c r="B31" s="4">
        <v>4</v>
      </c>
    </row>
    <row r="32" spans="1:2" x14ac:dyDescent="0.25">
      <c r="A32" s="3" t="s">
        <v>192</v>
      </c>
      <c r="B32" s="4">
        <v>3</v>
      </c>
    </row>
    <row r="33" spans="1:2" x14ac:dyDescent="0.25">
      <c r="A33" s="3" t="s">
        <v>196</v>
      </c>
      <c r="B33" s="4">
        <v>2</v>
      </c>
    </row>
    <row r="34" spans="1:2" x14ac:dyDescent="0.25">
      <c r="A34" s="3" t="s">
        <v>184</v>
      </c>
      <c r="B34" s="4">
        <v>1</v>
      </c>
    </row>
    <row r="35" spans="1:2" x14ac:dyDescent="0.25">
      <c r="A35" s="18" t="s">
        <v>197</v>
      </c>
      <c r="B35" s="19">
        <v>3</v>
      </c>
    </row>
    <row r="36" spans="1:2" x14ac:dyDescent="0.25">
      <c r="A36" s="3" t="s">
        <v>198</v>
      </c>
      <c r="B36" s="4">
        <v>5</v>
      </c>
    </row>
    <row r="37" spans="1:2" x14ac:dyDescent="0.25">
      <c r="A37" s="3" t="s">
        <v>199</v>
      </c>
      <c r="B37" s="4">
        <v>4</v>
      </c>
    </row>
    <row r="38" spans="1:2" x14ac:dyDescent="0.25">
      <c r="A38" s="3" t="s">
        <v>200</v>
      </c>
      <c r="B38" s="4">
        <v>3</v>
      </c>
    </row>
    <row r="39" spans="1:2" x14ac:dyDescent="0.25">
      <c r="A39" s="3" t="s">
        <v>201</v>
      </c>
      <c r="B39" s="4">
        <v>2</v>
      </c>
    </row>
    <row r="40" spans="1:2" x14ac:dyDescent="0.25">
      <c r="A40" s="3" t="s">
        <v>202</v>
      </c>
      <c r="B40" s="4">
        <v>1</v>
      </c>
    </row>
    <row r="41" spans="1:2" x14ac:dyDescent="0.25">
      <c r="A41" s="18" t="s">
        <v>203</v>
      </c>
      <c r="B41" s="19">
        <v>3</v>
      </c>
    </row>
    <row r="42" spans="1:2" x14ac:dyDescent="0.25">
      <c r="A42" s="3" t="s">
        <v>204</v>
      </c>
      <c r="B42" s="4">
        <v>5</v>
      </c>
    </row>
    <row r="43" spans="1:2" x14ac:dyDescent="0.25">
      <c r="A43" s="3" t="s">
        <v>192</v>
      </c>
      <c r="B43" s="4">
        <v>4</v>
      </c>
    </row>
    <row r="44" spans="1:2" x14ac:dyDescent="0.25">
      <c r="A44" s="3" t="s">
        <v>205</v>
      </c>
      <c r="B44" s="4">
        <v>3</v>
      </c>
    </row>
    <row r="45" spans="1:2" x14ac:dyDescent="0.25">
      <c r="A45" s="3" t="s">
        <v>206</v>
      </c>
      <c r="B45" s="4">
        <v>2</v>
      </c>
    </row>
    <row r="46" spans="1:2" x14ac:dyDescent="0.25">
      <c r="A46" s="3" t="s">
        <v>207</v>
      </c>
      <c r="B46" s="4">
        <v>1</v>
      </c>
    </row>
    <row r="47" spans="1:2" x14ac:dyDescent="0.25">
      <c r="A47" s="18" t="s">
        <v>208</v>
      </c>
      <c r="B47" s="19">
        <v>3</v>
      </c>
    </row>
    <row r="48" spans="1:2" x14ac:dyDescent="0.25">
      <c r="A48" s="3" t="s">
        <v>209</v>
      </c>
      <c r="B48" s="4">
        <v>5</v>
      </c>
    </row>
    <row r="49" spans="1:2" x14ac:dyDescent="0.25">
      <c r="A49" s="3" t="s">
        <v>210</v>
      </c>
      <c r="B49" s="4">
        <v>4</v>
      </c>
    </row>
    <row r="50" spans="1:2" x14ac:dyDescent="0.25">
      <c r="A50" s="3" t="s">
        <v>211</v>
      </c>
      <c r="B50" s="4">
        <v>3</v>
      </c>
    </row>
    <row r="51" spans="1:2" x14ac:dyDescent="0.25">
      <c r="A51" s="3" t="s">
        <v>212</v>
      </c>
      <c r="B51" s="4">
        <v>2</v>
      </c>
    </row>
    <row r="52" spans="1:2" x14ac:dyDescent="0.25">
      <c r="A52" s="3" t="s">
        <v>213</v>
      </c>
      <c r="B52" s="4">
        <v>1</v>
      </c>
    </row>
    <row r="53" spans="1:2" x14ac:dyDescent="0.25">
      <c r="A53" s="18" t="s">
        <v>214</v>
      </c>
      <c r="B53" s="19">
        <v>4</v>
      </c>
    </row>
    <row r="54" spans="1:2" x14ac:dyDescent="0.25">
      <c r="A54" s="3" t="s">
        <v>215</v>
      </c>
      <c r="B54" s="4">
        <v>5</v>
      </c>
    </row>
    <row r="55" spans="1:2" x14ac:dyDescent="0.25">
      <c r="A55" s="3" t="s">
        <v>216</v>
      </c>
      <c r="B55" s="4">
        <v>4</v>
      </c>
    </row>
    <row r="56" spans="1:2" x14ac:dyDescent="0.25">
      <c r="A56" s="3" t="s">
        <v>217</v>
      </c>
      <c r="B56" s="4">
        <v>3</v>
      </c>
    </row>
    <row r="57" spans="1:2" x14ac:dyDescent="0.25">
      <c r="A57" s="3" t="s">
        <v>218</v>
      </c>
      <c r="B57" s="4">
        <v>2</v>
      </c>
    </row>
    <row r="58" spans="1:2" x14ac:dyDescent="0.25">
      <c r="A58" s="3" t="s">
        <v>219</v>
      </c>
      <c r="B58" s="4">
        <v>1</v>
      </c>
    </row>
    <row r="59" spans="1:2" x14ac:dyDescent="0.25">
      <c r="A59" s="18" t="s">
        <v>220</v>
      </c>
      <c r="B59" s="19">
        <v>4</v>
      </c>
    </row>
    <row r="60" spans="1:2" x14ac:dyDescent="0.25">
      <c r="A60" s="3" t="s">
        <v>221</v>
      </c>
      <c r="B60" s="4">
        <v>5</v>
      </c>
    </row>
    <row r="61" spans="1:2" x14ac:dyDescent="0.25">
      <c r="A61" s="3" t="s">
        <v>222</v>
      </c>
      <c r="B61" s="4">
        <v>4</v>
      </c>
    </row>
    <row r="62" spans="1:2" x14ac:dyDescent="0.25">
      <c r="A62" s="3" t="s">
        <v>223</v>
      </c>
      <c r="B62" s="4">
        <v>3</v>
      </c>
    </row>
    <row r="63" spans="1:2" x14ac:dyDescent="0.25">
      <c r="A63" s="3" t="s">
        <v>224</v>
      </c>
      <c r="B63" s="4">
        <v>2</v>
      </c>
    </row>
    <row r="64" spans="1:2" x14ac:dyDescent="0.25">
      <c r="A64" s="3" t="s">
        <v>225</v>
      </c>
      <c r="B64" s="4">
        <v>1</v>
      </c>
    </row>
    <row r="65" spans="1:2" x14ac:dyDescent="0.25">
      <c r="A65" s="18" t="s">
        <v>226</v>
      </c>
      <c r="B65" s="19">
        <v>3</v>
      </c>
    </row>
    <row r="66" spans="1:2" x14ac:dyDescent="0.25">
      <c r="A66" s="3" t="s">
        <v>227</v>
      </c>
      <c r="B66" s="4">
        <v>5</v>
      </c>
    </row>
    <row r="67" spans="1:2" x14ac:dyDescent="0.25">
      <c r="A67" s="3" t="s">
        <v>206</v>
      </c>
      <c r="B67" s="4">
        <v>4</v>
      </c>
    </row>
    <row r="68" spans="1:2" x14ac:dyDescent="0.25">
      <c r="A68" s="3" t="s">
        <v>205</v>
      </c>
      <c r="B68" s="4">
        <v>3</v>
      </c>
    </row>
    <row r="69" spans="1:2" x14ac:dyDescent="0.25">
      <c r="A69" s="3" t="s">
        <v>192</v>
      </c>
      <c r="B69" s="4">
        <v>2</v>
      </c>
    </row>
    <row r="70" spans="1:2" x14ac:dyDescent="0.25">
      <c r="A70" s="3" t="s">
        <v>228</v>
      </c>
      <c r="B70" s="4">
        <v>1</v>
      </c>
    </row>
    <row r="71" spans="1:2" x14ac:dyDescent="0.25">
      <c r="A71" s="18" t="s">
        <v>229</v>
      </c>
      <c r="B71" s="19">
        <v>5</v>
      </c>
    </row>
    <row r="72" spans="1:2" x14ac:dyDescent="0.25">
      <c r="A72" s="3" t="s">
        <v>248</v>
      </c>
      <c r="B72" s="4">
        <v>5</v>
      </c>
    </row>
    <row r="73" spans="1:2" x14ac:dyDescent="0.25">
      <c r="A73" s="3" t="s">
        <v>63</v>
      </c>
      <c r="B73" s="4">
        <v>4</v>
      </c>
    </row>
    <row r="74" spans="1:2" x14ac:dyDescent="0.25">
      <c r="A74" s="3" t="s">
        <v>63</v>
      </c>
      <c r="B74" s="4">
        <v>3</v>
      </c>
    </row>
    <row r="75" spans="1:2" x14ac:dyDescent="0.25">
      <c r="A75" s="3" t="s">
        <v>63</v>
      </c>
      <c r="B75" s="4">
        <v>2</v>
      </c>
    </row>
    <row r="76" spans="1:2" x14ac:dyDescent="0.25">
      <c r="A76" s="3" t="s">
        <v>249</v>
      </c>
      <c r="B76" s="4">
        <v>1</v>
      </c>
    </row>
    <row r="77" spans="1:2" x14ac:dyDescent="0.25">
      <c r="A77" s="18" t="s">
        <v>230</v>
      </c>
      <c r="B77" s="19">
        <v>4</v>
      </c>
    </row>
    <row r="78" spans="1:2" x14ac:dyDescent="0.25">
      <c r="A78" s="3" t="s">
        <v>231</v>
      </c>
      <c r="B78" s="4">
        <v>5</v>
      </c>
    </row>
    <row r="79" spans="1:2" x14ac:dyDescent="0.25">
      <c r="A79" s="3" t="s">
        <v>232</v>
      </c>
      <c r="B79" s="4">
        <v>4</v>
      </c>
    </row>
    <row r="80" spans="1:2" x14ac:dyDescent="0.25">
      <c r="A80" s="3" t="s">
        <v>233</v>
      </c>
      <c r="B80" s="4">
        <v>3</v>
      </c>
    </row>
    <row r="81" spans="1:2" x14ac:dyDescent="0.25">
      <c r="A81" s="3" t="s">
        <v>234</v>
      </c>
      <c r="B81" s="4">
        <v>2</v>
      </c>
    </row>
    <row r="82" spans="1:2" x14ac:dyDescent="0.25">
      <c r="A82" s="3" t="s">
        <v>235</v>
      </c>
      <c r="B82" s="4">
        <v>1</v>
      </c>
    </row>
    <row r="83" spans="1:2" x14ac:dyDescent="0.25">
      <c r="A83" s="18" t="s">
        <v>236</v>
      </c>
      <c r="B83" s="19">
        <v>4</v>
      </c>
    </row>
    <row r="84" spans="1:2" x14ac:dyDescent="0.25">
      <c r="A84" s="3" t="s">
        <v>237</v>
      </c>
      <c r="B84" s="4">
        <v>5</v>
      </c>
    </row>
    <row r="85" spans="1:2" x14ac:dyDescent="0.25">
      <c r="A85" s="3" t="s">
        <v>238</v>
      </c>
      <c r="B85" s="4">
        <v>4</v>
      </c>
    </row>
    <row r="86" spans="1:2" x14ac:dyDescent="0.25">
      <c r="A86" s="3" t="s">
        <v>239</v>
      </c>
      <c r="B86" s="4">
        <v>3</v>
      </c>
    </row>
    <row r="87" spans="1:2" x14ac:dyDescent="0.25">
      <c r="A87" s="3" t="s">
        <v>240</v>
      </c>
      <c r="B87" s="4">
        <v>2</v>
      </c>
    </row>
    <row r="88" spans="1:2" x14ac:dyDescent="0.25">
      <c r="A88" s="3" t="s">
        <v>241</v>
      </c>
      <c r="B88" s="4">
        <v>1</v>
      </c>
    </row>
    <row r="89" spans="1:2" x14ac:dyDescent="0.25">
      <c r="A89" s="18" t="s">
        <v>242</v>
      </c>
      <c r="B89" s="19">
        <v>3</v>
      </c>
    </row>
    <row r="90" spans="1:2" x14ac:dyDescent="0.25">
      <c r="A90" s="3" t="s">
        <v>243</v>
      </c>
      <c r="B90" s="4">
        <v>5</v>
      </c>
    </row>
    <row r="91" spans="1:2" x14ac:dyDescent="0.25">
      <c r="A91" s="3" t="s">
        <v>244</v>
      </c>
      <c r="B91" s="4">
        <v>4</v>
      </c>
    </row>
    <row r="92" spans="1:2" x14ac:dyDescent="0.25">
      <c r="A92" s="3" t="s">
        <v>245</v>
      </c>
      <c r="B92" s="4">
        <v>3</v>
      </c>
    </row>
    <row r="93" spans="1:2" x14ac:dyDescent="0.25">
      <c r="A93" s="3" t="s">
        <v>246</v>
      </c>
      <c r="B93" s="4">
        <v>2</v>
      </c>
    </row>
    <row r="94" spans="1:2" x14ac:dyDescent="0.25">
      <c r="A94" s="3" t="s">
        <v>247</v>
      </c>
      <c r="B94" s="4">
        <v>1</v>
      </c>
    </row>
    <row r="95" spans="1:2" x14ac:dyDescent="0.25">
      <c r="A95" s="29"/>
      <c r="B95" s="30"/>
    </row>
    <row r="96" spans="1:2" x14ac:dyDescent="0.25">
      <c r="A96" s="29"/>
      <c r="B96" s="30"/>
    </row>
    <row r="97" spans="1:2" x14ac:dyDescent="0.25">
      <c r="A97" s="29"/>
      <c r="B97" s="30"/>
    </row>
    <row r="98" spans="1:2" x14ac:dyDescent="0.25">
      <c r="A98" s="29"/>
      <c r="B98" s="30"/>
    </row>
    <row r="99" spans="1:2" x14ac:dyDescent="0.25">
      <c r="A99" s="29"/>
      <c r="B99" s="30"/>
    </row>
    <row r="100" spans="1:2" x14ac:dyDescent="0.25">
      <c r="A100" s="28"/>
      <c r="B100" s="28"/>
    </row>
    <row r="101" spans="1:2" x14ac:dyDescent="0.25">
      <c r="A101" s="29"/>
      <c r="B101" s="30"/>
    </row>
    <row r="102" spans="1:2" x14ac:dyDescent="0.25">
      <c r="A102" s="29"/>
      <c r="B102" s="30"/>
    </row>
    <row r="103" spans="1:2" x14ac:dyDescent="0.25">
      <c r="A103" s="29"/>
      <c r="B103" s="30"/>
    </row>
    <row r="104" spans="1:2" x14ac:dyDescent="0.25">
      <c r="A104" s="29"/>
      <c r="B104" s="30"/>
    </row>
    <row r="105" spans="1:2" x14ac:dyDescent="0.25">
      <c r="A105" s="29"/>
      <c r="B105" s="30"/>
    </row>
    <row r="106" spans="1:2" x14ac:dyDescent="0.25">
      <c r="A106" s="28"/>
      <c r="B106" s="28"/>
    </row>
    <row r="107" spans="1:2" x14ac:dyDescent="0.25">
      <c r="A107" s="32"/>
      <c r="B107" s="27"/>
    </row>
    <row r="108" spans="1:2" x14ac:dyDescent="0.25">
      <c r="A108" s="33"/>
      <c r="B108" s="27"/>
    </row>
    <row r="109" spans="1:2" x14ac:dyDescent="0.25">
      <c r="A109" s="31"/>
      <c r="B109" s="27"/>
    </row>
    <row r="110" spans="1:2" x14ac:dyDescent="0.25">
      <c r="A110" s="31"/>
      <c r="B110" s="27"/>
    </row>
    <row r="111" spans="1:2" x14ac:dyDescent="0.25">
      <c r="A111" s="31"/>
      <c r="B111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Location Criteria</vt:lpstr>
      <vt:lpstr>Tidal Device Criteria </vt:lpstr>
      <vt:lpstr>Wave Device Criteria</vt:lpstr>
      <vt:lpstr>Storage Device Criteria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Strathclyde Standard Desktop</dc:creator>
  <cp:lastModifiedBy>Strathclyde Standard Desktop</cp:lastModifiedBy>
  <dcterms:created xsi:type="dcterms:W3CDTF">2017-05-09T21:02:49Z</dcterms:created>
  <dcterms:modified xsi:type="dcterms:W3CDTF">2017-05-09T21:29:39Z</dcterms:modified>
</cp:coreProperties>
</file>