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charts/chart1.xml" ContentType="application/vnd.openxmlformats-officedocument.drawingml.char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0" windowWidth="20730" windowHeight="11760"/>
  </bookViews>
  <sheets>
    <sheet name="WRISC" sheetId="5" r:id="rId1"/>
    <sheet name="ESTATE DEFINITION" sheetId="1" r:id="rId2"/>
    <sheet name="IMPACT" sheetId="4" r:id="rId3"/>
    <sheet name="Resultant Data" sheetId="2" r:id="rId4"/>
    <sheet name="Data" sheetId="3" r:id="rId5"/>
    <sheet name="HELP" sheetId="6" r:id="rId6"/>
  </sheet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B6" i="2" l="1"/>
  <c r="C6" i="2"/>
  <c r="E4" i="2"/>
  <c r="E6" i="2"/>
  <c r="B7" i="2"/>
  <c r="C7" i="2"/>
  <c r="E7" i="2"/>
  <c r="B8" i="2"/>
  <c r="C8" i="2"/>
  <c r="E8" i="2"/>
  <c r="B9" i="2"/>
  <c r="C9" i="2"/>
  <c r="E9" i="2"/>
  <c r="B10" i="2"/>
  <c r="C10" i="2"/>
  <c r="E10" i="2"/>
  <c r="B11" i="2"/>
  <c r="C11" i="2"/>
  <c r="E11" i="2"/>
  <c r="B12" i="2"/>
  <c r="C12" i="2"/>
  <c r="E12" i="2"/>
  <c r="B13" i="2"/>
  <c r="C13" i="2"/>
  <c r="E13" i="2"/>
  <c r="B14" i="2"/>
  <c r="C14" i="2"/>
  <c r="E14" i="2"/>
  <c r="B15" i="2"/>
  <c r="C15" i="2"/>
  <c r="E15" i="2"/>
  <c r="B16" i="2"/>
  <c r="C16" i="2"/>
  <c r="E16" i="2"/>
  <c r="B17" i="2"/>
  <c r="C17" i="2"/>
  <c r="E17" i="2"/>
  <c r="B18" i="2"/>
  <c r="C18" i="2"/>
  <c r="E18" i="2"/>
  <c r="B19" i="2"/>
  <c r="C19" i="2"/>
  <c r="E19" i="2"/>
  <c r="B20" i="2"/>
  <c r="C20" i="2"/>
  <c r="E20" i="2"/>
  <c r="B21" i="2"/>
  <c r="C21" i="2"/>
  <c r="E21" i="2"/>
  <c r="B22" i="2"/>
  <c r="C22" i="2"/>
  <c r="E22" i="2"/>
  <c r="B23" i="2"/>
  <c r="C23" i="2"/>
  <c r="E23" i="2"/>
  <c r="B24" i="2"/>
  <c r="C24" i="2"/>
  <c r="E24" i="2"/>
  <c r="B25" i="2"/>
  <c r="C25" i="2"/>
  <c r="E25" i="2"/>
  <c r="B26" i="2"/>
  <c r="C26" i="2"/>
  <c r="E26" i="2"/>
  <c r="B27" i="2"/>
  <c r="C27" i="2"/>
  <c r="E27" i="2"/>
  <c r="B28" i="2"/>
  <c r="C28" i="2"/>
  <c r="E28" i="2"/>
  <c r="B29" i="2"/>
  <c r="C29" i="2"/>
  <c r="E29" i="2"/>
  <c r="B30" i="2"/>
  <c r="C30" i="2"/>
  <c r="E30" i="2"/>
  <c r="B31" i="2"/>
  <c r="C31" i="2"/>
  <c r="E31" i="2"/>
  <c r="B32" i="2"/>
  <c r="C32" i="2"/>
  <c r="E32" i="2"/>
  <c r="B33" i="2"/>
  <c r="C33" i="2"/>
  <c r="E33" i="2"/>
  <c r="B34" i="2"/>
  <c r="C34" i="2"/>
  <c r="E34" i="2"/>
  <c r="B35" i="2"/>
  <c r="C35" i="2"/>
  <c r="E35" i="2"/>
  <c r="B36" i="2"/>
  <c r="C36" i="2"/>
  <c r="E36" i="2"/>
  <c r="B37" i="2"/>
  <c r="C37" i="2"/>
  <c r="E37" i="2"/>
  <c r="B38" i="2"/>
  <c r="C38" i="2"/>
  <c r="E38" i="2"/>
  <c r="B39" i="2"/>
  <c r="C39" i="2"/>
  <c r="E39" i="2"/>
  <c r="B40" i="2"/>
  <c r="C40" i="2"/>
  <c r="E40" i="2"/>
  <c r="B41" i="2"/>
  <c r="C41" i="2"/>
  <c r="E41" i="2"/>
  <c r="B42" i="2"/>
  <c r="C42" i="2"/>
  <c r="E42" i="2"/>
  <c r="B43" i="2"/>
  <c r="C43" i="2"/>
  <c r="E43" i="2"/>
  <c r="B44" i="2"/>
  <c r="C44" i="2"/>
  <c r="E44" i="2"/>
  <c r="B45" i="2"/>
  <c r="C45" i="2"/>
  <c r="E45" i="2"/>
  <c r="B46" i="2"/>
  <c r="C46" i="2"/>
  <c r="E46" i="2"/>
  <c r="B47" i="2"/>
  <c r="C47" i="2"/>
  <c r="E47" i="2"/>
  <c r="B48" i="2"/>
  <c r="C48" i="2"/>
  <c r="E48" i="2"/>
  <c r="B49" i="2"/>
  <c r="C49" i="2"/>
  <c r="E49" i="2"/>
  <c r="B50" i="2"/>
  <c r="C50" i="2"/>
  <c r="E50" i="2"/>
  <c r="B51" i="2"/>
  <c r="C51" i="2"/>
  <c r="E51" i="2"/>
  <c r="B52" i="2"/>
  <c r="C52" i="2"/>
  <c r="E52" i="2"/>
  <c r="B53" i="2"/>
  <c r="C53" i="2"/>
  <c r="E53" i="2"/>
  <c r="B54" i="2"/>
  <c r="C54" i="2"/>
  <c r="E54" i="2"/>
  <c r="B55" i="2"/>
  <c r="C55" i="2"/>
  <c r="E55" i="2"/>
  <c r="B56" i="2"/>
  <c r="C56" i="2"/>
  <c r="E56" i="2"/>
  <c r="B57" i="2"/>
  <c r="C57" i="2"/>
  <c r="E57" i="2"/>
  <c r="B58" i="2"/>
  <c r="C58" i="2"/>
  <c r="E58" i="2"/>
  <c r="B59" i="2"/>
  <c r="C59" i="2"/>
  <c r="E59" i="2"/>
  <c r="B60" i="2"/>
  <c r="C60" i="2"/>
  <c r="E60" i="2"/>
  <c r="B61" i="2"/>
  <c r="C61" i="2"/>
  <c r="E61" i="2"/>
  <c r="B62" i="2"/>
  <c r="C62" i="2"/>
  <c r="E62" i="2"/>
  <c r="B63" i="2"/>
  <c r="C63" i="2"/>
  <c r="E63" i="2"/>
  <c r="B64" i="2"/>
  <c r="C64" i="2"/>
  <c r="E64" i="2"/>
  <c r="B65" i="2"/>
  <c r="C65" i="2"/>
  <c r="E65" i="2"/>
  <c r="B66" i="2"/>
  <c r="C66" i="2"/>
  <c r="E66" i="2"/>
  <c r="B67" i="2"/>
  <c r="C67" i="2"/>
  <c r="E67" i="2"/>
  <c r="B68" i="2"/>
  <c r="C68" i="2"/>
  <c r="E68" i="2"/>
  <c r="B69" i="2"/>
  <c r="C69" i="2"/>
  <c r="E69" i="2"/>
  <c r="B70" i="2"/>
  <c r="C70" i="2"/>
  <c r="E70" i="2"/>
  <c r="B71" i="2"/>
  <c r="C71" i="2"/>
  <c r="E71" i="2"/>
  <c r="B72" i="2"/>
  <c r="C72" i="2"/>
  <c r="E72" i="2"/>
  <c r="B73" i="2"/>
  <c r="C73" i="2"/>
  <c r="E73" i="2"/>
  <c r="B74" i="2"/>
  <c r="C74" i="2"/>
  <c r="E74" i="2"/>
  <c r="B75" i="2"/>
  <c r="C75" i="2"/>
  <c r="E75" i="2"/>
  <c r="B76" i="2"/>
  <c r="C76" i="2"/>
  <c r="E76" i="2"/>
  <c r="B77" i="2"/>
  <c r="C77" i="2"/>
  <c r="E77" i="2"/>
  <c r="B78" i="2"/>
  <c r="C78" i="2"/>
  <c r="E78" i="2"/>
  <c r="B79" i="2"/>
  <c r="C79" i="2"/>
  <c r="E79" i="2"/>
  <c r="B80" i="2"/>
  <c r="C80" i="2"/>
  <c r="E80" i="2"/>
  <c r="B81" i="2"/>
  <c r="C81" i="2"/>
  <c r="E81" i="2"/>
  <c r="B82" i="2"/>
  <c r="C82" i="2"/>
  <c r="E82" i="2"/>
  <c r="B83" i="2"/>
  <c r="C83" i="2"/>
  <c r="E83" i="2"/>
  <c r="B84" i="2"/>
  <c r="C84" i="2"/>
  <c r="E84" i="2"/>
  <c r="B85" i="2"/>
  <c r="C85" i="2"/>
  <c r="E85" i="2"/>
  <c r="B86" i="2"/>
  <c r="C86" i="2"/>
  <c r="E86" i="2"/>
  <c r="B87" i="2"/>
  <c r="C87" i="2"/>
  <c r="E87" i="2"/>
  <c r="B88" i="2"/>
  <c r="C88" i="2"/>
  <c r="E88" i="2"/>
  <c r="B89" i="2"/>
  <c r="C89" i="2"/>
  <c r="E89" i="2"/>
  <c r="B90" i="2"/>
  <c r="C90" i="2"/>
  <c r="E90" i="2"/>
  <c r="B91" i="2"/>
  <c r="C91" i="2"/>
  <c r="E91" i="2"/>
  <c r="B92" i="2"/>
  <c r="C92" i="2"/>
  <c r="E92" i="2"/>
  <c r="B93" i="2"/>
  <c r="C93" i="2"/>
  <c r="E93" i="2"/>
  <c r="B94" i="2"/>
  <c r="C94" i="2"/>
  <c r="E94" i="2"/>
  <c r="B95" i="2"/>
  <c r="C95" i="2"/>
  <c r="E95" i="2"/>
  <c r="B96" i="2"/>
  <c r="C96" i="2"/>
  <c r="E96" i="2"/>
  <c r="B97" i="2"/>
  <c r="C97" i="2"/>
  <c r="E97" i="2"/>
  <c r="B98" i="2"/>
  <c r="C98" i="2"/>
  <c r="E98" i="2"/>
  <c r="B99" i="2"/>
  <c r="C99" i="2"/>
  <c r="E99" i="2"/>
  <c r="B100" i="2"/>
  <c r="C100" i="2"/>
  <c r="E100" i="2"/>
  <c r="B101" i="2"/>
  <c r="C101" i="2"/>
  <c r="E101" i="2"/>
  <c r="B102" i="2"/>
  <c r="C102" i="2"/>
  <c r="E102" i="2"/>
  <c r="B103" i="2"/>
  <c r="C103" i="2"/>
  <c r="E103" i="2"/>
  <c r="B104" i="2"/>
  <c r="C104" i="2"/>
  <c r="E104" i="2"/>
  <c r="B105" i="2"/>
  <c r="C105" i="2"/>
  <c r="E105" i="2"/>
  <c r="B106" i="2"/>
  <c r="C106" i="2"/>
  <c r="E106" i="2"/>
  <c r="B107" i="2"/>
  <c r="C107" i="2"/>
  <c r="E107" i="2"/>
  <c r="B108" i="2"/>
  <c r="C108" i="2"/>
  <c r="E108" i="2"/>
  <c r="B109" i="2"/>
  <c r="C109" i="2"/>
  <c r="E109" i="2"/>
  <c r="B110" i="2"/>
  <c r="C110" i="2"/>
  <c r="E110" i="2"/>
  <c r="B111" i="2"/>
  <c r="C111" i="2"/>
  <c r="E111" i="2"/>
  <c r="B112" i="2"/>
  <c r="C112" i="2"/>
  <c r="E112" i="2"/>
  <c r="B113" i="2"/>
  <c r="C113" i="2"/>
  <c r="E113" i="2"/>
  <c r="B114" i="2"/>
  <c r="C114" i="2"/>
  <c r="E114" i="2"/>
  <c r="B115" i="2"/>
  <c r="C115" i="2"/>
  <c r="E115" i="2"/>
  <c r="B116" i="2"/>
  <c r="C116" i="2"/>
  <c r="E116" i="2"/>
  <c r="B117" i="2"/>
  <c r="C117" i="2"/>
  <c r="E117" i="2"/>
  <c r="B118" i="2"/>
  <c r="C118" i="2"/>
  <c r="E118" i="2"/>
  <c r="B119" i="2"/>
  <c r="C119" i="2"/>
  <c r="E119" i="2"/>
  <c r="B120" i="2"/>
  <c r="C120" i="2"/>
  <c r="E120" i="2"/>
  <c r="B121" i="2"/>
  <c r="C121" i="2"/>
  <c r="E121" i="2"/>
  <c r="B122" i="2"/>
  <c r="C122" i="2"/>
  <c r="E122" i="2"/>
  <c r="B123" i="2"/>
  <c r="C123" i="2"/>
  <c r="E123" i="2"/>
  <c r="B124" i="2"/>
  <c r="C124" i="2"/>
  <c r="E124" i="2"/>
  <c r="B125" i="2"/>
  <c r="C125" i="2"/>
  <c r="E125" i="2"/>
  <c r="B126" i="2"/>
  <c r="C126" i="2"/>
  <c r="E126" i="2"/>
  <c r="B127" i="2"/>
  <c r="C127" i="2"/>
  <c r="E127" i="2"/>
  <c r="B128" i="2"/>
  <c r="C128" i="2"/>
  <c r="E128" i="2"/>
  <c r="B129" i="2"/>
  <c r="C129" i="2"/>
  <c r="E129" i="2"/>
  <c r="B130" i="2"/>
  <c r="C130" i="2"/>
  <c r="E130" i="2"/>
  <c r="B131" i="2"/>
  <c r="C131" i="2"/>
  <c r="E131" i="2"/>
  <c r="B132" i="2"/>
  <c r="C132" i="2"/>
  <c r="E132" i="2"/>
  <c r="B133" i="2"/>
  <c r="C133" i="2"/>
  <c r="E133" i="2"/>
  <c r="B134" i="2"/>
  <c r="C134" i="2"/>
  <c r="E134" i="2"/>
  <c r="B135" i="2"/>
  <c r="C135" i="2"/>
  <c r="E135" i="2"/>
  <c r="B136" i="2"/>
  <c r="C136" i="2"/>
  <c r="E136" i="2"/>
  <c r="B137" i="2"/>
  <c r="C137" i="2"/>
  <c r="E137" i="2"/>
  <c r="B138" i="2"/>
  <c r="C138" i="2"/>
  <c r="E138" i="2"/>
  <c r="B139" i="2"/>
  <c r="C139" i="2"/>
  <c r="E139" i="2"/>
  <c r="B140" i="2"/>
  <c r="C140" i="2"/>
  <c r="E140" i="2"/>
  <c r="B141" i="2"/>
  <c r="C141" i="2"/>
  <c r="E141" i="2"/>
  <c r="B142" i="2"/>
  <c r="C142" i="2"/>
  <c r="E142" i="2"/>
  <c r="B143" i="2"/>
  <c r="C143" i="2"/>
  <c r="E143" i="2"/>
  <c r="B144" i="2"/>
  <c r="C144" i="2"/>
  <c r="E144" i="2"/>
  <c r="B145" i="2"/>
  <c r="C145" i="2"/>
  <c r="E145" i="2"/>
  <c r="B146" i="2"/>
  <c r="C146" i="2"/>
  <c r="E146" i="2"/>
  <c r="B147" i="2"/>
  <c r="C147" i="2"/>
  <c r="E147" i="2"/>
  <c r="B148" i="2"/>
  <c r="C148" i="2"/>
  <c r="E148" i="2"/>
  <c r="B149" i="2"/>
  <c r="C149" i="2"/>
  <c r="E149" i="2"/>
  <c r="B150" i="2"/>
  <c r="C150" i="2"/>
  <c r="E150" i="2"/>
  <c r="B151" i="2"/>
  <c r="C151" i="2"/>
  <c r="E151" i="2"/>
  <c r="B152" i="2"/>
  <c r="C152" i="2"/>
  <c r="E152" i="2"/>
  <c r="B153" i="2"/>
  <c r="C153" i="2"/>
  <c r="E153" i="2"/>
  <c r="B154" i="2"/>
  <c r="C154" i="2"/>
  <c r="E154" i="2"/>
  <c r="B155" i="2"/>
  <c r="C155" i="2"/>
  <c r="E155" i="2"/>
  <c r="B156" i="2"/>
  <c r="C156" i="2"/>
  <c r="E156" i="2"/>
  <c r="B157" i="2"/>
  <c r="C157" i="2"/>
  <c r="E157" i="2"/>
  <c r="B158" i="2"/>
  <c r="C158" i="2"/>
  <c r="E158" i="2"/>
  <c r="B159" i="2"/>
  <c r="C159" i="2"/>
  <c r="E159" i="2"/>
  <c r="B160" i="2"/>
  <c r="C160" i="2"/>
  <c r="E160" i="2"/>
  <c r="B161" i="2"/>
  <c r="C161" i="2"/>
  <c r="E161" i="2"/>
  <c r="B162" i="2"/>
  <c r="C162" i="2"/>
  <c r="E162" i="2"/>
  <c r="B163" i="2"/>
  <c r="C163" i="2"/>
  <c r="E163" i="2"/>
  <c r="B164" i="2"/>
  <c r="C164" i="2"/>
  <c r="E164" i="2"/>
  <c r="B165" i="2"/>
  <c r="C165" i="2"/>
  <c r="E165" i="2"/>
  <c r="B166" i="2"/>
  <c r="C166" i="2"/>
  <c r="E166" i="2"/>
  <c r="B167" i="2"/>
  <c r="C167" i="2"/>
  <c r="E167" i="2"/>
  <c r="B168" i="2"/>
  <c r="C168" i="2"/>
  <c r="E168" i="2"/>
  <c r="B169" i="2"/>
  <c r="C169" i="2"/>
  <c r="E169" i="2"/>
  <c r="B170" i="2"/>
  <c r="C170" i="2"/>
  <c r="E170" i="2"/>
  <c r="B171" i="2"/>
  <c r="C171" i="2"/>
  <c r="E171" i="2"/>
  <c r="B172" i="2"/>
  <c r="C172" i="2"/>
  <c r="E172" i="2"/>
  <c r="B173" i="2"/>
  <c r="C173" i="2"/>
  <c r="E173" i="2"/>
  <c r="B174" i="2"/>
  <c r="C174" i="2"/>
  <c r="E174" i="2"/>
  <c r="B175" i="2"/>
  <c r="C175" i="2"/>
  <c r="E175" i="2"/>
  <c r="B176" i="2"/>
  <c r="C176" i="2"/>
  <c r="E176" i="2"/>
  <c r="B177" i="2"/>
  <c r="C177" i="2"/>
  <c r="E177" i="2"/>
  <c r="B178" i="2"/>
  <c r="C178" i="2"/>
  <c r="E178" i="2"/>
  <c r="B179" i="2"/>
  <c r="C179" i="2"/>
  <c r="E179" i="2"/>
  <c r="B180" i="2"/>
  <c r="C180" i="2"/>
  <c r="E180" i="2"/>
  <c r="B181" i="2"/>
  <c r="C181" i="2"/>
  <c r="E181" i="2"/>
  <c r="B182" i="2"/>
  <c r="C182" i="2"/>
  <c r="E182" i="2"/>
  <c r="B183" i="2"/>
  <c r="C183" i="2"/>
  <c r="E183" i="2"/>
  <c r="B184" i="2"/>
  <c r="C184" i="2"/>
  <c r="E184" i="2"/>
  <c r="B185" i="2"/>
  <c r="C185" i="2"/>
  <c r="E185" i="2"/>
  <c r="B186" i="2"/>
  <c r="C186" i="2"/>
  <c r="E186" i="2"/>
  <c r="B187" i="2"/>
  <c r="C187" i="2"/>
  <c r="E187" i="2"/>
  <c r="B188" i="2"/>
  <c r="C188" i="2"/>
  <c r="E188" i="2"/>
  <c r="B189" i="2"/>
  <c r="C189" i="2"/>
  <c r="E189" i="2"/>
  <c r="B190" i="2"/>
  <c r="C190" i="2"/>
  <c r="E190" i="2"/>
  <c r="B191" i="2"/>
  <c r="C191" i="2"/>
  <c r="E191" i="2"/>
  <c r="B192" i="2"/>
  <c r="C192" i="2"/>
  <c r="E192" i="2"/>
  <c r="B193" i="2"/>
  <c r="C193" i="2"/>
  <c r="E193" i="2"/>
  <c r="B194" i="2"/>
  <c r="C194" i="2"/>
  <c r="E194" i="2"/>
  <c r="B195" i="2"/>
  <c r="C195" i="2"/>
  <c r="E195" i="2"/>
  <c r="B196" i="2"/>
  <c r="C196" i="2"/>
  <c r="E196" i="2"/>
  <c r="B197" i="2"/>
  <c r="C197" i="2"/>
  <c r="E197" i="2"/>
  <c r="B198" i="2"/>
  <c r="C198" i="2"/>
  <c r="E198" i="2"/>
  <c r="B199" i="2"/>
  <c r="C199" i="2"/>
  <c r="E199" i="2"/>
  <c r="B200" i="2"/>
  <c r="C200" i="2"/>
  <c r="E200" i="2"/>
  <c r="B201" i="2"/>
  <c r="C201" i="2"/>
  <c r="E201" i="2"/>
  <c r="B202" i="2"/>
  <c r="C202" i="2"/>
  <c r="E202" i="2"/>
  <c r="B203" i="2"/>
  <c r="C203" i="2"/>
  <c r="E203" i="2"/>
  <c r="B204" i="2"/>
  <c r="C204" i="2"/>
  <c r="E204" i="2"/>
  <c r="B205" i="2"/>
  <c r="C205" i="2"/>
  <c r="E205" i="2"/>
  <c r="B206" i="2"/>
  <c r="C206" i="2"/>
  <c r="E206" i="2"/>
  <c r="B207" i="2"/>
  <c r="C207" i="2"/>
  <c r="E207" i="2"/>
  <c r="B208" i="2"/>
  <c r="C208" i="2"/>
  <c r="E208" i="2"/>
  <c r="B209" i="2"/>
  <c r="C209" i="2"/>
  <c r="E209" i="2"/>
  <c r="B210" i="2"/>
  <c r="C210" i="2"/>
  <c r="E210" i="2"/>
  <c r="B211" i="2"/>
  <c r="C211" i="2"/>
  <c r="E211" i="2"/>
  <c r="B212" i="2"/>
  <c r="C212" i="2"/>
  <c r="E212" i="2"/>
  <c r="B213" i="2"/>
  <c r="C213" i="2"/>
  <c r="E213" i="2"/>
  <c r="B214" i="2"/>
  <c r="C214" i="2"/>
  <c r="E214" i="2"/>
  <c r="B215" i="2"/>
  <c r="C215" i="2"/>
  <c r="E215" i="2"/>
  <c r="B216" i="2"/>
  <c r="C216" i="2"/>
  <c r="E216" i="2"/>
  <c r="B217" i="2"/>
  <c r="C217" i="2"/>
  <c r="E217" i="2"/>
  <c r="B218" i="2"/>
  <c r="C218" i="2"/>
  <c r="E218" i="2"/>
  <c r="B219" i="2"/>
  <c r="C219" i="2"/>
  <c r="E219" i="2"/>
  <c r="B220" i="2"/>
  <c r="C220" i="2"/>
  <c r="E220" i="2"/>
  <c r="B221" i="2"/>
  <c r="C221" i="2"/>
  <c r="E221" i="2"/>
  <c r="B222" i="2"/>
  <c r="C222" i="2"/>
  <c r="E222" i="2"/>
  <c r="B223" i="2"/>
  <c r="C223" i="2"/>
  <c r="E223" i="2"/>
  <c r="B224" i="2"/>
  <c r="C224" i="2"/>
  <c r="E224" i="2"/>
  <c r="B225" i="2"/>
  <c r="C225" i="2"/>
  <c r="E225" i="2"/>
  <c r="B226" i="2"/>
  <c r="C226" i="2"/>
  <c r="E226" i="2"/>
  <c r="B227" i="2"/>
  <c r="C227" i="2"/>
  <c r="E227" i="2"/>
  <c r="B228" i="2"/>
  <c r="C228" i="2"/>
  <c r="E228" i="2"/>
  <c r="B229" i="2"/>
  <c r="C229" i="2"/>
  <c r="E229" i="2"/>
  <c r="B230" i="2"/>
  <c r="C230" i="2"/>
  <c r="E230" i="2"/>
  <c r="B231" i="2"/>
  <c r="C231" i="2"/>
  <c r="E231" i="2"/>
  <c r="B232" i="2"/>
  <c r="C232" i="2"/>
  <c r="E232" i="2"/>
  <c r="B233" i="2"/>
  <c r="C233" i="2"/>
  <c r="E233" i="2"/>
  <c r="B234" i="2"/>
  <c r="C234" i="2"/>
  <c r="E234" i="2"/>
  <c r="B235" i="2"/>
  <c r="C235" i="2"/>
  <c r="E235" i="2"/>
  <c r="B236" i="2"/>
  <c r="C236" i="2"/>
  <c r="E236" i="2"/>
  <c r="B237" i="2"/>
  <c r="C237" i="2"/>
  <c r="E237" i="2"/>
  <c r="B238" i="2"/>
  <c r="C238" i="2"/>
  <c r="E238" i="2"/>
  <c r="B239" i="2"/>
  <c r="C239" i="2"/>
  <c r="E239" i="2"/>
  <c r="B240" i="2"/>
  <c r="C240" i="2"/>
  <c r="E240" i="2"/>
  <c r="B241" i="2"/>
  <c r="C241" i="2"/>
  <c r="E241" i="2"/>
  <c r="B242" i="2"/>
  <c r="C242" i="2"/>
  <c r="E242" i="2"/>
  <c r="B243" i="2"/>
  <c r="C243" i="2"/>
  <c r="E243" i="2"/>
  <c r="B244" i="2"/>
  <c r="C244" i="2"/>
  <c r="E244" i="2"/>
  <c r="B245" i="2"/>
  <c r="C245" i="2"/>
  <c r="E245" i="2"/>
  <c r="B246" i="2"/>
  <c r="C246" i="2"/>
  <c r="E246" i="2"/>
  <c r="B247" i="2"/>
  <c r="C247" i="2"/>
  <c r="E247" i="2"/>
  <c r="B248" i="2"/>
  <c r="C248" i="2"/>
  <c r="E248" i="2"/>
  <c r="B249" i="2"/>
  <c r="C249" i="2"/>
  <c r="E249" i="2"/>
  <c r="B250" i="2"/>
  <c r="C250" i="2"/>
  <c r="E250" i="2"/>
  <c r="B251" i="2"/>
  <c r="C251" i="2"/>
  <c r="E251" i="2"/>
  <c r="B252" i="2"/>
  <c r="C252" i="2"/>
  <c r="E252" i="2"/>
  <c r="B253" i="2"/>
  <c r="C253" i="2"/>
  <c r="E253" i="2"/>
  <c r="B254" i="2"/>
  <c r="C254" i="2"/>
  <c r="E254" i="2"/>
  <c r="B255" i="2"/>
  <c r="C255" i="2"/>
  <c r="E255" i="2"/>
  <c r="B256" i="2"/>
  <c r="C256" i="2"/>
  <c r="E256" i="2"/>
  <c r="B257" i="2"/>
  <c r="C257" i="2"/>
  <c r="E257" i="2"/>
  <c r="B258" i="2"/>
  <c r="C258" i="2"/>
  <c r="E258" i="2"/>
  <c r="B259" i="2"/>
  <c r="C259" i="2"/>
  <c r="E259" i="2"/>
  <c r="B260" i="2"/>
  <c r="C260" i="2"/>
  <c r="E260" i="2"/>
  <c r="B261" i="2"/>
  <c r="C261" i="2"/>
  <c r="E261" i="2"/>
  <c r="B262" i="2"/>
  <c r="C262" i="2"/>
  <c r="E262" i="2"/>
  <c r="B263" i="2"/>
  <c r="C263" i="2"/>
  <c r="E263" i="2"/>
  <c r="B264" i="2"/>
  <c r="C264" i="2"/>
  <c r="E264" i="2"/>
  <c r="B265" i="2"/>
  <c r="C265" i="2"/>
  <c r="E265" i="2"/>
  <c r="B266" i="2"/>
  <c r="C266" i="2"/>
  <c r="E266" i="2"/>
  <c r="B267" i="2"/>
  <c r="C267" i="2"/>
  <c r="E267" i="2"/>
  <c r="B268" i="2"/>
  <c r="C268" i="2"/>
  <c r="E268" i="2"/>
  <c r="B269" i="2"/>
  <c r="C269" i="2"/>
  <c r="E269" i="2"/>
  <c r="B270" i="2"/>
  <c r="C270" i="2"/>
  <c r="E270" i="2"/>
  <c r="B271" i="2"/>
  <c r="C271" i="2"/>
  <c r="E271" i="2"/>
  <c r="B272" i="2"/>
  <c r="C272" i="2"/>
  <c r="E272" i="2"/>
  <c r="B273" i="2"/>
  <c r="C273" i="2"/>
  <c r="E273" i="2"/>
  <c r="B274" i="2"/>
  <c r="C274" i="2"/>
  <c r="E274" i="2"/>
  <c r="B275" i="2"/>
  <c r="C275" i="2"/>
  <c r="E275" i="2"/>
  <c r="B276" i="2"/>
  <c r="C276" i="2"/>
  <c r="E276" i="2"/>
  <c r="B277" i="2"/>
  <c r="C277" i="2"/>
  <c r="E277" i="2"/>
  <c r="B278" i="2"/>
  <c r="C278" i="2"/>
  <c r="E278" i="2"/>
  <c r="B279" i="2"/>
  <c r="C279" i="2"/>
  <c r="E279" i="2"/>
  <c r="B280" i="2"/>
  <c r="C280" i="2"/>
  <c r="E280" i="2"/>
  <c r="B281" i="2"/>
  <c r="C281" i="2"/>
  <c r="E281" i="2"/>
  <c r="B282" i="2"/>
  <c r="C282" i="2"/>
  <c r="E282" i="2"/>
  <c r="B283" i="2"/>
  <c r="C283" i="2"/>
  <c r="E283" i="2"/>
  <c r="B284" i="2"/>
  <c r="C284" i="2"/>
  <c r="E284" i="2"/>
  <c r="B285" i="2"/>
  <c r="C285" i="2"/>
  <c r="E285" i="2"/>
  <c r="B286" i="2"/>
  <c r="C286" i="2"/>
  <c r="E286" i="2"/>
  <c r="B287" i="2"/>
  <c r="C287" i="2"/>
  <c r="E287" i="2"/>
  <c r="B288" i="2"/>
  <c r="C288" i="2"/>
  <c r="E288" i="2"/>
  <c r="B289" i="2"/>
  <c r="C289" i="2"/>
  <c r="E289" i="2"/>
  <c r="B290" i="2"/>
  <c r="C290" i="2"/>
  <c r="E290" i="2"/>
  <c r="B291" i="2"/>
  <c r="C291" i="2"/>
  <c r="E291" i="2"/>
  <c r="B292" i="2"/>
  <c r="C292" i="2"/>
  <c r="E292" i="2"/>
  <c r="B293" i="2"/>
  <c r="C293" i="2"/>
  <c r="E293" i="2"/>
  <c r="B294" i="2"/>
  <c r="C294" i="2"/>
  <c r="E294" i="2"/>
  <c r="B295" i="2"/>
  <c r="C295" i="2"/>
  <c r="E295" i="2"/>
  <c r="B296" i="2"/>
  <c r="C296" i="2"/>
  <c r="E296" i="2"/>
  <c r="B297" i="2"/>
  <c r="C297" i="2"/>
  <c r="E297" i="2"/>
  <c r="B298" i="2"/>
  <c r="C298" i="2"/>
  <c r="E298" i="2"/>
  <c r="B299" i="2"/>
  <c r="C299" i="2"/>
  <c r="E299" i="2"/>
  <c r="B300" i="2"/>
  <c r="C300" i="2"/>
  <c r="E300" i="2"/>
  <c r="B301" i="2"/>
  <c r="C301" i="2"/>
  <c r="E301" i="2"/>
  <c r="B302" i="2"/>
  <c r="C302" i="2"/>
  <c r="E302" i="2"/>
  <c r="B303" i="2"/>
  <c r="C303" i="2"/>
  <c r="E303" i="2"/>
  <c r="B304" i="2"/>
  <c r="C304" i="2"/>
  <c r="E304" i="2"/>
  <c r="B305" i="2"/>
  <c r="C305" i="2"/>
  <c r="E305" i="2"/>
  <c r="B306" i="2"/>
  <c r="C306" i="2"/>
  <c r="E306" i="2"/>
  <c r="B307" i="2"/>
  <c r="C307" i="2"/>
  <c r="E307" i="2"/>
  <c r="B308" i="2"/>
  <c r="C308" i="2"/>
  <c r="E308" i="2"/>
  <c r="B309" i="2"/>
  <c r="C309" i="2"/>
  <c r="E309" i="2"/>
  <c r="B310" i="2"/>
  <c r="C310" i="2"/>
  <c r="E310" i="2"/>
  <c r="B311" i="2"/>
  <c r="C311" i="2"/>
  <c r="E311" i="2"/>
  <c r="B312" i="2"/>
  <c r="C312" i="2"/>
  <c r="E312" i="2"/>
  <c r="B313" i="2"/>
  <c r="C313" i="2"/>
  <c r="E313" i="2"/>
  <c r="B314" i="2"/>
  <c r="C314" i="2"/>
  <c r="E314" i="2"/>
  <c r="B315" i="2"/>
  <c r="C315" i="2"/>
  <c r="E315" i="2"/>
  <c r="B316" i="2"/>
  <c r="C316" i="2"/>
  <c r="E316" i="2"/>
  <c r="B317" i="2"/>
  <c r="C317" i="2"/>
  <c r="E317" i="2"/>
  <c r="B318" i="2"/>
  <c r="C318" i="2"/>
  <c r="E318" i="2"/>
  <c r="B319" i="2"/>
  <c r="C319" i="2"/>
  <c r="E319" i="2"/>
  <c r="B320" i="2"/>
  <c r="C320" i="2"/>
  <c r="E320" i="2"/>
  <c r="B321" i="2"/>
  <c r="C321" i="2"/>
  <c r="E321" i="2"/>
  <c r="B322" i="2"/>
  <c r="C322" i="2"/>
  <c r="E322" i="2"/>
  <c r="B323" i="2"/>
  <c r="C323" i="2"/>
  <c r="E323" i="2"/>
  <c r="B324" i="2"/>
  <c r="C324" i="2"/>
  <c r="E324" i="2"/>
  <c r="B325" i="2"/>
  <c r="C325" i="2"/>
  <c r="E325" i="2"/>
  <c r="B326" i="2"/>
  <c r="C326" i="2"/>
  <c r="E326" i="2"/>
  <c r="B327" i="2"/>
  <c r="C327" i="2"/>
  <c r="E327" i="2"/>
  <c r="B328" i="2"/>
  <c r="C328" i="2"/>
  <c r="E328" i="2"/>
  <c r="B329" i="2"/>
  <c r="C329" i="2"/>
  <c r="E329" i="2"/>
  <c r="B330" i="2"/>
  <c r="C330" i="2"/>
  <c r="E330" i="2"/>
  <c r="B331" i="2"/>
  <c r="C331" i="2"/>
  <c r="E331" i="2"/>
  <c r="B332" i="2"/>
  <c r="C332" i="2"/>
  <c r="E332" i="2"/>
  <c r="B333" i="2"/>
  <c r="C333" i="2"/>
  <c r="E333" i="2"/>
  <c r="B334" i="2"/>
  <c r="C334" i="2"/>
  <c r="E334" i="2"/>
  <c r="B335" i="2"/>
  <c r="C335" i="2"/>
  <c r="E335" i="2"/>
  <c r="B336" i="2"/>
  <c r="C336" i="2"/>
  <c r="E336" i="2"/>
  <c r="B337" i="2"/>
  <c r="C337" i="2"/>
  <c r="E337" i="2"/>
  <c r="B338" i="2"/>
  <c r="C338" i="2"/>
  <c r="E338" i="2"/>
  <c r="B339" i="2"/>
  <c r="C339" i="2"/>
  <c r="E339" i="2"/>
  <c r="B340" i="2"/>
  <c r="C340" i="2"/>
  <c r="E340" i="2"/>
  <c r="B341" i="2"/>
  <c r="C341" i="2"/>
  <c r="E341" i="2"/>
  <c r="E3" i="2"/>
  <c r="C7" i="4"/>
  <c r="BH7" i="2"/>
  <c r="BH8" i="2"/>
  <c r="BH9" i="2"/>
  <c r="BH10" i="2"/>
  <c r="BH11" i="2"/>
  <c r="BH12" i="2"/>
  <c r="BH13" i="2"/>
  <c r="BH14" i="2"/>
  <c r="BH15" i="2"/>
  <c r="BH16" i="2"/>
  <c r="BH17" i="2"/>
  <c r="BH18" i="2"/>
  <c r="BH19" i="2"/>
  <c r="BH20" i="2"/>
  <c r="BH21" i="2"/>
  <c r="BH22" i="2"/>
  <c r="BH23" i="2"/>
  <c r="BH24" i="2"/>
  <c r="BH25" i="2"/>
  <c r="BH26" i="2"/>
  <c r="BH27" i="2"/>
  <c r="BH28" i="2"/>
  <c r="BH29" i="2"/>
  <c r="BH30" i="2"/>
  <c r="BH31" i="2"/>
  <c r="BH32" i="2"/>
  <c r="BH33" i="2"/>
  <c r="BH34" i="2"/>
  <c r="BH35" i="2"/>
  <c r="BH36" i="2"/>
  <c r="BH37" i="2"/>
  <c r="BH38" i="2"/>
  <c r="BH39" i="2"/>
  <c r="BH40" i="2"/>
  <c r="BH41" i="2"/>
  <c r="BH42" i="2"/>
  <c r="BH43" i="2"/>
  <c r="BH44" i="2"/>
  <c r="BH45" i="2"/>
  <c r="BH46" i="2"/>
  <c r="BH47" i="2"/>
  <c r="BH48" i="2"/>
  <c r="BH49" i="2"/>
  <c r="BH50" i="2"/>
  <c r="BH51" i="2"/>
  <c r="BH52" i="2"/>
  <c r="BH53" i="2"/>
  <c r="BH54" i="2"/>
  <c r="BH55" i="2"/>
  <c r="BH56" i="2"/>
  <c r="BH57" i="2"/>
  <c r="BH58" i="2"/>
  <c r="BH59" i="2"/>
  <c r="BH60" i="2"/>
  <c r="BH61" i="2"/>
  <c r="BH62" i="2"/>
  <c r="BH63" i="2"/>
  <c r="BH64" i="2"/>
  <c r="BH65" i="2"/>
  <c r="BH66" i="2"/>
  <c r="BH67" i="2"/>
  <c r="BH68" i="2"/>
  <c r="BH69" i="2"/>
  <c r="BH70" i="2"/>
  <c r="BH71" i="2"/>
  <c r="BH72" i="2"/>
  <c r="BH73" i="2"/>
  <c r="BH74" i="2"/>
  <c r="BH75" i="2"/>
  <c r="BH76" i="2"/>
  <c r="BH77" i="2"/>
  <c r="BH78" i="2"/>
  <c r="BH79" i="2"/>
  <c r="BH80" i="2"/>
  <c r="BH81" i="2"/>
  <c r="BH82" i="2"/>
  <c r="BH83" i="2"/>
  <c r="BH84" i="2"/>
  <c r="BH85" i="2"/>
  <c r="BH86" i="2"/>
  <c r="BH87" i="2"/>
  <c r="BH88" i="2"/>
  <c r="BH89" i="2"/>
  <c r="BH90" i="2"/>
  <c r="BH91" i="2"/>
  <c r="BH92" i="2"/>
  <c r="BH93" i="2"/>
  <c r="BH94" i="2"/>
  <c r="BH95" i="2"/>
  <c r="BH96" i="2"/>
  <c r="BH97" i="2"/>
  <c r="BH98" i="2"/>
  <c r="BH99" i="2"/>
  <c r="BH100" i="2"/>
  <c r="BH101" i="2"/>
  <c r="BH102" i="2"/>
  <c r="BH103" i="2"/>
  <c r="BH104" i="2"/>
  <c r="BH105" i="2"/>
  <c r="BH106" i="2"/>
  <c r="BH107" i="2"/>
  <c r="BH108" i="2"/>
  <c r="BH109" i="2"/>
  <c r="BH110" i="2"/>
  <c r="BH111" i="2"/>
  <c r="BH112" i="2"/>
  <c r="BH113" i="2"/>
  <c r="BH114" i="2"/>
  <c r="BH115" i="2"/>
  <c r="BH116" i="2"/>
  <c r="BH117" i="2"/>
  <c r="BH118" i="2"/>
  <c r="BH119" i="2"/>
  <c r="BH120" i="2"/>
  <c r="BH121" i="2"/>
  <c r="BH122" i="2"/>
  <c r="BH123" i="2"/>
  <c r="BH124" i="2"/>
  <c r="BH125" i="2"/>
  <c r="BH126" i="2"/>
  <c r="BH127" i="2"/>
  <c r="BH128" i="2"/>
  <c r="BH129" i="2"/>
  <c r="BH130" i="2"/>
  <c r="BH131" i="2"/>
  <c r="BH132" i="2"/>
  <c r="BH133" i="2"/>
  <c r="BH134" i="2"/>
  <c r="BH135" i="2"/>
  <c r="BH136" i="2"/>
  <c r="BH137" i="2"/>
  <c r="BH138" i="2"/>
  <c r="BH139" i="2"/>
  <c r="BH140" i="2"/>
  <c r="BH141" i="2"/>
  <c r="BH142" i="2"/>
  <c r="BH143" i="2"/>
  <c r="BH144" i="2"/>
  <c r="BH145" i="2"/>
  <c r="BH146" i="2"/>
  <c r="BH147" i="2"/>
  <c r="BH148" i="2"/>
  <c r="BH149" i="2"/>
  <c r="BH150" i="2"/>
  <c r="BH151" i="2"/>
  <c r="BH152" i="2"/>
  <c r="BH153" i="2"/>
  <c r="BH154" i="2"/>
  <c r="BH155" i="2"/>
  <c r="BH156" i="2"/>
  <c r="BH157" i="2"/>
  <c r="BH158" i="2"/>
  <c r="BH159" i="2"/>
  <c r="BH160" i="2"/>
  <c r="BH161" i="2"/>
  <c r="BH162" i="2"/>
  <c r="BH163" i="2"/>
  <c r="BH164" i="2"/>
  <c r="BH165" i="2"/>
  <c r="BH166" i="2"/>
  <c r="BH167" i="2"/>
  <c r="BH168" i="2"/>
  <c r="BH169" i="2"/>
  <c r="BH170" i="2"/>
  <c r="BH171" i="2"/>
  <c r="BH172" i="2"/>
  <c r="BH173" i="2"/>
  <c r="BH174" i="2"/>
  <c r="BH175" i="2"/>
  <c r="BH176" i="2"/>
  <c r="BH177" i="2"/>
  <c r="BH178" i="2"/>
  <c r="BH179" i="2"/>
  <c r="BH180" i="2"/>
  <c r="BH181" i="2"/>
  <c r="BH182" i="2"/>
  <c r="BH183" i="2"/>
  <c r="BH184" i="2"/>
  <c r="BH185" i="2"/>
  <c r="BH186" i="2"/>
  <c r="BH187" i="2"/>
  <c r="BH188" i="2"/>
  <c r="BH189" i="2"/>
  <c r="BH190" i="2"/>
  <c r="BH191" i="2"/>
  <c r="BH192" i="2"/>
  <c r="BH193" i="2"/>
  <c r="BH194" i="2"/>
  <c r="BH195" i="2"/>
  <c r="BH196" i="2"/>
  <c r="BH197" i="2"/>
  <c r="BH198" i="2"/>
  <c r="BH199" i="2"/>
  <c r="BH200" i="2"/>
  <c r="BH201" i="2"/>
  <c r="BH202" i="2"/>
  <c r="BH203" i="2"/>
  <c r="BH204" i="2"/>
  <c r="BH205" i="2"/>
  <c r="BH206" i="2"/>
  <c r="BH207" i="2"/>
  <c r="BH208" i="2"/>
  <c r="BH209" i="2"/>
  <c r="BH210" i="2"/>
  <c r="BH211" i="2"/>
  <c r="BH212" i="2"/>
  <c r="BH213" i="2"/>
  <c r="BH214" i="2"/>
  <c r="BH215" i="2"/>
  <c r="BH216" i="2"/>
  <c r="BH217" i="2"/>
  <c r="BH218" i="2"/>
  <c r="BH219" i="2"/>
  <c r="BH220" i="2"/>
  <c r="BH221" i="2"/>
  <c r="BH222" i="2"/>
  <c r="BH223" i="2"/>
  <c r="BH224" i="2"/>
  <c r="BH225" i="2"/>
  <c r="BH226" i="2"/>
  <c r="BH227" i="2"/>
  <c r="BH228" i="2"/>
  <c r="BH229" i="2"/>
  <c r="BH230" i="2"/>
  <c r="BH231" i="2"/>
  <c r="BH232" i="2"/>
  <c r="BH233" i="2"/>
  <c r="BH234" i="2"/>
  <c r="BH235" i="2"/>
  <c r="BH236" i="2"/>
  <c r="BH237" i="2"/>
  <c r="BH238" i="2"/>
  <c r="BH239" i="2"/>
  <c r="BH240" i="2"/>
  <c r="BH241" i="2"/>
  <c r="BH242" i="2"/>
  <c r="BH243" i="2"/>
  <c r="BH244" i="2"/>
  <c r="BH245" i="2"/>
  <c r="BH246" i="2"/>
  <c r="BH247" i="2"/>
  <c r="BH248" i="2"/>
  <c r="BH249" i="2"/>
  <c r="BH250" i="2"/>
  <c r="BH251" i="2"/>
  <c r="BH252" i="2"/>
  <c r="BH253" i="2"/>
  <c r="BH254" i="2"/>
  <c r="BH255" i="2"/>
  <c r="BH256" i="2"/>
  <c r="BH257" i="2"/>
  <c r="BH258" i="2"/>
  <c r="BH259" i="2"/>
  <c r="BH260" i="2"/>
  <c r="BH261" i="2"/>
  <c r="BH262" i="2"/>
  <c r="BH263" i="2"/>
  <c r="BH264" i="2"/>
  <c r="BH265" i="2"/>
  <c r="BH266" i="2"/>
  <c r="BH267" i="2"/>
  <c r="BH268" i="2"/>
  <c r="BH269" i="2"/>
  <c r="BH270" i="2"/>
  <c r="BH271" i="2"/>
  <c r="BH272" i="2"/>
  <c r="BH273" i="2"/>
  <c r="BH274" i="2"/>
  <c r="BH275" i="2"/>
  <c r="BH276" i="2"/>
  <c r="BH277" i="2"/>
  <c r="BH278" i="2"/>
  <c r="BH279" i="2"/>
  <c r="BH280" i="2"/>
  <c r="BH281" i="2"/>
  <c r="BH282" i="2"/>
  <c r="BH283" i="2"/>
  <c r="BH284" i="2"/>
  <c r="BH285" i="2"/>
  <c r="BH286" i="2"/>
  <c r="BH287" i="2"/>
  <c r="BH288" i="2"/>
  <c r="BH289" i="2"/>
  <c r="BH290" i="2"/>
  <c r="BH291" i="2"/>
  <c r="BH292" i="2"/>
  <c r="BH293" i="2"/>
  <c r="BH294" i="2"/>
  <c r="BH295" i="2"/>
  <c r="BH296" i="2"/>
  <c r="BH297" i="2"/>
  <c r="BH298" i="2"/>
  <c r="BH299" i="2"/>
  <c r="BH300" i="2"/>
  <c r="BH301" i="2"/>
  <c r="BH302" i="2"/>
  <c r="BH303" i="2"/>
  <c r="BH304" i="2"/>
  <c r="BH305" i="2"/>
  <c r="BH306" i="2"/>
  <c r="BH307" i="2"/>
  <c r="BH308" i="2"/>
  <c r="BH309" i="2"/>
  <c r="BH310" i="2"/>
  <c r="BH311" i="2"/>
  <c r="BH312" i="2"/>
  <c r="BH313" i="2"/>
  <c r="BH314" i="2"/>
  <c r="BH315" i="2"/>
  <c r="BH316" i="2"/>
  <c r="BH317" i="2"/>
  <c r="BH318" i="2"/>
  <c r="BH319" i="2"/>
  <c r="BH320" i="2"/>
  <c r="BH321" i="2"/>
  <c r="BH322" i="2"/>
  <c r="BH323" i="2"/>
  <c r="BH324" i="2"/>
  <c r="BH325" i="2"/>
  <c r="BH326" i="2"/>
  <c r="BH327" i="2"/>
  <c r="BH328" i="2"/>
  <c r="BH329" i="2"/>
  <c r="BH330" i="2"/>
  <c r="BH331" i="2"/>
  <c r="BH332" i="2"/>
  <c r="BH333" i="2"/>
  <c r="BH334" i="2"/>
  <c r="BH335" i="2"/>
  <c r="BH336" i="2"/>
  <c r="BH337" i="2"/>
  <c r="BH338" i="2"/>
  <c r="BH339" i="2"/>
  <c r="BH340" i="2"/>
  <c r="BH341" i="2"/>
  <c r="BH6" i="2"/>
  <c r="BH4" i="2"/>
  <c r="AW7" i="2"/>
  <c r="AW8" i="2"/>
  <c r="AW9" i="2"/>
  <c r="AW10" i="2"/>
  <c r="AW11" i="2"/>
  <c r="AW12" i="2"/>
  <c r="AW13" i="2"/>
  <c r="AW14" i="2"/>
  <c r="AW15" i="2"/>
  <c r="AW16" i="2"/>
  <c r="AW17" i="2"/>
  <c r="AW18" i="2"/>
  <c r="AW19" i="2"/>
  <c r="AW20" i="2"/>
  <c r="AW21" i="2"/>
  <c r="AW22" i="2"/>
  <c r="AW23" i="2"/>
  <c r="AW24" i="2"/>
  <c r="AW25" i="2"/>
  <c r="AW26" i="2"/>
  <c r="AW27" i="2"/>
  <c r="AW28" i="2"/>
  <c r="AW29" i="2"/>
  <c r="AW30" i="2"/>
  <c r="AW31" i="2"/>
  <c r="AW32" i="2"/>
  <c r="AW33" i="2"/>
  <c r="AW34" i="2"/>
  <c r="AW35" i="2"/>
  <c r="AW36" i="2"/>
  <c r="AW37" i="2"/>
  <c r="AW38" i="2"/>
  <c r="AW39" i="2"/>
  <c r="AW40" i="2"/>
  <c r="AW41" i="2"/>
  <c r="AW42" i="2"/>
  <c r="AW43" i="2"/>
  <c r="AW44" i="2"/>
  <c r="AW45" i="2"/>
  <c r="AW46" i="2"/>
  <c r="AW47" i="2"/>
  <c r="AW48" i="2"/>
  <c r="AW49" i="2"/>
  <c r="AW50" i="2"/>
  <c r="AW51" i="2"/>
  <c r="AW52" i="2"/>
  <c r="AW53" i="2"/>
  <c r="AW54" i="2"/>
  <c r="AW55" i="2"/>
  <c r="AW56" i="2"/>
  <c r="AW57" i="2"/>
  <c r="AW58" i="2"/>
  <c r="AW59" i="2"/>
  <c r="AW60" i="2"/>
  <c r="AW61" i="2"/>
  <c r="AW62" i="2"/>
  <c r="AW63" i="2"/>
  <c r="AW64" i="2"/>
  <c r="AW65" i="2"/>
  <c r="AW66" i="2"/>
  <c r="AW67" i="2"/>
  <c r="AW68" i="2"/>
  <c r="AW69" i="2"/>
  <c r="AW70" i="2"/>
  <c r="AW71" i="2"/>
  <c r="AW72" i="2"/>
  <c r="AW73" i="2"/>
  <c r="AW74" i="2"/>
  <c r="AW75" i="2"/>
  <c r="AW76" i="2"/>
  <c r="AW77" i="2"/>
  <c r="AW78" i="2"/>
  <c r="AW79" i="2"/>
  <c r="AW80" i="2"/>
  <c r="AW81" i="2"/>
  <c r="AW82" i="2"/>
  <c r="AW83" i="2"/>
  <c r="AW84" i="2"/>
  <c r="AW85" i="2"/>
  <c r="AW86" i="2"/>
  <c r="AW87" i="2"/>
  <c r="AW88" i="2"/>
  <c r="AW89" i="2"/>
  <c r="AW90" i="2"/>
  <c r="AW91" i="2"/>
  <c r="AW92" i="2"/>
  <c r="AW93" i="2"/>
  <c r="AW94" i="2"/>
  <c r="AW95" i="2"/>
  <c r="AW96" i="2"/>
  <c r="AW97" i="2"/>
  <c r="AW98" i="2"/>
  <c r="AW99" i="2"/>
  <c r="AW100" i="2"/>
  <c r="AW101" i="2"/>
  <c r="AW102" i="2"/>
  <c r="AW103" i="2"/>
  <c r="AW104" i="2"/>
  <c r="AW105" i="2"/>
  <c r="AW106" i="2"/>
  <c r="AW107" i="2"/>
  <c r="AW108" i="2"/>
  <c r="AW109" i="2"/>
  <c r="AW110" i="2"/>
  <c r="AW111" i="2"/>
  <c r="AW112" i="2"/>
  <c r="AW113" i="2"/>
  <c r="AW114" i="2"/>
  <c r="AW115" i="2"/>
  <c r="AW116" i="2"/>
  <c r="AW117" i="2"/>
  <c r="AW118" i="2"/>
  <c r="AW119" i="2"/>
  <c r="AW120" i="2"/>
  <c r="AW121" i="2"/>
  <c r="AW122" i="2"/>
  <c r="AW123" i="2"/>
  <c r="AW124" i="2"/>
  <c r="AW125" i="2"/>
  <c r="AW126" i="2"/>
  <c r="AW127" i="2"/>
  <c r="AW128" i="2"/>
  <c r="AW129" i="2"/>
  <c r="AW130" i="2"/>
  <c r="AW131" i="2"/>
  <c r="AW132" i="2"/>
  <c r="AW133" i="2"/>
  <c r="AW134" i="2"/>
  <c r="AW135" i="2"/>
  <c r="AW136" i="2"/>
  <c r="AW137" i="2"/>
  <c r="AW138" i="2"/>
  <c r="AW139" i="2"/>
  <c r="AW140" i="2"/>
  <c r="AW141" i="2"/>
  <c r="AW142" i="2"/>
  <c r="AW143" i="2"/>
  <c r="AW144" i="2"/>
  <c r="AW145" i="2"/>
  <c r="AW146" i="2"/>
  <c r="AW147" i="2"/>
  <c r="AW148" i="2"/>
  <c r="AW149" i="2"/>
  <c r="AW150" i="2"/>
  <c r="AW151" i="2"/>
  <c r="AW152" i="2"/>
  <c r="AW153" i="2"/>
  <c r="AW154" i="2"/>
  <c r="AW155" i="2"/>
  <c r="AW156" i="2"/>
  <c r="AW157" i="2"/>
  <c r="AW158" i="2"/>
  <c r="AW159" i="2"/>
  <c r="AW160" i="2"/>
  <c r="AW161" i="2"/>
  <c r="AW162" i="2"/>
  <c r="AW163" i="2"/>
  <c r="AW164" i="2"/>
  <c r="AW165" i="2"/>
  <c r="AW166" i="2"/>
  <c r="AW167" i="2"/>
  <c r="AW168" i="2"/>
  <c r="AW169" i="2"/>
  <c r="AW170" i="2"/>
  <c r="AW171" i="2"/>
  <c r="AW172" i="2"/>
  <c r="AW173" i="2"/>
  <c r="AW174" i="2"/>
  <c r="AW175" i="2"/>
  <c r="AW176" i="2"/>
  <c r="AW177" i="2"/>
  <c r="AW178" i="2"/>
  <c r="AW179" i="2"/>
  <c r="AW180" i="2"/>
  <c r="AW181" i="2"/>
  <c r="AW182" i="2"/>
  <c r="AW183" i="2"/>
  <c r="AW184" i="2"/>
  <c r="AW185" i="2"/>
  <c r="AW186" i="2"/>
  <c r="AW187" i="2"/>
  <c r="AW188" i="2"/>
  <c r="AW189" i="2"/>
  <c r="AW190" i="2"/>
  <c r="AW191" i="2"/>
  <c r="AW192" i="2"/>
  <c r="AW193" i="2"/>
  <c r="AW194" i="2"/>
  <c r="AW195" i="2"/>
  <c r="AW196" i="2"/>
  <c r="AW197" i="2"/>
  <c r="AW198" i="2"/>
  <c r="AW199" i="2"/>
  <c r="AW200" i="2"/>
  <c r="AW201" i="2"/>
  <c r="AW202" i="2"/>
  <c r="AW203" i="2"/>
  <c r="AW204" i="2"/>
  <c r="AW205" i="2"/>
  <c r="AW206" i="2"/>
  <c r="AW207" i="2"/>
  <c r="AW208" i="2"/>
  <c r="AW209" i="2"/>
  <c r="AW210" i="2"/>
  <c r="AW211" i="2"/>
  <c r="AW212" i="2"/>
  <c r="AW213" i="2"/>
  <c r="AW214" i="2"/>
  <c r="AW215" i="2"/>
  <c r="AW216" i="2"/>
  <c r="AW217" i="2"/>
  <c r="AW218" i="2"/>
  <c r="AW219" i="2"/>
  <c r="AW220" i="2"/>
  <c r="AW221" i="2"/>
  <c r="AW222" i="2"/>
  <c r="AW223" i="2"/>
  <c r="AW224" i="2"/>
  <c r="AW225" i="2"/>
  <c r="AW226" i="2"/>
  <c r="AW227" i="2"/>
  <c r="AW228" i="2"/>
  <c r="AW229" i="2"/>
  <c r="AW230" i="2"/>
  <c r="AW231" i="2"/>
  <c r="AW232" i="2"/>
  <c r="AW233" i="2"/>
  <c r="AW234" i="2"/>
  <c r="AW235" i="2"/>
  <c r="AW236" i="2"/>
  <c r="AW237" i="2"/>
  <c r="AW238" i="2"/>
  <c r="AW239" i="2"/>
  <c r="AW240" i="2"/>
  <c r="AW241" i="2"/>
  <c r="AW242" i="2"/>
  <c r="AW243" i="2"/>
  <c r="AW244" i="2"/>
  <c r="AW245" i="2"/>
  <c r="AW246" i="2"/>
  <c r="AW247" i="2"/>
  <c r="AW248" i="2"/>
  <c r="AW249" i="2"/>
  <c r="AW250" i="2"/>
  <c r="AW251" i="2"/>
  <c r="AW252" i="2"/>
  <c r="AW253" i="2"/>
  <c r="AW254" i="2"/>
  <c r="AW255" i="2"/>
  <c r="AW256" i="2"/>
  <c r="AW257" i="2"/>
  <c r="AW258" i="2"/>
  <c r="AW259" i="2"/>
  <c r="AW260" i="2"/>
  <c r="AW261" i="2"/>
  <c r="AW262" i="2"/>
  <c r="AW263" i="2"/>
  <c r="AW264" i="2"/>
  <c r="AW265" i="2"/>
  <c r="AW266" i="2"/>
  <c r="AW267" i="2"/>
  <c r="AW268" i="2"/>
  <c r="AW269" i="2"/>
  <c r="AW270" i="2"/>
  <c r="AW271" i="2"/>
  <c r="AW272" i="2"/>
  <c r="AW273" i="2"/>
  <c r="AW274" i="2"/>
  <c r="AW275" i="2"/>
  <c r="AW276" i="2"/>
  <c r="AW277" i="2"/>
  <c r="AW278" i="2"/>
  <c r="AW279" i="2"/>
  <c r="AW280" i="2"/>
  <c r="AW281" i="2"/>
  <c r="AW282" i="2"/>
  <c r="AW283" i="2"/>
  <c r="AW284" i="2"/>
  <c r="AW285" i="2"/>
  <c r="AW286" i="2"/>
  <c r="AW287" i="2"/>
  <c r="AW288" i="2"/>
  <c r="AW289" i="2"/>
  <c r="AW290" i="2"/>
  <c r="AW291" i="2"/>
  <c r="AW292" i="2"/>
  <c r="AW293" i="2"/>
  <c r="AW294" i="2"/>
  <c r="AW295" i="2"/>
  <c r="AW296" i="2"/>
  <c r="AW297" i="2"/>
  <c r="AW298" i="2"/>
  <c r="AW299" i="2"/>
  <c r="AW300" i="2"/>
  <c r="AW301" i="2"/>
  <c r="AW302" i="2"/>
  <c r="AW303" i="2"/>
  <c r="AW304" i="2"/>
  <c r="AW305" i="2"/>
  <c r="AW306" i="2"/>
  <c r="AW307" i="2"/>
  <c r="AW308" i="2"/>
  <c r="AW309" i="2"/>
  <c r="AW310" i="2"/>
  <c r="AW311" i="2"/>
  <c r="AW312" i="2"/>
  <c r="AW313" i="2"/>
  <c r="AW314" i="2"/>
  <c r="AW315" i="2"/>
  <c r="AW316" i="2"/>
  <c r="AW317" i="2"/>
  <c r="AW318" i="2"/>
  <c r="AW319" i="2"/>
  <c r="AW320" i="2"/>
  <c r="AW321" i="2"/>
  <c r="AW322" i="2"/>
  <c r="AW323" i="2"/>
  <c r="AW324" i="2"/>
  <c r="AW325" i="2"/>
  <c r="AW326" i="2"/>
  <c r="AW327" i="2"/>
  <c r="AW328" i="2"/>
  <c r="AW329" i="2"/>
  <c r="AW330" i="2"/>
  <c r="AW331" i="2"/>
  <c r="AW332" i="2"/>
  <c r="AW333" i="2"/>
  <c r="AW334" i="2"/>
  <c r="AW335" i="2"/>
  <c r="AW336" i="2"/>
  <c r="AW337" i="2"/>
  <c r="AW338" i="2"/>
  <c r="AW339" i="2"/>
  <c r="AW340" i="2"/>
  <c r="AW341" i="2"/>
  <c r="AW6" i="2"/>
  <c r="AW4" i="2"/>
  <c r="AL7" i="2"/>
  <c r="AL8" i="2"/>
  <c r="AL9" i="2"/>
  <c r="AL10" i="2"/>
  <c r="AL11" i="2"/>
  <c r="AL12" i="2"/>
  <c r="AL13" i="2"/>
  <c r="AL14"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AL57" i="2"/>
  <c r="AL58" i="2"/>
  <c r="AL59" i="2"/>
  <c r="AL60" i="2"/>
  <c r="AL61" i="2"/>
  <c r="AL62" i="2"/>
  <c r="AL63" i="2"/>
  <c r="AL64" i="2"/>
  <c r="AL65" i="2"/>
  <c r="AL66" i="2"/>
  <c r="AL67" i="2"/>
  <c r="AL68" i="2"/>
  <c r="AL69" i="2"/>
  <c r="AL70" i="2"/>
  <c r="AL71" i="2"/>
  <c r="AL72" i="2"/>
  <c r="AL73" i="2"/>
  <c r="AL74" i="2"/>
  <c r="AL75" i="2"/>
  <c r="AL76" i="2"/>
  <c r="AL77" i="2"/>
  <c r="AL78" i="2"/>
  <c r="AL79" i="2"/>
  <c r="AL80" i="2"/>
  <c r="AL81" i="2"/>
  <c r="AL82" i="2"/>
  <c r="AL83" i="2"/>
  <c r="AL84" i="2"/>
  <c r="AL85" i="2"/>
  <c r="AL86" i="2"/>
  <c r="AL87" i="2"/>
  <c r="AL88" i="2"/>
  <c r="AL89" i="2"/>
  <c r="AL90" i="2"/>
  <c r="AL91" i="2"/>
  <c r="AL92" i="2"/>
  <c r="AL93" i="2"/>
  <c r="AL94" i="2"/>
  <c r="AL95" i="2"/>
  <c r="AL96" i="2"/>
  <c r="AL97" i="2"/>
  <c r="AL98" i="2"/>
  <c r="AL99" i="2"/>
  <c r="AL100" i="2"/>
  <c r="AL101" i="2"/>
  <c r="AL102" i="2"/>
  <c r="AL103" i="2"/>
  <c r="AL104" i="2"/>
  <c r="AL105" i="2"/>
  <c r="AL106" i="2"/>
  <c r="AL107" i="2"/>
  <c r="AL108" i="2"/>
  <c r="AL109" i="2"/>
  <c r="AL110" i="2"/>
  <c r="AL111" i="2"/>
  <c r="AL112" i="2"/>
  <c r="AL113" i="2"/>
  <c r="AL114" i="2"/>
  <c r="AL115" i="2"/>
  <c r="AL116" i="2"/>
  <c r="AL117" i="2"/>
  <c r="AL118" i="2"/>
  <c r="AL119" i="2"/>
  <c r="AL120" i="2"/>
  <c r="AL121" i="2"/>
  <c r="AL122" i="2"/>
  <c r="AL123" i="2"/>
  <c r="AL124" i="2"/>
  <c r="AL125" i="2"/>
  <c r="AL126" i="2"/>
  <c r="AL127" i="2"/>
  <c r="AL128" i="2"/>
  <c r="AL129" i="2"/>
  <c r="AL130" i="2"/>
  <c r="AL131" i="2"/>
  <c r="AL132" i="2"/>
  <c r="AL133" i="2"/>
  <c r="AL134" i="2"/>
  <c r="AL135" i="2"/>
  <c r="AL136" i="2"/>
  <c r="AL137" i="2"/>
  <c r="AL138" i="2"/>
  <c r="AL139" i="2"/>
  <c r="AL140" i="2"/>
  <c r="AL141" i="2"/>
  <c r="AL142" i="2"/>
  <c r="AL143" i="2"/>
  <c r="AL144" i="2"/>
  <c r="AL145" i="2"/>
  <c r="AL146" i="2"/>
  <c r="AL147" i="2"/>
  <c r="AL148" i="2"/>
  <c r="AL149" i="2"/>
  <c r="AL150" i="2"/>
  <c r="AL151" i="2"/>
  <c r="AL152" i="2"/>
  <c r="AL153" i="2"/>
  <c r="AL154" i="2"/>
  <c r="AL155" i="2"/>
  <c r="AL156" i="2"/>
  <c r="AL157" i="2"/>
  <c r="AL158" i="2"/>
  <c r="AL159" i="2"/>
  <c r="AL160" i="2"/>
  <c r="AL161" i="2"/>
  <c r="AL162" i="2"/>
  <c r="AL163" i="2"/>
  <c r="AL164" i="2"/>
  <c r="AL165" i="2"/>
  <c r="AL166" i="2"/>
  <c r="AL167" i="2"/>
  <c r="AL168" i="2"/>
  <c r="AL169" i="2"/>
  <c r="AL170" i="2"/>
  <c r="AL171" i="2"/>
  <c r="AL172" i="2"/>
  <c r="AL173" i="2"/>
  <c r="AL174" i="2"/>
  <c r="AL175" i="2"/>
  <c r="AL176" i="2"/>
  <c r="AL177" i="2"/>
  <c r="AL178" i="2"/>
  <c r="AL179" i="2"/>
  <c r="AL180" i="2"/>
  <c r="AL181" i="2"/>
  <c r="AL182" i="2"/>
  <c r="AL183" i="2"/>
  <c r="AL184" i="2"/>
  <c r="AL185" i="2"/>
  <c r="AL186" i="2"/>
  <c r="AL187" i="2"/>
  <c r="AL188" i="2"/>
  <c r="AL189" i="2"/>
  <c r="AL190" i="2"/>
  <c r="AL191" i="2"/>
  <c r="AL192" i="2"/>
  <c r="AL193" i="2"/>
  <c r="AL194" i="2"/>
  <c r="AL195" i="2"/>
  <c r="AL196" i="2"/>
  <c r="AL197" i="2"/>
  <c r="AL198" i="2"/>
  <c r="AL199" i="2"/>
  <c r="AL200" i="2"/>
  <c r="AL201" i="2"/>
  <c r="AL202" i="2"/>
  <c r="AL203" i="2"/>
  <c r="AL204" i="2"/>
  <c r="AL205" i="2"/>
  <c r="AL206" i="2"/>
  <c r="AL207" i="2"/>
  <c r="AL208" i="2"/>
  <c r="AL209" i="2"/>
  <c r="AL210" i="2"/>
  <c r="AL211" i="2"/>
  <c r="AL212" i="2"/>
  <c r="AL213" i="2"/>
  <c r="AL214" i="2"/>
  <c r="AL215" i="2"/>
  <c r="AL216" i="2"/>
  <c r="AL217" i="2"/>
  <c r="AL218" i="2"/>
  <c r="AL219" i="2"/>
  <c r="AL220" i="2"/>
  <c r="AL221" i="2"/>
  <c r="AL222" i="2"/>
  <c r="AL223" i="2"/>
  <c r="AL224" i="2"/>
  <c r="AL225" i="2"/>
  <c r="AL226" i="2"/>
  <c r="AL227" i="2"/>
  <c r="AL228" i="2"/>
  <c r="AL229" i="2"/>
  <c r="AL230" i="2"/>
  <c r="AL231" i="2"/>
  <c r="AL232" i="2"/>
  <c r="AL233" i="2"/>
  <c r="AL234" i="2"/>
  <c r="AL235" i="2"/>
  <c r="AL236" i="2"/>
  <c r="AL237" i="2"/>
  <c r="AL238" i="2"/>
  <c r="AL239" i="2"/>
  <c r="AL240" i="2"/>
  <c r="AL241" i="2"/>
  <c r="AL242" i="2"/>
  <c r="AL243" i="2"/>
  <c r="AL244" i="2"/>
  <c r="AL245" i="2"/>
  <c r="AL246" i="2"/>
  <c r="AL247" i="2"/>
  <c r="AL248" i="2"/>
  <c r="AL249" i="2"/>
  <c r="AL250" i="2"/>
  <c r="AL251" i="2"/>
  <c r="AL252" i="2"/>
  <c r="AL253" i="2"/>
  <c r="AL254" i="2"/>
  <c r="AL255" i="2"/>
  <c r="AL256" i="2"/>
  <c r="AL257" i="2"/>
  <c r="AL258" i="2"/>
  <c r="AL259" i="2"/>
  <c r="AL260" i="2"/>
  <c r="AL261" i="2"/>
  <c r="AL262" i="2"/>
  <c r="AL263" i="2"/>
  <c r="AL264" i="2"/>
  <c r="AL265" i="2"/>
  <c r="AL266" i="2"/>
  <c r="AL267" i="2"/>
  <c r="AL268" i="2"/>
  <c r="AL269" i="2"/>
  <c r="AL270" i="2"/>
  <c r="AL271" i="2"/>
  <c r="AL272" i="2"/>
  <c r="AL273" i="2"/>
  <c r="AL274" i="2"/>
  <c r="AL275" i="2"/>
  <c r="AL276" i="2"/>
  <c r="AL277" i="2"/>
  <c r="AL278" i="2"/>
  <c r="AL279" i="2"/>
  <c r="AL280" i="2"/>
  <c r="AL281" i="2"/>
  <c r="AL282" i="2"/>
  <c r="AL283" i="2"/>
  <c r="AL284" i="2"/>
  <c r="AL285" i="2"/>
  <c r="AL286" i="2"/>
  <c r="AL287" i="2"/>
  <c r="AL288" i="2"/>
  <c r="AL289" i="2"/>
  <c r="AL290" i="2"/>
  <c r="AL291" i="2"/>
  <c r="AL292" i="2"/>
  <c r="AL293" i="2"/>
  <c r="AL294" i="2"/>
  <c r="AL295" i="2"/>
  <c r="AL296" i="2"/>
  <c r="AL297" i="2"/>
  <c r="AL298" i="2"/>
  <c r="AL299" i="2"/>
  <c r="AL300" i="2"/>
  <c r="AL301" i="2"/>
  <c r="AL302" i="2"/>
  <c r="AL303" i="2"/>
  <c r="AL304" i="2"/>
  <c r="AL305" i="2"/>
  <c r="AL306" i="2"/>
  <c r="AL307" i="2"/>
  <c r="AL308" i="2"/>
  <c r="AL309" i="2"/>
  <c r="AL310" i="2"/>
  <c r="AL311" i="2"/>
  <c r="AL312" i="2"/>
  <c r="AL313" i="2"/>
  <c r="AL314" i="2"/>
  <c r="AL315" i="2"/>
  <c r="AL316" i="2"/>
  <c r="AL317" i="2"/>
  <c r="AL318" i="2"/>
  <c r="AL319" i="2"/>
  <c r="AL320" i="2"/>
  <c r="AL321" i="2"/>
  <c r="AL322" i="2"/>
  <c r="AL323" i="2"/>
  <c r="AL324" i="2"/>
  <c r="AL325" i="2"/>
  <c r="AL326" i="2"/>
  <c r="AL327" i="2"/>
  <c r="AL328" i="2"/>
  <c r="AL329" i="2"/>
  <c r="AL330" i="2"/>
  <c r="AL331" i="2"/>
  <c r="AL332" i="2"/>
  <c r="AL333" i="2"/>
  <c r="AL334" i="2"/>
  <c r="AL335" i="2"/>
  <c r="AL336" i="2"/>
  <c r="AL337" i="2"/>
  <c r="AL338" i="2"/>
  <c r="AL339" i="2"/>
  <c r="AL340" i="2"/>
  <c r="AL341" i="2"/>
  <c r="AL6" i="2"/>
  <c r="AL4" i="2"/>
  <c r="Q7" i="2"/>
  <c r="R7" i="2"/>
  <c r="S7" i="2"/>
  <c r="T7" i="2"/>
  <c r="U7" i="2"/>
  <c r="V7" i="2"/>
  <c r="W7" i="2"/>
  <c r="X7" i="2"/>
  <c r="Y7" i="2"/>
  <c r="Z7" i="2"/>
  <c r="AA4" i="2"/>
  <c r="AA7" i="2"/>
  <c r="Q8" i="2"/>
  <c r="R8" i="2"/>
  <c r="S8" i="2"/>
  <c r="T8" i="2"/>
  <c r="U8" i="2"/>
  <c r="V8" i="2"/>
  <c r="W8" i="2"/>
  <c r="X8" i="2"/>
  <c r="Y8" i="2"/>
  <c r="Z8" i="2"/>
  <c r="AA8" i="2"/>
  <c r="Q9" i="2"/>
  <c r="R9" i="2"/>
  <c r="S9" i="2"/>
  <c r="T9" i="2"/>
  <c r="U9" i="2"/>
  <c r="V9" i="2"/>
  <c r="W9" i="2"/>
  <c r="X9" i="2"/>
  <c r="Y9" i="2"/>
  <c r="Z9" i="2"/>
  <c r="AA9" i="2"/>
  <c r="Q10" i="2"/>
  <c r="R10" i="2"/>
  <c r="S10" i="2"/>
  <c r="T10" i="2"/>
  <c r="U10" i="2"/>
  <c r="V10" i="2"/>
  <c r="W10" i="2"/>
  <c r="X10" i="2"/>
  <c r="Y10" i="2"/>
  <c r="Z10" i="2"/>
  <c r="AA10" i="2"/>
  <c r="Q11" i="2"/>
  <c r="R11" i="2"/>
  <c r="S11" i="2"/>
  <c r="T11" i="2"/>
  <c r="U11" i="2"/>
  <c r="V11" i="2"/>
  <c r="W11" i="2"/>
  <c r="X11" i="2"/>
  <c r="Y11" i="2"/>
  <c r="Z11" i="2"/>
  <c r="AA11" i="2"/>
  <c r="Q12" i="2"/>
  <c r="R12" i="2"/>
  <c r="S12" i="2"/>
  <c r="T12" i="2"/>
  <c r="U12" i="2"/>
  <c r="V12" i="2"/>
  <c r="W12" i="2"/>
  <c r="X12" i="2"/>
  <c r="Y12" i="2"/>
  <c r="Z12" i="2"/>
  <c r="AA12" i="2"/>
  <c r="Q13" i="2"/>
  <c r="R13" i="2"/>
  <c r="S13" i="2"/>
  <c r="T13" i="2"/>
  <c r="U13" i="2"/>
  <c r="V13" i="2"/>
  <c r="W13" i="2"/>
  <c r="X13" i="2"/>
  <c r="Y13" i="2"/>
  <c r="Z13" i="2"/>
  <c r="AA13" i="2"/>
  <c r="Q14" i="2"/>
  <c r="R14" i="2"/>
  <c r="S14" i="2"/>
  <c r="T14" i="2"/>
  <c r="U14" i="2"/>
  <c r="V14" i="2"/>
  <c r="W14" i="2"/>
  <c r="X14" i="2"/>
  <c r="Y14" i="2"/>
  <c r="Z14" i="2"/>
  <c r="AA14" i="2"/>
  <c r="Q15" i="2"/>
  <c r="R15" i="2"/>
  <c r="S15" i="2"/>
  <c r="T15" i="2"/>
  <c r="U15" i="2"/>
  <c r="V15" i="2"/>
  <c r="W15" i="2"/>
  <c r="X15" i="2"/>
  <c r="Y15" i="2"/>
  <c r="Z15" i="2"/>
  <c r="AA15" i="2"/>
  <c r="Q16" i="2"/>
  <c r="R16" i="2"/>
  <c r="S16" i="2"/>
  <c r="T16" i="2"/>
  <c r="U16" i="2"/>
  <c r="V16" i="2"/>
  <c r="W16" i="2"/>
  <c r="X16" i="2"/>
  <c r="Y16" i="2"/>
  <c r="Z16" i="2"/>
  <c r="AA16" i="2"/>
  <c r="Q17" i="2"/>
  <c r="R17" i="2"/>
  <c r="S17" i="2"/>
  <c r="T17" i="2"/>
  <c r="U17" i="2"/>
  <c r="V17" i="2"/>
  <c r="W17" i="2"/>
  <c r="X17" i="2"/>
  <c r="Y17" i="2"/>
  <c r="Z17" i="2"/>
  <c r="AA17" i="2"/>
  <c r="Q18" i="2"/>
  <c r="R18" i="2"/>
  <c r="S18" i="2"/>
  <c r="T18" i="2"/>
  <c r="U18" i="2"/>
  <c r="V18" i="2"/>
  <c r="W18" i="2"/>
  <c r="X18" i="2"/>
  <c r="Y18" i="2"/>
  <c r="Z18" i="2"/>
  <c r="AA18" i="2"/>
  <c r="Q19" i="2"/>
  <c r="R19" i="2"/>
  <c r="S19" i="2"/>
  <c r="T19" i="2"/>
  <c r="U19" i="2"/>
  <c r="V19" i="2"/>
  <c r="W19" i="2"/>
  <c r="X19" i="2"/>
  <c r="Y19" i="2"/>
  <c r="Z19" i="2"/>
  <c r="AA19" i="2"/>
  <c r="Q20" i="2"/>
  <c r="R20" i="2"/>
  <c r="S20" i="2"/>
  <c r="T20" i="2"/>
  <c r="U20" i="2"/>
  <c r="V20" i="2"/>
  <c r="W20" i="2"/>
  <c r="X20" i="2"/>
  <c r="Y20" i="2"/>
  <c r="Z20" i="2"/>
  <c r="AA20" i="2"/>
  <c r="Q21" i="2"/>
  <c r="R21" i="2"/>
  <c r="S21" i="2"/>
  <c r="T21" i="2"/>
  <c r="U21" i="2"/>
  <c r="V21" i="2"/>
  <c r="W21" i="2"/>
  <c r="X21" i="2"/>
  <c r="Y21" i="2"/>
  <c r="Z21" i="2"/>
  <c r="AA21" i="2"/>
  <c r="Q22" i="2"/>
  <c r="R22" i="2"/>
  <c r="S22" i="2"/>
  <c r="T22" i="2"/>
  <c r="U22" i="2"/>
  <c r="V22" i="2"/>
  <c r="W22" i="2"/>
  <c r="X22" i="2"/>
  <c r="Y22" i="2"/>
  <c r="Z22" i="2"/>
  <c r="AA22" i="2"/>
  <c r="Q23" i="2"/>
  <c r="R23" i="2"/>
  <c r="S23" i="2"/>
  <c r="T23" i="2"/>
  <c r="U23" i="2"/>
  <c r="V23" i="2"/>
  <c r="W23" i="2"/>
  <c r="X23" i="2"/>
  <c r="Y23" i="2"/>
  <c r="Z23" i="2"/>
  <c r="AA23" i="2"/>
  <c r="Q24" i="2"/>
  <c r="R24" i="2"/>
  <c r="S24" i="2"/>
  <c r="T24" i="2"/>
  <c r="U24" i="2"/>
  <c r="V24" i="2"/>
  <c r="W24" i="2"/>
  <c r="X24" i="2"/>
  <c r="Y24" i="2"/>
  <c r="Z24" i="2"/>
  <c r="AA24" i="2"/>
  <c r="Q25" i="2"/>
  <c r="R25" i="2"/>
  <c r="S25" i="2"/>
  <c r="T25" i="2"/>
  <c r="U25" i="2"/>
  <c r="V25" i="2"/>
  <c r="W25" i="2"/>
  <c r="X25" i="2"/>
  <c r="Y25" i="2"/>
  <c r="Z25" i="2"/>
  <c r="AA25" i="2"/>
  <c r="Q26" i="2"/>
  <c r="R26" i="2"/>
  <c r="S26" i="2"/>
  <c r="T26" i="2"/>
  <c r="U26" i="2"/>
  <c r="V26" i="2"/>
  <c r="W26" i="2"/>
  <c r="X26" i="2"/>
  <c r="Y26" i="2"/>
  <c r="Z26" i="2"/>
  <c r="AA26" i="2"/>
  <c r="Q27" i="2"/>
  <c r="R27" i="2"/>
  <c r="S27" i="2"/>
  <c r="T27" i="2"/>
  <c r="U27" i="2"/>
  <c r="V27" i="2"/>
  <c r="W27" i="2"/>
  <c r="X27" i="2"/>
  <c r="Y27" i="2"/>
  <c r="Z27" i="2"/>
  <c r="AA27" i="2"/>
  <c r="Q28" i="2"/>
  <c r="R28" i="2"/>
  <c r="S28" i="2"/>
  <c r="T28" i="2"/>
  <c r="U28" i="2"/>
  <c r="V28" i="2"/>
  <c r="W28" i="2"/>
  <c r="X28" i="2"/>
  <c r="Y28" i="2"/>
  <c r="Z28" i="2"/>
  <c r="AA28" i="2"/>
  <c r="Q29" i="2"/>
  <c r="R29" i="2"/>
  <c r="S29" i="2"/>
  <c r="T29" i="2"/>
  <c r="U29" i="2"/>
  <c r="V29" i="2"/>
  <c r="W29" i="2"/>
  <c r="X29" i="2"/>
  <c r="Y29" i="2"/>
  <c r="Z29" i="2"/>
  <c r="AA29" i="2"/>
  <c r="Q30" i="2"/>
  <c r="R30" i="2"/>
  <c r="S30" i="2"/>
  <c r="T30" i="2"/>
  <c r="U30" i="2"/>
  <c r="V30" i="2"/>
  <c r="W30" i="2"/>
  <c r="X30" i="2"/>
  <c r="Y30" i="2"/>
  <c r="Z30" i="2"/>
  <c r="AA30" i="2"/>
  <c r="Q31" i="2"/>
  <c r="R31" i="2"/>
  <c r="S31" i="2"/>
  <c r="T31" i="2"/>
  <c r="U31" i="2"/>
  <c r="V31" i="2"/>
  <c r="W31" i="2"/>
  <c r="X31" i="2"/>
  <c r="Y31" i="2"/>
  <c r="Z31" i="2"/>
  <c r="AA31" i="2"/>
  <c r="Q32" i="2"/>
  <c r="R32" i="2"/>
  <c r="S32" i="2"/>
  <c r="T32" i="2"/>
  <c r="U32" i="2"/>
  <c r="V32" i="2"/>
  <c r="W32" i="2"/>
  <c r="X32" i="2"/>
  <c r="Y32" i="2"/>
  <c r="Z32" i="2"/>
  <c r="AA32" i="2"/>
  <c r="Q33" i="2"/>
  <c r="R33" i="2"/>
  <c r="S33" i="2"/>
  <c r="T33" i="2"/>
  <c r="U33" i="2"/>
  <c r="V33" i="2"/>
  <c r="W33" i="2"/>
  <c r="X33" i="2"/>
  <c r="Y33" i="2"/>
  <c r="Z33" i="2"/>
  <c r="AA33" i="2"/>
  <c r="Q34" i="2"/>
  <c r="R34" i="2"/>
  <c r="S34" i="2"/>
  <c r="T34" i="2"/>
  <c r="U34" i="2"/>
  <c r="V34" i="2"/>
  <c r="W34" i="2"/>
  <c r="X34" i="2"/>
  <c r="Y34" i="2"/>
  <c r="Z34" i="2"/>
  <c r="AA34" i="2"/>
  <c r="Q35" i="2"/>
  <c r="R35" i="2"/>
  <c r="S35" i="2"/>
  <c r="T35" i="2"/>
  <c r="U35" i="2"/>
  <c r="V35" i="2"/>
  <c r="W35" i="2"/>
  <c r="X35" i="2"/>
  <c r="Y35" i="2"/>
  <c r="Z35" i="2"/>
  <c r="AA35" i="2"/>
  <c r="Q36" i="2"/>
  <c r="R36" i="2"/>
  <c r="S36" i="2"/>
  <c r="T36" i="2"/>
  <c r="U36" i="2"/>
  <c r="V36" i="2"/>
  <c r="W36" i="2"/>
  <c r="X36" i="2"/>
  <c r="Y36" i="2"/>
  <c r="Z36" i="2"/>
  <c r="AA36" i="2"/>
  <c r="Q37" i="2"/>
  <c r="R37" i="2"/>
  <c r="S37" i="2"/>
  <c r="T37" i="2"/>
  <c r="U37" i="2"/>
  <c r="V37" i="2"/>
  <c r="W37" i="2"/>
  <c r="X37" i="2"/>
  <c r="Y37" i="2"/>
  <c r="Z37" i="2"/>
  <c r="AA37" i="2"/>
  <c r="Q38" i="2"/>
  <c r="R38" i="2"/>
  <c r="S38" i="2"/>
  <c r="T38" i="2"/>
  <c r="U38" i="2"/>
  <c r="V38" i="2"/>
  <c r="W38" i="2"/>
  <c r="X38" i="2"/>
  <c r="Y38" i="2"/>
  <c r="Z38" i="2"/>
  <c r="AA38" i="2"/>
  <c r="Q39" i="2"/>
  <c r="R39" i="2"/>
  <c r="S39" i="2"/>
  <c r="T39" i="2"/>
  <c r="U39" i="2"/>
  <c r="V39" i="2"/>
  <c r="W39" i="2"/>
  <c r="X39" i="2"/>
  <c r="Y39" i="2"/>
  <c r="Z39" i="2"/>
  <c r="AA39" i="2"/>
  <c r="Q40" i="2"/>
  <c r="R40" i="2"/>
  <c r="S40" i="2"/>
  <c r="T40" i="2"/>
  <c r="U40" i="2"/>
  <c r="V40" i="2"/>
  <c r="W40" i="2"/>
  <c r="X40" i="2"/>
  <c r="Y40" i="2"/>
  <c r="Z40" i="2"/>
  <c r="AA40" i="2"/>
  <c r="Q41" i="2"/>
  <c r="R41" i="2"/>
  <c r="S41" i="2"/>
  <c r="T41" i="2"/>
  <c r="U41" i="2"/>
  <c r="V41" i="2"/>
  <c r="W41" i="2"/>
  <c r="X41" i="2"/>
  <c r="Y41" i="2"/>
  <c r="Z41" i="2"/>
  <c r="AA41" i="2"/>
  <c r="Q42" i="2"/>
  <c r="R42" i="2"/>
  <c r="S42" i="2"/>
  <c r="T42" i="2"/>
  <c r="U42" i="2"/>
  <c r="V42" i="2"/>
  <c r="W42" i="2"/>
  <c r="X42" i="2"/>
  <c r="Y42" i="2"/>
  <c r="Z42" i="2"/>
  <c r="AA42" i="2"/>
  <c r="Q43" i="2"/>
  <c r="R43" i="2"/>
  <c r="S43" i="2"/>
  <c r="T43" i="2"/>
  <c r="U43" i="2"/>
  <c r="V43" i="2"/>
  <c r="W43" i="2"/>
  <c r="X43" i="2"/>
  <c r="Y43" i="2"/>
  <c r="Z43" i="2"/>
  <c r="AA43" i="2"/>
  <c r="Q44" i="2"/>
  <c r="R44" i="2"/>
  <c r="S44" i="2"/>
  <c r="T44" i="2"/>
  <c r="U44" i="2"/>
  <c r="V44" i="2"/>
  <c r="W44" i="2"/>
  <c r="X44" i="2"/>
  <c r="Y44" i="2"/>
  <c r="Z44" i="2"/>
  <c r="AA44" i="2"/>
  <c r="Q45" i="2"/>
  <c r="R45" i="2"/>
  <c r="S45" i="2"/>
  <c r="T45" i="2"/>
  <c r="U45" i="2"/>
  <c r="V45" i="2"/>
  <c r="W45" i="2"/>
  <c r="X45" i="2"/>
  <c r="Y45" i="2"/>
  <c r="Z45" i="2"/>
  <c r="AA45" i="2"/>
  <c r="Q46" i="2"/>
  <c r="R46" i="2"/>
  <c r="S46" i="2"/>
  <c r="T46" i="2"/>
  <c r="U46" i="2"/>
  <c r="V46" i="2"/>
  <c r="W46" i="2"/>
  <c r="X46" i="2"/>
  <c r="Y46" i="2"/>
  <c r="Z46" i="2"/>
  <c r="AA46" i="2"/>
  <c r="Q47" i="2"/>
  <c r="R47" i="2"/>
  <c r="S47" i="2"/>
  <c r="T47" i="2"/>
  <c r="U47" i="2"/>
  <c r="V47" i="2"/>
  <c r="W47" i="2"/>
  <c r="X47" i="2"/>
  <c r="Y47" i="2"/>
  <c r="Z47" i="2"/>
  <c r="AA47" i="2"/>
  <c r="Q48" i="2"/>
  <c r="R48" i="2"/>
  <c r="S48" i="2"/>
  <c r="T48" i="2"/>
  <c r="U48" i="2"/>
  <c r="V48" i="2"/>
  <c r="W48" i="2"/>
  <c r="X48" i="2"/>
  <c r="Y48" i="2"/>
  <c r="Z48" i="2"/>
  <c r="AA48" i="2"/>
  <c r="Q49" i="2"/>
  <c r="R49" i="2"/>
  <c r="S49" i="2"/>
  <c r="T49" i="2"/>
  <c r="U49" i="2"/>
  <c r="V49" i="2"/>
  <c r="W49" i="2"/>
  <c r="X49" i="2"/>
  <c r="Y49" i="2"/>
  <c r="Z49" i="2"/>
  <c r="AA49" i="2"/>
  <c r="Q50" i="2"/>
  <c r="R50" i="2"/>
  <c r="S50" i="2"/>
  <c r="T50" i="2"/>
  <c r="U50" i="2"/>
  <c r="V50" i="2"/>
  <c r="W50" i="2"/>
  <c r="X50" i="2"/>
  <c r="Y50" i="2"/>
  <c r="Z50" i="2"/>
  <c r="AA50" i="2"/>
  <c r="Q51" i="2"/>
  <c r="R51" i="2"/>
  <c r="S51" i="2"/>
  <c r="T51" i="2"/>
  <c r="U51" i="2"/>
  <c r="V51" i="2"/>
  <c r="W51" i="2"/>
  <c r="X51" i="2"/>
  <c r="Y51" i="2"/>
  <c r="Z51" i="2"/>
  <c r="AA51" i="2"/>
  <c r="Q52" i="2"/>
  <c r="R52" i="2"/>
  <c r="S52" i="2"/>
  <c r="T52" i="2"/>
  <c r="U52" i="2"/>
  <c r="V52" i="2"/>
  <c r="W52" i="2"/>
  <c r="X52" i="2"/>
  <c r="Y52" i="2"/>
  <c r="Z52" i="2"/>
  <c r="AA52" i="2"/>
  <c r="Q53" i="2"/>
  <c r="R53" i="2"/>
  <c r="S53" i="2"/>
  <c r="T53" i="2"/>
  <c r="U53" i="2"/>
  <c r="V53" i="2"/>
  <c r="W53" i="2"/>
  <c r="X53" i="2"/>
  <c r="Y53" i="2"/>
  <c r="Z53" i="2"/>
  <c r="AA53" i="2"/>
  <c r="Q54" i="2"/>
  <c r="R54" i="2"/>
  <c r="S54" i="2"/>
  <c r="T54" i="2"/>
  <c r="U54" i="2"/>
  <c r="V54" i="2"/>
  <c r="W54" i="2"/>
  <c r="X54" i="2"/>
  <c r="Y54" i="2"/>
  <c r="Z54" i="2"/>
  <c r="AA54" i="2"/>
  <c r="Q55" i="2"/>
  <c r="R55" i="2"/>
  <c r="S55" i="2"/>
  <c r="T55" i="2"/>
  <c r="U55" i="2"/>
  <c r="V55" i="2"/>
  <c r="W55" i="2"/>
  <c r="X55" i="2"/>
  <c r="Y55" i="2"/>
  <c r="Z55" i="2"/>
  <c r="AA55" i="2"/>
  <c r="Q56" i="2"/>
  <c r="R56" i="2"/>
  <c r="S56" i="2"/>
  <c r="T56" i="2"/>
  <c r="U56" i="2"/>
  <c r="V56" i="2"/>
  <c r="W56" i="2"/>
  <c r="X56" i="2"/>
  <c r="Y56" i="2"/>
  <c r="Z56" i="2"/>
  <c r="AA56" i="2"/>
  <c r="Q57" i="2"/>
  <c r="R57" i="2"/>
  <c r="S57" i="2"/>
  <c r="T57" i="2"/>
  <c r="U57" i="2"/>
  <c r="V57" i="2"/>
  <c r="W57" i="2"/>
  <c r="X57" i="2"/>
  <c r="Y57" i="2"/>
  <c r="Z57" i="2"/>
  <c r="AA57" i="2"/>
  <c r="Q58" i="2"/>
  <c r="R58" i="2"/>
  <c r="S58" i="2"/>
  <c r="T58" i="2"/>
  <c r="U58" i="2"/>
  <c r="V58" i="2"/>
  <c r="W58" i="2"/>
  <c r="X58" i="2"/>
  <c r="Y58" i="2"/>
  <c r="Z58" i="2"/>
  <c r="AA58" i="2"/>
  <c r="Q59" i="2"/>
  <c r="R59" i="2"/>
  <c r="S59" i="2"/>
  <c r="T59" i="2"/>
  <c r="U59" i="2"/>
  <c r="V59" i="2"/>
  <c r="W59" i="2"/>
  <c r="X59" i="2"/>
  <c r="Y59" i="2"/>
  <c r="Z59" i="2"/>
  <c r="AA59" i="2"/>
  <c r="Q60" i="2"/>
  <c r="R60" i="2"/>
  <c r="S60" i="2"/>
  <c r="T60" i="2"/>
  <c r="U60" i="2"/>
  <c r="V60" i="2"/>
  <c r="W60" i="2"/>
  <c r="X60" i="2"/>
  <c r="Y60" i="2"/>
  <c r="Z60" i="2"/>
  <c r="AA60" i="2"/>
  <c r="Q61" i="2"/>
  <c r="R61" i="2"/>
  <c r="S61" i="2"/>
  <c r="T61" i="2"/>
  <c r="U61" i="2"/>
  <c r="V61" i="2"/>
  <c r="W61" i="2"/>
  <c r="X61" i="2"/>
  <c r="Y61" i="2"/>
  <c r="Z61" i="2"/>
  <c r="AA61" i="2"/>
  <c r="Q62" i="2"/>
  <c r="R62" i="2"/>
  <c r="S62" i="2"/>
  <c r="T62" i="2"/>
  <c r="U62" i="2"/>
  <c r="V62" i="2"/>
  <c r="W62" i="2"/>
  <c r="X62" i="2"/>
  <c r="Y62" i="2"/>
  <c r="Z62" i="2"/>
  <c r="AA62" i="2"/>
  <c r="Q63" i="2"/>
  <c r="R63" i="2"/>
  <c r="S63" i="2"/>
  <c r="T63" i="2"/>
  <c r="U63" i="2"/>
  <c r="V63" i="2"/>
  <c r="W63" i="2"/>
  <c r="X63" i="2"/>
  <c r="Y63" i="2"/>
  <c r="Z63" i="2"/>
  <c r="AA63" i="2"/>
  <c r="Q64" i="2"/>
  <c r="R64" i="2"/>
  <c r="S64" i="2"/>
  <c r="T64" i="2"/>
  <c r="U64" i="2"/>
  <c r="V64" i="2"/>
  <c r="W64" i="2"/>
  <c r="X64" i="2"/>
  <c r="Y64" i="2"/>
  <c r="Z64" i="2"/>
  <c r="AA64" i="2"/>
  <c r="Q65" i="2"/>
  <c r="R65" i="2"/>
  <c r="S65" i="2"/>
  <c r="T65" i="2"/>
  <c r="U65" i="2"/>
  <c r="V65" i="2"/>
  <c r="W65" i="2"/>
  <c r="X65" i="2"/>
  <c r="Y65" i="2"/>
  <c r="Z65" i="2"/>
  <c r="AA65" i="2"/>
  <c r="Q66" i="2"/>
  <c r="R66" i="2"/>
  <c r="S66" i="2"/>
  <c r="T66" i="2"/>
  <c r="U66" i="2"/>
  <c r="V66" i="2"/>
  <c r="W66" i="2"/>
  <c r="X66" i="2"/>
  <c r="Y66" i="2"/>
  <c r="Z66" i="2"/>
  <c r="AA66" i="2"/>
  <c r="Q67" i="2"/>
  <c r="R67" i="2"/>
  <c r="S67" i="2"/>
  <c r="T67" i="2"/>
  <c r="U67" i="2"/>
  <c r="V67" i="2"/>
  <c r="W67" i="2"/>
  <c r="X67" i="2"/>
  <c r="Y67" i="2"/>
  <c r="Z67" i="2"/>
  <c r="AA67" i="2"/>
  <c r="Q68" i="2"/>
  <c r="R68" i="2"/>
  <c r="S68" i="2"/>
  <c r="T68" i="2"/>
  <c r="U68" i="2"/>
  <c r="V68" i="2"/>
  <c r="W68" i="2"/>
  <c r="X68" i="2"/>
  <c r="Y68" i="2"/>
  <c r="Z68" i="2"/>
  <c r="AA68" i="2"/>
  <c r="Q69" i="2"/>
  <c r="R69" i="2"/>
  <c r="S69" i="2"/>
  <c r="T69" i="2"/>
  <c r="U69" i="2"/>
  <c r="V69" i="2"/>
  <c r="W69" i="2"/>
  <c r="X69" i="2"/>
  <c r="Y69" i="2"/>
  <c r="Z69" i="2"/>
  <c r="AA69" i="2"/>
  <c r="Q70" i="2"/>
  <c r="R70" i="2"/>
  <c r="S70" i="2"/>
  <c r="T70" i="2"/>
  <c r="U70" i="2"/>
  <c r="V70" i="2"/>
  <c r="W70" i="2"/>
  <c r="X70" i="2"/>
  <c r="Y70" i="2"/>
  <c r="Z70" i="2"/>
  <c r="AA70" i="2"/>
  <c r="Q71" i="2"/>
  <c r="R71" i="2"/>
  <c r="S71" i="2"/>
  <c r="T71" i="2"/>
  <c r="U71" i="2"/>
  <c r="V71" i="2"/>
  <c r="W71" i="2"/>
  <c r="X71" i="2"/>
  <c r="Y71" i="2"/>
  <c r="Z71" i="2"/>
  <c r="AA71" i="2"/>
  <c r="Q72" i="2"/>
  <c r="R72" i="2"/>
  <c r="S72" i="2"/>
  <c r="T72" i="2"/>
  <c r="U72" i="2"/>
  <c r="V72" i="2"/>
  <c r="W72" i="2"/>
  <c r="X72" i="2"/>
  <c r="Y72" i="2"/>
  <c r="Z72" i="2"/>
  <c r="AA72" i="2"/>
  <c r="Q73" i="2"/>
  <c r="R73" i="2"/>
  <c r="S73" i="2"/>
  <c r="T73" i="2"/>
  <c r="U73" i="2"/>
  <c r="V73" i="2"/>
  <c r="W73" i="2"/>
  <c r="X73" i="2"/>
  <c r="Y73" i="2"/>
  <c r="Z73" i="2"/>
  <c r="AA73" i="2"/>
  <c r="Q74" i="2"/>
  <c r="R74" i="2"/>
  <c r="S74" i="2"/>
  <c r="T74" i="2"/>
  <c r="U74" i="2"/>
  <c r="V74" i="2"/>
  <c r="W74" i="2"/>
  <c r="X74" i="2"/>
  <c r="Y74" i="2"/>
  <c r="Z74" i="2"/>
  <c r="AA74" i="2"/>
  <c r="Q75" i="2"/>
  <c r="R75" i="2"/>
  <c r="S75" i="2"/>
  <c r="T75" i="2"/>
  <c r="U75" i="2"/>
  <c r="V75" i="2"/>
  <c r="W75" i="2"/>
  <c r="X75" i="2"/>
  <c r="Y75" i="2"/>
  <c r="Z75" i="2"/>
  <c r="AA75" i="2"/>
  <c r="Q76" i="2"/>
  <c r="R76" i="2"/>
  <c r="S76" i="2"/>
  <c r="T76" i="2"/>
  <c r="U76" i="2"/>
  <c r="V76" i="2"/>
  <c r="W76" i="2"/>
  <c r="X76" i="2"/>
  <c r="Y76" i="2"/>
  <c r="Z76" i="2"/>
  <c r="AA76" i="2"/>
  <c r="Q77" i="2"/>
  <c r="R77" i="2"/>
  <c r="S77" i="2"/>
  <c r="T77" i="2"/>
  <c r="U77" i="2"/>
  <c r="V77" i="2"/>
  <c r="W77" i="2"/>
  <c r="X77" i="2"/>
  <c r="Y77" i="2"/>
  <c r="Z77" i="2"/>
  <c r="AA77" i="2"/>
  <c r="Q78" i="2"/>
  <c r="R78" i="2"/>
  <c r="S78" i="2"/>
  <c r="T78" i="2"/>
  <c r="U78" i="2"/>
  <c r="V78" i="2"/>
  <c r="W78" i="2"/>
  <c r="X78" i="2"/>
  <c r="Y78" i="2"/>
  <c r="Z78" i="2"/>
  <c r="AA78" i="2"/>
  <c r="Q79" i="2"/>
  <c r="R79" i="2"/>
  <c r="S79" i="2"/>
  <c r="T79" i="2"/>
  <c r="U79" i="2"/>
  <c r="V79" i="2"/>
  <c r="W79" i="2"/>
  <c r="X79" i="2"/>
  <c r="Y79" i="2"/>
  <c r="Z79" i="2"/>
  <c r="AA79" i="2"/>
  <c r="Q80" i="2"/>
  <c r="R80" i="2"/>
  <c r="S80" i="2"/>
  <c r="T80" i="2"/>
  <c r="U80" i="2"/>
  <c r="V80" i="2"/>
  <c r="W80" i="2"/>
  <c r="X80" i="2"/>
  <c r="Y80" i="2"/>
  <c r="Z80" i="2"/>
  <c r="AA80" i="2"/>
  <c r="Q81" i="2"/>
  <c r="R81" i="2"/>
  <c r="S81" i="2"/>
  <c r="T81" i="2"/>
  <c r="U81" i="2"/>
  <c r="V81" i="2"/>
  <c r="W81" i="2"/>
  <c r="X81" i="2"/>
  <c r="Y81" i="2"/>
  <c r="Z81" i="2"/>
  <c r="AA81" i="2"/>
  <c r="Q82" i="2"/>
  <c r="R82" i="2"/>
  <c r="S82" i="2"/>
  <c r="T82" i="2"/>
  <c r="U82" i="2"/>
  <c r="V82" i="2"/>
  <c r="W82" i="2"/>
  <c r="X82" i="2"/>
  <c r="Y82" i="2"/>
  <c r="Z82" i="2"/>
  <c r="AA82" i="2"/>
  <c r="Q83" i="2"/>
  <c r="R83" i="2"/>
  <c r="S83" i="2"/>
  <c r="T83" i="2"/>
  <c r="U83" i="2"/>
  <c r="V83" i="2"/>
  <c r="W83" i="2"/>
  <c r="X83" i="2"/>
  <c r="Y83" i="2"/>
  <c r="Z83" i="2"/>
  <c r="AA83" i="2"/>
  <c r="Q84" i="2"/>
  <c r="R84" i="2"/>
  <c r="S84" i="2"/>
  <c r="T84" i="2"/>
  <c r="U84" i="2"/>
  <c r="V84" i="2"/>
  <c r="W84" i="2"/>
  <c r="X84" i="2"/>
  <c r="Y84" i="2"/>
  <c r="Z84" i="2"/>
  <c r="AA84" i="2"/>
  <c r="Q85" i="2"/>
  <c r="R85" i="2"/>
  <c r="S85" i="2"/>
  <c r="T85" i="2"/>
  <c r="U85" i="2"/>
  <c r="V85" i="2"/>
  <c r="W85" i="2"/>
  <c r="X85" i="2"/>
  <c r="Y85" i="2"/>
  <c r="Z85" i="2"/>
  <c r="AA85" i="2"/>
  <c r="Q86" i="2"/>
  <c r="R86" i="2"/>
  <c r="S86" i="2"/>
  <c r="T86" i="2"/>
  <c r="U86" i="2"/>
  <c r="V86" i="2"/>
  <c r="W86" i="2"/>
  <c r="X86" i="2"/>
  <c r="Y86" i="2"/>
  <c r="Z86" i="2"/>
  <c r="AA86" i="2"/>
  <c r="Q87" i="2"/>
  <c r="R87" i="2"/>
  <c r="S87" i="2"/>
  <c r="T87" i="2"/>
  <c r="U87" i="2"/>
  <c r="V87" i="2"/>
  <c r="W87" i="2"/>
  <c r="X87" i="2"/>
  <c r="Y87" i="2"/>
  <c r="Z87" i="2"/>
  <c r="AA87" i="2"/>
  <c r="Q88" i="2"/>
  <c r="R88" i="2"/>
  <c r="S88" i="2"/>
  <c r="T88" i="2"/>
  <c r="U88" i="2"/>
  <c r="V88" i="2"/>
  <c r="W88" i="2"/>
  <c r="X88" i="2"/>
  <c r="Y88" i="2"/>
  <c r="Z88" i="2"/>
  <c r="AA88" i="2"/>
  <c r="Q89" i="2"/>
  <c r="R89" i="2"/>
  <c r="S89" i="2"/>
  <c r="T89" i="2"/>
  <c r="U89" i="2"/>
  <c r="V89" i="2"/>
  <c r="W89" i="2"/>
  <c r="X89" i="2"/>
  <c r="Y89" i="2"/>
  <c r="Z89" i="2"/>
  <c r="AA89" i="2"/>
  <c r="Q90" i="2"/>
  <c r="R90" i="2"/>
  <c r="S90" i="2"/>
  <c r="T90" i="2"/>
  <c r="U90" i="2"/>
  <c r="V90" i="2"/>
  <c r="W90" i="2"/>
  <c r="X90" i="2"/>
  <c r="Y90" i="2"/>
  <c r="Z90" i="2"/>
  <c r="AA90" i="2"/>
  <c r="Q91" i="2"/>
  <c r="R91" i="2"/>
  <c r="S91" i="2"/>
  <c r="T91" i="2"/>
  <c r="U91" i="2"/>
  <c r="V91" i="2"/>
  <c r="W91" i="2"/>
  <c r="X91" i="2"/>
  <c r="Y91" i="2"/>
  <c r="Z91" i="2"/>
  <c r="AA91" i="2"/>
  <c r="Q92" i="2"/>
  <c r="R92" i="2"/>
  <c r="S92" i="2"/>
  <c r="T92" i="2"/>
  <c r="U92" i="2"/>
  <c r="V92" i="2"/>
  <c r="W92" i="2"/>
  <c r="X92" i="2"/>
  <c r="Y92" i="2"/>
  <c r="Z92" i="2"/>
  <c r="AA92" i="2"/>
  <c r="Q93" i="2"/>
  <c r="R93" i="2"/>
  <c r="S93" i="2"/>
  <c r="T93" i="2"/>
  <c r="U93" i="2"/>
  <c r="V93" i="2"/>
  <c r="W93" i="2"/>
  <c r="X93" i="2"/>
  <c r="Y93" i="2"/>
  <c r="Z93" i="2"/>
  <c r="AA93" i="2"/>
  <c r="Q94" i="2"/>
  <c r="R94" i="2"/>
  <c r="S94" i="2"/>
  <c r="T94" i="2"/>
  <c r="U94" i="2"/>
  <c r="V94" i="2"/>
  <c r="W94" i="2"/>
  <c r="X94" i="2"/>
  <c r="Y94" i="2"/>
  <c r="Z94" i="2"/>
  <c r="AA94" i="2"/>
  <c r="Q95" i="2"/>
  <c r="R95" i="2"/>
  <c r="S95" i="2"/>
  <c r="T95" i="2"/>
  <c r="U95" i="2"/>
  <c r="V95" i="2"/>
  <c r="W95" i="2"/>
  <c r="X95" i="2"/>
  <c r="Y95" i="2"/>
  <c r="Z95" i="2"/>
  <c r="AA95" i="2"/>
  <c r="Q96" i="2"/>
  <c r="R96" i="2"/>
  <c r="S96" i="2"/>
  <c r="T96" i="2"/>
  <c r="U96" i="2"/>
  <c r="V96" i="2"/>
  <c r="W96" i="2"/>
  <c r="X96" i="2"/>
  <c r="Y96" i="2"/>
  <c r="Z96" i="2"/>
  <c r="AA96" i="2"/>
  <c r="Q97" i="2"/>
  <c r="R97" i="2"/>
  <c r="S97" i="2"/>
  <c r="T97" i="2"/>
  <c r="U97" i="2"/>
  <c r="V97" i="2"/>
  <c r="W97" i="2"/>
  <c r="X97" i="2"/>
  <c r="Y97" i="2"/>
  <c r="Z97" i="2"/>
  <c r="AA97" i="2"/>
  <c r="Q98" i="2"/>
  <c r="R98" i="2"/>
  <c r="S98" i="2"/>
  <c r="T98" i="2"/>
  <c r="U98" i="2"/>
  <c r="V98" i="2"/>
  <c r="W98" i="2"/>
  <c r="X98" i="2"/>
  <c r="Y98" i="2"/>
  <c r="Z98" i="2"/>
  <c r="AA98" i="2"/>
  <c r="Q99" i="2"/>
  <c r="R99" i="2"/>
  <c r="S99" i="2"/>
  <c r="T99" i="2"/>
  <c r="U99" i="2"/>
  <c r="V99" i="2"/>
  <c r="W99" i="2"/>
  <c r="X99" i="2"/>
  <c r="Y99" i="2"/>
  <c r="Z99" i="2"/>
  <c r="AA99" i="2"/>
  <c r="Q100" i="2"/>
  <c r="R100" i="2"/>
  <c r="S100" i="2"/>
  <c r="T100" i="2"/>
  <c r="U100" i="2"/>
  <c r="V100" i="2"/>
  <c r="W100" i="2"/>
  <c r="X100" i="2"/>
  <c r="Y100" i="2"/>
  <c r="Z100" i="2"/>
  <c r="AA100" i="2"/>
  <c r="Q101" i="2"/>
  <c r="R101" i="2"/>
  <c r="S101" i="2"/>
  <c r="T101" i="2"/>
  <c r="U101" i="2"/>
  <c r="V101" i="2"/>
  <c r="W101" i="2"/>
  <c r="X101" i="2"/>
  <c r="Y101" i="2"/>
  <c r="Z101" i="2"/>
  <c r="AA101" i="2"/>
  <c r="Q102" i="2"/>
  <c r="R102" i="2"/>
  <c r="S102" i="2"/>
  <c r="T102" i="2"/>
  <c r="U102" i="2"/>
  <c r="V102" i="2"/>
  <c r="W102" i="2"/>
  <c r="X102" i="2"/>
  <c r="Y102" i="2"/>
  <c r="Z102" i="2"/>
  <c r="AA102" i="2"/>
  <c r="Q103" i="2"/>
  <c r="R103" i="2"/>
  <c r="S103" i="2"/>
  <c r="T103" i="2"/>
  <c r="U103" i="2"/>
  <c r="V103" i="2"/>
  <c r="W103" i="2"/>
  <c r="X103" i="2"/>
  <c r="Y103" i="2"/>
  <c r="Z103" i="2"/>
  <c r="AA103" i="2"/>
  <c r="Q104" i="2"/>
  <c r="R104" i="2"/>
  <c r="S104" i="2"/>
  <c r="T104" i="2"/>
  <c r="U104" i="2"/>
  <c r="V104" i="2"/>
  <c r="W104" i="2"/>
  <c r="X104" i="2"/>
  <c r="Y104" i="2"/>
  <c r="Z104" i="2"/>
  <c r="AA104" i="2"/>
  <c r="Q105" i="2"/>
  <c r="R105" i="2"/>
  <c r="S105" i="2"/>
  <c r="T105" i="2"/>
  <c r="U105" i="2"/>
  <c r="V105" i="2"/>
  <c r="W105" i="2"/>
  <c r="X105" i="2"/>
  <c r="Y105" i="2"/>
  <c r="Z105" i="2"/>
  <c r="AA105" i="2"/>
  <c r="Q106" i="2"/>
  <c r="R106" i="2"/>
  <c r="S106" i="2"/>
  <c r="T106" i="2"/>
  <c r="U106" i="2"/>
  <c r="V106" i="2"/>
  <c r="W106" i="2"/>
  <c r="X106" i="2"/>
  <c r="Y106" i="2"/>
  <c r="Z106" i="2"/>
  <c r="AA106" i="2"/>
  <c r="Q107" i="2"/>
  <c r="R107" i="2"/>
  <c r="S107" i="2"/>
  <c r="T107" i="2"/>
  <c r="U107" i="2"/>
  <c r="V107" i="2"/>
  <c r="W107" i="2"/>
  <c r="X107" i="2"/>
  <c r="Y107" i="2"/>
  <c r="Z107" i="2"/>
  <c r="AA107" i="2"/>
  <c r="Q108" i="2"/>
  <c r="R108" i="2"/>
  <c r="S108" i="2"/>
  <c r="T108" i="2"/>
  <c r="U108" i="2"/>
  <c r="V108" i="2"/>
  <c r="W108" i="2"/>
  <c r="X108" i="2"/>
  <c r="Y108" i="2"/>
  <c r="Z108" i="2"/>
  <c r="AA108" i="2"/>
  <c r="Q109" i="2"/>
  <c r="R109" i="2"/>
  <c r="S109" i="2"/>
  <c r="T109" i="2"/>
  <c r="U109" i="2"/>
  <c r="V109" i="2"/>
  <c r="W109" i="2"/>
  <c r="X109" i="2"/>
  <c r="Y109" i="2"/>
  <c r="Z109" i="2"/>
  <c r="AA109" i="2"/>
  <c r="Q110" i="2"/>
  <c r="R110" i="2"/>
  <c r="S110" i="2"/>
  <c r="T110" i="2"/>
  <c r="U110" i="2"/>
  <c r="V110" i="2"/>
  <c r="W110" i="2"/>
  <c r="X110" i="2"/>
  <c r="Y110" i="2"/>
  <c r="Z110" i="2"/>
  <c r="AA110" i="2"/>
  <c r="Q111" i="2"/>
  <c r="R111" i="2"/>
  <c r="S111" i="2"/>
  <c r="T111" i="2"/>
  <c r="U111" i="2"/>
  <c r="V111" i="2"/>
  <c r="W111" i="2"/>
  <c r="X111" i="2"/>
  <c r="Y111" i="2"/>
  <c r="Z111" i="2"/>
  <c r="AA111" i="2"/>
  <c r="Q112" i="2"/>
  <c r="R112" i="2"/>
  <c r="S112" i="2"/>
  <c r="T112" i="2"/>
  <c r="U112" i="2"/>
  <c r="V112" i="2"/>
  <c r="W112" i="2"/>
  <c r="X112" i="2"/>
  <c r="Y112" i="2"/>
  <c r="Z112" i="2"/>
  <c r="AA112" i="2"/>
  <c r="Q113" i="2"/>
  <c r="R113" i="2"/>
  <c r="S113" i="2"/>
  <c r="T113" i="2"/>
  <c r="U113" i="2"/>
  <c r="V113" i="2"/>
  <c r="W113" i="2"/>
  <c r="X113" i="2"/>
  <c r="Y113" i="2"/>
  <c r="Z113" i="2"/>
  <c r="AA113" i="2"/>
  <c r="Q114" i="2"/>
  <c r="R114" i="2"/>
  <c r="S114" i="2"/>
  <c r="T114" i="2"/>
  <c r="U114" i="2"/>
  <c r="V114" i="2"/>
  <c r="W114" i="2"/>
  <c r="X114" i="2"/>
  <c r="Y114" i="2"/>
  <c r="Z114" i="2"/>
  <c r="AA114" i="2"/>
  <c r="Q115" i="2"/>
  <c r="R115" i="2"/>
  <c r="S115" i="2"/>
  <c r="T115" i="2"/>
  <c r="U115" i="2"/>
  <c r="V115" i="2"/>
  <c r="W115" i="2"/>
  <c r="X115" i="2"/>
  <c r="Y115" i="2"/>
  <c r="Z115" i="2"/>
  <c r="AA115" i="2"/>
  <c r="Q116" i="2"/>
  <c r="R116" i="2"/>
  <c r="S116" i="2"/>
  <c r="T116" i="2"/>
  <c r="U116" i="2"/>
  <c r="V116" i="2"/>
  <c r="W116" i="2"/>
  <c r="X116" i="2"/>
  <c r="Y116" i="2"/>
  <c r="Z116" i="2"/>
  <c r="AA116" i="2"/>
  <c r="Q117" i="2"/>
  <c r="R117" i="2"/>
  <c r="S117" i="2"/>
  <c r="T117" i="2"/>
  <c r="U117" i="2"/>
  <c r="V117" i="2"/>
  <c r="W117" i="2"/>
  <c r="X117" i="2"/>
  <c r="Y117" i="2"/>
  <c r="Z117" i="2"/>
  <c r="AA117" i="2"/>
  <c r="Q118" i="2"/>
  <c r="R118" i="2"/>
  <c r="S118" i="2"/>
  <c r="T118" i="2"/>
  <c r="U118" i="2"/>
  <c r="V118" i="2"/>
  <c r="W118" i="2"/>
  <c r="X118" i="2"/>
  <c r="Y118" i="2"/>
  <c r="Z118" i="2"/>
  <c r="AA118" i="2"/>
  <c r="Q119" i="2"/>
  <c r="R119" i="2"/>
  <c r="S119" i="2"/>
  <c r="T119" i="2"/>
  <c r="U119" i="2"/>
  <c r="V119" i="2"/>
  <c r="W119" i="2"/>
  <c r="X119" i="2"/>
  <c r="Y119" i="2"/>
  <c r="Z119" i="2"/>
  <c r="AA119" i="2"/>
  <c r="Q120" i="2"/>
  <c r="R120" i="2"/>
  <c r="S120" i="2"/>
  <c r="T120" i="2"/>
  <c r="U120" i="2"/>
  <c r="V120" i="2"/>
  <c r="W120" i="2"/>
  <c r="X120" i="2"/>
  <c r="Y120" i="2"/>
  <c r="Z120" i="2"/>
  <c r="AA120" i="2"/>
  <c r="Q121" i="2"/>
  <c r="R121" i="2"/>
  <c r="S121" i="2"/>
  <c r="T121" i="2"/>
  <c r="U121" i="2"/>
  <c r="V121" i="2"/>
  <c r="W121" i="2"/>
  <c r="X121" i="2"/>
  <c r="Y121" i="2"/>
  <c r="Z121" i="2"/>
  <c r="AA121" i="2"/>
  <c r="Q122" i="2"/>
  <c r="R122" i="2"/>
  <c r="S122" i="2"/>
  <c r="T122" i="2"/>
  <c r="U122" i="2"/>
  <c r="V122" i="2"/>
  <c r="W122" i="2"/>
  <c r="X122" i="2"/>
  <c r="Y122" i="2"/>
  <c r="Z122" i="2"/>
  <c r="AA122" i="2"/>
  <c r="Q123" i="2"/>
  <c r="R123" i="2"/>
  <c r="S123" i="2"/>
  <c r="T123" i="2"/>
  <c r="U123" i="2"/>
  <c r="V123" i="2"/>
  <c r="W123" i="2"/>
  <c r="X123" i="2"/>
  <c r="Y123" i="2"/>
  <c r="Z123" i="2"/>
  <c r="AA123" i="2"/>
  <c r="Q124" i="2"/>
  <c r="R124" i="2"/>
  <c r="S124" i="2"/>
  <c r="T124" i="2"/>
  <c r="U124" i="2"/>
  <c r="V124" i="2"/>
  <c r="W124" i="2"/>
  <c r="X124" i="2"/>
  <c r="Y124" i="2"/>
  <c r="Z124" i="2"/>
  <c r="AA124" i="2"/>
  <c r="Q125" i="2"/>
  <c r="R125" i="2"/>
  <c r="S125" i="2"/>
  <c r="T125" i="2"/>
  <c r="U125" i="2"/>
  <c r="V125" i="2"/>
  <c r="W125" i="2"/>
  <c r="X125" i="2"/>
  <c r="Y125" i="2"/>
  <c r="Z125" i="2"/>
  <c r="AA125" i="2"/>
  <c r="Q126" i="2"/>
  <c r="R126" i="2"/>
  <c r="S126" i="2"/>
  <c r="T126" i="2"/>
  <c r="U126" i="2"/>
  <c r="V126" i="2"/>
  <c r="W126" i="2"/>
  <c r="X126" i="2"/>
  <c r="Y126" i="2"/>
  <c r="Z126" i="2"/>
  <c r="AA126" i="2"/>
  <c r="Q127" i="2"/>
  <c r="R127" i="2"/>
  <c r="S127" i="2"/>
  <c r="T127" i="2"/>
  <c r="U127" i="2"/>
  <c r="V127" i="2"/>
  <c r="W127" i="2"/>
  <c r="X127" i="2"/>
  <c r="Y127" i="2"/>
  <c r="Z127" i="2"/>
  <c r="AA127" i="2"/>
  <c r="Q128" i="2"/>
  <c r="R128" i="2"/>
  <c r="S128" i="2"/>
  <c r="T128" i="2"/>
  <c r="U128" i="2"/>
  <c r="V128" i="2"/>
  <c r="W128" i="2"/>
  <c r="X128" i="2"/>
  <c r="Y128" i="2"/>
  <c r="Z128" i="2"/>
  <c r="AA128" i="2"/>
  <c r="Q129" i="2"/>
  <c r="R129" i="2"/>
  <c r="S129" i="2"/>
  <c r="T129" i="2"/>
  <c r="U129" i="2"/>
  <c r="V129" i="2"/>
  <c r="W129" i="2"/>
  <c r="X129" i="2"/>
  <c r="Y129" i="2"/>
  <c r="Z129" i="2"/>
  <c r="AA129" i="2"/>
  <c r="Q130" i="2"/>
  <c r="R130" i="2"/>
  <c r="S130" i="2"/>
  <c r="T130" i="2"/>
  <c r="U130" i="2"/>
  <c r="V130" i="2"/>
  <c r="W130" i="2"/>
  <c r="X130" i="2"/>
  <c r="Y130" i="2"/>
  <c r="Z130" i="2"/>
  <c r="AA130" i="2"/>
  <c r="Q131" i="2"/>
  <c r="R131" i="2"/>
  <c r="S131" i="2"/>
  <c r="T131" i="2"/>
  <c r="U131" i="2"/>
  <c r="V131" i="2"/>
  <c r="W131" i="2"/>
  <c r="X131" i="2"/>
  <c r="Y131" i="2"/>
  <c r="Z131" i="2"/>
  <c r="AA131" i="2"/>
  <c r="Q132" i="2"/>
  <c r="R132" i="2"/>
  <c r="S132" i="2"/>
  <c r="T132" i="2"/>
  <c r="U132" i="2"/>
  <c r="V132" i="2"/>
  <c r="W132" i="2"/>
  <c r="X132" i="2"/>
  <c r="Y132" i="2"/>
  <c r="Z132" i="2"/>
  <c r="AA132" i="2"/>
  <c r="Q133" i="2"/>
  <c r="R133" i="2"/>
  <c r="S133" i="2"/>
  <c r="T133" i="2"/>
  <c r="U133" i="2"/>
  <c r="V133" i="2"/>
  <c r="W133" i="2"/>
  <c r="X133" i="2"/>
  <c r="Y133" i="2"/>
  <c r="Z133" i="2"/>
  <c r="AA133" i="2"/>
  <c r="Q134" i="2"/>
  <c r="R134" i="2"/>
  <c r="S134" i="2"/>
  <c r="T134" i="2"/>
  <c r="U134" i="2"/>
  <c r="V134" i="2"/>
  <c r="W134" i="2"/>
  <c r="X134" i="2"/>
  <c r="Y134" i="2"/>
  <c r="Z134" i="2"/>
  <c r="AA134" i="2"/>
  <c r="Q135" i="2"/>
  <c r="R135" i="2"/>
  <c r="S135" i="2"/>
  <c r="T135" i="2"/>
  <c r="U135" i="2"/>
  <c r="V135" i="2"/>
  <c r="W135" i="2"/>
  <c r="X135" i="2"/>
  <c r="Y135" i="2"/>
  <c r="Z135" i="2"/>
  <c r="AA135" i="2"/>
  <c r="Q136" i="2"/>
  <c r="R136" i="2"/>
  <c r="S136" i="2"/>
  <c r="T136" i="2"/>
  <c r="U136" i="2"/>
  <c r="V136" i="2"/>
  <c r="W136" i="2"/>
  <c r="X136" i="2"/>
  <c r="Y136" i="2"/>
  <c r="Z136" i="2"/>
  <c r="AA136" i="2"/>
  <c r="Q137" i="2"/>
  <c r="R137" i="2"/>
  <c r="S137" i="2"/>
  <c r="T137" i="2"/>
  <c r="U137" i="2"/>
  <c r="V137" i="2"/>
  <c r="W137" i="2"/>
  <c r="X137" i="2"/>
  <c r="Y137" i="2"/>
  <c r="Z137" i="2"/>
  <c r="AA137" i="2"/>
  <c r="Q138" i="2"/>
  <c r="R138" i="2"/>
  <c r="S138" i="2"/>
  <c r="T138" i="2"/>
  <c r="U138" i="2"/>
  <c r="V138" i="2"/>
  <c r="W138" i="2"/>
  <c r="X138" i="2"/>
  <c r="Y138" i="2"/>
  <c r="Z138" i="2"/>
  <c r="AA138" i="2"/>
  <c r="Q139" i="2"/>
  <c r="R139" i="2"/>
  <c r="S139" i="2"/>
  <c r="T139" i="2"/>
  <c r="U139" i="2"/>
  <c r="V139" i="2"/>
  <c r="W139" i="2"/>
  <c r="X139" i="2"/>
  <c r="Y139" i="2"/>
  <c r="Z139" i="2"/>
  <c r="AA139" i="2"/>
  <c r="Q140" i="2"/>
  <c r="R140" i="2"/>
  <c r="S140" i="2"/>
  <c r="T140" i="2"/>
  <c r="U140" i="2"/>
  <c r="V140" i="2"/>
  <c r="W140" i="2"/>
  <c r="X140" i="2"/>
  <c r="Y140" i="2"/>
  <c r="Z140" i="2"/>
  <c r="AA140" i="2"/>
  <c r="Q141" i="2"/>
  <c r="R141" i="2"/>
  <c r="S141" i="2"/>
  <c r="T141" i="2"/>
  <c r="U141" i="2"/>
  <c r="V141" i="2"/>
  <c r="W141" i="2"/>
  <c r="X141" i="2"/>
  <c r="Y141" i="2"/>
  <c r="Z141" i="2"/>
  <c r="AA141" i="2"/>
  <c r="Q142" i="2"/>
  <c r="R142" i="2"/>
  <c r="S142" i="2"/>
  <c r="T142" i="2"/>
  <c r="U142" i="2"/>
  <c r="V142" i="2"/>
  <c r="W142" i="2"/>
  <c r="X142" i="2"/>
  <c r="Y142" i="2"/>
  <c r="Z142" i="2"/>
  <c r="AA142" i="2"/>
  <c r="Q143" i="2"/>
  <c r="R143" i="2"/>
  <c r="S143" i="2"/>
  <c r="T143" i="2"/>
  <c r="U143" i="2"/>
  <c r="V143" i="2"/>
  <c r="W143" i="2"/>
  <c r="X143" i="2"/>
  <c r="Y143" i="2"/>
  <c r="Z143" i="2"/>
  <c r="AA143" i="2"/>
  <c r="Q144" i="2"/>
  <c r="R144" i="2"/>
  <c r="S144" i="2"/>
  <c r="T144" i="2"/>
  <c r="U144" i="2"/>
  <c r="V144" i="2"/>
  <c r="W144" i="2"/>
  <c r="X144" i="2"/>
  <c r="Y144" i="2"/>
  <c r="Z144" i="2"/>
  <c r="AA144" i="2"/>
  <c r="Q145" i="2"/>
  <c r="R145" i="2"/>
  <c r="S145" i="2"/>
  <c r="T145" i="2"/>
  <c r="U145" i="2"/>
  <c r="V145" i="2"/>
  <c r="W145" i="2"/>
  <c r="X145" i="2"/>
  <c r="Y145" i="2"/>
  <c r="Z145" i="2"/>
  <c r="AA145" i="2"/>
  <c r="Q146" i="2"/>
  <c r="R146" i="2"/>
  <c r="S146" i="2"/>
  <c r="T146" i="2"/>
  <c r="U146" i="2"/>
  <c r="V146" i="2"/>
  <c r="W146" i="2"/>
  <c r="X146" i="2"/>
  <c r="Y146" i="2"/>
  <c r="Z146" i="2"/>
  <c r="AA146" i="2"/>
  <c r="Q147" i="2"/>
  <c r="R147" i="2"/>
  <c r="S147" i="2"/>
  <c r="T147" i="2"/>
  <c r="U147" i="2"/>
  <c r="V147" i="2"/>
  <c r="W147" i="2"/>
  <c r="X147" i="2"/>
  <c r="Y147" i="2"/>
  <c r="Z147" i="2"/>
  <c r="AA147" i="2"/>
  <c r="Q148" i="2"/>
  <c r="R148" i="2"/>
  <c r="S148" i="2"/>
  <c r="T148" i="2"/>
  <c r="U148" i="2"/>
  <c r="V148" i="2"/>
  <c r="W148" i="2"/>
  <c r="X148" i="2"/>
  <c r="Y148" i="2"/>
  <c r="Z148" i="2"/>
  <c r="AA148" i="2"/>
  <c r="Q149" i="2"/>
  <c r="R149" i="2"/>
  <c r="S149" i="2"/>
  <c r="T149" i="2"/>
  <c r="U149" i="2"/>
  <c r="V149" i="2"/>
  <c r="W149" i="2"/>
  <c r="X149" i="2"/>
  <c r="Y149" i="2"/>
  <c r="Z149" i="2"/>
  <c r="AA149" i="2"/>
  <c r="Q150" i="2"/>
  <c r="R150" i="2"/>
  <c r="S150" i="2"/>
  <c r="T150" i="2"/>
  <c r="U150" i="2"/>
  <c r="V150" i="2"/>
  <c r="W150" i="2"/>
  <c r="X150" i="2"/>
  <c r="Y150" i="2"/>
  <c r="Z150" i="2"/>
  <c r="AA150" i="2"/>
  <c r="Q151" i="2"/>
  <c r="R151" i="2"/>
  <c r="S151" i="2"/>
  <c r="T151" i="2"/>
  <c r="U151" i="2"/>
  <c r="V151" i="2"/>
  <c r="W151" i="2"/>
  <c r="X151" i="2"/>
  <c r="Y151" i="2"/>
  <c r="Z151" i="2"/>
  <c r="AA151" i="2"/>
  <c r="Q152" i="2"/>
  <c r="R152" i="2"/>
  <c r="S152" i="2"/>
  <c r="T152" i="2"/>
  <c r="U152" i="2"/>
  <c r="V152" i="2"/>
  <c r="W152" i="2"/>
  <c r="X152" i="2"/>
  <c r="Y152" i="2"/>
  <c r="Z152" i="2"/>
  <c r="AA152" i="2"/>
  <c r="Q153" i="2"/>
  <c r="R153" i="2"/>
  <c r="S153" i="2"/>
  <c r="T153" i="2"/>
  <c r="U153" i="2"/>
  <c r="V153" i="2"/>
  <c r="W153" i="2"/>
  <c r="X153" i="2"/>
  <c r="Y153" i="2"/>
  <c r="Z153" i="2"/>
  <c r="AA153" i="2"/>
  <c r="Q154" i="2"/>
  <c r="R154" i="2"/>
  <c r="S154" i="2"/>
  <c r="T154" i="2"/>
  <c r="U154" i="2"/>
  <c r="V154" i="2"/>
  <c r="W154" i="2"/>
  <c r="X154" i="2"/>
  <c r="Y154" i="2"/>
  <c r="Z154" i="2"/>
  <c r="AA154" i="2"/>
  <c r="Q155" i="2"/>
  <c r="R155" i="2"/>
  <c r="S155" i="2"/>
  <c r="T155" i="2"/>
  <c r="U155" i="2"/>
  <c r="V155" i="2"/>
  <c r="W155" i="2"/>
  <c r="X155" i="2"/>
  <c r="Y155" i="2"/>
  <c r="Z155" i="2"/>
  <c r="AA155" i="2"/>
  <c r="Q156" i="2"/>
  <c r="R156" i="2"/>
  <c r="S156" i="2"/>
  <c r="T156" i="2"/>
  <c r="U156" i="2"/>
  <c r="V156" i="2"/>
  <c r="W156" i="2"/>
  <c r="X156" i="2"/>
  <c r="Y156" i="2"/>
  <c r="Z156" i="2"/>
  <c r="AA156" i="2"/>
  <c r="Q157" i="2"/>
  <c r="R157" i="2"/>
  <c r="S157" i="2"/>
  <c r="T157" i="2"/>
  <c r="U157" i="2"/>
  <c r="V157" i="2"/>
  <c r="W157" i="2"/>
  <c r="X157" i="2"/>
  <c r="Y157" i="2"/>
  <c r="Z157" i="2"/>
  <c r="AA157" i="2"/>
  <c r="Q158" i="2"/>
  <c r="R158" i="2"/>
  <c r="S158" i="2"/>
  <c r="T158" i="2"/>
  <c r="U158" i="2"/>
  <c r="V158" i="2"/>
  <c r="W158" i="2"/>
  <c r="X158" i="2"/>
  <c r="Y158" i="2"/>
  <c r="Z158" i="2"/>
  <c r="AA158" i="2"/>
  <c r="Q159" i="2"/>
  <c r="R159" i="2"/>
  <c r="S159" i="2"/>
  <c r="T159" i="2"/>
  <c r="U159" i="2"/>
  <c r="V159" i="2"/>
  <c r="W159" i="2"/>
  <c r="X159" i="2"/>
  <c r="Y159" i="2"/>
  <c r="Z159" i="2"/>
  <c r="AA159" i="2"/>
  <c r="Q160" i="2"/>
  <c r="R160" i="2"/>
  <c r="S160" i="2"/>
  <c r="T160" i="2"/>
  <c r="U160" i="2"/>
  <c r="V160" i="2"/>
  <c r="W160" i="2"/>
  <c r="X160" i="2"/>
  <c r="Y160" i="2"/>
  <c r="Z160" i="2"/>
  <c r="AA160" i="2"/>
  <c r="Q161" i="2"/>
  <c r="R161" i="2"/>
  <c r="S161" i="2"/>
  <c r="T161" i="2"/>
  <c r="U161" i="2"/>
  <c r="V161" i="2"/>
  <c r="W161" i="2"/>
  <c r="X161" i="2"/>
  <c r="Y161" i="2"/>
  <c r="Z161" i="2"/>
  <c r="AA161" i="2"/>
  <c r="Q162" i="2"/>
  <c r="R162" i="2"/>
  <c r="S162" i="2"/>
  <c r="T162" i="2"/>
  <c r="U162" i="2"/>
  <c r="V162" i="2"/>
  <c r="W162" i="2"/>
  <c r="X162" i="2"/>
  <c r="Y162" i="2"/>
  <c r="Z162" i="2"/>
  <c r="AA162" i="2"/>
  <c r="Q163" i="2"/>
  <c r="R163" i="2"/>
  <c r="S163" i="2"/>
  <c r="T163" i="2"/>
  <c r="U163" i="2"/>
  <c r="V163" i="2"/>
  <c r="W163" i="2"/>
  <c r="X163" i="2"/>
  <c r="Y163" i="2"/>
  <c r="Z163" i="2"/>
  <c r="AA163" i="2"/>
  <c r="Q164" i="2"/>
  <c r="R164" i="2"/>
  <c r="S164" i="2"/>
  <c r="T164" i="2"/>
  <c r="U164" i="2"/>
  <c r="V164" i="2"/>
  <c r="W164" i="2"/>
  <c r="X164" i="2"/>
  <c r="Y164" i="2"/>
  <c r="Z164" i="2"/>
  <c r="AA164" i="2"/>
  <c r="Q165" i="2"/>
  <c r="R165" i="2"/>
  <c r="S165" i="2"/>
  <c r="T165" i="2"/>
  <c r="U165" i="2"/>
  <c r="V165" i="2"/>
  <c r="W165" i="2"/>
  <c r="X165" i="2"/>
  <c r="Y165" i="2"/>
  <c r="Z165" i="2"/>
  <c r="AA165" i="2"/>
  <c r="Q166" i="2"/>
  <c r="R166" i="2"/>
  <c r="S166" i="2"/>
  <c r="T166" i="2"/>
  <c r="U166" i="2"/>
  <c r="V166" i="2"/>
  <c r="W166" i="2"/>
  <c r="X166" i="2"/>
  <c r="Y166" i="2"/>
  <c r="Z166" i="2"/>
  <c r="AA166" i="2"/>
  <c r="Q167" i="2"/>
  <c r="R167" i="2"/>
  <c r="S167" i="2"/>
  <c r="T167" i="2"/>
  <c r="U167" i="2"/>
  <c r="V167" i="2"/>
  <c r="W167" i="2"/>
  <c r="X167" i="2"/>
  <c r="Y167" i="2"/>
  <c r="Z167" i="2"/>
  <c r="AA167" i="2"/>
  <c r="Q168" i="2"/>
  <c r="R168" i="2"/>
  <c r="S168" i="2"/>
  <c r="T168" i="2"/>
  <c r="U168" i="2"/>
  <c r="V168" i="2"/>
  <c r="W168" i="2"/>
  <c r="X168" i="2"/>
  <c r="Y168" i="2"/>
  <c r="Z168" i="2"/>
  <c r="AA168" i="2"/>
  <c r="Q169" i="2"/>
  <c r="R169" i="2"/>
  <c r="S169" i="2"/>
  <c r="T169" i="2"/>
  <c r="U169" i="2"/>
  <c r="V169" i="2"/>
  <c r="W169" i="2"/>
  <c r="X169" i="2"/>
  <c r="Y169" i="2"/>
  <c r="Z169" i="2"/>
  <c r="AA169" i="2"/>
  <c r="Q170" i="2"/>
  <c r="R170" i="2"/>
  <c r="S170" i="2"/>
  <c r="T170" i="2"/>
  <c r="U170" i="2"/>
  <c r="V170" i="2"/>
  <c r="W170" i="2"/>
  <c r="X170" i="2"/>
  <c r="Y170" i="2"/>
  <c r="Z170" i="2"/>
  <c r="AA170" i="2"/>
  <c r="Q171" i="2"/>
  <c r="R171" i="2"/>
  <c r="S171" i="2"/>
  <c r="T171" i="2"/>
  <c r="U171" i="2"/>
  <c r="V171" i="2"/>
  <c r="W171" i="2"/>
  <c r="X171" i="2"/>
  <c r="Y171" i="2"/>
  <c r="Z171" i="2"/>
  <c r="AA171" i="2"/>
  <c r="Q172" i="2"/>
  <c r="R172" i="2"/>
  <c r="S172" i="2"/>
  <c r="T172" i="2"/>
  <c r="U172" i="2"/>
  <c r="V172" i="2"/>
  <c r="W172" i="2"/>
  <c r="X172" i="2"/>
  <c r="Y172" i="2"/>
  <c r="Z172" i="2"/>
  <c r="AA172" i="2"/>
  <c r="Q173" i="2"/>
  <c r="R173" i="2"/>
  <c r="S173" i="2"/>
  <c r="T173" i="2"/>
  <c r="U173" i="2"/>
  <c r="V173" i="2"/>
  <c r="W173" i="2"/>
  <c r="X173" i="2"/>
  <c r="Y173" i="2"/>
  <c r="Z173" i="2"/>
  <c r="AA173" i="2"/>
  <c r="Q174" i="2"/>
  <c r="R174" i="2"/>
  <c r="S174" i="2"/>
  <c r="T174" i="2"/>
  <c r="U174" i="2"/>
  <c r="V174" i="2"/>
  <c r="W174" i="2"/>
  <c r="X174" i="2"/>
  <c r="Y174" i="2"/>
  <c r="Z174" i="2"/>
  <c r="AA174" i="2"/>
  <c r="Q175" i="2"/>
  <c r="R175" i="2"/>
  <c r="S175" i="2"/>
  <c r="T175" i="2"/>
  <c r="U175" i="2"/>
  <c r="V175" i="2"/>
  <c r="W175" i="2"/>
  <c r="X175" i="2"/>
  <c r="Y175" i="2"/>
  <c r="Z175" i="2"/>
  <c r="AA175" i="2"/>
  <c r="Q176" i="2"/>
  <c r="R176" i="2"/>
  <c r="S176" i="2"/>
  <c r="T176" i="2"/>
  <c r="U176" i="2"/>
  <c r="V176" i="2"/>
  <c r="W176" i="2"/>
  <c r="X176" i="2"/>
  <c r="Y176" i="2"/>
  <c r="Z176" i="2"/>
  <c r="AA176" i="2"/>
  <c r="Q177" i="2"/>
  <c r="R177" i="2"/>
  <c r="S177" i="2"/>
  <c r="T177" i="2"/>
  <c r="U177" i="2"/>
  <c r="V177" i="2"/>
  <c r="W177" i="2"/>
  <c r="X177" i="2"/>
  <c r="Y177" i="2"/>
  <c r="Z177" i="2"/>
  <c r="AA177" i="2"/>
  <c r="Q178" i="2"/>
  <c r="R178" i="2"/>
  <c r="S178" i="2"/>
  <c r="T178" i="2"/>
  <c r="U178" i="2"/>
  <c r="V178" i="2"/>
  <c r="W178" i="2"/>
  <c r="X178" i="2"/>
  <c r="Y178" i="2"/>
  <c r="Z178" i="2"/>
  <c r="AA178" i="2"/>
  <c r="Q179" i="2"/>
  <c r="R179" i="2"/>
  <c r="S179" i="2"/>
  <c r="T179" i="2"/>
  <c r="U179" i="2"/>
  <c r="V179" i="2"/>
  <c r="W179" i="2"/>
  <c r="X179" i="2"/>
  <c r="Y179" i="2"/>
  <c r="Z179" i="2"/>
  <c r="AA179" i="2"/>
  <c r="Q180" i="2"/>
  <c r="R180" i="2"/>
  <c r="S180" i="2"/>
  <c r="T180" i="2"/>
  <c r="U180" i="2"/>
  <c r="V180" i="2"/>
  <c r="W180" i="2"/>
  <c r="X180" i="2"/>
  <c r="Y180" i="2"/>
  <c r="Z180" i="2"/>
  <c r="AA180" i="2"/>
  <c r="Q181" i="2"/>
  <c r="R181" i="2"/>
  <c r="S181" i="2"/>
  <c r="T181" i="2"/>
  <c r="U181" i="2"/>
  <c r="V181" i="2"/>
  <c r="W181" i="2"/>
  <c r="X181" i="2"/>
  <c r="Y181" i="2"/>
  <c r="Z181" i="2"/>
  <c r="AA181" i="2"/>
  <c r="Q182" i="2"/>
  <c r="R182" i="2"/>
  <c r="S182" i="2"/>
  <c r="T182" i="2"/>
  <c r="U182" i="2"/>
  <c r="V182" i="2"/>
  <c r="W182" i="2"/>
  <c r="X182" i="2"/>
  <c r="Y182" i="2"/>
  <c r="Z182" i="2"/>
  <c r="AA182" i="2"/>
  <c r="Q183" i="2"/>
  <c r="R183" i="2"/>
  <c r="S183" i="2"/>
  <c r="T183" i="2"/>
  <c r="U183" i="2"/>
  <c r="V183" i="2"/>
  <c r="W183" i="2"/>
  <c r="X183" i="2"/>
  <c r="Y183" i="2"/>
  <c r="Z183" i="2"/>
  <c r="AA183" i="2"/>
  <c r="Q184" i="2"/>
  <c r="R184" i="2"/>
  <c r="S184" i="2"/>
  <c r="T184" i="2"/>
  <c r="U184" i="2"/>
  <c r="V184" i="2"/>
  <c r="W184" i="2"/>
  <c r="X184" i="2"/>
  <c r="Y184" i="2"/>
  <c r="Z184" i="2"/>
  <c r="AA184" i="2"/>
  <c r="Q185" i="2"/>
  <c r="R185" i="2"/>
  <c r="S185" i="2"/>
  <c r="T185" i="2"/>
  <c r="U185" i="2"/>
  <c r="V185" i="2"/>
  <c r="W185" i="2"/>
  <c r="X185" i="2"/>
  <c r="Y185" i="2"/>
  <c r="Z185" i="2"/>
  <c r="AA185" i="2"/>
  <c r="Q186" i="2"/>
  <c r="R186" i="2"/>
  <c r="S186" i="2"/>
  <c r="T186" i="2"/>
  <c r="U186" i="2"/>
  <c r="V186" i="2"/>
  <c r="W186" i="2"/>
  <c r="X186" i="2"/>
  <c r="Y186" i="2"/>
  <c r="Z186" i="2"/>
  <c r="AA186" i="2"/>
  <c r="Q187" i="2"/>
  <c r="R187" i="2"/>
  <c r="S187" i="2"/>
  <c r="T187" i="2"/>
  <c r="U187" i="2"/>
  <c r="V187" i="2"/>
  <c r="W187" i="2"/>
  <c r="X187" i="2"/>
  <c r="Y187" i="2"/>
  <c r="Z187" i="2"/>
  <c r="AA187" i="2"/>
  <c r="Q188" i="2"/>
  <c r="R188" i="2"/>
  <c r="S188" i="2"/>
  <c r="T188" i="2"/>
  <c r="U188" i="2"/>
  <c r="V188" i="2"/>
  <c r="W188" i="2"/>
  <c r="X188" i="2"/>
  <c r="Y188" i="2"/>
  <c r="Z188" i="2"/>
  <c r="AA188" i="2"/>
  <c r="Q189" i="2"/>
  <c r="R189" i="2"/>
  <c r="S189" i="2"/>
  <c r="T189" i="2"/>
  <c r="U189" i="2"/>
  <c r="V189" i="2"/>
  <c r="W189" i="2"/>
  <c r="X189" i="2"/>
  <c r="Y189" i="2"/>
  <c r="Z189" i="2"/>
  <c r="AA189" i="2"/>
  <c r="Q190" i="2"/>
  <c r="R190" i="2"/>
  <c r="S190" i="2"/>
  <c r="T190" i="2"/>
  <c r="U190" i="2"/>
  <c r="V190" i="2"/>
  <c r="W190" i="2"/>
  <c r="X190" i="2"/>
  <c r="Y190" i="2"/>
  <c r="Z190" i="2"/>
  <c r="AA190" i="2"/>
  <c r="Q191" i="2"/>
  <c r="R191" i="2"/>
  <c r="S191" i="2"/>
  <c r="T191" i="2"/>
  <c r="U191" i="2"/>
  <c r="V191" i="2"/>
  <c r="W191" i="2"/>
  <c r="X191" i="2"/>
  <c r="Y191" i="2"/>
  <c r="Z191" i="2"/>
  <c r="AA191" i="2"/>
  <c r="Q192" i="2"/>
  <c r="R192" i="2"/>
  <c r="S192" i="2"/>
  <c r="T192" i="2"/>
  <c r="U192" i="2"/>
  <c r="V192" i="2"/>
  <c r="W192" i="2"/>
  <c r="X192" i="2"/>
  <c r="Y192" i="2"/>
  <c r="Z192" i="2"/>
  <c r="AA192" i="2"/>
  <c r="Q193" i="2"/>
  <c r="R193" i="2"/>
  <c r="S193" i="2"/>
  <c r="T193" i="2"/>
  <c r="U193" i="2"/>
  <c r="V193" i="2"/>
  <c r="W193" i="2"/>
  <c r="X193" i="2"/>
  <c r="Y193" i="2"/>
  <c r="Z193" i="2"/>
  <c r="AA193" i="2"/>
  <c r="Q194" i="2"/>
  <c r="R194" i="2"/>
  <c r="S194" i="2"/>
  <c r="T194" i="2"/>
  <c r="U194" i="2"/>
  <c r="V194" i="2"/>
  <c r="W194" i="2"/>
  <c r="X194" i="2"/>
  <c r="Y194" i="2"/>
  <c r="Z194" i="2"/>
  <c r="AA194" i="2"/>
  <c r="Q195" i="2"/>
  <c r="R195" i="2"/>
  <c r="S195" i="2"/>
  <c r="T195" i="2"/>
  <c r="U195" i="2"/>
  <c r="V195" i="2"/>
  <c r="W195" i="2"/>
  <c r="X195" i="2"/>
  <c r="Y195" i="2"/>
  <c r="Z195" i="2"/>
  <c r="AA195" i="2"/>
  <c r="Q196" i="2"/>
  <c r="R196" i="2"/>
  <c r="S196" i="2"/>
  <c r="T196" i="2"/>
  <c r="U196" i="2"/>
  <c r="V196" i="2"/>
  <c r="W196" i="2"/>
  <c r="X196" i="2"/>
  <c r="Y196" i="2"/>
  <c r="Z196" i="2"/>
  <c r="AA196" i="2"/>
  <c r="Q197" i="2"/>
  <c r="R197" i="2"/>
  <c r="S197" i="2"/>
  <c r="T197" i="2"/>
  <c r="U197" i="2"/>
  <c r="V197" i="2"/>
  <c r="W197" i="2"/>
  <c r="X197" i="2"/>
  <c r="Y197" i="2"/>
  <c r="Z197" i="2"/>
  <c r="AA197" i="2"/>
  <c r="Q198" i="2"/>
  <c r="R198" i="2"/>
  <c r="S198" i="2"/>
  <c r="T198" i="2"/>
  <c r="U198" i="2"/>
  <c r="V198" i="2"/>
  <c r="W198" i="2"/>
  <c r="X198" i="2"/>
  <c r="Y198" i="2"/>
  <c r="Z198" i="2"/>
  <c r="AA198" i="2"/>
  <c r="Q199" i="2"/>
  <c r="R199" i="2"/>
  <c r="S199" i="2"/>
  <c r="T199" i="2"/>
  <c r="U199" i="2"/>
  <c r="V199" i="2"/>
  <c r="W199" i="2"/>
  <c r="X199" i="2"/>
  <c r="Y199" i="2"/>
  <c r="Z199" i="2"/>
  <c r="AA199" i="2"/>
  <c r="Q200" i="2"/>
  <c r="R200" i="2"/>
  <c r="S200" i="2"/>
  <c r="T200" i="2"/>
  <c r="U200" i="2"/>
  <c r="V200" i="2"/>
  <c r="W200" i="2"/>
  <c r="X200" i="2"/>
  <c r="Y200" i="2"/>
  <c r="Z200" i="2"/>
  <c r="AA200" i="2"/>
  <c r="Q201" i="2"/>
  <c r="R201" i="2"/>
  <c r="S201" i="2"/>
  <c r="T201" i="2"/>
  <c r="U201" i="2"/>
  <c r="V201" i="2"/>
  <c r="W201" i="2"/>
  <c r="X201" i="2"/>
  <c r="Y201" i="2"/>
  <c r="Z201" i="2"/>
  <c r="AA201" i="2"/>
  <c r="Q202" i="2"/>
  <c r="R202" i="2"/>
  <c r="S202" i="2"/>
  <c r="T202" i="2"/>
  <c r="U202" i="2"/>
  <c r="V202" i="2"/>
  <c r="W202" i="2"/>
  <c r="X202" i="2"/>
  <c r="Y202" i="2"/>
  <c r="Z202" i="2"/>
  <c r="AA202" i="2"/>
  <c r="Q203" i="2"/>
  <c r="R203" i="2"/>
  <c r="S203" i="2"/>
  <c r="T203" i="2"/>
  <c r="U203" i="2"/>
  <c r="V203" i="2"/>
  <c r="W203" i="2"/>
  <c r="X203" i="2"/>
  <c r="Y203" i="2"/>
  <c r="Z203" i="2"/>
  <c r="AA203" i="2"/>
  <c r="Q204" i="2"/>
  <c r="R204" i="2"/>
  <c r="S204" i="2"/>
  <c r="T204" i="2"/>
  <c r="U204" i="2"/>
  <c r="V204" i="2"/>
  <c r="W204" i="2"/>
  <c r="X204" i="2"/>
  <c r="Y204" i="2"/>
  <c r="Z204" i="2"/>
  <c r="AA204" i="2"/>
  <c r="Q205" i="2"/>
  <c r="R205" i="2"/>
  <c r="S205" i="2"/>
  <c r="T205" i="2"/>
  <c r="U205" i="2"/>
  <c r="V205" i="2"/>
  <c r="W205" i="2"/>
  <c r="X205" i="2"/>
  <c r="Y205" i="2"/>
  <c r="Z205" i="2"/>
  <c r="AA205" i="2"/>
  <c r="Q206" i="2"/>
  <c r="R206" i="2"/>
  <c r="S206" i="2"/>
  <c r="T206" i="2"/>
  <c r="U206" i="2"/>
  <c r="V206" i="2"/>
  <c r="W206" i="2"/>
  <c r="X206" i="2"/>
  <c r="Y206" i="2"/>
  <c r="Z206" i="2"/>
  <c r="AA206" i="2"/>
  <c r="Q207" i="2"/>
  <c r="R207" i="2"/>
  <c r="S207" i="2"/>
  <c r="T207" i="2"/>
  <c r="U207" i="2"/>
  <c r="V207" i="2"/>
  <c r="W207" i="2"/>
  <c r="X207" i="2"/>
  <c r="Y207" i="2"/>
  <c r="Z207" i="2"/>
  <c r="AA207" i="2"/>
  <c r="Q208" i="2"/>
  <c r="R208" i="2"/>
  <c r="S208" i="2"/>
  <c r="T208" i="2"/>
  <c r="U208" i="2"/>
  <c r="V208" i="2"/>
  <c r="W208" i="2"/>
  <c r="X208" i="2"/>
  <c r="Y208" i="2"/>
  <c r="Z208" i="2"/>
  <c r="AA208" i="2"/>
  <c r="Q209" i="2"/>
  <c r="R209" i="2"/>
  <c r="S209" i="2"/>
  <c r="T209" i="2"/>
  <c r="U209" i="2"/>
  <c r="V209" i="2"/>
  <c r="W209" i="2"/>
  <c r="X209" i="2"/>
  <c r="Y209" i="2"/>
  <c r="Z209" i="2"/>
  <c r="AA209" i="2"/>
  <c r="Q210" i="2"/>
  <c r="R210" i="2"/>
  <c r="S210" i="2"/>
  <c r="T210" i="2"/>
  <c r="U210" i="2"/>
  <c r="V210" i="2"/>
  <c r="W210" i="2"/>
  <c r="X210" i="2"/>
  <c r="Y210" i="2"/>
  <c r="Z210" i="2"/>
  <c r="AA210" i="2"/>
  <c r="Q211" i="2"/>
  <c r="R211" i="2"/>
  <c r="S211" i="2"/>
  <c r="T211" i="2"/>
  <c r="U211" i="2"/>
  <c r="V211" i="2"/>
  <c r="W211" i="2"/>
  <c r="X211" i="2"/>
  <c r="Y211" i="2"/>
  <c r="Z211" i="2"/>
  <c r="AA211" i="2"/>
  <c r="Q212" i="2"/>
  <c r="R212" i="2"/>
  <c r="S212" i="2"/>
  <c r="T212" i="2"/>
  <c r="U212" i="2"/>
  <c r="V212" i="2"/>
  <c r="W212" i="2"/>
  <c r="X212" i="2"/>
  <c r="Y212" i="2"/>
  <c r="Z212" i="2"/>
  <c r="AA212" i="2"/>
  <c r="Q213" i="2"/>
  <c r="R213" i="2"/>
  <c r="S213" i="2"/>
  <c r="T213" i="2"/>
  <c r="U213" i="2"/>
  <c r="V213" i="2"/>
  <c r="W213" i="2"/>
  <c r="X213" i="2"/>
  <c r="Y213" i="2"/>
  <c r="Z213" i="2"/>
  <c r="AA213" i="2"/>
  <c r="Q214" i="2"/>
  <c r="R214" i="2"/>
  <c r="S214" i="2"/>
  <c r="T214" i="2"/>
  <c r="U214" i="2"/>
  <c r="V214" i="2"/>
  <c r="W214" i="2"/>
  <c r="X214" i="2"/>
  <c r="Y214" i="2"/>
  <c r="Z214" i="2"/>
  <c r="AA214" i="2"/>
  <c r="Q215" i="2"/>
  <c r="R215" i="2"/>
  <c r="S215" i="2"/>
  <c r="T215" i="2"/>
  <c r="U215" i="2"/>
  <c r="V215" i="2"/>
  <c r="W215" i="2"/>
  <c r="X215" i="2"/>
  <c r="Y215" i="2"/>
  <c r="Z215" i="2"/>
  <c r="AA215" i="2"/>
  <c r="Q216" i="2"/>
  <c r="R216" i="2"/>
  <c r="S216" i="2"/>
  <c r="T216" i="2"/>
  <c r="U216" i="2"/>
  <c r="V216" i="2"/>
  <c r="W216" i="2"/>
  <c r="X216" i="2"/>
  <c r="Y216" i="2"/>
  <c r="Z216" i="2"/>
  <c r="AA216" i="2"/>
  <c r="Q217" i="2"/>
  <c r="R217" i="2"/>
  <c r="S217" i="2"/>
  <c r="T217" i="2"/>
  <c r="U217" i="2"/>
  <c r="V217" i="2"/>
  <c r="W217" i="2"/>
  <c r="X217" i="2"/>
  <c r="Y217" i="2"/>
  <c r="Z217" i="2"/>
  <c r="AA217" i="2"/>
  <c r="Q218" i="2"/>
  <c r="R218" i="2"/>
  <c r="S218" i="2"/>
  <c r="T218" i="2"/>
  <c r="U218" i="2"/>
  <c r="V218" i="2"/>
  <c r="W218" i="2"/>
  <c r="X218" i="2"/>
  <c r="Y218" i="2"/>
  <c r="Z218" i="2"/>
  <c r="AA218" i="2"/>
  <c r="Q219" i="2"/>
  <c r="R219" i="2"/>
  <c r="S219" i="2"/>
  <c r="T219" i="2"/>
  <c r="U219" i="2"/>
  <c r="V219" i="2"/>
  <c r="W219" i="2"/>
  <c r="X219" i="2"/>
  <c r="Y219" i="2"/>
  <c r="Z219" i="2"/>
  <c r="AA219" i="2"/>
  <c r="Q220" i="2"/>
  <c r="R220" i="2"/>
  <c r="S220" i="2"/>
  <c r="T220" i="2"/>
  <c r="U220" i="2"/>
  <c r="V220" i="2"/>
  <c r="W220" i="2"/>
  <c r="X220" i="2"/>
  <c r="Y220" i="2"/>
  <c r="Z220" i="2"/>
  <c r="AA220" i="2"/>
  <c r="Q221" i="2"/>
  <c r="R221" i="2"/>
  <c r="S221" i="2"/>
  <c r="T221" i="2"/>
  <c r="U221" i="2"/>
  <c r="V221" i="2"/>
  <c r="W221" i="2"/>
  <c r="X221" i="2"/>
  <c r="Y221" i="2"/>
  <c r="Z221" i="2"/>
  <c r="AA221" i="2"/>
  <c r="Q222" i="2"/>
  <c r="R222" i="2"/>
  <c r="S222" i="2"/>
  <c r="T222" i="2"/>
  <c r="U222" i="2"/>
  <c r="V222" i="2"/>
  <c r="W222" i="2"/>
  <c r="X222" i="2"/>
  <c r="Y222" i="2"/>
  <c r="Z222" i="2"/>
  <c r="AA222" i="2"/>
  <c r="Q223" i="2"/>
  <c r="R223" i="2"/>
  <c r="S223" i="2"/>
  <c r="T223" i="2"/>
  <c r="U223" i="2"/>
  <c r="V223" i="2"/>
  <c r="W223" i="2"/>
  <c r="X223" i="2"/>
  <c r="Y223" i="2"/>
  <c r="Z223" i="2"/>
  <c r="AA223" i="2"/>
  <c r="Q224" i="2"/>
  <c r="R224" i="2"/>
  <c r="S224" i="2"/>
  <c r="T224" i="2"/>
  <c r="U224" i="2"/>
  <c r="V224" i="2"/>
  <c r="W224" i="2"/>
  <c r="X224" i="2"/>
  <c r="Y224" i="2"/>
  <c r="Z224" i="2"/>
  <c r="AA224" i="2"/>
  <c r="Q225" i="2"/>
  <c r="R225" i="2"/>
  <c r="S225" i="2"/>
  <c r="T225" i="2"/>
  <c r="U225" i="2"/>
  <c r="V225" i="2"/>
  <c r="W225" i="2"/>
  <c r="X225" i="2"/>
  <c r="Y225" i="2"/>
  <c r="Z225" i="2"/>
  <c r="AA225" i="2"/>
  <c r="Q226" i="2"/>
  <c r="R226" i="2"/>
  <c r="S226" i="2"/>
  <c r="T226" i="2"/>
  <c r="U226" i="2"/>
  <c r="V226" i="2"/>
  <c r="W226" i="2"/>
  <c r="X226" i="2"/>
  <c r="Y226" i="2"/>
  <c r="Z226" i="2"/>
  <c r="AA226" i="2"/>
  <c r="Q227" i="2"/>
  <c r="R227" i="2"/>
  <c r="S227" i="2"/>
  <c r="T227" i="2"/>
  <c r="U227" i="2"/>
  <c r="V227" i="2"/>
  <c r="W227" i="2"/>
  <c r="X227" i="2"/>
  <c r="Y227" i="2"/>
  <c r="Z227" i="2"/>
  <c r="AA227" i="2"/>
  <c r="Q228" i="2"/>
  <c r="R228" i="2"/>
  <c r="S228" i="2"/>
  <c r="T228" i="2"/>
  <c r="U228" i="2"/>
  <c r="V228" i="2"/>
  <c r="W228" i="2"/>
  <c r="X228" i="2"/>
  <c r="Y228" i="2"/>
  <c r="Z228" i="2"/>
  <c r="AA228" i="2"/>
  <c r="Q229" i="2"/>
  <c r="R229" i="2"/>
  <c r="S229" i="2"/>
  <c r="T229" i="2"/>
  <c r="U229" i="2"/>
  <c r="V229" i="2"/>
  <c r="W229" i="2"/>
  <c r="X229" i="2"/>
  <c r="Y229" i="2"/>
  <c r="Z229" i="2"/>
  <c r="AA229" i="2"/>
  <c r="Q230" i="2"/>
  <c r="R230" i="2"/>
  <c r="S230" i="2"/>
  <c r="T230" i="2"/>
  <c r="U230" i="2"/>
  <c r="V230" i="2"/>
  <c r="W230" i="2"/>
  <c r="X230" i="2"/>
  <c r="Y230" i="2"/>
  <c r="Z230" i="2"/>
  <c r="AA230" i="2"/>
  <c r="Q231" i="2"/>
  <c r="R231" i="2"/>
  <c r="S231" i="2"/>
  <c r="T231" i="2"/>
  <c r="U231" i="2"/>
  <c r="V231" i="2"/>
  <c r="W231" i="2"/>
  <c r="X231" i="2"/>
  <c r="Y231" i="2"/>
  <c r="Z231" i="2"/>
  <c r="AA231" i="2"/>
  <c r="Q232" i="2"/>
  <c r="R232" i="2"/>
  <c r="S232" i="2"/>
  <c r="T232" i="2"/>
  <c r="U232" i="2"/>
  <c r="V232" i="2"/>
  <c r="W232" i="2"/>
  <c r="X232" i="2"/>
  <c r="Y232" i="2"/>
  <c r="Z232" i="2"/>
  <c r="AA232" i="2"/>
  <c r="Q233" i="2"/>
  <c r="R233" i="2"/>
  <c r="S233" i="2"/>
  <c r="T233" i="2"/>
  <c r="U233" i="2"/>
  <c r="V233" i="2"/>
  <c r="W233" i="2"/>
  <c r="X233" i="2"/>
  <c r="Y233" i="2"/>
  <c r="Z233" i="2"/>
  <c r="AA233" i="2"/>
  <c r="Q234" i="2"/>
  <c r="R234" i="2"/>
  <c r="S234" i="2"/>
  <c r="T234" i="2"/>
  <c r="U234" i="2"/>
  <c r="V234" i="2"/>
  <c r="W234" i="2"/>
  <c r="X234" i="2"/>
  <c r="Y234" i="2"/>
  <c r="Z234" i="2"/>
  <c r="AA234" i="2"/>
  <c r="Q235" i="2"/>
  <c r="R235" i="2"/>
  <c r="S235" i="2"/>
  <c r="T235" i="2"/>
  <c r="U235" i="2"/>
  <c r="V235" i="2"/>
  <c r="W235" i="2"/>
  <c r="X235" i="2"/>
  <c r="Y235" i="2"/>
  <c r="Z235" i="2"/>
  <c r="AA235" i="2"/>
  <c r="Q236" i="2"/>
  <c r="R236" i="2"/>
  <c r="S236" i="2"/>
  <c r="T236" i="2"/>
  <c r="U236" i="2"/>
  <c r="V236" i="2"/>
  <c r="W236" i="2"/>
  <c r="X236" i="2"/>
  <c r="Y236" i="2"/>
  <c r="Z236" i="2"/>
  <c r="AA236" i="2"/>
  <c r="Q237" i="2"/>
  <c r="R237" i="2"/>
  <c r="S237" i="2"/>
  <c r="T237" i="2"/>
  <c r="U237" i="2"/>
  <c r="V237" i="2"/>
  <c r="W237" i="2"/>
  <c r="X237" i="2"/>
  <c r="Y237" i="2"/>
  <c r="Z237" i="2"/>
  <c r="AA237" i="2"/>
  <c r="Q238" i="2"/>
  <c r="R238" i="2"/>
  <c r="S238" i="2"/>
  <c r="T238" i="2"/>
  <c r="U238" i="2"/>
  <c r="V238" i="2"/>
  <c r="W238" i="2"/>
  <c r="X238" i="2"/>
  <c r="Y238" i="2"/>
  <c r="Z238" i="2"/>
  <c r="AA238" i="2"/>
  <c r="Q239" i="2"/>
  <c r="R239" i="2"/>
  <c r="S239" i="2"/>
  <c r="T239" i="2"/>
  <c r="U239" i="2"/>
  <c r="V239" i="2"/>
  <c r="W239" i="2"/>
  <c r="X239" i="2"/>
  <c r="Y239" i="2"/>
  <c r="Z239" i="2"/>
  <c r="AA239" i="2"/>
  <c r="Q240" i="2"/>
  <c r="R240" i="2"/>
  <c r="S240" i="2"/>
  <c r="T240" i="2"/>
  <c r="U240" i="2"/>
  <c r="V240" i="2"/>
  <c r="W240" i="2"/>
  <c r="X240" i="2"/>
  <c r="Y240" i="2"/>
  <c r="Z240" i="2"/>
  <c r="AA240" i="2"/>
  <c r="Q241" i="2"/>
  <c r="R241" i="2"/>
  <c r="S241" i="2"/>
  <c r="T241" i="2"/>
  <c r="U241" i="2"/>
  <c r="V241" i="2"/>
  <c r="W241" i="2"/>
  <c r="X241" i="2"/>
  <c r="Y241" i="2"/>
  <c r="Z241" i="2"/>
  <c r="AA241" i="2"/>
  <c r="Q242" i="2"/>
  <c r="R242" i="2"/>
  <c r="S242" i="2"/>
  <c r="T242" i="2"/>
  <c r="U242" i="2"/>
  <c r="V242" i="2"/>
  <c r="W242" i="2"/>
  <c r="X242" i="2"/>
  <c r="Y242" i="2"/>
  <c r="Z242" i="2"/>
  <c r="AA242" i="2"/>
  <c r="Q243" i="2"/>
  <c r="R243" i="2"/>
  <c r="S243" i="2"/>
  <c r="T243" i="2"/>
  <c r="U243" i="2"/>
  <c r="V243" i="2"/>
  <c r="W243" i="2"/>
  <c r="X243" i="2"/>
  <c r="Y243" i="2"/>
  <c r="Z243" i="2"/>
  <c r="AA243" i="2"/>
  <c r="Q244" i="2"/>
  <c r="R244" i="2"/>
  <c r="S244" i="2"/>
  <c r="T244" i="2"/>
  <c r="U244" i="2"/>
  <c r="V244" i="2"/>
  <c r="W244" i="2"/>
  <c r="X244" i="2"/>
  <c r="Y244" i="2"/>
  <c r="Z244" i="2"/>
  <c r="AA244" i="2"/>
  <c r="Q245" i="2"/>
  <c r="R245" i="2"/>
  <c r="S245" i="2"/>
  <c r="T245" i="2"/>
  <c r="U245" i="2"/>
  <c r="V245" i="2"/>
  <c r="W245" i="2"/>
  <c r="X245" i="2"/>
  <c r="Y245" i="2"/>
  <c r="Z245" i="2"/>
  <c r="AA245" i="2"/>
  <c r="Q246" i="2"/>
  <c r="R246" i="2"/>
  <c r="S246" i="2"/>
  <c r="T246" i="2"/>
  <c r="U246" i="2"/>
  <c r="V246" i="2"/>
  <c r="W246" i="2"/>
  <c r="X246" i="2"/>
  <c r="Y246" i="2"/>
  <c r="Z246" i="2"/>
  <c r="AA246" i="2"/>
  <c r="Q247" i="2"/>
  <c r="R247" i="2"/>
  <c r="S247" i="2"/>
  <c r="T247" i="2"/>
  <c r="U247" i="2"/>
  <c r="V247" i="2"/>
  <c r="W247" i="2"/>
  <c r="X247" i="2"/>
  <c r="Y247" i="2"/>
  <c r="Z247" i="2"/>
  <c r="AA247" i="2"/>
  <c r="Q248" i="2"/>
  <c r="R248" i="2"/>
  <c r="S248" i="2"/>
  <c r="T248" i="2"/>
  <c r="U248" i="2"/>
  <c r="V248" i="2"/>
  <c r="W248" i="2"/>
  <c r="X248" i="2"/>
  <c r="Y248" i="2"/>
  <c r="Z248" i="2"/>
  <c r="AA248" i="2"/>
  <c r="Q249" i="2"/>
  <c r="R249" i="2"/>
  <c r="S249" i="2"/>
  <c r="T249" i="2"/>
  <c r="U249" i="2"/>
  <c r="V249" i="2"/>
  <c r="W249" i="2"/>
  <c r="X249" i="2"/>
  <c r="Y249" i="2"/>
  <c r="Z249" i="2"/>
  <c r="AA249" i="2"/>
  <c r="Q250" i="2"/>
  <c r="R250" i="2"/>
  <c r="S250" i="2"/>
  <c r="T250" i="2"/>
  <c r="U250" i="2"/>
  <c r="V250" i="2"/>
  <c r="W250" i="2"/>
  <c r="X250" i="2"/>
  <c r="Y250" i="2"/>
  <c r="Z250" i="2"/>
  <c r="AA250" i="2"/>
  <c r="Q251" i="2"/>
  <c r="R251" i="2"/>
  <c r="S251" i="2"/>
  <c r="T251" i="2"/>
  <c r="U251" i="2"/>
  <c r="V251" i="2"/>
  <c r="W251" i="2"/>
  <c r="X251" i="2"/>
  <c r="Y251" i="2"/>
  <c r="Z251" i="2"/>
  <c r="AA251" i="2"/>
  <c r="Q252" i="2"/>
  <c r="R252" i="2"/>
  <c r="S252" i="2"/>
  <c r="T252" i="2"/>
  <c r="U252" i="2"/>
  <c r="V252" i="2"/>
  <c r="W252" i="2"/>
  <c r="X252" i="2"/>
  <c r="Y252" i="2"/>
  <c r="Z252" i="2"/>
  <c r="AA252" i="2"/>
  <c r="Q253" i="2"/>
  <c r="R253" i="2"/>
  <c r="S253" i="2"/>
  <c r="T253" i="2"/>
  <c r="U253" i="2"/>
  <c r="V253" i="2"/>
  <c r="W253" i="2"/>
  <c r="X253" i="2"/>
  <c r="Y253" i="2"/>
  <c r="Z253" i="2"/>
  <c r="AA253" i="2"/>
  <c r="Q254" i="2"/>
  <c r="R254" i="2"/>
  <c r="S254" i="2"/>
  <c r="T254" i="2"/>
  <c r="U254" i="2"/>
  <c r="V254" i="2"/>
  <c r="W254" i="2"/>
  <c r="X254" i="2"/>
  <c r="Y254" i="2"/>
  <c r="Z254" i="2"/>
  <c r="AA254" i="2"/>
  <c r="Q255" i="2"/>
  <c r="R255" i="2"/>
  <c r="S255" i="2"/>
  <c r="T255" i="2"/>
  <c r="U255" i="2"/>
  <c r="V255" i="2"/>
  <c r="W255" i="2"/>
  <c r="X255" i="2"/>
  <c r="Y255" i="2"/>
  <c r="Z255" i="2"/>
  <c r="AA255" i="2"/>
  <c r="Q256" i="2"/>
  <c r="R256" i="2"/>
  <c r="S256" i="2"/>
  <c r="T256" i="2"/>
  <c r="U256" i="2"/>
  <c r="V256" i="2"/>
  <c r="W256" i="2"/>
  <c r="X256" i="2"/>
  <c r="Y256" i="2"/>
  <c r="Z256" i="2"/>
  <c r="AA256" i="2"/>
  <c r="Q257" i="2"/>
  <c r="R257" i="2"/>
  <c r="S257" i="2"/>
  <c r="T257" i="2"/>
  <c r="U257" i="2"/>
  <c r="V257" i="2"/>
  <c r="W257" i="2"/>
  <c r="X257" i="2"/>
  <c r="Y257" i="2"/>
  <c r="Z257" i="2"/>
  <c r="AA257" i="2"/>
  <c r="Q258" i="2"/>
  <c r="R258" i="2"/>
  <c r="S258" i="2"/>
  <c r="T258" i="2"/>
  <c r="U258" i="2"/>
  <c r="V258" i="2"/>
  <c r="W258" i="2"/>
  <c r="X258" i="2"/>
  <c r="Y258" i="2"/>
  <c r="Z258" i="2"/>
  <c r="AA258" i="2"/>
  <c r="Q259" i="2"/>
  <c r="R259" i="2"/>
  <c r="S259" i="2"/>
  <c r="T259" i="2"/>
  <c r="U259" i="2"/>
  <c r="V259" i="2"/>
  <c r="W259" i="2"/>
  <c r="X259" i="2"/>
  <c r="Y259" i="2"/>
  <c r="Z259" i="2"/>
  <c r="AA259" i="2"/>
  <c r="Q260" i="2"/>
  <c r="R260" i="2"/>
  <c r="S260" i="2"/>
  <c r="T260" i="2"/>
  <c r="U260" i="2"/>
  <c r="V260" i="2"/>
  <c r="W260" i="2"/>
  <c r="X260" i="2"/>
  <c r="Y260" i="2"/>
  <c r="Z260" i="2"/>
  <c r="AA260" i="2"/>
  <c r="Q261" i="2"/>
  <c r="R261" i="2"/>
  <c r="S261" i="2"/>
  <c r="T261" i="2"/>
  <c r="U261" i="2"/>
  <c r="V261" i="2"/>
  <c r="W261" i="2"/>
  <c r="X261" i="2"/>
  <c r="Y261" i="2"/>
  <c r="Z261" i="2"/>
  <c r="AA261" i="2"/>
  <c r="Q262" i="2"/>
  <c r="R262" i="2"/>
  <c r="S262" i="2"/>
  <c r="T262" i="2"/>
  <c r="U262" i="2"/>
  <c r="V262" i="2"/>
  <c r="W262" i="2"/>
  <c r="X262" i="2"/>
  <c r="Y262" i="2"/>
  <c r="Z262" i="2"/>
  <c r="AA262" i="2"/>
  <c r="Q263" i="2"/>
  <c r="R263" i="2"/>
  <c r="S263" i="2"/>
  <c r="T263" i="2"/>
  <c r="U263" i="2"/>
  <c r="V263" i="2"/>
  <c r="W263" i="2"/>
  <c r="X263" i="2"/>
  <c r="Y263" i="2"/>
  <c r="Z263" i="2"/>
  <c r="AA263" i="2"/>
  <c r="Q264" i="2"/>
  <c r="R264" i="2"/>
  <c r="S264" i="2"/>
  <c r="T264" i="2"/>
  <c r="U264" i="2"/>
  <c r="V264" i="2"/>
  <c r="W264" i="2"/>
  <c r="X264" i="2"/>
  <c r="Y264" i="2"/>
  <c r="Z264" i="2"/>
  <c r="AA264" i="2"/>
  <c r="Q265" i="2"/>
  <c r="R265" i="2"/>
  <c r="S265" i="2"/>
  <c r="T265" i="2"/>
  <c r="U265" i="2"/>
  <c r="V265" i="2"/>
  <c r="W265" i="2"/>
  <c r="X265" i="2"/>
  <c r="Y265" i="2"/>
  <c r="Z265" i="2"/>
  <c r="AA265" i="2"/>
  <c r="Q266" i="2"/>
  <c r="R266" i="2"/>
  <c r="S266" i="2"/>
  <c r="T266" i="2"/>
  <c r="U266" i="2"/>
  <c r="V266" i="2"/>
  <c r="W266" i="2"/>
  <c r="X266" i="2"/>
  <c r="Y266" i="2"/>
  <c r="Z266" i="2"/>
  <c r="AA266" i="2"/>
  <c r="Q267" i="2"/>
  <c r="R267" i="2"/>
  <c r="S267" i="2"/>
  <c r="T267" i="2"/>
  <c r="U267" i="2"/>
  <c r="V267" i="2"/>
  <c r="W267" i="2"/>
  <c r="X267" i="2"/>
  <c r="Y267" i="2"/>
  <c r="Z267" i="2"/>
  <c r="AA267" i="2"/>
  <c r="Q268" i="2"/>
  <c r="R268" i="2"/>
  <c r="S268" i="2"/>
  <c r="T268" i="2"/>
  <c r="U268" i="2"/>
  <c r="V268" i="2"/>
  <c r="W268" i="2"/>
  <c r="X268" i="2"/>
  <c r="Y268" i="2"/>
  <c r="Z268" i="2"/>
  <c r="AA268" i="2"/>
  <c r="Q269" i="2"/>
  <c r="R269" i="2"/>
  <c r="S269" i="2"/>
  <c r="T269" i="2"/>
  <c r="U269" i="2"/>
  <c r="V269" i="2"/>
  <c r="W269" i="2"/>
  <c r="X269" i="2"/>
  <c r="Y269" i="2"/>
  <c r="Z269" i="2"/>
  <c r="AA269" i="2"/>
  <c r="Q270" i="2"/>
  <c r="R270" i="2"/>
  <c r="S270" i="2"/>
  <c r="T270" i="2"/>
  <c r="U270" i="2"/>
  <c r="V270" i="2"/>
  <c r="W270" i="2"/>
  <c r="X270" i="2"/>
  <c r="Y270" i="2"/>
  <c r="Z270" i="2"/>
  <c r="AA270" i="2"/>
  <c r="Q271" i="2"/>
  <c r="R271" i="2"/>
  <c r="S271" i="2"/>
  <c r="T271" i="2"/>
  <c r="U271" i="2"/>
  <c r="V271" i="2"/>
  <c r="W271" i="2"/>
  <c r="X271" i="2"/>
  <c r="Y271" i="2"/>
  <c r="Z271" i="2"/>
  <c r="AA271" i="2"/>
  <c r="Q272" i="2"/>
  <c r="R272" i="2"/>
  <c r="S272" i="2"/>
  <c r="T272" i="2"/>
  <c r="U272" i="2"/>
  <c r="V272" i="2"/>
  <c r="W272" i="2"/>
  <c r="X272" i="2"/>
  <c r="Y272" i="2"/>
  <c r="Z272" i="2"/>
  <c r="AA272" i="2"/>
  <c r="Q273" i="2"/>
  <c r="R273" i="2"/>
  <c r="S273" i="2"/>
  <c r="T273" i="2"/>
  <c r="U273" i="2"/>
  <c r="V273" i="2"/>
  <c r="W273" i="2"/>
  <c r="X273" i="2"/>
  <c r="Y273" i="2"/>
  <c r="Z273" i="2"/>
  <c r="AA273" i="2"/>
  <c r="Q274" i="2"/>
  <c r="R274" i="2"/>
  <c r="S274" i="2"/>
  <c r="T274" i="2"/>
  <c r="U274" i="2"/>
  <c r="V274" i="2"/>
  <c r="W274" i="2"/>
  <c r="X274" i="2"/>
  <c r="Y274" i="2"/>
  <c r="Z274" i="2"/>
  <c r="AA274" i="2"/>
  <c r="Q275" i="2"/>
  <c r="R275" i="2"/>
  <c r="S275" i="2"/>
  <c r="T275" i="2"/>
  <c r="U275" i="2"/>
  <c r="V275" i="2"/>
  <c r="W275" i="2"/>
  <c r="X275" i="2"/>
  <c r="Y275" i="2"/>
  <c r="Z275" i="2"/>
  <c r="AA275" i="2"/>
  <c r="Q276" i="2"/>
  <c r="R276" i="2"/>
  <c r="S276" i="2"/>
  <c r="T276" i="2"/>
  <c r="U276" i="2"/>
  <c r="V276" i="2"/>
  <c r="W276" i="2"/>
  <c r="X276" i="2"/>
  <c r="Y276" i="2"/>
  <c r="Z276" i="2"/>
  <c r="AA276" i="2"/>
  <c r="Q277" i="2"/>
  <c r="R277" i="2"/>
  <c r="S277" i="2"/>
  <c r="T277" i="2"/>
  <c r="U277" i="2"/>
  <c r="V277" i="2"/>
  <c r="W277" i="2"/>
  <c r="X277" i="2"/>
  <c r="Y277" i="2"/>
  <c r="Z277" i="2"/>
  <c r="AA277" i="2"/>
  <c r="Q278" i="2"/>
  <c r="R278" i="2"/>
  <c r="S278" i="2"/>
  <c r="T278" i="2"/>
  <c r="U278" i="2"/>
  <c r="V278" i="2"/>
  <c r="W278" i="2"/>
  <c r="X278" i="2"/>
  <c r="Y278" i="2"/>
  <c r="Z278" i="2"/>
  <c r="AA278" i="2"/>
  <c r="Q279" i="2"/>
  <c r="R279" i="2"/>
  <c r="S279" i="2"/>
  <c r="T279" i="2"/>
  <c r="U279" i="2"/>
  <c r="V279" i="2"/>
  <c r="W279" i="2"/>
  <c r="X279" i="2"/>
  <c r="Y279" i="2"/>
  <c r="Z279" i="2"/>
  <c r="AA279" i="2"/>
  <c r="Q280" i="2"/>
  <c r="R280" i="2"/>
  <c r="S280" i="2"/>
  <c r="T280" i="2"/>
  <c r="U280" i="2"/>
  <c r="V280" i="2"/>
  <c r="W280" i="2"/>
  <c r="X280" i="2"/>
  <c r="Y280" i="2"/>
  <c r="Z280" i="2"/>
  <c r="AA280" i="2"/>
  <c r="Q281" i="2"/>
  <c r="R281" i="2"/>
  <c r="S281" i="2"/>
  <c r="T281" i="2"/>
  <c r="U281" i="2"/>
  <c r="V281" i="2"/>
  <c r="W281" i="2"/>
  <c r="X281" i="2"/>
  <c r="Y281" i="2"/>
  <c r="Z281" i="2"/>
  <c r="AA281" i="2"/>
  <c r="Q282" i="2"/>
  <c r="R282" i="2"/>
  <c r="S282" i="2"/>
  <c r="T282" i="2"/>
  <c r="U282" i="2"/>
  <c r="V282" i="2"/>
  <c r="W282" i="2"/>
  <c r="X282" i="2"/>
  <c r="Y282" i="2"/>
  <c r="Z282" i="2"/>
  <c r="AA282" i="2"/>
  <c r="Q283" i="2"/>
  <c r="R283" i="2"/>
  <c r="S283" i="2"/>
  <c r="T283" i="2"/>
  <c r="U283" i="2"/>
  <c r="V283" i="2"/>
  <c r="W283" i="2"/>
  <c r="X283" i="2"/>
  <c r="Y283" i="2"/>
  <c r="Z283" i="2"/>
  <c r="AA283" i="2"/>
  <c r="Q284" i="2"/>
  <c r="R284" i="2"/>
  <c r="S284" i="2"/>
  <c r="T284" i="2"/>
  <c r="U284" i="2"/>
  <c r="V284" i="2"/>
  <c r="W284" i="2"/>
  <c r="X284" i="2"/>
  <c r="Y284" i="2"/>
  <c r="Z284" i="2"/>
  <c r="AA284" i="2"/>
  <c r="Q285" i="2"/>
  <c r="R285" i="2"/>
  <c r="S285" i="2"/>
  <c r="T285" i="2"/>
  <c r="U285" i="2"/>
  <c r="V285" i="2"/>
  <c r="W285" i="2"/>
  <c r="X285" i="2"/>
  <c r="Y285" i="2"/>
  <c r="Z285" i="2"/>
  <c r="AA285" i="2"/>
  <c r="Q286" i="2"/>
  <c r="R286" i="2"/>
  <c r="S286" i="2"/>
  <c r="T286" i="2"/>
  <c r="U286" i="2"/>
  <c r="V286" i="2"/>
  <c r="W286" i="2"/>
  <c r="X286" i="2"/>
  <c r="Y286" i="2"/>
  <c r="Z286" i="2"/>
  <c r="AA286" i="2"/>
  <c r="Q287" i="2"/>
  <c r="R287" i="2"/>
  <c r="S287" i="2"/>
  <c r="T287" i="2"/>
  <c r="U287" i="2"/>
  <c r="V287" i="2"/>
  <c r="W287" i="2"/>
  <c r="X287" i="2"/>
  <c r="Y287" i="2"/>
  <c r="Z287" i="2"/>
  <c r="AA287" i="2"/>
  <c r="Q288" i="2"/>
  <c r="R288" i="2"/>
  <c r="S288" i="2"/>
  <c r="T288" i="2"/>
  <c r="U288" i="2"/>
  <c r="V288" i="2"/>
  <c r="W288" i="2"/>
  <c r="X288" i="2"/>
  <c r="Y288" i="2"/>
  <c r="Z288" i="2"/>
  <c r="AA288" i="2"/>
  <c r="Q289" i="2"/>
  <c r="R289" i="2"/>
  <c r="S289" i="2"/>
  <c r="T289" i="2"/>
  <c r="U289" i="2"/>
  <c r="V289" i="2"/>
  <c r="W289" i="2"/>
  <c r="X289" i="2"/>
  <c r="Y289" i="2"/>
  <c r="Z289" i="2"/>
  <c r="AA289" i="2"/>
  <c r="Q290" i="2"/>
  <c r="R290" i="2"/>
  <c r="S290" i="2"/>
  <c r="T290" i="2"/>
  <c r="U290" i="2"/>
  <c r="V290" i="2"/>
  <c r="W290" i="2"/>
  <c r="X290" i="2"/>
  <c r="Y290" i="2"/>
  <c r="Z290" i="2"/>
  <c r="AA290" i="2"/>
  <c r="Q291" i="2"/>
  <c r="R291" i="2"/>
  <c r="S291" i="2"/>
  <c r="T291" i="2"/>
  <c r="U291" i="2"/>
  <c r="V291" i="2"/>
  <c r="W291" i="2"/>
  <c r="X291" i="2"/>
  <c r="Y291" i="2"/>
  <c r="Z291" i="2"/>
  <c r="AA291" i="2"/>
  <c r="Q292" i="2"/>
  <c r="R292" i="2"/>
  <c r="S292" i="2"/>
  <c r="T292" i="2"/>
  <c r="U292" i="2"/>
  <c r="V292" i="2"/>
  <c r="W292" i="2"/>
  <c r="X292" i="2"/>
  <c r="Y292" i="2"/>
  <c r="Z292" i="2"/>
  <c r="AA292" i="2"/>
  <c r="Q293" i="2"/>
  <c r="R293" i="2"/>
  <c r="S293" i="2"/>
  <c r="T293" i="2"/>
  <c r="U293" i="2"/>
  <c r="V293" i="2"/>
  <c r="W293" i="2"/>
  <c r="X293" i="2"/>
  <c r="Y293" i="2"/>
  <c r="Z293" i="2"/>
  <c r="AA293" i="2"/>
  <c r="Q294" i="2"/>
  <c r="R294" i="2"/>
  <c r="S294" i="2"/>
  <c r="T294" i="2"/>
  <c r="U294" i="2"/>
  <c r="V294" i="2"/>
  <c r="W294" i="2"/>
  <c r="X294" i="2"/>
  <c r="Y294" i="2"/>
  <c r="Z294" i="2"/>
  <c r="AA294" i="2"/>
  <c r="Q295" i="2"/>
  <c r="R295" i="2"/>
  <c r="S295" i="2"/>
  <c r="T295" i="2"/>
  <c r="U295" i="2"/>
  <c r="V295" i="2"/>
  <c r="W295" i="2"/>
  <c r="X295" i="2"/>
  <c r="Y295" i="2"/>
  <c r="Z295" i="2"/>
  <c r="AA295" i="2"/>
  <c r="Q296" i="2"/>
  <c r="R296" i="2"/>
  <c r="S296" i="2"/>
  <c r="T296" i="2"/>
  <c r="U296" i="2"/>
  <c r="V296" i="2"/>
  <c r="W296" i="2"/>
  <c r="X296" i="2"/>
  <c r="Y296" i="2"/>
  <c r="Z296" i="2"/>
  <c r="AA296" i="2"/>
  <c r="Q297" i="2"/>
  <c r="R297" i="2"/>
  <c r="S297" i="2"/>
  <c r="T297" i="2"/>
  <c r="U297" i="2"/>
  <c r="V297" i="2"/>
  <c r="W297" i="2"/>
  <c r="X297" i="2"/>
  <c r="Y297" i="2"/>
  <c r="Z297" i="2"/>
  <c r="AA297" i="2"/>
  <c r="Q298" i="2"/>
  <c r="R298" i="2"/>
  <c r="S298" i="2"/>
  <c r="T298" i="2"/>
  <c r="U298" i="2"/>
  <c r="V298" i="2"/>
  <c r="W298" i="2"/>
  <c r="X298" i="2"/>
  <c r="Y298" i="2"/>
  <c r="Z298" i="2"/>
  <c r="AA298" i="2"/>
  <c r="Q299" i="2"/>
  <c r="R299" i="2"/>
  <c r="S299" i="2"/>
  <c r="T299" i="2"/>
  <c r="U299" i="2"/>
  <c r="V299" i="2"/>
  <c r="W299" i="2"/>
  <c r="X299" i="2"/>
  <c r="Y299" i="2"/>
  <c r="Z299" i="2"/>
  <c r="AA299" i="2"/>
  <c r="Q300" i="2"/>
  <c r="R300" i="2"/>
  <c r="S300" i="2"/>
  <c r="T300" i="2"/>
  <c r="U300" i="2"/>
  <c r="V300" i="2"/>
  <c r="W300" i="2"/>
  <c r="X300" i="2"/>
  <c r="Y300" i="2"/>
  <c r="Z300" i="2"/>
  <c r="AA300" i="2"/>
  <c r="Q301" i="2"/>
  <c r="R301" i="2"/>
  <c r="S301" i="2"/>
  <c r="T301" i="2"/>
  <c r="U301" i="2"/>
  <c r="V301" i="2"/>
  <c r="W301" i="2"/>
  <c r="X301" i="2"/>
  <c r="Y301" i="2"/>
  <c r="Z301" i="2"/>
  <c r="AA301" i="2"/>
  <c r="Q302" i="2"/>
  <c r="R302" i="2"/>
  <c r="S302" i="2"/>
  <c r="T302" i="2"/>
  <c r="U302" i="2"/>
  <c r="V302" i="2"/>
  <c r="W302" i="2"/>
  <c r="X302" i="2"/>
  <c r="Y302" i="2"/>
  <c r="Z302" i="2"/>
  <c r="AA302" i="2"/>
  <c r="Q303" i="2"/>
  <c r="R303" i="2"/>
  <c r="S303" i="2"/>
  <c r="T303" i="2"/>
  <c r="U303" i="2"/>
  <c r="V303" i="2"/>
  <c r="W303" i="2"/>
  <c r="X303" i="2"/>
  <c r="Y303" i="2"/>
  <c r="Z303" i="2"/>
  <c r="AA303" i="2"/>
  <c r="Q304" i="2"/>
  <c r="R304" i="2"/>
  <c r="S304" i="2"/>
  <c r="T304" i="2"/>
  <c r="U304" i="2"/>
  <c r="V304" i="2"/>
  <c r="W304" i="2"/>
  <c r="X304" i="2"/>
  <c r="Y304" i="2"/>
  <c r="Z304" i="2"/>
  <c r="AA304" i="2"/>
  <c r="Q305" i="2"/>
  <c r="R305" i="2"/>
  <c r="S305" i="2"/>
  <c r="T305" i="2"/>
  <c r="U305" i="2"/>
  <c r="V305" i="2"/>
  <c r="W305" i="2"/>
  <c r="X305" i="2"/>
  <c r="Y305" i="2"/>
  <c r="Z305" i="2"/>
  <c r="AA305" i="2"/>
  <c r="Q306" i="2"/>
  <c r="R306" i="2"/>
  <c r="S306" i="2"/>
  <c r="T306" i="2"/>
  <c r="U306" i="2"/>
  <c r="V306" i="2"/>
  <c r="W306" i="2"/>
  <c r="X306" i="2"/>
  <c r="Y306" i="2"/>
  <c r="Z306" i="2"/>
  <c r="AA306" i="2"/>
  <c r="Q307" i="2"/>
  <c r="R307" i="2"/>
  <c r="S307" i="2"/>
  <c r="T307" i="2"/>
  <c r="U307" i="2"/>
  <c r="V307" i="2"/>
  <c r="W307" i="2"/>
  <c r="X307" i="2"/>
  <c r="Y307" i="2"/>
  <c r="Z307" i="2"/>
  <c r="AA307" i="2"/>
  <c r="Q308" i="2"/>
  <c r="R308" i="2"/>
  <c r="S308" i="2"/>
  <c r="T308" i="2"/>
  <c r="U308" i="2"/>
  <c r="V308" i="2"/>
  <c r="W308" i="2"/>
  <c r="X308" i="2"/>
  <c r="Y308" i="2"/>
  <c r="Z308" i="2"/>
  <c r="AA308" i="2"/>
  <c r="Q309" i="2"/>
  <c r="R309" i="2"/>
  <c r="S309" i="2"/>
  <c r="T309" i="2"/>
  <c r="U309" i="2"/>
  <c r="V309" i="2"/>
  <c r="W309" i="2"/>
  <c r="X309" i="2"/>
  <c r="Y309" i="2"/>
  <c r="Z309" i="2"/>
  <c r="AA309" i="2"/>
  <c r="Q310" i="2"/>
  <c r="R310" i="2"/>
  <c r="S310" i="2"/>
  <c r="T310" i="2"/>
  <c r="U310" i="2"/>
  <c r="V310" i="2"/>
  <c r="W310" i="2"/>
  <c r="X310" i="2"/>
  <c r="Y310" i="2"/>
  <c r="Z310" i="2"/>
  <c r="AA310" i="2"/>
  <c r="Q311" i="2"/>
  <c r="R311" i="2"/>
  <c r="S311" i="2"/>
  <c r="T311" i="2"/>
  <c r="U311" i="2"/>
  <c r="V311" i="2"/>
  <c r="W311" i="2"/>
  <c r="X311" i="2"/>
  <c r="Y311" i="2"/>
  <c r="Z311" i="2"/>
  <c r="AA311" i="2"/>
  <c r="Q312" i="2"/>
  <c r="R312" i="2"/>
  <c r="S312" i="2"/>
  <c r="T312" i="2"/>
  <c r="U312" i="2"/>
  <c r="V312" i="2"/>
  <c r="W312" i="2"/>
  <c r="X312" i="2"/>
  <c r="Y312" i="2"/>
  <c r="Z312" i="2"/>
  <c r="AA312" i="2"/>
  <c r="Q313" i="2"/>
  <c r="R313" i="2"/>
  <c r="S313" i="2"/>
  <c r="T313" i="2"/>
  <c r="U313" i="2"/>
  <c r="V313" i="2"/>
  <c r="W313" i="2"/>
  <c r="X313" i="2"/>
  <c r="Y313" i="2"/>
  <c r="Z313" i="2"/>
  <c r="AA313" i="2"/>
  <c r="Q314" i="2"/>
  <c r="R314" i="2"/>
  <c r="S314" i="2"/>
  <c r="T314" i="2"/>
  <c r="U314" i="2"/>
  <c r="V314" i="2"/>
  <c r="W314" i="2"/>
  <c r="X314" i="2"/>
  <c r="Y314" i="2"/>
  <c r="Z314" i="2"/>
  <c r="AA314" i="2"/>
  <c r="Q315" i="2"/>
  <c r="R315" i="2"/>
  <c r="S315" i="2"/>
  <c r="T315" i="2"/>
  <c r="U315" i="2"/>
  <c r="V315" i="2"/>
  <c r="W315" i="2"/>
  <c r="X315" i="2"/>
  <c r="Y315" i="2"/>
  <c r="Z315" i="2"/>
  <c r="AA315" i="2"/>
  <c r="Q316" i="2"/>
  <c r="R316" i="2"/>
  <c r="S316" i="2"/>
  <c r="T316" i="2"/>
  <c r="U316" i="2"/>
  <c r="V316" i="2"/>
  <c r="W316" i="2"/>
  <c r="X316" i="2"/>
  <c r="Y316" i="2"/>
  <c r="Z316" i="2"/>
  <c r="AA316" i="2"/>
  <c r="Q317" i="2"/>
  <c r="R317" i="2"/>
  <c r="S317" i="2"/>
  <c r="T317" i="2"/>
  <c r="U317" i="2"/>
  <c r="V317" i="2"/>
  <c r="W317" i="2"/>
  <c r="X317" i="2"/>
  <c r="Y317" i="2"/>
  <c r="Z317" i="2"/>
  <c r="AA317" i="2"/>
  <c r="Q318" i="2"/>
  <c r="R318" i="2"/>
  <c r="S318" i="2"/>
  <c r="T318" i="2"/>
  <c r="U318" i="2"/>
  <c r="V318" i="2"/>
  <c r="W318" i="2"/>
  <c r="X318" i="2"/>
  <c r="Y318" i="2"/>
  <c r="Z318" i="2"/>
  <c r="AA318" i="2"/>
  <c r="Q319" i="2"/>
  <c r="R319" i="2"/>
  <c r="S319" i="2"/>
  <c r="T319" i="2"/>
  <c r="U319" i="2"/>
  <c r="V319" i="2"/>
  <c r="W319" i="2"/>
  <c r="X319" i="2"/>
  <c r="Y319" i="2"/>
  <c r="Z319" i="2"/>
  <c r="AA319" i="2"/>
  <c r="Q320" i="2"/>
  <c r="R320" i="2"/>
  <c r="S320" i="2"/>
  <c r="T320" i="2"/>
  <c r="U320" i="2"/>
  <c r="V320" i="2"/>
  <c r="W320" i="2"/>
  <c r="X320" i="2"/>
  <c r="Y320" i="2"/>
  <c r="Z320" i="2"/>
  <c r="AA320" i="2"/>
  <c r="Q321" i="2"/>
  <c r="R321" i="2"/>
  <c r="S321" i="2"/>
  <c r="T321" i="2"/>
  <c r="U321" i="2"/>
  <c r="V321" i="2"/>
  <c r="W321" i="2"/>
  <c r="X321" i="2"/>
  <c r="Y321" i="2"/>
  <c r="Z321" i="2"/>
  <c r="AA321" i="2"/>
  <c r="Q322" i="2"/>
  <c r="R322" i="2"/>
  <c r="S322" i="2"/>
  <c r="T322" i="2"/>
  <c r="U322" i="2"/>
  <c r="V322" i="2"/>
  <c r="W322" i="2"/>
  <c r="X322" i="2"/>
  <c r="Y322" i="2"/>
  <c r="Z322" i="2"/>
  <c r="AA322" i="2"/>
  <c r="Q323" i="2"/>
  <c r="R323" i="2"/>
  <c r="S323" i="2"/>
  <c r="T323" i="2"/>
  <c r="U323" i="2"/>
  <c r="V323" i="2"/>
  <c r="W323" i="2"/>
  <c r="X323" i="2"/>
  <c r="Y323" i="2"/>
  <c r="Z323" i="2"/>
  <c r="AA323" i="2"/>
  <c r="Q324" i="2"/>
  <c r="R324" i="2"/>
  <c r="S324" i="2"/>
  <c r="T324" i="2"/>
  <c r="U324" i="2"/>
  <c r="V324" i="2"/>
  <c r="W324" i="2"/>
  <c r="X324" i="2"/>
  <c r="Y324" i="2"/>
  <c r="Z324" i="2"/>
  <c r="AA324" i="2"/>
  <c r="Q325" i="2"/>
  <c r="R325" i="2"/>
  <c r="S325" i="2"/>
  <c r="T325" i="2"/>
  <c r="U325" i="2"/>
  <c r="V325" i="2"/>
  <c r="W325" i="2"/>
  <c r="X325" i="2"/>
  <c r="Y325" i="2"/>
  <c r="Z325" i="2"/>
  <c r="AA325" i="2"/>
  <c r="Q326" i="2"/>
  <c r="R326" i="2"/>
  <c r="S326" i="2"/>
  <c r="T326" i="2"/>
  <c r="U326" i="2"/>
  <c r="V326" i="2"/>
  <c r="W326" i="2"/>
  <c r="X326" i="2"/>
  <c r="Y326" i="2"/>
  <c r="Z326" i="2"/>
  <c r="AA326" i="2"/>
  <c r="Q327" i="2"/>
  <c r="R327" i="2"/>
  <c r="S327" i="2"/>
  <c r="T327" i="2"/>
  <c r="U327" i="2"/>
  <c r="V327" i="2"/>
  <c r="W327" i="2"/>
  <c r="X327" i="2"/>
  <c r="Y327" i="2"/>
  <c r="Z327" i="2"/>
  <c r="AA327" i="2"/>
  <c r="Q328" i="2"/>
  <c r="R328" i="2"/>
  <c r="S328" i="2"/>
  <c r="T328" i="2"/>
  <c r="U328" i="2"/>
  <c r="V328" i="2"/>
  <c r="W328" i="2"/>
  <c r="X328" i="2"/>
  <c r="Y328" i="2"/>
  <c r="Z328" i="2"/>
  <c r="AA328" i="2"/>
  <c r="Q329" i="2"/>
  <c r="R329" i="2"/>
  <c r="S329" i="2"/>
  <c r="T329" i="2"/>
  <c r="U329" i="2"/>
  <c r="V329" i="2"/>
  <c r="W329" i="2"/>
  <c r="X329" i="2"/>
  <c r="Y329" i="2"/>
  <c r="Z329" i="2"/>
  <c r="AA329" i="2"/>
  <c r="Q330" i="2"/>
  <c r="R330" i="2"/>
  <c r="S330" i="2"/>
  <c r="T330" i="2"/>
  <c r="U330" i="2"/>
  <c r="V330" i="2"/>
  <c r="W330" i="2"/>
  <c r="X330" i="2"/>
  <c r="Y330" i="2"/>
  <c r="Z330" i="2"/>
  <c r="AA330" i="2"/>
  <c r="Q331" i="2"/>
  <c r="R331" i="2"/>
  <c r="S331" i="2"/>
  <c r="T331" i="2"/>
  <c r="U331" i="2"/>
  <c r="V331" i="2"/>
  <c r="W331" i="2"/>
  <c r="X331" i="2"/>
  <c r="Y331" i="2"/>
  <c r="Z331" i="2"/>
  <c r="AA331" i="2"/>
  <c r="Q332" i="2"/>
  <c r="R332" i="2"/>
  <c r="S332" i="2"/>
  <c r="T332" i="2"/>
  <c r="U332" i="2"/>
  <c r="V332" i="2"/>
  <c r="W332" i="2"/>
  <c r="X332" i="2"/>
  <c r="Y332" i="2"/>
  <c r="Z332" i="2"/>
  <c r="AA332" i="2"/>
  <c r="Q333" i="2"/>
  <c r="R333" i="2"/>
  <c r="S333" i="2"/>
  <c r="T333" i="2"/>
  <c r="U333" i="2"/>
  <c r="V333" i="2"/>
  <c r="W333" i="2"/>
  <c r="X333" i="2"/>
  <c r="Y333" i="2"/>
  <c r="Z333" i="2"/>
  <c r="AA333" i="2"/>
  <c r="Q334" i="2"/>
  <c r="R334" i="2"/>
  <c r="S334" i="2"/>
  <c r="T334" i="2"/>
  <c r="U334" i="2"/>
  <c r="V334" i="2"/>
  <c r="W334" i="2"/>
  <c r="X334" i="2"/>
  <c r="Y334" i="2"/>
  <c r="Z334" i="2"/>
  <c r="AA334" i="2"/>
  <c r="Q335" i="2"/>
  <c r="R335" i="2"/>
  <c r="S335" i="2"/>
  <c r="T335" i="2"/>
  <c r="U335" i="2"/>
  <c r="V335" i="2"/>
  <c r="W335" i="2"/>
  <c r="X335" i="2"/>
  <c r="Y335" i="2"/>
  <c r="Z335" i="2"/>
  <c r="AA335" i="2"/>
  <c r="Q336" i="2"/>
  <c r="R336" i="2"/>
  <c r="S336" i="2"/>
  <c r="T336" i="2"/>
  <c r="U336" i="2"/>
  <c r="V336" i="2"/>
  <c r="W336" i="2"/>
  <c r="X336" i="2"/>
  <c r="Y336" i="2"/>
  <c r="Z336" i="2"/>
  <c r="AA336" i="2"/>
  <c r="Q337" i="2"/>
  <c r="R337" i="2"/>
  <c r="S337" i="2"/>
  <c r="T337" i="2"/>
  <c r="U337" i="2"/>
  <c r="V337" i="2"/>
  <c r="W337" i="2"/>
  <c r="X337" i="2"/>
  <c r="Y337" i="2"/>
  <c r="Z337" i="2"/>
  <c r="AA337" i="2"/>
  <c r="Q338" i="2"/>
  <c r="R338" i="2"/>
  <c r="S338" i="2"/>
  <c r="T338" i="2"/>
  <c r="U338" i="2"/>
  <c r="V338" i="2"/>
  <c r="W338" i="2"/>
  <c r="X338" i="2"/>
  <c r="Y338" i="2"/>
  <c r="Z338" i="2"/>
  <c r="AA338" i="2"/>
  <c r="Q339" i="2"/>
  <c r="R339" i="2"/>
  <c r="S339" i="2"/>
  <c r="T339" i="2"/>
  <c r="U339" i="2"/>
  <c r="V339" i="2"/>
  <c r="W339" i="2"/>
  <c r="X339" i="2"/>
  <c r="Y339" i="2"/>
  <c r="Z339" i="2"/>
  <c r="AA339" i="2"/>
  <c r="Q340" i="2"/>
  <c r="R340" i="2"/>
  <c r="S340" i="2"/>
  <c r="T340" i="2"/>
  <c r="U340" i="2"/>
  <c r="V340" i="2"/>
  <c r="W340" i="2"/>
  <c r="X340" i="2"/>
  <c r="Y340" i="2"/>
  <c r="Z340" i="2"/>
  <c r="AA340" i="2"/>
  <c r="Q341" i="2"/>
  <c r="R341" i="2"/>
  <c r="S341" i="2"/>
  <c r="T341" i="2"/>
  <c r="U341" i="2"/>
  <c r="V341" i="2"/>
  <c r="W341" i="2"/>
  <c r="X341" i="2"/>
  <c r="Y341" i="2"/>
  <c r="Z341" i="2"/>
  <c r="AA341" i="2"/>
  <c r="Q6" i="2"/>
  <c r="R6" i="2"/>
  <c r="S6" i="2"/>
  <c r="T6" i="2"/>
  <c r="U6" i="2"/>
  <c r="V6" i="2"/>
  <c r="W6" i="2"/>
  <c r="X6" i="2"/>
  <c r="Y6" i="2"/>
  <c r="Z6" i="2"/>
  <c r="AA6" i="2"/>
  <c r="F7" i="2"/>
  <c r="G7" i="2"/>
  <c r="H7" i="2"/>
  <c r="I7" i="2"/>
  <c r="J7" i="2"/>
  <c r="K7" i="2"/>
  <c r="L7" i="2"/>
  <c r="M7" i="2"/>
  <c r="N7" i="2"/>
  <c r="O7" i="2"/>
  <c r="P4" i="2"/>
  <c r="P7" i="2"/>
  <c r="F8" i="2"/>
  <c r="G8" i="2"/>
  <c r="H8" i="2"/>
  <c r="I8" i="2"/>
  <c r="J8" i="2"/>
  <c r="K8" i="2"/>
  <c r="L8" i="2"/>
  <c r="M8" i="2"/>
  <c r="N8" i="2"/>
  <c r="O8" i="2"/>
  <c r="P8" i="2"/>
  <c r="F9" i="2"/>
  <c r="G9" i="2"/>
  <c r="H9" i="2"/>
  <c r="I9" i="2"/>
  <c r="J9" i="2"/>
  <c r="K9" i="2"/>
  <c r="L9" i="2"/>
  <c r="M9" i="2"/>
  <c r="N9" i="2"/>
  <c r="O9" i="2"/>
  <c r="P9" i="2"/>
  <c r="F10" i="2"/>
  <c r="G10" i="2"/>
  <c r="H10" i="2"/>
  <c r="I10" i="2"/>
  <c r="J10" i="2"/>
  <c r="K10" i="2"/>
  <c r="L10" i="2"/>
  <c r="M10" i="2"/>
  <c r="N10" i="2"/>
  <c r="O10" i="2"/>
  <c r="P10" i="2"/>
  <c r="F11" i="2"/>
  <c r="G11" i="2"/>
  <c r="H11" i="2"/>
  <c r="I11" i="2"/>
  <c r="J11" i="2"/>
  <c r="K11" i="2"/>
  <c r="L11" i="2"/>
  <c r="M11" i="2"/>
  <c r="N11" i="2"/>
  <c r="O11" i="2"/>
  <c r="P11" i="2"/>
  <c r="F12" i="2"/>
  <c r="G12" i="2"/>
  <c r="H12" i="2"/>
  <c r="I12" i="2"/>
  <c r="J12" i="2"/>
  <c r="K12" i="2"/>
  <c r="L12" i="2"/>
  <c r="M12" i="2"/>
  <c r="N12" i="2"/>
  <c r="O12" i="2"/>
  <c r="P12" i="2"/>
  <c r="F13" i="2"/>
  <c r="G13" i="2"/>
  <c r="H13" i="2"/>
  <c r="I13" i="2"/>
  <c r="J13" i="2"/>
  <c r="K13" i="2"/>
  <c r="L13" i="2"/>
  <c r="M13" i="2"/>
  <c r="N13" i="2"/>
  <c r="O13" i="2"/>
  <c r="P13" i="2"/>
  <c r="F14" i="2"/>
  <c r="G14" i="2"/>
  <c r="H14" i="2"/>
  <c r="I14" i="2"/>
  <c r="J14" i="2"/>
  <c r="K14" i="2"/>
  <c r="L14" i="2"/>
  <c r="M14" i="2"/>
  <c r="N14" i="2"/>
  <c r="O14" i="2"/>
  <c r="P14" i="2"/>
  <c r="F15" i="2"/>
  <c r="G15" i="2"/>
  <c r="H15" i="2"/>
  <c r="I15" i="2"/>
  <c r="J15" i="2"/>
  <c r="K15" i="2"/>
  <c r="L15" i="2"/>
  <c r="M15" i="2"/>
  <c r="N15" i="2"/>
  <c r="O15" i="2"/>
  <c r="P15" i="2"/>
  <c r="F16" i="2"/>
  <c r="G16" i="2"/>
  <c r="H16" i="2"/>
  <c r="I16" i="2"/>
  <c r="J16" i="2"/>
  <c r="K16" i="2"/>
  <c r="L16" i="2"/>
  <c r="M16" i="2"/>
  <c r="N16" i="2"/>
  <c r="O16" i="2"/>
  <c r="P16" i="2"/>
  <c r="F17" i="2"/>
  <c r="G17" i="2"/>
  <c r="H17" i="2"/>
  <c r="I17" i="2"/>
  <c r="J17" i="2"/>
  <c r="K17" i="2"/>
  <c r="L17" i="2"/>
  <c r="M17" i="2"/>
  <c r="N17" i="2"/>
  <c r="O17" i="2"/>
  <c r="P17" i="2"/>
  <c r="F18" i="2"/>
  <c r="G18" i="2"/>
  <c r="H18" i="2"/>
  <c r="I18" i="2"/>
  <c r="J18" i="2"/>
  <c r="K18" i="2"/>
  <c r="L18" i="2"/>
  <c r="M18" i="2"/>
  <c r="N18" i="2"/>
  <c r="O18" i="2"/>
  <c r="P18" i="2"/>
  <c r="F19" i="2"/>
  <c r="G19" i="2"/>
  <c r="H19" i="2"/>
  <c r="I19" i="2"/>
  <c r="J19" i="2"/>
  <c r="K19" i="2"/>
  <c r="L19" i="2"/>
  <c r="M19" i="2"/>
  <c r="N19" i="2"/>
  <c r="O19" i="2"/>
  <c r="P19" i="2"/>
  <c r="F20" i="2"/>
  <c r="G20" i="2"/>
  <c r="H20" i="2"/>
  <c r="I20" i="2"/>
  <c r="J20" i="2"/>
  <c r="K20" i="2"/>
  <c r="L20" i="2"/>
  <c r="M20" i="2"/>
  <c r="N20" i="2"/>
  <c r="O20" i="2"/>
  <c r="P20" i="2"/>
  <c r="F21" i="2"/>
  <c r="G21" i="2"/>
  <c r="H21" i="2"/>
  <c r="I21" i="2"/>
  <c r="J21" i="2"/>
  <c r="K21" i="2"/>
  <c r="L21" i="2"/>
  <c r="M21" i="2"/>
  <c r="N21" i="2"/>
  <c r="O21" i="2"/>
  <c r="P21" i="2"/>
  <c r="F22" i="2"/>
  <c r="G22" i="2"/>
  <c r="H22" i="2"/>
  <c r="I22" i="2"/>
  <c r="J22" i="2"/>
  <c r="K22" i="2"/>
  <c r="L22" i="2"/>
  <c r="M22" i="2"/>
  <c r="N22" i="2"/>
  <c r="O22" i="2"/>
  <c r="P22" i="2"/>
  <c r="F23" i="2"/>
  <c r="G23" i="2"/>
  <c r="H23" i="2"/>
  <c r="I23" i="2"/>
  <c r="J23" i="2"/>
  <c r="K23" i="2"/>
  <c r="L23" i="2"/>
  <c r="M23" i="2"/>
  <c r="N23" i="2"/>
  <c r="O23" i="2"/>
  <c r="P23" i="2"/>
  <c r="F24" i="2"/>
  <c r="G24" i="2"/>
  <c r="H24" i="2"/>
  <c r="I24" i="2"/>
  <c r="J24" i="2"/>
  <c r="K24" i="2"/>
  <c r="L24" i="2"/>
  <c r="M24" i="2"/>
  <c r="N24" i="2"/>
  <c r="O24" i="2"/>
  <c r="P24" i="2"/>
  <c r="F25" i="2"/>
  <c r="G25" i="2"/>
  <c r="H25" i="2"/>
  <c r="I25" i="2"/>
  <c r="J25" i="2"/>
  <c r="K25" i="2"/>
  <c r="L25" i="2"/>
  <c r="M25" i="2"/>
  <c r="N25" i="2"/>
  <c r="O25" i="2"/>
  <c r="P25" i="2"/>
  <c r="F26" i="2"/>
  <c r="G26" i="2"/>
  <c r="H26" i="2"/>
  <c r="I26" i="2"/>
  <c r="J26" i="2"/>
  <c r="K26" i="2"/>
  <c r="L26" i="2"/>
  <c r="M26" i="2"/>
  <c r="N26" i="2"/>
  <c r="O26" i="2"/>
  <c r="P26" i="2"/>
  <c r="F27" i="2"/>
  <c r="G27" i="2"/>
  <c r="H27" i="2"/>
  <c r="I27" i="2"/>
  <c r="J27" i="2"/>
  <c r="K27" i="2"/>
  <c r="L27" i="2"/>
  <c r="M27" i="2"/>
  <c r="N27" i="2"/>
  <c r="O27" i="2"/>
  <c r="P27" i="2"/>
  <c r="F28" i="2"/>
  <c r="G28" i="2"/>
  <c r="H28" i="2"/>
  <c r="I28" i="2"/>
  <c r="J28" i="2"/>
  <c r="K28" i="2"/>
  <c r="L28" i="2"/>
  <c r="M28" i="2"/>
  <c r="N28" i="2"/>
  <c r="O28" i="2"/>
  <c r="P28" i="2"/>
  <c r="F29" i="2"/>
  <c r="G29" i="2"/>
  <c r="H29" i="2"/>
  <c r="I29" i="2"/>
  <c r="J29" i="2"/>
  <c r="K29" i="2"/>
  <c r="L29" i="2"/>
  <c r="M29" i="2"/>
  <c r="N29" i="2"/>
  <c r="O29" i="2"/>
  <c r="P29" i="2"/>
  <c r="F30" i="2"/>
  <c r="G30" i="2"/>
  <c r="H30" i="2"/>
  <c r="I30" i="2"/>
  <c r="J30" i="2"/>
  <c r="K30" i="2"/>
  <c r="L30" i="2"/>
  <c r="M30" i="2"/>
  <c r="N30" i="2"/>
  <c r="O30" i="2"/>
  <c r="P30" i="2"/>
  <c r="F31" i="2"/>
  <c r="G31" i="2"/>
  <c r="H31" i="2"/>
  <c r="I31" i="2"/>
  <c r="J31" i="2"/>
  <c r="K31" i="2"/>
  <c r="L31" i="2"/>
  <c r="M31" i="2"/>
  <c r="N31" i="2"/>
  <c r="O31" i="2"/>
  <c r="P31" i="2"/>
  <c r="F32" i="2"/>
  <c r="G32" i="2"/>
  <c r="H32" i="2"/>
  <c r="I32" i="2"/>
  <c r="J32" i="2"/>
  <c r="K32" i="2"/>
  <c r="L32" i="2"/>
  <c r="M32" i="2"/>
  <c r="N32" i="2"/>
  <c r="O32" i="2"/>
  <c r="P32" i="2"/>
  <c r="F33" i="2"/>
  <c r="G33" i="2"/>
  <c r="H33" i="2"/>
  <c r="I33" i="2"/>
  <c r="J33" i="2"/>
  <c r="K33" i="2"/>
  <c r="L33" i="2"/>
  <c r="M33" i="2"/>
  <c r="N33" i="2"/>
  <c r="O33" i="2"/>
  <c r="P33" i="2"/>
  <c r="F34" i="2"/>
  <c r="G34" i="2"/>
  <c r="H34" i="2"/>
  <c r="I34" i="2"/>
  <c r="J34" i="2"/>
  <c r="K34" i="2"/>
  <c r="L34" i="2"/>
  <c r="M34" i="2"/>
  <c r="N34" i="2"/>
  <c r="O34" i="2"/>
  <c r="P34" i="2"/>
  <c r="F35" i="2"/>
  <c r="G35" i="2"/>
  <c r="H35" i="2"/>
  <c r="I35" i="2"/>
  <c r="J35" i="2"/>
  <c r="K35" i="2"/>
  <c r="L35" i="2"/>
  <c r="M35" i="2"/>
  <c r="N35" i="2"/>
  <c r="O35" i="2"/>
  <c r="P35" i="2"/>
  <c r="F36" i="2"/>
  <c r="G36" i="2"/>
  <c r="H36" i="2"/>
  <c r="I36" i="2"/>
  <c r="J36" i="2"/>
  <c r="K36" i="2"/>
  <c r="L36" i="2"/>
  <c r="M36" i="2"/>
  <c r="N36" i="2"/>
  <c r="O36" i="2"/>
  <c r="P36" i="2"/>
  <c r="F37" i="2"/>
  <c r="G37" i="2"/>
  <c r="H37" i="2"/>
  <c r="I37" i="2"/>
  <c r="J37" i="2"/>
  <c r="K37" i="2"/>
  <c r="L37" i="2"/>
  <c r="M37" i="2"/>
  <c r="N37" i="2"/>
  <c r="O37" i="2"/>
  <c r="P37" i="2"/>
  <c r="F38" i="2"/>
  <c r="G38" i="2"/>
  <c r="H38" i="2"/>
  <c r="I38" i="2"/>
  <c r="J38" i="2"/>
  <c r="K38" i="2"/>
  <c r="L38" i="2"/>
  <c r="M38" i="2"/>
  <c r="N38" i="2"/>
  <c r="O38" i="2"/>
  <c r="P38" i="2"/>
  <c r="F39" i="2"/>
  <c r="G39" i="2"/>
  <c r="H39" i="2"/>
  <c r="I39" i="2"/>
  <c r="J39" i="2"/>
  <c r="K39" i="2"/>
  <c r="L39" i="2"/>
  <c r="M39" i="2"/>
  <c r="N39" i="2"/>
  <c r="O39" i="2"/>
  <c r="P39" i="2"/>
  <c r="F40" i="2"/>
  <c r="G40" i="2"/>
  <c r="H40" i="2"/>
  <c r="I40" i="2"/>
  <c r="J40" i="2"/>
  <c r="K40" i="2"/>
  <c r="L40" i="2"/>
  <c r="M40" i="2"/>
  <c r="N40" i="2"/>
  <c r="O40" i="2"/>
  <c r="P40" i="2"/>
  <c r="F41" i="2"/>
  <c r="G41" i="2"/>
  <c r="H41" i="2"/>
  <c r="I41" i="2"/>
  <c r="J41" i="2"/>
  <c r="K41" i="2"/>
  <c r="L41" i="2"/>
  <c r="M41" i="2"/>
  <c r="N41" i="2"/>
  <c r="O41" i="2"/>
  <c r="P41" i="2"/>
  <c r="F42" i="2"/>
  <c r="G42" i="2"/>
  <c r="H42" i="2"/>
  <c r="I42" i="2"/>
  <c r="J42" i="2"/>
  <c r="K42" i="2"/>
  <c r="L42" i="2"/>
  <c r="M42" i="2"/>
  <c r="N42" i="2"/>
  <c r="O42" i="2"/>
  <c r="P42" i="2"/>
  <c r="F43" i="2"/>
  <c r="G43" i="2"/>
  <c r="H43" i="2"/>
  <c r="I43" i="2"/>
  <c r="J43" i="2"/>
  <c r="K43" i="2"/>
  <c r="L43" i="2"/>
  <c r="M43" i="2"/>
  <c r="N43" i="2"/>
  <c r="O43" i="2"/>
  <c r="P43" i="2"/>
  <c r="F44" i="2"/>
  <c r="G44" i="2"/>
  <c r="H44" i="2"/>
  <c r="I44" i="2"/>
  <c r="J44" i="2"/>
  <c r="K44" i="2"/>
  <c r="L44" i="2"/>
  <c r="M44" i="2"/>
  <c r="N44" i="2"/>
  <c r="O44" i="2"/>
  <c r="P44" i="2"/>
  <c r="F45" i="2"/>
  <c r="G45" i="2"/>
  <c r="H45" i="2"/>
  <c r="I45" i="2"/>
  <c r="J45" i="2"/>
  <c r="K45" i="2"/>
  <c r="L45" i="2"/>
  <c r="M45" i="2"/>
  <c r="N45" i="2"/>
  <c r="O45" i="2"/>
  <c r="P45" i="2"/>
  <c r="F46" i="2"/>
  <c r="G46" i="2"/>
  <c r="H46" i="2"/>
  <c r="I46" i="2"/>
  <c r="J46" i="2"/>
  <c r="K46" i="2"/>
  <c r="L46" i="2"/>
  <c r="M46" i="2"/>
  <c r="N46" i="2"/>
  <c r="O46" i="2"/>
  <c r="P46" i="2"/>
  <c r="F47" i="2"/>
  <c r="G47" i="2"/>
  <c r="H47" i="2"/>
  <c r="I47" i="2"/>
  <c r="J47" i="2"/>
  <c r="K47" i="2"/>
  <c r="L47" i="2"/>
  <c r="M47" i="2"/>
  <c r="N47" i="2"/>
  <c r="O47" i="2"/>
  <c r="P47" i="2"/>
  <c r="F48" i="2"/>
  <c r="G48" i="2"/>
  <c r="H48" i="2"/>
  <c r="I48" i="2"/>
  <c r="J48" i="2"/>
  <c r="K48" i="2"/>
  <c r="L48" i="2"/>
  <c r="M48" i="2"/>
  <c r="N48" i="2"/>
  <c r="O48" i="2"/>
  <c r="P48" i="2"/>
  <c r="F49" i="2"/>
  <c r="G49" i="2"/>
  <c r="H49" i="2"/>
  <c r="I49" i="2"/>
  <c r="J49" i="2"/>
  <c r="K49" i="2"/>
  <c r="L49" i="2"/>
  <c r="M49" i="2"/>
  <c r="N49" i="2"/>
  <c r="O49" i="2"/>
  <c r="P49" i="2"/>
  <c r="F50" i="2"/>
  <c r="G50" i="2"/>
  <c r="H50" i="2"/>
  <c r="I50" i="2"/>
  <c r="J50" i="2"/>
  <c r="K50" i="2"/>
  <c r="L50" i="2"/>
  <c r="M50" i="2"/>
  <c r="N50" i="2"/>
  <c r="O50" i="2"/>
  <c r="P50" i="2"/>
  <c r="F51" i="2"/>
  <c r="G51" i="2"/>
  <c r="H51" i="2"/>
  <c r="I51" i="2"/>
  <c r="J51" i="2"/>
  <c r="K51" i="2"/>
  <c r="L51" i="2"/>
  <c r="M51" i="2"/>
  <c r="N51" i="2"/>
  <c r="O51" i="2"/>
  <c r="P51" i="2"/>
  <c r="F52" i="2"/>
  <c r="G52" i="2"/>
  <c r="H52" i="2"/>
  <c r="I52" i="2"/>
  <c r="J52" i="2"/>
  <c r="K52" i="2"/>
  <c r="L52" i="2"/>
  <c r="M52" i="2"/>
  <c r="N52" i="2"/>
  <c r="O52" i="2"/>
  <c r="P52" i="2"/>
  <c r="F53" i="2"/>
  <c r="G53" i="2"/>
  <c r="H53" i="2"/>
  <c r="I53" i="2"/>
  <c r="J53" i="2"/>
  <c r="K53" i="2"/>
  <c r="L53" i="2"/>
  <c r="M53" i="2"/>
  <c r="N53" i="2"/>
  <c r="O53" i="2"/>
  <c r="P53" i="2"/>
  <c r="F54" i="2"/>
  <c r="G54" i="2"/>
  <c r="H54" i="2"/>
  <c r="I54" i="2"/>
  <c r="J54" i="2"/>
  <c r="K54" i="2"/>
  <c r="L54" i="2"/>
  <c r="M54" i="2"/>
  <c r="N54" i="2"/>
  <c r="O54" i="2"/>
  <c r="P54" i="2"/>
  <c r="F55" i="2"/>
  <c r="G55" i="2"/>
  <c r="H55" i="2"/>
  <c r="I55" i="2"/>
  <c r="J55" i="2"/>
  <c r="K55" i="2"/>
  <c r="L55" i="2"/>
  <c r="M55" i="2"/>
  <c r="N55" i="2"/>
  <c r="O55" i="2"/>
  <c r="P55" i="2"/>
  <c r="F56" i="2"/>
  <c r="G56" i="2"/>
  <c r="H56" i="2"/>
  <c r="I56" i="2"/>
  <c r="J56" i="2"/>
  <c r="K56" i="2"/>
  <c r="L56" i="2"/>
  <c r="M56" i="2"/>
  <c r="N56" i="2"/>
  <c r="O56" i="2"/>
  <c r="P56" i="2"/>
  <c r="F57" i="2"/>
  <c r="G57" i="2"/>
  <c r="H57" i="2"/>
  <c r="I57" i="2"/>
  <c r="J57" i="2"/>
  <c r="K57" i="2"/>
  <c r="L57" i="2"/>
  <c r="M57" i="2"/>
  <c r="N57" i="2"/>
  <c r="O57" i="2"/>
  <c r="P57" i="2"/>
  <c r="F58" i="2"/>
  <c r="G58" i="2"/>
  <c r="H58" i="2"/>
  <c r="I58" i="2"/>
  <c r="J58" i="2"/>
  <c r="K58" i="2"/>
  <c r="L58" i="2"/>
  <c r="M58" i="2"/>
  <c r="N58" i="2"/>
  <c r="O58" i="2"/>
  <c r="P58" i="2"/>
  <c r="F59" i="2"/>
  <c r="G59" i="2"/>
  <c r="H59" i="2"/>
  <c r="I59" i="2"/>
  <c r="J59" i="2"/>
  <c r="K59" i="2"/>
  <c r="L59" i="2"/>
  <c r="M59" i="2"/>
  <c r="N59" i="2"/>
  <c r="O59" i="2"/>
  <c r="P59" i="2"/>
  <c r="F60" i="2"/>
  <c r="G60" i="2"/>
  <c r="H60" i="2"/>
  <c r="I60" i="2"/>
  <c r="J60" i="2"/>
  <c r="K60" i="2"/>
  <c r="L60" i="2"/>
  <c r="M60" i="2"/>
  <c r="N60" i="2"/>
  <c r="O60" i="2"/>
  <c r="P60" i="2"/>
  <c r="F61" i="2"/>
  <c r="G61" i="2"/>
  <c r="H61" i="2"/>
  <c r="I61" i="2"/>
  <c r="J61" i="2"/>
  <c r="K61" i="2"/>
  <c r="L61" i="2"/>
  <c r="M61" i="2"/>
  <c r="N61" i="2"/>
  <c r="O61" i="2"/>
  <c r="P61" i="2"/>
  <c r="F62" i="2"/>
  <c r="G62" i="2"/>
  <c r="H62" i="2"/>
  <c r="I62" i="2"/>
  <c r="J62" i="2"/>
  <c r="K62" i="2"/>
  <c r="L62" i="2"/>
  <c r="M62" i="2"/>
  <c r="N62" i="2"/>
  <c r="O62" i="2"/>
  <c r="P62" i="2"/>
  <c r="F63" i="2"/>
  <c r="G63" i="2"/>
  <c r="H63" i="2"/>
  <c r="I63" i="2"/>
  <c r="J63" i="2"/>
  <c r="K63" i="2"/>
  <c r="L63" i="2"/>
  <c r="M63" i="2"/>
  <c r="N63" i="2"/>
  <c r="O63" i="2"/>
  <c r="P63" i="2"/>
  <c r="F64" i="2"/>
  <c r="G64" i="2"/>
  <c r="H64" i="2"/>
  <c r="I64" i="2"/>
  <c r="J64" i="2"/>
  <c r="K64" i="2"/>
  <c r="L64" i="2"/>
  <c r="M64" i="2"/>
  <c r="N64" i="2"/>
  <c r="O64" i="2"/>
  <c r="P64" i="2"/>
  <c r="F65" i="2"/>
  <c r="G65" i="2"/>
  <c r="H65" i="2"/>
  <c r="I65" i="2"/>
  <c r="J65" i="2"/>
  <c r="K65" i="2"/>
  <c r="L65" i="2"/>
  <c r="M65" i="2"/>
  <c r="N65" i="2"/>
  <c r="O65" i="2"/>
  <c r="P65" i="2"/>
  <c r="F66" i="2"/>
  <c r="G66" i="2"/>
  <c r="H66" i="2"/>
  <c r="I66" i="2"/>
  <c r="J66" i="2"/>
  <c r="K66" i="2"/>
  <c r="L66" i="2"/>
  <c r="M66" i="2"/>
  <c r="N66" i="2"/>
  <c r="O66" i="2"/>
  <c r="P66" i="2"/>
  <c r="F67" i="2"/>
  <c r="G67" i="2"/>
  <c r="H67" i="2"/>
  <c r="I67" i="2"/>
  <c r="J67" i="2"/>
  <c r="K67" i="2"/>
  <c r="L67" i="2"/>
  <c r="M67" i="2"/>
  <c r="N67" i="2"/>
  <c r="O67" i="2"/>
  <c r="P67" i="2"/>
  <c r="F68" i="2"/>
  <c r="G68" i="2"/>
  <c r="H68" i="2"/>
  <c r="I68" i="2"/>
  <c r="J68" i="2"/>
  <c r="K68" i="2"/>
  <c r="L68" i="2"/>
  <c r="M68" i="2"/>
  <c r="N68" i="2"/>
  <c r="O68" i="2"/>
  <c r="P68" i="2"/>
  <c r="F69" i="2"/>
  <c r="G69" i="2"/>
  <c r="H69" i="2"/>
  <c r="I69" i="2"/>
  <c r="J69" i="2"/>
  <c r="K69" i="2"/>
  <c r="L69" i="2"/>
  <c r="M69" i="2"/>
  <c r="N69" i="2"/>
  <c r="O69" i="2"/>
  <c r="P69" i="2"/>
  <c r="F70" i="2"/>
  <c r="G70" i="2"/>
  <c r="H70" i="2"/>
  <c r="I70" i="2"/>
  <c r="J70" i="2"/>
  <c r="K70" i="2"/>
  <c r="L70" i="2"/>
  <c r="M70" i="2"/>
  <c r="N70" i="2"/>
  <c r="O70" i="2"/>
  <c r="P70" i="2"/>
  <c r="F71" i="2"/>
  <c r="G71" i="2"/>
  <c r="H71" i="2"/>
  <c r="I71" i="2"/>
  <c r="J71" i="2"/>
  <c r="K71" i="2"/>
  <c r="L71" i="2"/>
  <c r="M71" i="2"/>
  <c r="N71" i="2"/>
  <c r="O71" i="2"/>
  <c r="P71" i="2"/>
  <c r="F72" i="2"/>
  <c r="G72" i="2"/>
  <c r="H72" i="2"/>
  <c r="I72" i="2"/>
  <c r="J72" i="2"/>
  <c r="K72" i="2"/>
  <c r="L72" i="2"/>
  <c r="M72" i="2"/>
  <c r="N72" i="2"/>
  <c r="O72" i="2"/>
  <c r="P72" i="2"/>
  <c r="F73" i="2"/>
  <c r="G73" i="2"/>
  <c r="H73" i="2"/>
  <c r="I73" i="2"/>
  <c r="J73" i="2"/>
  <c r="K73" i="2"/>
  <c r="L73" i="2"/>
  <c r="M73" i="2"/>
  <c r="N73" i="2"/>
  <c r="O73" i="2"/>
  <c r="P73" i="2"/>
  <c r="F74" i="2"/>
  <c r="G74" i="2"/>
  <c r="H74" i="2"/>
  <c r="I74" i="2"/>
  <c r="J74" i="2"/>
  <c r="K74" i="2"/>
  <c r="L74" i="2"/>
  <c r="M74" i="2"/>
  <c r="N74" i="2"/>
  <c r="O74" i="2"/>
  <c r="P74" i="2"/>
  <c r="F75" i="2"/>
  <c r="G75" i="2"/>
  <c r="H75" i="2"/>
  <c r="I75" i="2"/>
  <c r="J75" i="2"/>
  <c r="K75" i="2"/>
  <c r="L75" i="2"/>
  <c r="M75" i="2"/>
  <c r="N75" i="2"/>
  <c r="O75" i="2"/>
  <c r="P75" i="2"/>
  <c r="F76" i="2"/>
  <c r="G76" i="2"/>
  <c r="H76" i="2"/>
  <c r="I76" i="2"/>
  <c r="J76" i="2"/>
  <c r="K76" i="2"/>
  <c r="L76" i="2"/>
  <c r="M76" i="2"/>
  <c r="N76" i="2"/>
  <c r="O76" i="2"/>
  <c r="P76" i="2"/>
  <c r="F77" i="2"/>
  <c r="G77" i="2"/>
  <c r="H77" i="2"/>
  <c r="I77" i="2"/>
  <c r="J77" i="2"/>
  <c r="K77" i="2"/>
  <c r="L77" i="2"/>
  <c r="M77" i="2"/>
  <c r="N77" i="2"/>
  <c r="O77" i="2"/>
  <c r="P77" i="2"/>
  <c r="F78" i="2"/>
  <c r="G78" i="2"/>
  <c r="H78" i="2"/>
  <c r="I78" i="2"/>
  <c r="J78" i="2"/>
  <c r="K78" i="2"/>
  <c r="L78" i="2"/>
  <c r="M78" i="2"/>
  <c r="N78" i="2"/>
  <c r="O78" i="2"/>
  <c r="P78" i="2"/>
  <c r="F79" i="2"/>
  <c r="G79" i="2"/>
  <c r="H79" i="2"/>
  <c r="I79" i="2"/>
  <c r="J79" i="2"/>
  <c r="K79" i="2"/>
  <c r="L79" i="2"/>
  <c r="M79" i="2"/>
  <c r="N79" i="2"/>
  <c r="O79" i="2"/>
  <c r="P79" i="2"/>
  <c r="F80" i="2"/>
  <c r="G80" i="2"/>
  <c r="H80" i="2"/>
  <c r="I80" i="2"/>
  <c r="J80" i="2"/>
  <c r="K80" i="2"/>
  <c r="L80" i="2"/>
  <c r="M80" i="2"/>
  <c r="N80" i="2"/>
  <c r="O80" i="2"/>
  <c r="P80" i="2"/>
  <c r="F81" i="2"/>
  <c r="G81" i="2"/>
  <c r="H81" i="2"/>
  <c r="I81" i="2"/>
  <c r="J81" i="2"/>
  <c r="K81" i="2"/>
  <c r="L81" i="2"/>
  <c r="M81" i="2"/>
  <c r="N81" i="2"/>
  <c r="O81" i="2"/>
  <c r="P81" i="2"/>
  <c r="F82" i="2"/>
  <c r="G82" i="2"/>
  <c r="H82" i="2"/>
  <c r="I82" i="2"/>
  <c r="J82" i="2"/>
  <c r="K82" i="2"/>
  <c r="L82" i="2"/>
  <c r="M82" i="2"/>
  <c r="N82" i="2"/>
  <c r="O82" i="2"/>
  <c r="P82" i="2"/>
  <c r="F83" i="2"/>
  <c r="G83" i="2"/>
  <c r="H83" i="2"/>
  <c r="I83" i="2"/>
  <c r="J83" i="2"/>
  <c r="K83" i="2"/>
  <c r="L83" i="2"/>
  <c r="M83" i="2"/>
  <c r="N83" i="2"/>
  <c r="O83" i="2"/>
  <c r="P83" i="2"/>
  <c r="F84" i="2"/>
  <c r="G84" i="2"/>
  <c r="H84" i="2"/>
  <c r="I84" i="2"/>
  <c r="J84" i="2"/>
  <c r="K84" i="2"/>
  <c r="L84" i="2"/>
  <c r="M84" i="2"/>
  <c r="N84" i="2"/>
  <c r="O84" i="2"/>
  <c r="P84" i="2"/>
  <c r="F85" i="2"/>
  <c r="G85" i="2"/>
  <c r="H85" i="2"/>
  <c r="I85" i="2"/>
  <c r="J85" i="2"/>
  <c r="K85" i="2"/>
  <c r="L85" i="2"/>
  <c r="M85" i="2"/>
  <c r="N85" i="2"/>
  <c r="O85" i="2"/>
  <c r="P85" i="2"/>
  <c r="F86" i="2"/>
  <c r="G86" i="2"/>
  <c r="H86" i="2"/>
  <c r="I86" i="2"/>
  <c r="J86" i="2"/>
  <c r="K86" i="2"/>
  <c r="L86" i="2"/>
  <c r="M86" i="2"/>
  <c r="N86" i="2"/>
  <c r="O86" i="2"/>
  <c r="P86" i="2"/>
  <c r="F87" i="2"/>
  <c r="G87" i="2"/>
  <c r="H87" i="2"/>
  <c r="I87" i="2"/>
  <c r="J87" i="2"/>
  <c r="K87" i="2"/>
  <c r="L87" i="2"/>
  <c r="M87" i="2"/>
  <c r="N87" i="2"/>
  <c r="O87" i="2"/>
  <c r="P87" i="2"/>
  <c r="F88" i="2"/>
  <c r="G88" i="2"/>
  <c r="H88" i="2"/>
  <c r="I88" i="2"/>
  <c r="J88" i="2"/>
  <c r="K88" i="2"/>
  <c r="L88" i="2"/>
  <c r="M88" i="2"/>
  <c r="N88" i="2"/>
  <c r="O88" i="2"/>
  <c r="P88" i="2"/>
  <c r="F89" i="2"/>
  <c r="G89" i="2"/>
  <c r="H89" i="2"/>
  <c r="I89" i="2"/>
  <c r="J89" i="2"/>
  <c r="K89" i="2"/>
  <c r="L89" i="2"/>
  <c r="M89" i="2"/>
  <c r="N89" i="2"/>
  <c r="O89" i="2"/>
  <c r="P89" i="2"/>
  <c r="F90" i="2"/>
  <c r="G90" i="2"/>
  <c r="H90" i="2"/>
  <c r="I90" i="2"/>
  <c r="J90" i="2"/>
  <c r="K90" i="2"/>
  <c r="L90" i="2"/>
  <c r="M90" i="2"/>
  <c r="N90" i="2"/>
  <c r="O90" i="2"/>
  <c r="P90" i="2"/>
  <c r="F91" i="2"/>
  <c r="G91" i="2"/>
  <c r="H91" i="2"/>
  <c r="I91" i="2"/>
  <c r="J91" i="2"/>
  <c r="K91" i="2"/>
  <c r="L91" i="2"/>
  <c r="M91" i="2"/>
  <c r="N91" i="2"/>
  <c r="O91" i="2"/>
  <c r="P91" i="2"/>
  <c r="F92" i="2"/>
  <c r="G92" i="2"/>
  <c r="H92" i="2"/>
  <c r="I92" i="2"/>
  <c r="J92" i="2"/>
  <c r="K92" i="2"/>
  <c r="L92" i="2"/>
  <c r="M92" i="2"/>
  <c r="N92" i="2"/>
  <c r="O92" i="2"/>
  <c r="P92" i="2"/>
  <c r="F93" i="2"/>
  <c r="G93" i="2"/>
  <c r="H93" i="2"/>
  <c r="I93" i="2"/>
  <c r="J93" i="2"/>
  <c r="K93" i="2"/>
  <c r="L93" i="2"/>
  <c r="M93" i="2"/>
  <c r="N93" i="2"/>
  <c r="O93" i="2"/>
  <c r="P93" i="2"/>
  <c r="F94" i="2"/>
  <c r="G94" i="2"/>
  <c r="H94" i="2"/>
  <c r="I94" i="2"/>
  <c r="J94" i="2"/>
  <c r="K94" i="2"/>
  <c r="L94" i="2"/>
  <c r="M94" i="2"/>
  <c r="N94" i="2"/>
  <c r="O94" i="2"/>
  <c r="P94" i="2"/>
  <c r="F95" i="2"/>
  <c r="G95" i="2"/>
  <c r="H95" i="2"/>
  <c r="I95" i="2"/>
  <c r="J95" i="2"/>
  <c r="K95" i="2"/>
  <c r="L95" i="2"/>
  <c r="M95" i="2"/>
  <c r="N95" i="2"/>
  <c r="O95" i="2"/>
  <c r="P95" i="2"/>
  <c r="F96" i="2"/>
  <c r="G96" i="2"/>
  <c r="H96" i="2"/>
  <c r="I96" i="2"/>
  <c r="J96" i="2"/>
  <c r="K96" i="2"/>
  <c r="L96" i="2"/>
  <c r="M96" i="2"/>
  <c r="N96" i="2"/>
  <c r="O96" i="2"/>
  <c r="P96" i="2"/>
  <c r="F97" i="2"/>
  <c r="G97" i="2"/>
  <c r="H97" i="2"/>
  <c r="I97" i="2"/>
  <c r="J97" i="2"/>
  <c r="K97" i="2"/>
  <c r="L97" i="2"/>
  <c r="M97" i="2"/>
  <c r="N97" i="2"/>
  <c r="O97" i="2"/>
  <c r="P97" i="2"/>
  <c r="F98" i="2"/>
  <c r="G98" i="2"/>
  <c r="H98" i="2"/>
  <c r="I98" i="2"/>
  <c r="J98" i="2"/>
  <c r="K98" i="2"/>
  <c r="L98" i="2"/>
  <c r="M98" i="2"/>
  <c r="N98" i="2"/>
  <c r="O98" i="2"/>
  <c r="P98" i="2"/>
  <c r="F99" i="2"/>
  <c r="G99" i="2"/>
  <c r="H99" i="2"/>
  <c r="I99" i="2"/>
  <c r="J99" i="2"/>
  <c r="K99" i="2"/>
  <c r="L99" i="2"/>
  <c r="M99" i="2"/>
  <c r="N99" i="2"/>
  <c r="O99" i="2"/>
  <c r="P99" i="2"/>
  <c r="F100" i="2"/>
  <c r="G100" i="2"/>
  <c r="H100" i="2"/>
  <c r="I100" i="2"/>
  <c r="J100" i="2"/>
  <c r="K100" i="2"/>
  <c r="L100" i="2"/>
  <c r="M100" i="2"/>
  <c r="N100" i="2"/>
  <c r="O100" i="2"/>
  <c r="P100" i="2"/>
  <c r="F101" i="2"/>
  <c r="G101" i="2"/>
  <c r="H101" i="2"/>
  <c r="I101" i="2"/>
  <c r="J101" i="2"/>
  <c r="K101" i="2"/>
  <c r="L101" i="2"/>
  <c r="M101" i="2"/>
  <c r="N101" i="2"/>
  <c r="O101" i="2"/>
  <c r="P101" i="2"/>
  <c r="F102" i="2"/>
  <c r="G102" i="2"/>
  <c r="H102" i="2"/>
  <c r="I102" i="2"/>
  <c r="J102" i="2"/>
  <c r="K102" i="2"/>
  <c r="L102" i="2"/>
  <c r="M102" i="2"/>
  <c r="N102" i="2"/>
  <c r="O102" i="2"/>
  <c r="P102" i="2"/>
  <c r="F103" i="2"/>
  <c r="G103" i="2"/>
  <c r="H103" i="2"/>
  <c r="I103" i="2"/>
  <c r="J103" i="2"/>
  <c r="K103" i="2"/>
  <c r="L103" i="2"/>
  <c r="M103" i="2"/>
  <c r="N103" i="2"/>
  <c r="O103" i="2"/>
  <c r="P103" i="2"/>
  <c r="F104" i="2"/>
  <c r="G104" i="2"/>
  <c r="H104" i="2"/>
  <c r="I104" i="2"/>
  <c r="J104" i="2"/>
  <c r="K104" i="2"/>
  <c r="L104" i="2"/>
  <c r="M104" i="2"/>
  <c r="N104" i="2"/>
  <c r="O104" i="2"/>
  <c r="P104" i="2"/>
  <c r="F105" i="2"/>
  <c r="G105" i="2"/>
  <c r="H105" i="2"/>
  <c r="I105" i="2"/>
  <c r="J105" i="2"/>
  <c r="K105" i="2"/>
  <c r="L105" i="2"/>
  <c r="M105" i="2"/>
  <c r="N105" i="2"/>
  <c r="O105" i="2"/>
  <c r="P105" i="2"/>
  <c r="F106" i="2"/>
  <c r="G106" i="2"/>
  <c r="H106" i="2"/>
  <c r="I106" i="2"/>
  <c r="J106" i="2"/>
  <c r="K106" i="2"/>
  <c r="L106" i="2"/>
  <c r="M106" i="2"/>
  <c r="N106" i="2"/>
  <c r="O106" i="2"/>
  <c r="P106" i="2"/>
  <c r="F107" i="2"/>
  <c r="G107" i="2"/>
  <c r="H107" i="2"/>
  <c r="I107" i="2"/>
  <c r="J107" i="2"/>
  <c r="K107" i="2"/>
  <c r="L107" i="2"/>
  <c r="M107" i="2"/>
  <c r="N107" i="2"/>
  <c r="O107" i="2"/>
  <c r="P107" i="2"/>
  <c r="F108" i="2"/>
  <c r="G108" i="2"/>
  <c r="H108" i="2"/>
  <c r="I108" i="2"/>
  <c r="J108" i="2"/>
  <c r="K108" i="2"/>
  <c r="L108" i="2"/>
  <c r="M108" i="2"/>
  <c r="N108" i="2"/>
  <c r="O108" i="2"/>
  <c r="P108" i="2"/>
  <c r="F109" i="2"/>
  <c r="G109" i="2"/>
  <c r="H109" i="2"/>
  <c r="I109" i="2"/>
  <c r="J109" i="2"/>
  <c r="K109" i="2"/>
  <c r="L109" i="2"/>
  <c r="M109" i="2"/>
  <c r="N109" i="2"/>
  <c r="O109" i="2"/>
  <c r="P109" i="2"/>
  <c r="F110" i="2"/>
  <c r="G110" i="2"/>
  <c r="H110" i="2"/>
  <c r="I110" i="2"/>
  <c r="J110" i="2"/>
  <c r="K110" i="2"/>
  <c r="L110" i="2"/>
  <c r="M110" i="2"/>
  <c r="N110" i="2"/>
  <c r="O110" i="2"/>
  <c r="P110" i="2"/>
  <c r="F111" i="2"/>
  <c r="G111" i="2"/>
  <c r="H111" i="2"/>
  <c r="I111" i="2"/>
  <c r="J111" i="2"/>
  <c r="K111" i="2"/>
  <c r="L111" i="2"/>
  <c r="M111" i="2"/>
  <c r="N111" i="2"/>
  <c r="O111" i="2"/>
  <c r="P111" i="2"/>
  <c r="F112" i="2"/>
  <c r="G112" i="2"/>
  <c r="H112" i="2"/>
  <c r="I112" i="2"/>
  <c r="J112" i="2"/>
  <c r="K112" i="2"/>
  <c r="L112" i="2"/>
  <c r="M112" i="2"/>
  <c r="N112" i="2"/>
  <c r="O112" i="2"/>
  <c r="P112" i="2"/>
  <c r="F113" i="2"/>
  <c r="G113" i="2"/>
  <c r="H113" i="2"/>
  <c r="I113" i="2"/>
  <c r="J113" i="2"/>
  <c r="K113" i="2"/>
  <c r="L113" i="2"/>
  <c r="M113" i="2"/>
  <c r="N113" i="2"/>
  <c r="O113" i="2"/>
  <c r="P113" i="2"/>
  <c r="F114" i="2"/>
  <c r="G114" i="2"/>
  <c r="H114" i="2"/>
  <c r="I114" i="2"/>
  <c r="J114" i="2"/>
  <c r="K114" i="2"/>
  <c r="L114" i="2"/>
  <c r="M114" i="2"/>
  <c r="N114" i="2"/>
  <c r="O114" i="2"/>
  <c r="P114" i="2"/>
  <c r="F115" i="2"/>
  <c r="G115" i="2"/>
  <c r="H115" i="2"/>
  <c r="I115" i="2"/>
  <c r="J115" i="2"/>
  <c r="K115" i="2"/>
  <c r="L115" i="2"/>
  <c r="M115" i="2"/>
  <c r="N115" i="2"/>
  <c r="O115" i="2"/>
  <c r="P115" i="2"/>
  <c r="F116" i="2"/>
  <c r="G116" i="2"/>
  <c r="H116" i="2"/>
  <c r="I116" i="2"/>
  <c r="J116" i="2"/>
  <c r="K116" i="2"/>
  <c r="L116" i="2"/>
  <c r="M116" i="2"/>
  <c r="N116" i="2"/>
  <c r="O116" i="2"/>
  <c r="P116" i="2"/>
  <c r="F117" i="2"/>
  <c r="G117" i="2"/>
  <c r="H117" i="2"/>
  <c r="I117" i="2"/>
  <c r="J117" i="2"/>
  <c r="K117" i="2"/>
  <c r="L117" i="2"/>
  <c r="M117" i="2"/>
  <c r="N117" i="2"/>
  <c r="O117" i="2"/>
  <c r="P117" i="2"/>
  <c r="F118" i="2"/>
  <c r="G118" i="2"/>
  <c r="H118" i="2"/>
  <c r="I118" i="2"/>
  <c r="J118" i="2"/>
  <c r="K118" i="2"/>
  <c r="L118" i="2"/>
  <c r="M118" i="2"/>
  <c r="N118" i="2"/>
  <c r="O118" i="2"/>
  <c r="P118" i="2"/>
  <c r="F119" i="2"/>
  <c r="G119" i="2"/>
  <c r="H119" i="2"/>
  <c r="I119" i="2"/>
  <c r="J119" i="2"/>
  <c r="K119" i="2"/>
  <c r="L119" i="2"/>
  <c r="M119" i="2"/>
  <c r="N119" i="2"/>
  <c r="O119" i="2"/>
  <c r="P119" i="2"/>
  <c r="F120" i="2"/>
  <c r="G120" i="2"/>
  <c r="H120" i="2"/>
  <c r="I120" i="2"/>
  <c r="J120" i="2"/>
  <c r="K120" i="2"/>
  <c r="L120" i="2"/>
  <c r="M120" i="2"/>
  <c r="N120" i="2"/>
  <c r="O120" i="2"/>
  <c r="P120" i="2"/>
  <c r="F121" i="2"/>
  <c r="G121" i="2"/>
  <c r="H121" i="2"/>
  <c r="I121" i="2"/>
  <c r="J121" i="2"/>
  <c r="K121" i="2"/>
  <c r="L121" i="2"/>
  <c r="M121" i="2"/>
  <c r="N121" i="2"/>
  <c r="O121" i="2"/>
  <c r="P121" i="2"/>
  <c r="F122" i="2"/>
  <c r="G122" i="2"/>
  <c r="H122" i="2"/>
  <c r="I122" i="2"/>
  <c r="J122" i="2"/>
  <c r="K122" i="2"/>
  <c r="L122" i="2"/>
  <c r="M122" i="2"/>
  <c r="N122" i="2"/>
  <c r="O122" i="2"/>
  <c r="P122" i="2"/>
  <c r="F123" i="2"/>
  <c r="G123" i="2"/>
  <c r="H123" i="2"/>
  <c r="I123" i="2"/>
  <c r="J123" i="2"/>
  <c r="K123" i="2"/>
  <c r="L123" i="2"/>
  <c r="M123" i="2"/>
  <c r="N123" i="2"/>
  <c r="O123" i="2"/>
  <c r="P123" i="2"/>
  <c r="F124" i="2"/>
  <c r="G124" i="2"/>
  <c r="H124" i="2"/>
  <c r="I124" i="2"/>
  <c r="J124" i="2"/>
  <c r="K124" i="2"/>
  <c r="L124" i="2"/>
  <c r="M124" i="2"/>
  <c r="N124" i="2"/>
  <c r="O124" i="2"/>
  <c r="P124" i="2"/>
  <c r="F125" i="2"/>
  <c r="G125" i="2"/>
  <c r="H125" i="2"/>
  <c r="I125" i="2"/>
  <c r="J125" i="2"/>
  <c r="K125" i="2"/>
  <c r="L125" i="2"/>
  <c r="M125" i="2"/>
  <c r="N125" i="2"/>
  <c r="O125" i="2"/>
  <c r="P125" i="2"/>
  <c r="F126" i="2"/>
  <c r="G126" i="2"/>
  <c r="H126" i="2"/>
  <c r="I126" i="2"/>
  <c r="J126" i="2"/>
  <c r="K126" i="2"/>
  <c r="L126" i="2"/>
  <c r="M126" i="2"/>
  <c r="N126" i="2"/>
  <c r="O126" i="2"/>
  <c r="P126" i="2"/>
  <c r="F127" i="2"/>
  <c r="G127" i="2"/>
  <c r="H127" i="2"/>
  <c r="I127" i="2"/>
  <c r="J127" i="2"/>
  <c r="K127" i="2"/>
  <c r="L127" i="2"/>
  <c r="M127" i="2"/>
  <c r="N127" i="2"/>
  <c r="O127" i="2"/>
  <c r="P127" i="2"/>
  <c r="F128" i="2"/>
  <c r="G128" i="2"/>
  <c r="H128" i="2"/>
  <c r="I128" i="2"/>
  <c r="J128" i="2"/>
  <c r="K128" i="2"/>
  <c r="L128" i="2"/>
  <c r="M128" i="2"/>
  <c r="N128" i="2"/>
  <c r="O128" i="2"/>
  <c r="P128" i="2"/>
  <c r="F129" i="2"/>
  <c r="G129" i="2"/>
  <c r="H129" i="2"/>
  <c r="I129" i="2"/>
  <c r="J129" i="2"/>
  <c r="K129" i="2"/>
  <c r="L129" i="2"/>
  <c r="M129" i="2"/>
  <c r="N129" i="2"/>
  <c r="O129" i="2"/>
  <c r="P129" i="2"/>
  <c r="F130" i="2"/>
  <c r="G130" i="2"/>
  <c r="H130" i="2"/>
  <c r="I130" i="2"/>
  <c r="J130" i="2"/>
  <c r="K130" i="2"/>
  <c r="L130" i="2"/>
  <c r="M130" i="2"/>
  <c r="N130" i="2"/>
  <c r="O130" i="2"/>
  <c r="P130" i="2"/>
  <c r="F131" i="2"/>
  <c r="G131" i="2"/>
  <c r="H131" i="2"/>
  <c r="I131" i="2"/>
  <c r="J131" i="2"/>
  <c r="K131" i="2"/>
  <c r="L131" i="2"/>
  <c r="M131" i="2"/>
  <c r="N131" i="2"/>
  <c r="O131" i="2"/>
  <c r="P131" i="2"/>
  <c r="F132" i="2"/>
  <c r="G132" i="2"/>
  <c r="H132" i="2"/>
  <c r="I132" i="2"/>
  <c r="J132" i="2"/>
  <c r="K132" i="2"/>
  <c r="L132" i="2"/>
  <c r="M132" i="2"/>
  <c r="N132" i="2"/>
  <c r="O132" i="2"/>
  <c r="P132" i="2"/>
  <c r="F133" i="2"/>
  <c r="G133" i="2"/>
  <c r="H133" i="2"/>
  <c r="I133" i="2"/>
  <c r="J133" i="2"/>
  <c r="K133" i="2"/>
  <c r="L133" i="2"/>
  <c r="M133" i="2"/>
  <c r="N133" i="2"/>
  <c r="O133" i="2"/>
  <c r="P133" i="2"/>
  <c r="F134" i="2"/>
  <c r="G134" i="2"/>
  <c r="H134" i="2"/>
  <c r="I134" i="2"/>
  <c r="J134" i="2"/>
  <c r="K134" i="2"/>
  <c r="L134" i="2"/>
  <c r="M134" i="2"/>
  <c r="N134" i="2"/>
  <c r="O134" i="2"/>
  <c r="P134" i="2"/>
  <c r="F135" i="2"/>
  <c r="G135" i="2"/>
  <c r="H135" i="2"/>
  <c r="I135" i="2"/>
  <c r="J135" i="2"/>
  <c r="K135" i="2"/>
  <c r="L135" i="2"/>
  <c r="M135" i="2"/>
  <c r="N135" i="2"/>
  <c r="O135" i="2"/>
  <c r="P135" i="2"/>
  <c r="F136" i="2"/>
  <c r="G136" i="2"/>
  <c r="H136" i="2"/>
  <c r="I136" i="2"/>
  <c r="J136" i="2"/>
  <c r="K136" i="2"/>
  <c r="L136" i="2"/>
  <c r="M136" i="2"/>
  <c r="N136" i="2"/>
  <c r="O136" i="2"/>
  <c r="P136" i="2"/>
  <c r="F137" i="2"/>
  <c r="G137" i="2"/>
  <c r="H137" i="2"/>
  <c r="I137" i="2"/>
  <c r="J137" i="2"/>
  <c r="K137" i="2"/>
  <c r="L137" i="2"/>
  <c r="M137" i="2"/>
  <c r="N137" i="2"/>
  <c r="O137" i="2"/>
  <c r="P137" i="2"/>
  <c r="F138" i="2"/>
  <c r="G138" i="2"/>
  <c r="H138" i="2"/>
  <c r="I138" i="2"/>
  <c r="J138" i="2"/>
  <c r="K138" i="2"/>
  <c r="L138" i="2"/>
  <c r="M138" i="2"/>
  <c r="N138" i="2"/>
  <c r="O138" i="2"/>
  <c r="P138" i="2"/>
  <c r="F139" i="2"/>
  <c r="G139" i="2"/>
  <c r="H139" i="2"/>
  <c r="I139" i="2"/>
  <c r="J139" i="2"/>
  <c r="K139" i="2"/>
  <c r="L139" i="2"/>
  <c r="M139" i="2"/>
  <c r="N139" i="2"/>
  <c r="O139" i="2"/>
  <c r="P139" i="2"/>
  <c r="F140" i="2"/>
  <c r="G140" i="2"/>
  <c r="H140" i="2"/>
  <c r="I140" i="2"/>
  <c r="J140" i="2"/>
  <c r="K140" i="2"/>
  <c r="L140" i="2"/>
  <c r="M140" i="2"/>
  <c r="N140" i="2"/>
  <c r="O140" i="2"/>
  <c r="P140" i="2"/>
  <c r="F141" i="2"/>
  <c r="G141" i="2"/>
  <c r="H141" i="2"/>
  <c r="I141" i="2"/>
  <c r="J141" i="2"/>
  <c r="K141" i="2"/>
  <c r="L141" i="2"/>
  <c r="M141" i="2"/>
  <c r="N141" i="2"/>
  <c r="O141" i="2"/>
  <c r="P141" i="2"/>
  <c r="F142" i="2"/>
  <c r="G142" i="2"/>
  <c r="H142" i="2"/>
  <c r="I142" i="2"/>
  <c r="J142" i="2"/>
  <c r="K142" i="2"/>
  <c r="L142" i="2"/>
  <c r="M142" i="2"/>
  <c r="N142" i="2"/>
  <c r="O142" i="2"/>
  <c r="P142" i="2"/>
  <c r="F143" i="2"/>
  <c r="G143" i="2"/>
  <c r="H143" i="2"/>
  <c r="I143" i="2"/>
  <c r="J143" i="2"/>
  <c r="K143" i="2"/>
  <c r="L143" i="2"/>
  <c r="M143" i="2"/>
  <c r="N143" i="2"/>
  <c r="O143" i="2"/>
  <c r="P143" i="2"/>
  <c r="F144" i="2"/>
  <c r="G144" i="2"/>
  <c r="H144" i="2"/>
  <c r="I144" i="2"/>
  <c r="J144" i="2"/>
  <c r="K144" i="2"/>
  <c r="L144" i="2"/>
  <c r="M144" i="2"/>
  <c r="N144" i="2"/>
  <c r="O144" i="2"/>
  <c r="P144" i="2"/>
  <c r="F145" i="2"/>
  <c r="G145" i="2"/>
  <c r="H145" i="2"/>
  <c r="I145" i="2"/>
  <c r="J145" i="2"/>
  <c r="K145" i="2"/>
  <c r="L145" i="2"/>
  <c r="M145" i="2"/>
  <c r="N145" i="2"/>
  <c r="O145" i="2"/>
  <c r="P145" i="2"/>
  <c r="F146" i="2"/>
  <c r="G146" i="2"/>
  <c r="H146" i="2"/>
  <c r="I146" i="2"/>
  <c r="J146" i="2"/>
  <c r="K146" i="2"/>
  <c r="L146" i="2"/>
  <c r="M146" i="2"/>
  <c r="N146" i="2"/>
  <c r="O146" i="2"/>
  <c r="P146" i="2"/>
  <c r="F147" i="2"/>
  <c r="G147" i="2"/>
  <c r="H147" i="2"/>
  <c r="I147" i="2"/>
  <c r="J147" i="2"/>
  <c r="K147" i="2"/>
  <c r="L147" i="2"/>
  <c r="M147" i="2"/>
  <c r="N147" i="2"/>
  <c r="O147" i="2"/>
  <c r="P147" i="2"/>
  <c r="F148" i="2"/>
  <c r="G148" i="2"/>
  <c r="H148" i="2"/>
  <c r="I148" i="2"/>
  <c r="J148" i="2"/>
  <c r="K148" i="2"/>
  <c r="L148" i="2"/>
  <c r="M148" i="2"/>
  <c r="N148" i="2"/>
  <c r="O148" i="2"/>
  <c r="P148" i="2"/>
  <c r="F149" i="2"/>
  <c r="G149" i="2"/>
  <c r="H149" i="2"/>
  <c r="I149" i="2"/>
  <c r="J149" i="2"/>
  <c r="K149" i="2"/>
  <c r="L149" i="2"/>
  <c r="M149" i="2"/>
  <c r="N149" i="2"/>
  <c r="O149" i="2"/>
  <c r="P149" i="2"/>
  <c r="F150" i="2"/>
  <c r="G150" i="2"/>
  <c r="H150" i="2"/>
  <c r="I150" i="2"/>
  <c r="J150" i="2"/>
  <c r="K150" i="2"/>
  <c r="L150" i="2"/>
  <c r="M150" i="2"/>
  <c r="N150" i="2"/>
  <c r="O150" i="2"/>
  <c r="P150" i="2"/>
  <c r="F151" i="2"/>
  <c r="G151" i="2"/>
  <c r="H151" i="2"/>
  <c r="I151" i="2"/>
  <c r="J151" i="2"/>
  <c r="K151" i="2"/>
  <c r="L151" i="2"/>
  <c r="M151" i="2"/>
  <c r="N151" i="2"/>
  <c r="O151" i="2"/>
  <c r="P151" i="2"/>
  <c r="F152" i="2"/>
  <c r="G152" i="2"/>
  <c r="H152" i="2"/>
  <c r="I152" i="2"/>
  <c r="J152" i="2"/>
  <c r="K152" i="2"/>
  <c r="L152" i="2"/>
  <c r="M152" i="2"/>
  <c r="N152" i="2"/>
  <c r="O152" i="2"/>
  <c r="P152" i="2"/>
  <c r="F153" i="2"/>
  <c r="G153" i="2"/>
  <c r="H153" i="2"/>
  <c r="I153" i="2"/>
  <c r="J153" i="2"/>
  <c r="K153" i="2"/>
  <c r="L153" i="2"/>
  <c r="M153" i="2"/>
  <c r="N153" i="2"/>
  <c r="O153" i="2"/>
  <c r="P153" i="2"/>
  <c r="F154" i="2"/>
  <c r="G154" i="2"/>
  <c r="H154" i="2"/>
  <c r="I154" i="2"/>
  <c r="J154" i="2"/>
  <c r="K154" i="2"/>
  <c r="L154" i="2"/>
  <c r="M154" i="2"/>
  <c r="N154" i="2"/>
  <c r="O154" i="2"/>
  <c r="P154" i="2"/>
  <c r="F155" i="2"/>
  <c r="G155" i="2"/>
  <c r="H155" i="2"/>
  <c r="I155" i="2"/>
  <c r="J155" i="2"/>
  <c r="K155" i="2"/>
  <c r="L155" i="2"/>
  <c r="M155" i="2"/>
  <c r="N155" i="2"/>
  <c r="O155" i="2"/>
  <c r="P155" i="2"/>
  <c r="F156" i="2"/>
  <c r="G156" i="2"/>
  <c r="H156" i="2"/>
  <c r="I156" i="2"/>
  <c r="J156" i="2"/>
  <c r="K156" i="2"/>
  <c r="L156" i="2"/>
  <c r="M156" i="2"/>
  <c r="N156" i="2"/>
  <c r="O156" i="2"/>
  <c r="P156" i="2"/>
  <c r="F157" i="2"/>
  <c r="G157" i="2"/>
  <c r="H157" i="2"/>
  <c r="I157" i="2"/>
  <c r="J157" i="2"/>
  <c r="K157" i="2"/>
  <c r="L157" i="2"/>
  <c r="M157" i="2"/>
  <c r="N157" i="2"/>
  <c r="O157" i="2"/>
  <c r="P157" i="2"/>
  <c r="F158" i="2"/>
  <c r="G158" i="2"/>
  <c r="H158" i="2"/>
  <c r="I158" i="2"/>
  <c r="J158" i="2"/>
  <c r="K158" i="2"/>
  <c r="L158" i="2"/>
  <c r="M158" i="2"/>
  <c r="N158" i="2"/>
  <c r="O158" i="2"/>
  <c r="P158" i="2"/>
  <c r="F159" i="2"/>
  <c r="G159" i="2"/>
  <c r="H159" i="2"/>
  <c r="I159" i="2"/>
  <c r="J159" i="2"/>
  <c r="K159" i="2"/>
  <c r="L159" i="2"/>
  <c r="M159" i="2"/>
  <c r="N159" i="2"/>
  <c r="O159" i="2"/>
  <c r="P159" i="2"/>
  <c r="F160" i="2"/>
  <c r="G160" i="2"/>
  <c r="H160" i="2"/>
  <c r="I160" i="2"/>
  <c r="J160" i="2"/>
  <c r="K160" i="2"/>
  <c r="L160" i="2"/>
  <c r="M160" i="2"/>
  <c r="N160" i="2"/>
  <c r="O160" i="2"/>
  <c r="P160" i="2"/>
  <c r="F161" i="2"/>
  <c r="G161" i="2"/>
  <c r="H161" i="2"/>
  <c r="I161" i="2"/>
  <c r="J161" i="2"/>
  <c r="K161" i="2"/>
  <c r="L161" i="2"/>
  <c r="M161" i="2"/>
  <c r="N161" i="2"/>
  <c r="O161" i="2"/>
  <c r="P161" i="2"/>
  <c r="F162" i="2"/>
  <c r="G162" i="2"/>
  <c r="H162" i="2"/>
  <c r="I162" i="2"/>
  <c r="J162" i="2"/>
  <c r="K162" i="2"/>
  <c r="L162" i="2"/>
  <c r="M162" i="2"/>
  <c r="N162" i="2"/>
  <c r="O162" i="2"/>
  <c r="P162" i="2"/>
  <c r="F163" i="2"/>
  <c r="G163" i="2"/>
  <c r="H163" i="2"/>
  <c r="I163" i="2"/>
  <c r="J163" i="2"/>
  <c r="K163" i="2"/>
  <c r="L163" i="2"/>
  <c r="M163" i="2"/>
  <c r="N163" i="2"/>
  <c r="O163" i="2"/>
  <c r="P163" i="2"/>
  <c r="F164" i="2"/>
  <c r="G164" i="2"/>
  <c r="H164" i="2"/>
  <c r="I164" i="2"/>
  <c r="J164" i="2"/>
  <c r="K164" i="2"/>
  <c r="L164" i="2"/>
  <c r="M164" i="2"/>
  <c r="N164" i="2"/>
  <c r="O164" i="2"/>
  <c r="P164" i="2"/>
  <c r="F165" i="2"/>
  <c r="G165" i="2"/>
  <c r="H165" i="2"/>
  <c r="I165" i="2"/>
  <c r="J165" i="2"/>
  <c r="K165" i="2"/>
  <c r="L165" i="2"/>
  <c r="M165" i="2"/>
  <c r="N165" i="2"/>
  <c r="O165" i="2"/>
  <c r="P165" i="2"/>
  <c r="F166" i="2"/>
  <c r="G166" i="2"/>
  <c r="H166" i="2"/>
  <c r="I166" i="2"/>
  <c r="J166" i="2"/>
  <c r="K166" i="2"/>
  <c r="L166" i="2"/>
  <c r="M166" i="2"/>
  <c r="N166" i="2"/>
  <c r="O166" i="2"/>
  <c r="P166" i="2"/>
  <c r="F167" i="2"/>
  <c r="G167" i="2"/>
  <c r="H167" i="2"/>
  <c r="I167" i="2"/>
  <c r="J167" i="2"/>
  <c r="K167" i="2"/>
  <c r="L167" i="2"/>
  <c r="M167" i="2"/>
  <c r="N167" i="2"/>
  <c r="O167" i="2"/>
  <c r="P167" i="2"/>
  <c r="F168" i="2"/>
  <c r="G168" i="2"/>
  <c r="H168" i="2"/>
  <c r="I168" i="2"/>
  <c r="J168" i="2"/>
  <c r="K168" i="2"/>
  <c r="L168" i="2"/>
  <c r="M168" i="2"/>
  <c r="N168" i="2"/>
  <c r="O168" i="2"/>
  <c r="P168" i="2"/>
  <c r="F169" i="2"/>
  <c r="G169" i="2"/>
  <c r="H169" i="2"/>
  <c r="I169" i="2"/>
  <c r="J169" i="2"/>
  <c r="K169" i="2"/>
  <c r="L169" i="2"/>
  <c r="M169" i="2"/>
  <c r="N169" i="2"/>
  <c r="O169" i="2"/>
  <c r="P169" i="2"/>
  <c r="F170" i="2"/>
  <c r="G170" i="2"/>
  <c r="H170" i="2"/>
  <c r="I170" i="2"/>
  <c r="J170" i="2"/>
  <c r="K170" i="2"/>
  <c r="L170" i="2"/>
  <c r="M170" i="2"/>
  <c r="N170" i="2"/>
  <c r="O170" i="2"/>
  <c r="P170" i="2"/>
  <c r="F171" i="2"/>
  <c r="G171" i="2"/>
  <c r="H171" i="2"/>
  <c r="I171" i="2"/>
  <c r="J171" i="2"/>
  <c r="K171" i="2"/>
  <c r="L171" i="2"/>
  <c r="M171" i="2"/>
  <c r="N171" i="2"/>
  <c r="O171" i="2"/>
  <c r="P171" i="2"/>
  <c r="F172" i="2"/>
  <c r="G172" i="2"/>
  <c r="H172" i="2"/>
  <c r="I172" i="2"/>
  <c r="J172" i="2"/>
  <c r="K172" i="2"/>
  <c r="L172" i="2"/>
  <c r="M172" i="2"/>
  <c r="N172" i="2"/>
  <c r="O172" i="2"/>
  <c r="P172" i="2"/>
  <c r="F173" i="2"/>
  <c r="G173" i="2"/>
  <c r="H173" i="2"/>
  <c r="I173" i="2"/>
  <c r="J173" i="2"/>
  <c r="K173" i="2"/>
  <c r="L173" i="2"/>
  <c r="M173" i="2"/>
  <c r="N173" i="2"/>
  <c r="O173" i="2"/>
  <c r="P173" i="2"/>
  <c r="F174" i="2"/>
  <c r="G174" i="2"/>
  <c r="H174" i="2"/>
  <c r="I174" i="2"/>
  <c r="J174" i="2"/>
  <c r="K174" i="2"/>
  <c r="L174" i="2"/>
  <c r="M174" i="2"/>
  <c r="N174" i="2"/>
  <c r="O174" i="2"/>
  <c r="P174" i="2"/>
  <c r="F175" i="2"/>
  <c r="G175" i="2"/>
  <c r="H175" i="2"/>
  <c r="I175" i="2"/>
  <c r="J175" i="2"/>
  <c r="K175" i="2"/>
  <c r="L175" i="2"/>
  <c r="M175" i="2"/>
  <c r="N175" i="2"/>
  <c r="O175" i="2"/>
  <c r="P175" i="2"/>
  <c r="F176" i="2"/>
  <c r="G176" i="2"/>
  <c r="H176" i="2"/>
  <c r="I176" i="2"/>
  <c r="J176" i="2"/>
  <c r="K176" i="2"/>
  <c r="L176" i="2"/>
  <c r="M176" i="2"/>
  <c r="N176" i="2"/>
  <c r="O176" i="2"/>
  <c r="P176" i="2"/>
  <c r="F177" i="2"/>
  <c r="G177" i="2"/>
  <c r="H177" i="2"/>
  <c r="I177" i="2"/>
  <c r="J177" i="2"/>
  <c r="K177" i="2"/>
  <c r="L177" i="2"/>
  <c r="M177" i="2"/>
  <c r="N177" i="2"/>
  <c r="O177" i="2"/>
  <c r="P177" i="2"/>
  <c r="F178" i="2"/>
  <c r="G178" i="2"/>
  <c r="H178" i="2"/>
  <c r="I178" i="2"/>
  <c r="J178" i="2"/>
  <c r="K178" i="2"/>
  <c r="L178" i="2"/>
  <c r="M178" i="2"/>
  <c r="N178" i="2"/>
  <c r="O178" i="2"/>
  <c r="P178" i="2"/>
  <c r="F179" i="2"/>
  <c r="G179" i="2"/>
  <c r="H179" i="2"/>
  <c r="I179" i="2"/>
  <c r="J179" i="2"/>
  <c r="K179" i="2"/>
  <c r="L179" i="2"/>
  <c r="M179" i="2"/>
  <c r="N179" i="2"/>
  <c r="O179" i="2"/>
  <c r="P179" i="2"/>
  <c r="F180" i="2"/>
  <c r="G180" i="2"/>
  <c r="H180" i="2"/>
  <c r="I180" i="2"/>
  <c r="J180" i="2"/>
  <c r="K180" i="2"/>
  <c r="L180" i="2"/>
  <c r="M180" i="2"/>
  <c r="N180" i="2"/>
  <c r="O180" i="2"/>
  <c r="P180" i="2"/>
  <c r="F181" i="2"/>
  <c r="G181" i="2"/>
  <c r="H181" i="2"/>
  <c r="I181" i="2"/>
  <c r="J181" i="2"/>
  <c r="K181" i="2"/>
  <c r="L181" i="2"/>
  <c r="M181" i="2"/>
  <c r="N181" i="2"/>
  <c r="O181" i="2"/>
  <c r="P181" i="2"/>
  <c r="F182" i="2"/>
  <c r="G182" i="2"/>
  <c r="H182" i="2"/>
  <c r="I182" i="2"/>
  <c r="J182" i="2"/>
  <c r="K182" i="2"/>
  <c r="L182" i="2"/>
  <c r="M182" i="2"/>
  <c r="N182" i="2"/>
  <c r="O182" i="2"/>
  <c r="P182" i="2"/>
  <c r="F183" i="2"/>
  <c r="G183" i="2"/>
  <c r="H183" i="2"/>
  <c r="I183" i="2"/>
  <c r="J183" i="2"/>
  <c r="K183" i="2"/>
  <c r="L183" i="2"/>
  <c r="M183" i="2"/>
  <c r="N183" i="2"/>
  <c r="O183" i="2"/>
  <c r="P183" i="2"/>
  <c r="F184" i="2"/>
  <c r="G184" i="2"/>
  <c r="H184" i="2"/>
  <c r="I184" i="2"/>
  <c r="J184" i="2"/>
  <c r="K184" i="2"/>
  <c r="L184" i="2"/>
  <c r="M184" i="2"/>
  <c r="N184" i="2"/>
  <c r="O184" i="2"/>
  <c r="P184" i="2"/>
  <c r="F185" i="2"/>
  <c r="G185" i="2"/>
  <c r="H185" i="2"/>
  <c r="I185" i="2"/>
  <c r="J185" i="2"/>
  <c r="K185" i="2"/>
  <c r="L185" i="2"/>
  <c r="M185" i="2"/>
  <c r="N185" i="2"/>
  <c r="O185" i="2"/>
  <c r="P185" i="2"/>
  <c r="F186" i="2"/>
  <c r="G186" i="2"/>
  <c r="H186" i="2"/>
  <c r="I186" i="2"/>
  <c r="J186" i="2"/>
  <c r="K186" i="2"/>
  <c r="L186" i="2"/>
  <c r="M186" i="2"/>
  <c r="N186" i="2"/>
  <c r="O186" i="2"/>
  <c r="P186" i="2"/>
  <c r="F187" i="2"/>
  <c r="G187" i="2"/>
  <c r="H187" i="2"/>
  <c r="I187" i="2"/>
  <c r="J187" i="2"/>
  <c r="K187" i="2"/>
  <c r="L187" i="2"/>
  <c r="M187" i="2"/>
  <c r="N187" i="2"/>
  <c r="O187" i="2"/>
  <c r="P187" i="2"/>
  <c r="F188" i="2"/>
  <c r="G188" i="2"/>
  <c r="H188" i="2"/>
  <c r="I188" i="2"/>
  <c r="J188" i="2"/>
  <c r="K188" i="2"/>
  <c r="L188" i="2"/>
  <c r="M188" i="2"/>
  <c r="N188" i="2"/>
  <c r="O188" i="2"/>
  <c r="P188" i="2"/>
  <c r="F189" i="2"/>
  <c r="G189" i="2"/>
  <c r="H189" i="2"/>
  <c r="I189" i="2"/>
  <c r="J189" i="2"/>
  <c r="K189" i="2"/>
  <c r="L189" i="2"/>
  <c r="M189" i="2"/>
  <c r="N189" i="2"/>
  <c r="O189" i="2"/>
  <c r="P189" i="2"/>
  <c r="F190" i="2"/>
  <c r="G190" i="2"/>
  <c r="H190" i="2"/>
  <c r="I190" i="2"/>
  <c r="J190" i="2"/>
  <c r="K190" i="2"/>
  <c r="L190" i="2"/>
  <c r="M190" i="2"/>
  <c r="N190" i="2"/>
  <c r="O190" i="2"/>
  <c r="P190" i="2"/>
  <c r="F191" i="2"/>
  <c r="G191" i="2"/>
  <c r="H191" i="2"/>
  <c r="I191" i="2"/>
  <c r="J191" i="2"/>
  <c r="K191" i="2"/>
  <c r="L191" i="2"/>
  <c r="M191" i="2"/>
  <c r="N191" i="2"/>
  <c r="O191" i="2"/>
  <c r="P191" i="2"/>
  <c r="F192" i="2"/>
  <c r="G192" i="2"/>
  <c r="H192" i="2"/>
  <c r="I192" i="2"/>
  <c r="J192" i="2"/>
  <c r="K192" i="2"/>
  <c r="L192" i="2"/>
  <c r="M192" i="2"/>
  <c r="N192" i="2"/>
  <c r="O192" i="2"/>
  <c r="P192" i="2"/>
  <c r="F193" i="2"/>
  <c r="G193" i="2"/>
  <c r="H193" i="2"/>
  <c r="I193" i="2"/>
  <c r="J193" i="2"/>
  <c r="K193" i="2"/>
  <c r="L193" i="2"/>
  <c r="M193" i="2"/>
  <c r="N193" i="2"/>
  <c r="O193" i="2"/>
  <c r="P193" i="2"/>
  <c r="F194" i="2"/>
  <c r="G194" i="2"/>
  <c r="H194" i="2"/>
  <c r="I194" i="2"/>
  <c r="J194" i="2"/>
  <c r="K194" i="2"/>
  <c r="L194" i="2"/>
  <c r="M194" i="2"/>
  <c r="N194" i="2"/>
  <c r="O194" i="2"/>
  <c r="P194" i="2"/>
  <c r="F195" i="2"/>
  <c r="G195" i="2"/>
  <c r="H195" i="2"/>
  <c r="I195" i="2"/>
  <c r="J195" i="2"/>
  <c r="K195" i="2"/>
  <c r="L195" i="2"/>
  <c r="M195" i="2"/>
  <c r="N195" i="2"/>
  <c r="O195" i="2"/>
  <c r="P195" i="2"/>
  <c r="F196" i="2"/>
  <c r="G196" i="2"/>
  <c r="H196" i="2"/>
  <c r="I196" i="2"/>
  <c r="J196" i="2"/>
  <c r="K196" i="2"/>
  <c r="L196" i="2"/>
  <c r="M196" i="2"/>
  <c r="N196" i="2"/>
  <c r="O196" i="2"/>
  <c r="P196" i="2"/>
  <c r="F197" i="2"/>
  <c r="G197" i="2"/>
  <c r="H197" i="2"/>
  <c r="I197" i="2"/>
  <c r="J197" i="2"/>
  <c r="K197" i="2"/>
  <c r="L197" i="2"/>
  <c r="M197" i="2"/>
  <c r="N197" i="2"/>
  <c r="O197" i="2"/>
  <c r="P197" i="2"/>
  <c r="F198" i="2"/>
  <c r="G198" i="2"/>
  <c r="H198" i="2"/>
  <c r="I198" i="2"/>
  <c r="J198" i="2"/>
  <c r="K198" i="2"/>
  <c r="L198" i="2"/>
  <c r="M198" i="2"/>
  <c r="N198" i="2"/>
  <c r="O198" i="2"/>
  <c r="P198" i="2"/>
  <c r="F199" i="2"/>
  <c r="G199" i="2"/>
  <c r="H199" i="2"/>
  <c r="I199" i="2"/>
  <c r="J199" i="2"/>
  <c r="K199" i="2"/>
  <c r="L199" i="2"/>
  <c r="M199" i="2"/>
  <c r="N199" i="2"/>
  <c r="O199" i="2"/>
  <c r="P199" i="2"/>
  <c r="F200" i="2"/>
  <c r="G200" i="2"/>
  <c r="H200" i="2"/>
  <c r="I200" i="2"/>
  <c r="J200" i="2"/>
  <c r="K200" i="2"/>
  <c r="L200" i="2"/>
  <c r="M200" i="2"/>
  <c r="N200" i="2"/>
  <c r="O200" i="2"/>
  <c r="P200" i="2"/>
  <c r="F201" i="2"/>
  <c r="G201" i="2"/>
  <c r="H201" i="2"/>
  <c r="I201" i="2"/>
  <c r="J201" i="2"/>
  <c r="K201" i="2"/>
  <c r="L201" i="2"/>
  <c r="M201" i="2"/>
  <c r="N201" i="2"/>
  <c r="O201" i="2"/>
  <c r="P201" i="2"/>
  <c r="F202" i="2"/>
  <c r="G202" i="2"/>
  <c r="H202" i="2"/>
  <c r="I202" i="2"/>
  <c r="J202" i="2"/>
  <c r="K202" i="2"/>
  <c r="L202" i="2"/>
  <c r="M202" i="2"/>
  <c r="N202" i="2"/>
  <c r="O202" i="2"/>
  <c r="P202" i="2"/>
  <c r="F203" i="2"/>
  <c r="G203" i="2"/>
  <c r="H203" i="2"/>
  <c r="I203" i="2"/>
  <c r="J203" i="2"/>
  <c r="K203" i="2"/>
  <c r="L203" i="2"/>
  <c r="M203" i="2"/>
  <c r="N203" i="2"/>
  <c r="O203" i="2"/>
  <c r="P203" i="2"/>
  <c r="F204" i="2"/>
  <c r="G204" i="2"/>
  <c r="H204" i="2"/>
  <c r="I204" i="2"/>
  <c r="J204" i="2"/>
  <c r="K204" i="2"/>
  <c r="L204" i="2"/>
  <c r="M204" i="2"/>
  <c r="N204" i="2"/>
  <c r="O204" i="2"/>
  <c r="P204" i="2"/>
  <c r="F205" i="2"/>
  <c r="G205" i="2"/>
  <c r="H205" i="2"/>
  <c r="I205" i="2"/>
  <c r="J205" i="2"/>
  <c r="K205" i="2"/>
  <c r="L205" i="2"/>
  <c r="M205" i="2"/>
  <c r="N205" i="2"/>
  <c r="O205" i="2"/>
  <c r="P205" i="2"/>
  <c r="F206" i="2"/>
  <c r="G206" i="2"/>
  <c r="H206" i="2"/>
  <c r="I206" i="2"/>
  <c r="J206" i="2"/>
  <c r="K206" i="2"/>
  <c r="L206" i="2"/>
  <c r="M206" i="2"/>
  <c r="N206" i="2"/>
  <c r="O206" i="2"/>
  <c r="P206" i="2"/>
  <c r="F207" i="2"/>
  <c r="G207" i="2"/>
  <c r="H207" i="2"/>
  <c r="I207" i="2"/>
  <c r="J207" i="2"/>
  <c r="K207" i="2"/>
  <c r="L207" i="2"/>
  <c r="M207" i="2"/>
  <c r="N207" i="2"/>
  <c r="O207" i="2"/>
  <c r="P207" i="2"/>
  <c r="F208" i="2"/>
  <c r="G208" i="2"/>
  <c r="H208" i="2"/>
  <c r="I208" i="2"/>
  <c r="J208" i="2"/>
  <c r="K208" i="2"/>
  <c r="L208" i="2"/>
  <c r="M208" i="2"/>
  <c r="N208" i="2"/>
  <c r="O208" i="2"/>
  <c r="P208" i="2"/>
  <c r="F209" i="2"/>
  <c r="G209" i="2"/>
  <c r="H209" i="2"/>
  <c r="I209" i="2"/>
  <c r="J209" i="2"/>
  <c r="K209" i="2"/>
  <c r="L209" i="2"/>
  <c r="M209" i="2"/>
  <c r="N209" i="2"/>
  <c r="O209" i="2"/>
  <c r="P209" i="2"/>
  <c r="F210" i="2"/>
  <c r="G210" i="2"/>
  <c r="H210" i="2"/>
  <c r="I210" i="2"/>
  <c r="J210" i="2"/>
  <c r="K210" i="2"/>
  <c r="L210" i="2"/>
  <c r="M210" i="2"/>
  <c r="N210" i="2"/>
  <c r="O210" i="2"/>
  <c r="P210" i="2"/>
  <c r="F211" i="2"/>
  <c r="G211" i="2"/>
  <c r="H211" i="2"/>
  <c r="I211" i="2"/>
  <c r="J211" i="2"/>
  <c r="K211" i="2"/>
  <c r="L211" i="2"/>
  <c r="M211" i="2"/>
  <c r="N211" i="2"/>
  <c r="O211" i="2"/>
  <c r="P211" i="2"/>
  <c r="F212" i="2"/>
  <c r="G212" i="2"/>
  <c r="H212" i="2"/>
  <c r="I212" i="2"/>
  <c r="J212" i="2"/>
  <c r="K212" i="2"/>
  <c r="L212" i="2"/>
  <c r="M212" i="2"/>
  <c r="N212" i="2"/>
  <c r="O212" i="2"/>
  <c r="P212" i="2"/>
  <c r="F213" i="2"/>
  <c r="G213" i="2"/>
  <c r="H213" i="2"/>
  <c r="I213" i="2"/>
  <c r="J213" i="2"/>
  <c r="K213" i="2"/>
  <c r="L213" i="2"/>
  <c r="M213" i="2"/>
  <c r="N213" i="2"/>
  <c r="O213" i="2"/>
  <c r="P213" i="2"/>
  <c r="F214" i="2"/>
  <c r="G214" i="2"/>
  <c r="H214" i="2"/>
  <c r="I214" i="2"/>
  <c r="J214" i="2"/>
  <c r="K214" i="2"/>
  <c r="L214" i="2"/>
  <c r="M214" i="2"/>
  <c r="N214" i="2"/>
  <c r="O214" i="2"/>
  <c r="P214" i="2"/>
  <c r="F215" i="2"/>
  <c r="G215" i="2"/>
  <c r="H215" i="2"/>
  <c r="I215" i="2"/>
  <c r="J215" i="2"/>
  <c r="K215" i="2"/>
  <c r="L215" i="2"/>
  <c r="M215" i="2"/>
  <c r="N215" i="2"/>
  <c r="O215" i="2"/>
  <c r="P215" i="2"/>
  <c r="F216" i="2"/>
  <c r="G216" i="2"/>
  <c r="H216" i="2"/>
  <c r="I216" i="2"/>
  <c r="J216" i="2"/>
  <c r="K216" i="2"/>
  <c r="L216" i="2"/>
  <c r="M216" i="2"/>
  <c r="N216" i="2"/>
  <c r="O216" i="2"/>
  <c r="P216" i="2"/>
  <c r="F217" i="2"/>
  <c r="G217" i="2"/>
  <c r="H217" i="2"/>
  <c r="I217" i="2"/>
  <c r="J217" i="2"/>
  <c r="K217" i="2"/>
  <c r="L217" i="2"/>
  <c r="M217" i="2"/>
  <c r="N217" i="2"/>
  <c r="O217" i="2"/>
  <c r="P217" i="2"/>
  <c r="F218" i="2"/>
  <c r="G218" i="2"/>
  <c r="H218" i="2"/>
  <c r="I218" i="2"/>
  <c r="J218" i="2"/>
  <c r="K218" i="2"/>
  <c r="L218" i="2"/>
  <c r="M218" i="2"/>
  <c r="N218" i="2"/>
  <c r="O218" i="2"/>
  <c r="P218" i="2"/>
  <c r="F219" i="2"/>
  <c r="G219" i="2"/>
  <c r="H219" i="2"/>
  <c r="I219" i="2"/>
  <c r="J219" i="2"/>
  <c r="K219" i="2"/>
  <c r="L219" i="2"/>
  <c r="M219" i="2"/>
  <c r="N219" i="2"/>
  <c r="O219" i="2"/>
  <c r="P219" i="2"/>
  <c r="F220" i="2"/>
  <c r="G220" i="2"/>
  <c r="H220" i="2"/>
  <c r="I220" i="2"/>
  <c r="J220" i="2"/>
  <c r="K220" i="2"/>
  <c r="L220" i="2"/>
  <c r="M220" i="2"/>
  <c r="N220" i="2"/>
  <c r="O220" i="2"/>
  <c r="P220" i="2"/>
  <c r="F221" i="2"/>
  <c r="G221" i="2"/>
  <c r="H221" i="2"/>
  <c r="I221" i="2"/>
  <c r="J221" i="2"/>
  <c r="K221" i="2"/>
  <c r="L221" i="2"/>
  <c r="M221" i="2"/>
  <c r="N221" i="2"/>
  <c r="O221" i="2"/>
  <c r="P221" i="2"/>
  <c r="F222" i="2"/>
  <c r="G222" i="2"/>
  <c r="H222" i="2"/>
  <c r="I222" i="2"/>
  <c r="J222" i="2"/>
  <c r="K222" i="2"/>
  <c r="L222" i="2"/>
  <c r="M222" i="2"/>
  <c r="N222" i="2"/>
  <c r="O222" i="2"/>
  <c r="P222" i="2"/>
  <c r="F223" i="2"/>
  <c r="G223" i="2"/>
  <c r="H223" i="2"/>
  <c r="I223" i="2"/>
  <c r="J223" i="2"/>
  <c r="K223" i="2"/>
  <c r="L223" i="2"/>
  <c r="M223" i="2"/>
  <c r="N223" i="2"/>
  <c r="O223" i="2"/>
  <c r="P223" i="2"/>
  <c r="F224" i="2"/>
  <c r="G224" i="2"/>
  <c r="H224" i="2"/>
  <c r="I224" i="2"/>
  <c r="J224" i="2"/>
  <c r="K224" i="2"/>
  <c r="L224" i="2"/>
  <c r="M224" i="2"/>
  <c r="N224" i="2"/>
  <c r="O224" i="2"/>
  <c r="P224" i="2"/>
  <c r="F225" i="2"/>
  <c r="G225" i="2"/>
  <c r="H225" i="2"/>
  <c r="I225" i="2"/>
  <c r="J225" i="2"/>
  <c r="K225" i="2"/>
  <c r="L225" i="2"/>
  <c r="M225" i="2"/>
  <c r="N225" i="2"/>
  <c r="O225" i="2"/>
  <c r="P225" i="2"/>
  <c r="F226" i="2"/>
  <c r="G226" i="2"/>
  <c r="H226" i="2"/>
  <c r="I226" i="2"/>
  <c r="J226" i="2"/>
  <c r="K226" i="2"/>
  <c r="L226" i="2"/>
  <c r="M226" i="2"/>
  <c r="N226" i="2"/>
  <c r="O226" i="2"/>
  <c r="P226" i="2"/>
  <c r="F227" i="2"/>
  <c r="G227" i="2"/>
  <c r="H227" i="2"/>
  <c r="I227" i="2"/>
  <c r="J227" i="2"/>
  <c r="K227" i="2"/>
  <c r="L227" i="2"/>
  <c r="M227" i="2"/>
  <c r="N227" i="2"/>
  <c r="O227" i="2"/>
  <c r="P227" i="2"/>
  <c r="F228" i="2"/>
  <c r="G228" i="2"/>
  <c r="H228" i="2"/>
  <c r="I228" i="2"/>
  <c r="J228" i="2"/>
  <c r="K228" i="2"/>
  <c r="L228" i="2"/>
  <c r="M228" i="2"/>
  <c r="N228" i="2"/>
  <c r="O228" i="2"/>
  <c r="P228" i="2"/>
  <c r="F229" i="2"/>
  <c r="G229" i="2"/>
  <c r="H229" i="2"/>
  <c r="I229" i="2"/>
  <c r="J229" i="2"/>
  <c r="K229" i="2"/>
  <c r="L229" i="2"/>
  <c r="M229" i="2"/>
  <c r="N229" i="2"/>
  <c r="O229" i="2"/>
  <c r="P229" i="2"/>
  <c r="F230" i="2"/>
  <c r="G230" i="2"/>
  <c r="H230" i="2"/>
  <c r="I230" i="2"/>
  <c r="J230" i="2"/>
  <c r="K230" i="2"/>
  <c r="L230" i="2"/>
  <c r="M230" i="2"/>
  <c r="N230" i="2"/>
  <c r="O230" i="2"/>
  <c r="P230" i="2"/>
  <c r="F231" i="2"/>
  <c r="G231" i="2"/>
  <c r="H231" i="2"/>
  <c r="I231" i="2"/>
  <c r="J231" i="2"/>
  <c r="K231" i="2"/>
  <c r="L231" i="2"/>
  <c r="M231" i="2"/>
  <c r="N231" i="2"/>
  <c r="O231" i="2"/>
  <c r="P231" i="2"/>
  <c r="F232" i="2"/>
  <c r="G232" i="2"/>
  <c r="H232" i="2"/>
  <c r="I232" i="2"/>
  <c r="J232" i="2"/>
  <c r="K232" i="2"/>
  <c r="L232" i="2"/>
  <c r="M232" i="2"/>
  <c r="N232" i="2"/>
  <c r="O232" i="2"/>
  <c r="P232" i="2"/>
  <c r="F233" i="2"/>
  <c r="G233" i="2"/>
  <c r="H233" i="2"/>
  <c r="I233" i="2"/>
  <c r="J233" i="2"/>
  <c r="K233" i="2"/>
  <c r="L233" i="2"/>
  <c r="M233" i="2"/>
  <c r="N233" i="2"/>
  <c r="O233" i="2"/>
  <c r="P233" i="2"/>
  <c r="F234" i="2"/>
  <c r="G234" i="2"/>
  <c r="H234" i="2"/>
  <c r="I234" i="2"/>
  <c r="J234" i="2"/>
  <c r="K234" i="2"/>
  <c r="L234" i="2"/>
  <c r="M234" i="2"/>
  <c r="N234" i="2"/>
  <c r="O234" i="2"/>
  <c r="P234" i="2"/>
  <c r="F235" i="2"/>
  <c r="G235" i="2"/>
  <c r="H235" i="2"/>
  <c r="I235" i="2"/>
  <c r="J235" i="2"/>
  <c r="K235" i="2"/>
  <c r="L235" i="2"/>
  <c r="M235" i="2"/>
  <c r="N235" i="2"/>
  <c r="O235" i="2"/>
  <c r="P235" i="2"/>
  <c r="F236" i="2"/>
  <c r="G236" i="2"/>
  <c r="H236" i="2"/>
  <c r="I236" i="2"/>
  <c r="J236" i="2"/>
  <c r="K236" i="2"/>
  <c r="L236" i="2"/>
  <c r="M236" i="2"/>
  <c r="N236" i="2"/>
  <c r="O236" i="2"/>
  <c r="P236" i="2"/>
  <c r="F237" i="2"/>
  <c r="G237" i="2"/>
  <c r="H237" i="2"/>
  <c r="I237" i="2"/>
  <c r="J237" i="2"/>
  <c r="K237" i="2"/>
  <c r="L237" i="2"/>
  <c r="M237" i="2"/>
  <c r="N237" i="2"/>
  <c r="O237" i="2"/>
  <c r="P237" i="2"/>
  <c r="F238" i="2"/>
  <c r="G238" i="2"/>
  <c r="H238" i="2"/>
  <c r="I238" i="2"/>
  <c r="J238" i="2"/>
  <c r="K238" i="2"/>
  <c r="L238" i="2"/>
  <c r="M238" i="2"/>
  <c r="N238" i="2"/>
  <c r="O238" i="2"/>
  <c r="P238" i="2"/>
  <c r="F239" i="2"/>
  <c r="G239" i="2"/>
  <c r="H239" i="2"/>
  <c r="I239" i="2"/>
  <c r="J239" i="2"/>
  <c r="K239" i="2"/>
  <c r="L239" i="2"/>
  <c r="M239" i="2"/>
  <c r="N239" i="2"/>
  <c r="O239" i="2"/>
  <c r="P239" i="2"/>
  <c r="F240" i="2"/>
  <c r="G240" i="2"/>
  <c r="H240" i="2"/>
  <c r="I240" i="2"/>
  <c r="J240" i="2"/>
  <c r="K240" i="2"/>
  <c r="L240" i="2"/>
  <c r="M240" i="2"/>
  <c r="N240" i="2"/>
  <c r="O240" i="2"/>
  <c r="P240" i="2"/>
  <c r="F241" i="2"/>
  <c r="G241" i="2"/>
  <c r="H241" i="2"/>
  <c r="I241" i="2"/>
  <c r="J241" i="2"/>
  <c r="K241" i="2"/>
  <c r="L241" i="2"/>
  <c r="M241" i="2"/>
  <c r="N241" i="2"/>
  <c r="O241" i="2"/>
  <c r="P241" i="2"/>
  <c r="F242" i="2"/>
  <c r="G242" i="2"/>
  <c r="H242" i="2"/>
  <c r="I242" i="2"/>
  <c r="J242" i="2"/>
  <c r="K242" i="2"/>
  <c r="L242" i="2"/>
  <c r="M242" i="2"/>
  <c r="N242" i="2"/>
  <c r="O242" i="2"/>
  <c r="P242" i="2"/>
  <c r="F243" i="2"/>
  <c r="G243" i="2"/>
  <c r="H243" i="2"/>
  <c r="I243" i="2"/>
  <c r="J243" i="2"/>
  <c r="K243" i="2"/>
  <c r="L243" i="2"/>
  <c r="M243" i="2"/>
  <c r="N243" i="2"/>
  <c r="O243" i="2"/>
  <c r="P243" i="2"/>
  <c r="F244" i="2"/>
  <c r="G244" i="2"/>
  <c r="H244" i="2"/>
  <c r="I244" i="2"/>
  <c r="J244" i="2"/>
  <c r="K244" i="2"/>
  <c r="L244" i="2"/>
  <c r="M244" i="2"/>
  <c r="N244" i="2"/>
  <c r="O244" i="2"/>
  <c r="P244" i="2"/>
  <c r="F245" i="2"/>
  <c r="G245" i="2"/>
  <c r="H245" i="2"/>
  <c r="I245" i="2"/>
  <c r="J245" i="2"/>
  <c r="K245" i="2"/>
  <c r="L245" i="2"/>
  <c r="M245" i="2"/>
  <c r="N245" i="2"/>
  <c r="O245" i="2"/>
  <c r="P245" i="2"/>
  <c r="F246" i="2"/>
  <c r="G246" i="2"/>
  <c r="H246" i="2"/>
  <c r="I246" i="2"/>
  <c r="J246" i="2"/>
  <c r="K246" i="2"/>
  <c r="L246" i="2"/>
  <c r="M246" i="2"/>
  <c r="N246" i="2"/>
  <c r="O246" i="2"/>
  <c r="P246" i="2"/>
  <c r="F247" i="2"/>
  <c r="G247" i="2"/>
  <c r="H247" i="2"/>
  <c r="I247" i="2"/>
  <c r="J247" i="2"/>
  <c r="K247" i="2"/>
  <c r="L247" i="2"/>
  <c r="M247" i="2"/>
  <c r="N247" i="2"/>
  <c r="O247" i="2"/>
  <c r="P247" i="2"/>
  <c r="F248" i="2"/>
  <c r="G248" i="2"/>
  <c r="H248" i="2"/>
  <c r="I248" i="2"/>
  <c r="J248" i="2"/>
  <c r="K248" i="2"/>
  <c r="L248" i="2"/>
  <c r="M248" i="2"/>
  <c r="N248" i="2"/>
  <c r="O248" i="2"/>
  <c r="P248" i="2"/>
  <c r="F249" i="2"/>
  <c r="G249" i="2"/>
  <c r="H249" i="2"/>
  <c r="I249" i="2"/>
  <c r="J249" i="2"/>
  <c r="K249" i="2"/>
  <c r="L249" i="2"/>
  <c r="M249" i="2"/>
  <c r="N249" i="2"/>
  <c r="O249" i="2"/>
  <c r="P249" i="2"/>
  <c r="F250" i="2"/>
  <c r="G250" i="2"/>
  <c r="H250" i="2"/>
  <c r="I250" i="2"/>
  <c r="J250" i="2"/>
  <c r="K250" i="2"/>
  <c r="L250" i="2"/>
  <c r="M250" i="2"/>
  <c r="N250" i="2"/>
  <c r="O250" i="2"/>
  <c r="P250" i="2"/>
  <c r="F251" i="2"/>
  <c r="G251" i="2"/>
  <c r="H251" i="2"/>
  <c r="I251" i="2"/>
  <c r="J251" i="2"/>
  <c r="K251" i="2"/>
  <c r="L251" i="2"/>
  <c r="M251" i="2"/>
  <c r="N251" i="2"/>
  <c r="O251" i="2"/>
  <c r="P251" i="2"/>
  <c r="F252" i="2"/>
  <c r="G252" i="2"/>
  <c r="H252" i="2"/>
  <c r="I252" i="2"/>
  <c r="J252" i="2"/>
  <c r="K252" i="2"/>
  <c r="L252" i="2"/>
  <c r="M252" i="2"/>
  <c r="N252" i="2"/>
  <c r="O252" i="2"/>
  <c r="P252" i="2"/>
  <c r="F253" i="2"/>
  <c r="G253" i="2"/>
  <c r="H253" i="2"/>
  <c r="I253" i="2"/>
  <c r="J253" i="2"/>
  <c r="K253" i="2"/>
  <c r="L253" i="2"/>
  <c r="M253" i="2"/>
  <c r="N253" i="2"/>
  <c r="O253" i="2"/>
  <c r="P253" i="2"/>
  <c r="F254" i="2"/>
  <c r="G254" i="2"/>
  <c r="H254" i="2"/>
  <c r="I254" i="2"/>
  <c r="J254" i="2"/>
  <c r="K254" i="2"/>
  <c r="L254" i="2"/>
  <c r="M254" i="2"/>
  <c r="N254" i="2"/>
  <c r="O254" i="2"/>
  <c r="P254" i="2"/>
  <c r="F255" i="2"/>
  <c r="G255" i="2"/>
  <c r="H255" i="2"/>
  <c r="I255" i="2"/>
  <c r="J255" i="2"/>
  <c r="K255" i="2"/>
  <c r="L255" i="2"/>
  <c r="M255" i="2"/>
  <c r="N255" i="2"/>
  <c r="O255" i="2"/>
  <c r="P255" i="2"/>
  <c r="F256" i="2"/>
  <c r="G256" i="2"/>
  <c r="H256" i="2"/>
  <c r="I256" i="2"/>
  <c r="J256" i="2"/>
  <c r="K256" i="2"/>
  <c r="L256" i="2"/>
  <c r="M256" i="2"/>
  <c r="N256" i="2"/>
  <c r="O256" i="2"/>
  <c r="P256" i="2"/>
  <c r="F257" i="2"/>
  <c r="G257" i="2"/>
  <c r="H257" i="2"/>
  <c r="I257" i="2"/>
  <c r="J257" i="2"/>
  <c r="K257" i="2"/>
  <c r="L257" i="2"/>
  <c r="M257" i="2"/>
  <c r="N257" i="2"/>
  <c r="O257" i="2"/>
  <c r="P257" i="2"/>
  <c r="F258" i="2"/>
  <c r="G258" i="2"/>
  <c r="H258" i="2"/>
  <c r="I258" i="2"/>
  <c r="J258" i="2"/>
  <c r="K258" i="2"/>
  <c r="L258" i="2"/>
  <c r="M258" i="2"/>
  <c r="N258" i="2"/>
  <c r="O258" i="2"/>
  <c r="P258" i="2"/>
  <c r="F259" i="2"/>
  <c r="G259" i="2"/>
  <c r="H259" i="2"/>
  <c r="I259" i="2"/>
  <c r="J259" i="2"/>
  <c r="K259" i="2"/>
  <c r="L259" i="2"/>
  <c r="M259" i="2"/>
  <c r="N259" i="2"/>
  <c r="O259" i="2"/>
  <c r="P259" i="2"/>
  <c r="F260" i="2"/>
  <c r="G260" i="2"/>
  <c r="H260" i="2"/>
  <c r="I260" i="2"/>
  <c r="J260" i="2"/>
  <c r="K260" i="2"/>
  <c r="L260" i="2"/>
  <c r="M260" i="2"/>
  <c r="N260" i="2"/>
  <c r="O260" i="2"/>
  <c r="P260" i="2"/>
  <c r="F261" i="2"/>
  <c r="G261" i="2"/>
  <c r="H261" i="2"/>
  <c r="I261" i="2"/>
  <c r="J261" i="2"/>
  <c r="K261" i="2"/>
  <c r="L261" i="2"/>
  <c r="M261" i="2"/>
  <c r="N261" i="2"/>
  <c r="O261" i="2"/>
  <c r="P261" i="2"/>
  <c r="F262" i="2"/>
  <c r="G262" i="2"/>
  <c r="H262" i="2"/>
  <c r="I262" i="2"/>
  <c r="J262" i="2"/>
  <c r="K262" i="2"/>
  <c r="L262" i="2"/>
  <c r="M262" i="2"/>
  <c r="N262" i="2"/>
  <c r="O262" i="2"/>
  <c r="P262" i="2"/>
  <c r="F263" i="2"/>
  <c r="G263" i="2"/>
  <c r="H263" i="2"/>
  <c r="I263" i="2"/>
  <c r="J263" i="2"/>
  <c r="K263" i="2"/>
  <c r="L263" i="2"/>
  <c r="M263" i="2"/>
  <c r="N263" i="2"/>
  <c r="O263" i="2"/>
  <c r="P263" i="2"/>
  <c r="F264" i="2"/>
  <c r="G264" i="2"/>
  <c r="H264" i="2"/>
  <c r="I264" i="2"/>
  <c r="J264" i="2"/>
  <c r="K264" i="2"/>
  <c r="L264" i="2"/>
  <c r="M264" i="2"/>
  <c r="N264" i="2"/>
  <c r="O264" i="2"/>
  <c r="P264" i="2"/>
  <c r="F265" i="2"/>
  <c r="G265" i="2"/>
  <c r="H265" i="2"/>
  <c r="I265" i="2"/>
  <c r="J265" i="2"/>
  <c r="K265" i="2"/>
  <c r="L265" i="2"/>
  <c r="M265" i="2"/>
  <c r="N265" i="2"/>
  <c r="O265" i="2"/>
  <c r="P265" i="2"/>
  <c r="F266" i="2"/>
  <c r="G266" i="2"/>
  <c r="H266" i="2"/>
  <c r="I266" i="2"/>
  <c r="J266" i="2"/>
  <c r="K266" i="2"/>
  <c r="L266" i="2"/>
  <c r="M266" i="2"/>
  <c r="N266" i="2"/>
  <c r="O266" i="2"/>
  <c r="P266" i="2"/>
  <c r="F267" i="2"/>
  <c r="G267" i="2"/>
  <c r="H267" i="2"/>
  <c r="I267" i="2"/>
  <c r="J267" i="2"/>
  <c r="K267" i="2"/>
  <c r="L267" i="2"/>
  <c r="M267" i="2"/>
  <c r="N267" i="2"/>
  <c r="O267" i="2"/>
  <c r="P267" i="2"/>
  <c r="F268" i="2"/>
  <c r="G268" i="2"/>
  <c r="H268" i="2"/>
  <c r="I268" i="2"/>
  <c r="J268" i="2"/>
  <c r="K268" i="2"/>
  <c r="L268" i="2"/>
  <c r="M268" i="2"/>
  <c r="N268" i="2"/>
  <c r="O268" i="2"/>
  <c r="P268" i="2"/>
  <c r="F269" i="2"/>
  <c r="G269" i="2"/>
  <c r="H269" i="2"/>
  <c r="I269" i="2"/>
  <c r="J269" i="2"/>
  <c r="K269" i="2"/>
  <c r="L269" i="2"/>
  <c r="M269" i="2"/>
  <c r="N269" i="2"/>
  <c r="O269" i="2"/>
  <c r="P269" i="2"/>
  <c r="F270" i="2"/>
  <c r="G270" i="2"/>
  <c r="H270" i="2"/>
  <c r="I270" i="2"/>
  <c r="J270" i="2"/>
  <c r="K270" i="2"/>
  <c r="L270" i="2"/>
  <c r="M270" i="2"/>
  <c r="N270" i="2"/>
  <c r="O270" i="2"/>
  <c r="P270" i="2"/>
  <c r="F271" i="2"/>
  <c r="G271" i="2"/>
  <c r="H271" i="2"/>
  <c r="I271" i="2"/>
  <c r="J271" i="2"/>
  <c r="K271" i="2"/>
  <c r="L271" i="2"/>
  <c r="M271" i="2"/>
  <c r="N271" i="2"/>
  <c r="O271" i="2"/>
  <c r="P271" i="2"/>
  <c r="F272" i="2"/>
  <c r="G272" i="2"/>
  <c r="H272" i="2"/>
  <c r="I272" i="2"/>
  <c r="J272" i="2"/>
  <c r="K272" i="2"/>
  <c r="L272" i="2"/>
  <c r="M272" i="2"/>
  <c r="N272" i="2"/>
  <c r="O272" i="2"/>
  <c r="P272" i="2"/>
  <c r="F273" i="2"/>
  <c r="G273" i="2"/>
  <c r="H273" i="2"/>
  <c r="I273" i="2"/>
  <c r="J273" i="2"/>
  <c r="K273" i="2"/>
  <c r="L273" i="2"/>
  <c r="M273" i="2"/>
  <c r="N273" i="2"/>
  <c r="O273" i="2"/>
  <c r="P273" i="2"/>
  <c r="F274" i="2"/>
  <c r="G274" i="2"/>
  <c r="H274" i="2"/>
  <c r="I274" i="2"/>
  <c r="J274" i="2"/>
  <c r="K274" i="2"/>
  <c r="L274" i="2"/>
  <c r="M274" i="2"/>
  <c r="N274" i="2"/>
  <c r="O274" i="2"/>
  <c r="P274" i="2"/>
  <c r="F275" i="2"/>
  <c r="G275" i="2"/>
  <c r="H275" i="2"/>
  <c r="I275" i="2"/>
  <c r="J275" i="2"/>
  <c r="K275" i="2"/>
  <c r="L275" i="2"/>
  <c r="M275" i="2"/>
  <c r="N275" i="2"/>
  <c r="O275" i="2"/>
  <c r="P275" i="2"/>
  <c r="F276" i="2"/>
  <c r="G276" i="2"/>
  <c r="H276" i="2"/>
  <c r="I276" i="2"/>
  <c r="J276" i="2"/>
  <c r="K276" i="2"/>
  <c r="L276" i="2"/>
  <c r="M276" i="2"/>
  <c r="N276" i="2"/>
  <c r="O276" i="2"/>
  <c r="P276" i="2"/>
  <c r="F277" i="2"/>
  <c r="G277" i="2"/>
  <c r="H277" i="2"/>
  <c r="I277" i="2"/>
  <c r="J277" i="2"/>
  <c r="K277" i="2"/>
  <c r="L277" i="2"/>
  <c r="M277" i="2"/>
  <c r="N277" i="2"/>
  <c r="O277" i="2"/>
  <c r="P277" i="2"/>
  <c r="F278" i="2"/>
  <c r="G278" i="2"/>
  <c r="H278" i="2"/>
  <c r="I278" i="2"/>
  <c r="J278" i="2"/>
  <c r="K278" i="2"/>
  <c r="L278" i="2"/>
  <c r="M278" i="2"/>
  <c r="N278" i="2"/>
  <c r="O278" i="2"/>
  <c r="P278" i="2"/>
  <c r="F279" i="2"/>
  <c r="G279" i="2"/>
  <c r="H279" i="2"/>
  <c r="I279" i="2"/>
  <c r="J279" i="2"/>
  <c r="K279" i="2"/>
  <c r="L279" i="2"/>
  <c r="M279" i="2"/>
  <c r="N279" i="2"/>
  <c r="O279" i="2"/>
  <c r="P279" i="2"/>
  <c r="F280" i="2"/>
  <c r="G280" i="2"/>
  <c r="H280" i="2"/>
  <c r="I280" i="2"/>
  <c r="J280" i="2"/>
  <c r="K280" i="2"/>
  <c r="L280" i="2"/>
  <c r="M280" i="2"/>
  <c r="N280" i="2"/>
  <c r="O280" i="2"/>
  <c r="P280" i="2"/>
  <c r="F281" i="2"/>
  <c r="G281" i="2"/>
  <c r="H281" i="2"/>
  <c r="I281" i="2"/>
  <c r="J281" i="2"/>
  <c r="K281" i="2"/>
  <c r="L281" i="2"/>
  <c r="M281" i="2"/>
  <c r="N281" i="2"/>
  <c r="O281" i="2"/>
  <c r="P281" i="2"/>
  <c r="F282" i="2"/>
  <c r="G282" i="2"/>
  <c r="H282" i="2"/>
  <c r="I282" i="2"/>
  <c r="J282" i="2"/>
  <c r="K282" i="2"/>
  <c r="L282" i="2"/>
  <c r="M282" i="2"/>
  <c r="N282" i="2"/>
  <c r="O282" i="2"/>
  <c r="P282" i="2"/>
  <c r="F283" i="2"/>
  <c r="G283" i="2"/>
  <c r="H283" i="2"/>
  <c r="I283" i="2"/>
  <c r="J283" i="2"/>
  <c r="K283" i="2"/>
  <c r="L283" i="2"/>
  <c r="M283" i="2"/>
  <c r="N283" i="2"/>
  <c r="O283" i="2"/>
  <c r="P283" i="2"/>
  <c r="F284" i="2"/>
  <c r="G284" i="2"/>
  <c r="H284" i="2"/>
  <c r="I284" i="2"/>
  <c r="J284" i="2"/>
  <c r="K284" i="2"/>
  <c r="L284" i="2"/>
  <c r="M284" i="2"/>
  <c r="N284" i="2"/>
  <c r="O284" i="2"/>
  <c r="P284" i="2"/>
  <c r="F285" i="2"/>
  <c r="G285" i="2"/>
  <c r="H285" i="2"/>
  <c r="I285" i="2"/>
  <c r="J285" i="2"/>
  <c r="K285" i="2"/>
  <c r="L285" i="2"/>
  <c r="M285" i="2"/>
  <c r="N285" i="2"/>
  <c r="O285" i="2"/>
  <c r="P285" i="2"/>
  <c r="F286" i="2"/>
  <c r="G286" i="2"/>
  <c r="H286" i="2"/>
  <c r="I286" i="2"/>
  <c r="J286" i="2"/>
  <c r="K286" i="2"/>
  <c r="L286" i="2"/>
  <c r="M286" i="2"/>
  <c r="N286" i="2"/>
  <c r="O286" i="2"/>
  <c r="P286" i="2"/>
  <c r="F287" i="2"/>
  <c r="G287" i="2"/>
  <c r="H287" i="2"/>
  <c r="I287" i="2"/>
  <c r="J287" i="2"/>
  <c r="K287" i="2"/>
  <c r="L287" i="2"/>
  <c r="M287" i="2"/>
  <c r="N287" i="2"/>
  <c r="O287" i="2"/>
  <c r="P287" i="2"/>
  <c r="F288" i="2"/>
  <c r="G288" i="2"/>
  <c r="H288" i="2"/>
  <c r="I288" i="2"/>
  <c r="J288" i="2"/>
  <c r="K288" i="2"/>
  <c r="L288" i="2"/>
  <c r="M288" i="2"/>
  <c r="N288" i="2"/>
  <c r="O288" i="2"/>
  <c r="P288" i="2"/>
  <c r="F289" i="2"/>
  <c r="G289" i="2"/>
  <c r="H289" i="2"/>
  <c r="I289" i="2"/>
  <c r="J289" i="2"/>
  <c r="K289" i="2"/>
  <c r="L289" i="2"/>
  <c r="M289" i="2"/>
  <c r="N289" i="2"/>
  <c r="O289" i="2"/>
  <c r="P289" i="2"/>
  <c r="F290" i="2"/>
  <c r="G290" i="2"/>
  <c r="H290" i="2"/>
  <c r="I290" i="2"/>
  <c r="J290" i="2"/>
  <c r="K290" i="2"/>
  <c r="L290" i="2"/>
  <c r="M290" i="2"/>
  <c r="N290" i="2"/>
  <c r="O290" i="2"/>
  <c r="P290" i="2"/>
  <c r="F291" i="2"/>
  <c r="G291" i="2"/>
  <c r="H291" i="2"/>
  <c r="I291" i="2"/>
  <c r="J291" i="2"/>
  <c r="K291" i="2"/>
  <c r="L291" i="2"/>
  <c r="M291" i="2"/>
  <c r="N291" i="2"/>
  <c r="O291" i="2"/>
  <c r="P291" i="2"/>
  <c r="F292" i="2"/>
  <c r="G292" i="2"/>
  <c r="H292" i="2"/>
  <c r="I292" i="2"/>
  <c r="J292" i="2"/>
  <c r="K292" i="2"/>
  <c r="L292" i="2"/>
  <c r="M292" i="2"/>
  <c r="N292" i="2"/>
  <c r="O292" i="2"/>
  <c r="P292" i="2"/>
  <c r="F293" i="2"/>
  <c r="G293" i="2"/>
  <c r="H293" i="2"/>
  <c r="I293" i="2"/>
  <c r="J293" i="2"/>
  <c r="K293" i="2"/>
  <c r="L293" i="2"/>
  <c r="M293" i="2"/>
  <c r="N293" i="2"/>
  <c r="O293" i="2"/>
  <c r="P293" i="2"/>
  <c r="F294" i="2"/>
  <c r="G294" i="2"/>
  <c r="H294" i="2"/>
  <c r="I294" i="2"/>
  <c r="J294" i="2"/>
  <c r="K294" i="2"/>
  <c r="L294" i="2"/>
  <c r="M294" i="2"/>
  <c r="N294" i="2"/>
  <c r="O294" i="2"/>
  <c r="P294" i="2"/>
  <c r="F295" i="2"/>
  <c r="G295" i="2"/>
  <c r="H295" i="2"/>
  <c r="I295" i="2"/>
  <c r="J295" i="2"/>
  <c r="K295" i="2"/>
  <c r="L295" i="2"/>
  <c r="M295" i="2"/>
  <c r="N295" i="2"/>
  <c r="O295" i="2"/>
  <c r="P295" i="2"/>
  <c r="F296" i="2"/>
  <c r="G296" i="2"/>
  <c r="H296" i="2"/>
  <c r="I296" i="2"/>
  <c r="J296" i="2"/>
  <c r="K296" i="2"/>
  <c r="L296" i="2"/>
  <c r="M296" i="2"/>
  <c r="N296" i="2"/>
  <c r="O296" i="2"/>
  <c r="P296" i="2"/>
  <c r="F297" i="2"/>
  <c r="G297" i="2"/>
  <c r="H297" i="2"/>
  <c r="I297" i="2"/>
  <c r="J297" i="2"/>
  <c r="K297" i="2"/>
  <c r="L297" i="2"/>
  <c r="M297" i="2"/>
  <c r="N297" i="2"/>
  <c r="O297" i="2"/>
  <c r="P297" i="2"/>
  <c r="F298" i="2"/>
  <c r="G298" i="2"/>
  <c r="H298" i="2"/>
  <c r="I298" i="2"/>
  <c r="J298" i="2"/>
  <c r="K298" i="2"/>
  <c r="L298" i="2"/>
  <c r="M298" i="2"/>
  <c r="N298" i="2"/>
  <c r="O298" i="2"/>
  <c r="P298" i="2"/>
  <c r="F299" i="2"/>
  <c r="G299" i="2"/>
  <c r="H299" i="2"/>
  <c r="I299" i="2"/>
  <c r="J299" i="2"/>
  <c r="K299" i="2"/>
  <c r="L299" i="2"/>
  <c r="M299" i="2"/>
  <c r="N299" i="2"/>
  <c r="O299" i="2"/>
  <c r="P299" i="2"/>
  <c r="F300" i="2"/>
  <c r="G300" i="2"/>
  <c r="H300" i="2"/>
  <c r="I300" i="2"/>
  <c r="J300" i="2"/>
  <c r="K300" i="2"/>
  <c r="L300" i="2"/>
  <c r="M300" i="2"/>
  <c r="N300" i="2"/>
  <c r="O300" i="2"/>
  <c r="P300" i="2"/>
  <c r="F301" i="2"/>
  <c r="G301" i="2"/>
  <c r="H301" i="2"/>
  <c r="I301" i="2"/>
  <c r="J301" i="2"/>
  <c r="K301" i="2"/>
  <c r="L301" i="2"/>
  <c r="M301" i="2"/>
  <c r="N301" i="2"/>
  <c r="O301" i="2"/>
  <c r="P301" i="2"/>
  <c r="F302" i="2"/>
  <c r="G302" i="2"/>
  <c r="H302" i="2"/>
  <c r="I302" i="2"/>
  <c r="J302" i="2"/>
  <c r="K302" i="2"/>
  <c r="L302" i="2"/>
  <c r="M302" i="2"/>
  <c r="N302" i="2"/>
  <c r="O302" i="2"/>
  <c r="P302" i="2"/>
  <c r="F303" i="2"/>
  <c r="G303" i="2"/>
  <c r="H303" i="2"/>
  <c r="I303" i="2"/>
  <c r="J303" i="2"/>
  <c r="K303" i="2"/>
  <c r="L303" i="2"/>
  <c r="M303" i="2"/>
  <c r="N303" i="2"/>
  <c r="O303" i="2"/>
  <c r="P303" i="2"/>
  <c r="F304" i="2"/>
  <c r="G304" i="2"/>
  <c r="H304" i="2"/>
  <c r="I304" i="2"/>
  <c r="J304" i="2"/>
  <c r="K304" i="2"/>
  <c r="L304" i="2"/>
  <c r="M304" i="2"/>
  <c r="N304" i="2"/>
  <c r="O304" i="2"/>
  <c r="P304" i="2"/>
  <c r="F305" i="2"/>
  <c r="G305" i="2"/>
  <c r="H305" i="2"/>
  <c r="I305" i="2"/>
  <c r="J305" i="2"/>
  <c r="K305" i="2"/>
  <c r="L305" i="2"/>
  <c r="M305" i="2"/>
  <c r="N305" i="2"/>
  <c r="O305" i="2"/>
  <c r="P305" i="2"/>
  <c r="F306" i="2"/>
  <c r="G306" i="2"/>
  <c r="H306" i="2"/>
  <c r="I306" i="2"/>
  <c r="J306" i="2"/>
  <c r="K306" i="2"/>
  <c r="L306" i="2"/>
  <c r="M306" i="2"/>
  <c r="N306" i="2"/>
  <c r="O306" i="2"/>
  <c r="P306" i="2"/>
  <c r="F307" i="2"/>
  <c r="G307" i="2"/>
  <c r="H307" i="2"/>
  <c r="I307" i="2"/>
  <c r="J307" i="2"/>
  <c r="K307" i="2"/>
  <c r="L307" i="2"/>
  <c r="M307" i="2"/>
  <c r="N307" i="2"/>
  <c r="O307" i="2"/>
  <c r="P307" i="2"/>
  <c r="F308" i="2"/>
  <c r="G308" i="2"/>
  <c r="H308" i="2"/>
  <c r="I308" i="2"/>
  <c r="J308" i="2"/>
  <c r="K308" i="2"/>
  <c r="L308" i="2"/>
  <c r="M308" i="2"/>
  <c r="N308" i="2"/>
  <c r="O308" i="2"/>
  <c r="P308" i="2"/>
  <c r="F309" i="2"/>
  <c r="G309" i="2"/>
  <c r="H309" i="2"/>
  <c r="I309" i="2"/>
  <c r="J309" i="2"/>
  <c r="K309" i="2"/>
  <c r="L309" i="2"/>
  <c r="M309" i="2"/>
  <c r="N309" i="2"/>
  <c r="O309" i="2"/>
  <c r="P309" i="2"/>
  <c r="F310" i="2"/>
  <c r="G310" i="2"/>
  <c r="H310" i="2"/>
  <c r="I310" i="2"/>
  <c r="J310" i="2"/>
  <c r="K310" i="2"/>
  <c r="L310" i="2"/>
  <c r="M310" i="2"/>
  <c r="N310" i="2"/>
  <c r="O310" i="2"/>
  <c r="P310" i="2"/>
  <c r="F311" i="2"/>
  <c r="G311" i="2"/>
  <c r="H311" i="2"/>
  <c r="I311" i="2"/>
  <c r="J311" i="2"/>
  <c r="K311" i="2"/>
  <c r="L311" i="2"/>
  <c r="M311" i="2"/>
  <c r="N311" i="2"/>
  <c r="O311" i="2"/>
  <c r="P311" i="2"/>
  <c r="F312" i="2"/>
  <c r="G312" i="2"/>
  <c r="H312" i="2"/>
  <c r="I312" i="2"/>
  <c r="J312" i="2"/>
  <c r="K312" i="2"/>
  <c r="L312" i="2"/>
  <c r="M312" i="2"/>
  <c r="N312" i="2"/>
  <c r="O312" i="2"/>
  <c r="P312" i="2"/>
  <c r="F313" i="2"/>
  <c r="G313" i="2"/>
  <c r="H313" i="2"/>
  <c r="I313" i="2"/>
  <c r="J313" i="2"/>
  <c r="K313" i="2"/>
  <c r="L313" i="2"/>
  <c r="M313" i="2"/>
  <c r="N313" i="2"/>
  <c r="O313" i="2"/>
  <c r="P313" i="2"/>
  <c r="F314" i="2"/>
  <c r="G314" i="2"/>
  <c r="H314" i="2"/>
  <c r="I314" i="2"/>
  <c r="J314" i="2"/>
  <c r="K314" i="2"/>
  <c r="L314" i="2"/>
  <c r="M314" i="2"/>
  <c r="N314" i="2"/>
  <c r="O314" i="2"/>
  <c r="P314" i="2"/>
  <c r="F315" i="2"/>
  <c r="G315" i="2"/>
  <c r="H315" i="2"/>
  <c r="I315" i="2"/>
  <c r="J315" i="2"/>
  <c r="K315" i="2"/>
  <c r="L315" i="2"/>
  <c r="M315" i="2"/>
  <c r="N315" i="2"/>
  <c r="O315" i="2"/>
  <c r="P315" i="2"/>
  <c r="F316" i="2"/>
  <c r="G316" i="2"/>
  <c r="H316" i="2"/>
  <c r="I316" i="2"/>
  <c r="J316" i="2"/>
  <c r="K316" i="2"/>
  <c r="L316" i="2"/>
  <c r="M316" i="2"/>
  <c r="N316" i="2"/>
  <c r="O316" i="2"/>
  <c r="P316" i="2"/>
  <c r="F317" i="2"/>
  <c r="G317" i="2"/>
  <c r="H317" i="2"/>
  <c r="I317" i="2"/>
  <c r="J317" i="2"/>
  <c r="K317" i="2"/>
  <c r="L317" i="2"/>
  <c r="M317" i="2"/>
  <c r="N317" i="2"/>
  <c r="O317" i="2"/>
  <c r="P317" i="2"/>
  <c r="F318" i="2"/>
  <c r="G318" i="2"/>
  <c r="H318" i="2"/>
  <c r="I318" i="2"/>
  <c r="J318" i="2"/>
  <c r="K318" i="2"/>
  <c r="L318" i="2"/>
  <c r="M318" i="2"/>
  <c r="N318" i="2"/>
  <c r="O318" i="2"/>
  <c r="P318" i="2"/>
  <c r="F319" i="2"/>
  <c r="G319" i="2"/>
  <c r="H319" i="2"/>
  <c r="I319" i="2"/>
  <c r="J319" i="2"/>
  <c r="K319" i="2"/>
  <c r="L319" i="2"/>
  <c r="M319" i="2"/>
  <c r="N319" i="2"/>
  <c r="O319" i="2"/>
  <c r="P319" i="2"/>
  <c r="F320" i="2"/>
  <c r="G320" i="2"/>
  <c r="H320" i="2"/>
  <c r="I320" i="2"/>
  <c r="J320" i="2"/>
  <c r="K320" i="2"/>
  <c r="L320" i="2"/>
  <c r="M320" i="2"/>
  <c r="N320" i="2"/>
  <c r="O320" i="2"/>
  <c r="P320" i="2"/>
  <c r="F321" i="2"/>
  <c r="G321" i="2"/>
  <c r="H321" i="2"/>
  <c r="I321" i="2"/>
  <c r="J321" i="2"/>
  <c r="K321" i="2"/>
  <c r="L321" i="2"/>
  <c r="M321" i="2"/>
  <c r="N321" i="2"/>
  <c r="O321" i="2"/>
  <c r="P321" i="2"/>
  <c r="F322" i="2"/>
  <c r="G322" i="2"/>
  <c r="H322" i="2"/>
  <c r="I322" i="2"/>
  <c r="J322" i="2"/>
  <c r="K322" i="2"/>
  <c r="L322" i="2"/>
  <c r="M322" i="2"/>
  <c r="N322" i="2"/>
  <c r="O322" i="2"/>
  <c r="P322" i="2"/>
  <c r="F323" i="2"/>
  <c r="G323" i="2"/>
  <c r="H323" i="2"/>
  <c r="I323" i="2"/>
  <c r="J323" i="2"/>
  <c r="K323" i="2"/>
  <c r="L323" i="2"/>
  <c r="M323" i="2"/>
  <c r="N323" i="2"/>
  <c r="O323" i="2"/>
  <c r="P323" i="2"/>
  <c r="F324" i="2"/>
  <c r="G324" i="2"/>
  <c r="H324" i="2"/>
  <c r="I324" i="2"/>
  <c r="J324" i="2"/>
  <c r="K324" i="2"/>
  <c r="L324" i="2"/>
  <c r="M324" i="2"/>
  <c r="N324" i="2"/>
  <c r="O324" i="2"/>
  <c r="P324" i="2"/>
  <c r="F325" i="2"/>
  <c r="G325" i="2"/>
  <c r="H325" i="2"/>
  <c r="I325" i="2"/>
  <c r="J325" i="2"/>
  <c r="K325" i="2"/>
  <c r="L325" i="2"/>
  <c r="M325" i="2"/>
  <c r="N325" i="2"/>
  <c r="O325" i="2"/>
  <c r="P325" i="2"/>
  <c r="F326" i="2"/>
  <c r="G326" i="2"/>
  <c r="H326" i="2"/>
  <c r="I326" i="2"/>
  <c r="J326" i="2"/>
  <c r="K326" i="2"/>
  <c r="L326" i="2"/>
  <c r="M326" i="2"/>
  <c r="N326" i="2"/>
  <c r="O326" i="2"/>
  <c r="P326" i="2"/>
  <c r="F327" i="2"/>
  <c r="G327" i="2"/>
  <c r="H327" i="2"/>
  <c r="I327" i="2"/>
  <c r="J327" i="2"/>
  <c r="K327" i="2"/>
  <c r="L327" i="2"/>
  <c r="M327" i="2"/>
  <c r="N327" i="2"/>
  <c r="O327" i="2"/>
  <c r="P327" i="2"/>
  <c r="F328" i="2"/>
  <c r="G328" i="2"/>
  <c r="H328" i="2"/>
  <c r="I328" i="2"/>
  <c r="J328" i="2"/>
  <c r="K328" i="2"/>
  <c r="L328" i="2"/>
  <c r="M328" i="2"/>
  <c r="N328" i="2"/>
  <c r="O328" i="2"/>
  <c r="P328" i="2"/>
  <c r="F329" i="2"/>
  <c r="G329" i="2"/>
  <c r="H329" i="2"/>
  <c r="I329" i="2"/>
  <c r="J329" i="2"/>
  <c r="K329" i="2"/>
  <c r="L329" i="2"/>
  <c r="M329" i="2"/>
  <c r="N329" i="2"/>
  <c r="O329" i="2"/>
  <c r="P329" i="2"/>
  <c r="F330" i="2"/>
  <c r="G330" i="2"/>
  <c r="H330" i="2"/>
  <c r="I330" i="2"/>
  <c r="J330" i="2"/>
  <c r="K330" i="2"/>
  <c r="L330" i="2"/>
  <c r="M330" i="2"/>
  <c r="N330" i="2"/>
  <c r="O330" i="2"/>
  <c r="P330" i="2"/>
  <c r="F331" i="2"/>
  <c r="G331" i="2"/>
  <c r="H331" i="2"/>
  <c r="I331" i="2"/>
  <c r="J331" i="2"/>
  <c r="K331" i="2"/>
  <c r="L331" i="2"/>
  <c r="M331" i="2"/>
  <c r="N331" i="2"/>
  <c r="O331" i="2"/>
  <c r="P331" i="2"/>
  <c r="F332" i="2"/>
  <c r="G332" i="2"/>
  <c r="H332" i="2"/>
  <c r="I332" i="2"/>
  <c r="J332" i="2"/>
  <c r="K332" i="2"/>
  <c r="L332" i="2"/>
  <c r="M332" i="2"/>
  <c r="N332" i="2"/>
  <c r="O332" i="2"/>
  <c r="P332" i="2"/>
  <c r="F333" i="2"/>
  <c r="G333" i="2"/>
  <c r="H333" i="2"/>
  <c r="I333" i="2"/>
  <c r="J333" i="2"/>
  <c r="K333" i="2"/>
  <c r="L333" i="2"/>
  <c r="M333" i="2"/>
  <c r="N333" i="2"/>
  <c r="O333" i="2"/>
  <c r="P333" i="2"/>
  <c r="F334" i="2"/>
  <c r="G334" i="2"/>
  <c r="H334" i="2"/>
  <c r="I334" i="2"/>
  <c r="J334" i="2"/>
  <c r="K334" i="2"/>
  <c r="L334" i="2"/>
  <c r="M334" i="2"/>
  <c r="N334" i="2"/>
  <c r="O334" i="2"/>
  <c r="P334" i="2"/>
  <c r="F335" i="2"/>
  <c r="G335" i="2"/>
  <c r="H335" i="2"/>
  <c r="I335" i="2"/>
  <c r="J335" i="2"/>
  <c r="K335" i="2"/>
  <c r="L335" i="2"/>
  <c r="M335" i="2"/>
  <c r="N335" i="2"/>
  <c r="O335" i="2"/>
  <c r="P335" i="2"/>
  <c r="F336" i="2"/>
  <c r="G336" i="2"/>
  <c r="H336" i="2"/>
  <c r="I336" i="2"/>
  <c r="J336" i="2"/>
  <c r="K336" i="2"/>
  <c r="L336" i="2"/>
  <c r="M336" i="2"/>
  <c r="N336" i="2"/>
  <c r="O336" i="2"/>
  <c r="P336" i="2"/>
  <c r="F337" i="2"/>
  <c r="G337" i="2"/>
  <c r="H337" i="2"/>
  <c r="I337" i="2"/>
  <c r="J337" i="2"/>
  <c r="K337" i="2"/>
  <c r="L337" i="2"/>
  <c r="M337" i="2"/>
  <c r="N337" i="2"/>
  <c r="O337" i="2"/>
  <c r="P337" i="2"/>
  <c r="F338" i="2"/>
  <c r="G338" i="2"/>
  <c r="H338" i="2"/>
  <c r="I338" i="2"/>
  <c r="J338" i="2"/>
  <c r="K338" i="2"/>
  <c r="L338" i="2"/>
  <c r="M338" i="2"/>
  <c r="N338" i="2"/>
  <c r="O338" i="2"/>
  <c r="P338" i="2"/>
  <c r="F339" i="2"/>
  <c r="G339" i="2"/>
  <c r="H339" i="2"/>
  <c r="I339" i="2"/>
  <c r="J339" i="2"/>
  <c r="K339" i="2"/>
  <c r="L339" i="2"/>
  <c r="M339" i="2"/>
  <c r="N339" i="2"/>
  <c r="O339" i="2"/>
  <c r="P339" i="2"/>
  <c r="F340" i="2"/>
  <c r="G340" i="2"/>
  <c r="H340" i="2"/>
  <c r="I340" i="2"/>
  <c r="J340" i="2"/>
  <c r="K340" i="2"/>
  <c r="L340" i="2"/>
  <c r="M340" i="2"/>
  <c r="N340" i="2"/>
  <c r="O340" i="2"/>
  <c r="P340" i="2"/>
  <c r="F341" i="2"/>
  <c r="G341" i="2"/>
  <c r="H341" i="2"/>
  <c r="I341" i="2"/>
  <c r="J341" i="2"/>
  <c r="K341" i="2"/>
  <c r="L341" i="2"/>
  <c r="M341" i="2"/>
  <c r="N341" i="2"/>
  <c r="O341" i="2"/>
  <c r="P341" i="2"/>
  <c r="F6" i="2"/>
  <c r="G6" i="2"/>
  <c r="H6" i="2"/>
  <c r="I6" i="2"/>
  <c r="J6" i="2"/>
  <c r="K6" i="2"/>
  <c r="L6" i="2"/>
  <c r="M6" i="2"/>
  <c r="N6" i="2"/>
  <c r="O6" i="2"/>
  <c r="P6" i="2"/>
  <c r="F130" i="1"/>
  <c r="F108" i="1"/>
  <c r="F86" i="1"/>
  <c r="F64" i="1"/>
  <c r="F42" i="1"/>
  <c r="AX6" i="2"/>
  <c r="AY6" i="2"/>
  <c r="AZ6" i="2"/>
  <c r="BA6" i="2"/>
  <c r="BB6" i="2"/>
  <c r="BC6" i="2"/>
  <c r="BD6" i="2"/>
  <c r="BE6" i="2"/>
  <c r="BF6" i="2"/>
  <c r="BG6" i="2"/>
  <c r="AX7" i="2"/>
  <c r="AY7" i="2"/>
  <c r="AZ7" i="2"/>
  <c r="BA7" i="2"/>
  <c r="BB7" i="2"/>
  <c r="BC7" i="2"/>
  <c r="BD7" i="2"/>
  <c r="BE7" i="2"/>
  <c r="BF7" i="2"/>
  <c r="BG7" i="2"/>
  <c r="AX8" i="2"/>
  <c r="AY8" i="2"/>
  <c r="AZ8" i="2"/>
  <c r="BA8" i="2"/>
  <c r="BB8" i="2"/>
  <c r="BC8" i="2"/>
  <c r="BD8" i="2"/>
  <c r="BE8" i="2"/>
  <c r="BF8" i="2"/>
  <c r="BG8" i="2"/>
  <c r="AX9" i="2"/>
  <c r="AY9" i="2"/>
  <c r="AZ9" i="2"/>
  <c r="BA9" i="2"/>
  <c r="BB9" i="2"/>
  <c r="BC9" i="2"/>
  <c r="BD9" i="2"/>
  <c r="BE9" i="2"/>
  <c r="BF9" i="2"/>
  <c r="BG9" i="2"/>
  <c r="AX10" i="2"/>
  <c r="AY10" i="2"/>
  <c r="AZ10" i="2"/>
  <c r="BA10" i="2"/>
  <c r="BB10" i="2"/>
  <c r="BC10" i="2"/>
  <c r="BD10" i="2"/>
  <c r="BE10" i="2"/>
  <c r="BF10" i="2"/>
  <c r="BG10" i="2"/>
  <c r="AX11" i="2"/>
  <c r="AY11" i="2"/>
  <c r="AZ11" i="2"/>
  <c r="BA11" i="2"/>
  <c r="BB11" i="2"/>
  <c r="BC11" i="2"/>
  <c r="BD11" i="2"/>
  <c r="BE11" i="2"/>
  <c r="BF11" i="2"/>
  <c r="BG11" i="2"/>
  <c r="AX12" i="2"/>
  <c r="AY12" i="2"/>
  <c r="AZ12" i="2"/>
  <c r="BA12" i="2"/>
  <c r="BB12" i="2"/>
  <c r="BC12" i="2"/>
  <c r="BD12" i="2"/>
  <c r="BE12" i="2"/>
  <c r="BF12" i="2"/>
  <c r="BG12" i="2"/>
  <c r="AX13" i="2"/>
  <c r="AY13" i="2"/>
  <c r="AZ13" i="2"/>
  <c r="BA13" i="2"/>
  <c r="BB13" i="2"/>
  <c r="BC13" i="2"/>
  <c r="BD13" i="2"/>
  <c r="BE13" i="2"/>
  <c r="BF13" i="2"/>
  <c r="BG13" i="2"/>
  <c r="AX14" i="2"/>
  <c r="AY14" i="2"/>
  <c r="AZ14" i="2"/>
  <c r="BA14" i="2"/>
  <c r="BB14" i="2"/>
  <c r="BC14" i="2"/>
  <c r="BD14" i="2"/>
  <c r="BE14" i="2"/>
  <c r="BF14" i="2"/>
  <c r="BG14" i="2"/>
  <c r="AX15" i="2"/>
  <c r="AY15" i="2"/>
  <c r="AZ15" i="2"/>
  <c r="BA15" i="2"/>
  <c r="BB15" i="2"/>
  <c r="BC15" i="2"/>
  <c r="BD15" i="2"/>
  <c r="BE15" i="2"/>
  <c r="BF15" i="2"/>
  <c r="BG15" i="2"/>
  <c r="AX16" i="2"/>
  <c r="AY16" i="2"/>
  <c r="AZ16" i="2"/>
  <c r="BA16" i="2"/>
  <c r="BB16" i="2"/>
  <c r="BC16" i="2"/>
  <c r="BD16" i="2"/>
  <c r="BE16" i="2"/>
  <c r="BF16" i="2"/>
  <c r="BG16" i="2"/>
  <c r="AX17" i="2"/>
  <c r="AY17" i="2"/>
  <c r="AZ17" i="2"/>
  <c r="BA17" i="2"/>
  <c r="BB17" i="2"/>
  <c r="BC17" i="2"/>
  <c r="BD17" i="2"/>
  <c r="BE17" i="2"/>
  <c r="BF17" i="2"/>
  <c r="BG17" i="2"/>
  <c r="AX18" i="2"/>
  <c r="AY18" i="2"/>
  <c r="AZ18" i="2"/>
  <c r="BA18" i="2"/>
  <c r="BB18" i="2"/>
  <c r="BC18" i="2"/>
  <c r="BD18" i="2"/>
  <c r="BE18" i="2"/>
  <c r="BF18" i="2"/>
  <c r="BG18" i="2"/>
  <c r="AX19" i="2"/>
  <c r="AY19" i="2"/>
  <c r="AZ19" i="2"/>
  <c r="BA19" i="2"/>
  <c r="BB19" i="2"/>
  <c r="BC19" i="2"/>
  <c r="BD19" i="2"/>
  <c r="BE19" i="2"/>
  <c r="BF19" i="2"/>
  <c r="BG19" i="2"/>
  <c r="AX20" i="2"/>
  <c r="AY20" i="2"/>
  <c r="AZ20" i="2"/>
  <c r="BA20" i="2"/>
  <c r="BB20" i="2"/>
  <c r="BC20" i="2"/>
  <c r="BD20" i="2"/>
  <c r="BE20" i="2"/>
  <c r="BF20" i="2"/>
  <c r="BG20" i="2"/>
  <c r="AX21" i="2"/>
  <c r="AY21" i="2"/>
  <c r="AZ21" i="2"/>
  <c r="BA21" i="2"/>
  <c r="BB21" i="2"/>
  <c r="BC21" i="2"/>
  <c r="BD21" i="2"/>
  <c r="BE21" i="2"/>
  <c r="BF21" i="2"/>
  <c r="BG21" i="2"/>
  <c r="AX22" i="2"/>
  <c r="AY22" i="2"/>
  <c r="AZ22" i="2"/>
  <c r="BA22" i="2"/>
  <c r="BB22" i="2"/>
  <c r="BC22" i="2"/>
  <c r="BD22" i="2"/>
  <c r="BE22" i="2"/>
  <c r="BF22" i="2"/>
  <c r="BG22" i="2"/>
  <c r="AX23" i="2"/>
  <c r="AY23" i="2"/>
  <c r="AZ23" i="2"/>
  <c r="BA23" i="2"/>
  <c r="BB23" i="2"/>
  <c r="BC23" i="2"/>
  <c r="BD23" i="2"/>
  <c r="BE23" i="2"/>
  <c r="BF23" i="2"/>
  <c r="BG23" i="2"/>
  <c r="AX24" i="2"/>
  <c r="AY24" i="2"/>
  <c r="AZ24" i="2"/>
  <c r="BA24" i="2"/>
  <c r="BB24" i="2"/>
  <c r="BC24" i="2"/>
  <c r="BD24" i="2"/>
  <c r="BE24" i="2"/>
  <c r="BF24" i="2"/>
  <c r="BG24" i="2"/>
  <c r="AX25" i="2"/>
  <c r="AY25" i="2"/>
  <c r="AZ25" i="2"/>
  <c r="BA25" i="2"/>
  <c r="BB25" i="2"/>
  <c r="BC25" i="2"/>
  <c r="BD25" i="2"/>
  <c r="BE25" i="2"/>
  <c r="BF25" i="2"/>
  <c r="BG25" i="2"/>
  <c r="AX26" i="2"/>
  <c r="AY26" i="2"/>
  <c r="AZ26" i="2"/>
  <c r="BA26" i="2"/>
  <c r="BB26" i="2"/>
  <c r="BC26" i="2"/>
  <c r="BD26" i="2"/>
  <c r="BE26" i="2"/>
  <c r="BF26" i="2"/>
  <c r="BG26" i="2"/>
  <c r="AX27" i="2"/>
  <c r="AY27" i="2"/>
  <c r="AZ27" i="2"/>
  <c r="BA27" i="2"/>
  <c r="BB27" i="2"/>
  <c r="BC27" i="2"/>
  <c r="BD27" i="2"/>
  <c r="BE27" i="2"/>
  <c r="BF27" i="2"/>
  <c r="BG27" i="2"/>
  <c r="AX28" i="2"/>
  <c r="AY28" i="2"/>
  <c r="AZ28" i="2"/>
  <c r="BA28" i="2"/>
  <c r="BB28" i="2"/>
  <c r="BC28" i="2"/>
  <c r="BD28" i="2"/>
  <c r="BE28" i="2"/>
  <c r="BF28" i="2"/>
  <c r="BG28" i="2"/>
  <c r="AX29" i="2"/>
  <c r="AY29" i="2"/>
  <c r="AZ29" i="2"/>
  <c r="BA29" i="2"/>
  <c r="BB29" i="2"/>
  <c r="BC29" i="2"/>
  <c r="BD29" i="2"/>
  <c r="BE29" i="2"/>
  <c r="BF29" i="2"/>
  <c r="BG29" i="2"/>
  <c r="AX30" i="2"/>
  <c r="AY30" i="2"/>
  <c r="AZ30" i="2"/>
  <c r="BA30" i="2"/>
  <c r="BB30" i="2"/>
  <c r="BC30" i="2"/>
  <c r="BD30" i="2"/>
  <c r="BE30" i="2"/>
  <c r="BF30" i="2"/>
  <c r="BG30" i="2"/>
  <c r="AX31" i="2"/>
  <c r="AY31" i="2"/>
  <c r="AZ31" i="2"/>
  <c r="BA31" i="2"/>
  <c r="BB31" i="2"/>
  <c r="BC31" i="2"/>
  <c r="BD31" i="2"/>
  <c r="BE31" i="2"/>
  <c r="BF31" i="2"/>
  <c r="BG31" i="2"/>
  <c r="AX32" i="2"/>
  <c r="AY32" i="2"/>
  <c r="AZ32" i="2"/>
  <c r="BA32" i="2"/>
  <c r="BB32" i="2"/>
  <c r="BC32" i="2"/>
  <c r="BD32" i="2"/>
  <c r="BE32" i="2"/>
  <c r="BF32" i="2"/>
  <c r="BG32" i="2"/>
  <c r="AX33" i="2"/>
  <c r="AY33" i="2"/>
  <c r="AZ33" i="2"/>
  <c r="BA33" i="2"/>
  <c r="BB33" i="2"/>
  <c r="BC33" i="2"/>
  <c r="BD33" i="2"/>
  <c r="BE33" i="2"/>
  <c r="BF33" i="2"/>
  <c r="BG33" i="2"/>
  <c r="AX34" i="2"/>
  <c r="AY34" i="2"/>
  <c r="AZ34" i="2"/>
  <c r="BA34" i="2"/>
  <c r="BB34" i="2"/>
  <c r="BC34" i="2"/>
  <c r="BD34" i="2"/>
  <c r="BE34" i="2"/>
  <c r="BF34" i="2"/>
  <c r="BG34" i="2"/>
  <c r="AX35" i="2"/>
  <c r="AY35" i="2"/>
  <c r="AZ35" i="2"/>
  <c r="BA35" i="2"/>
  <c r="BB35" i="2"/>
  <c r="BC35" i="2"/>
  <c r="BD35" i="2"/>
  <c r="BE35" i="2"/>
  <c r="BF35" i="2"/>
  <c r="BG35" i="2"/>
  <c r="AX36" i="2"/>
  <c r="AY36" i="2"/>
  <c r="AZ36" i="2"/>
  <c r="BA36" i="2"/>
  <c r="BB36" i="2"/>
  <c r="BC36" i="2"/>
  <c r="BD36" i="2"/>
  <c r="BE36" i="2"/>
  <c r="BF36" i="2"/>
  <c r="BG36" i="2"/>
  <c r="AX37" i="2"/>
  <c r="AY37" i="2"/>
  <c r="AZ37" i="2"/>
  <c r="BA37" i="2"/>
  <c r="BB37" i="2"/>
  <c r="BC37" i="2"/>
  <c r="BD37" i="2"/>
  <c r="BE37" i="2"/>
  <c r="BF37" i="2"/>
  <c r="BG37" i="2"/>
  <c r="AX38" i="2"/>
  <c r="AY38" i="2"/>
  <c r="AZ38" i="2"/>
  <c r="BA38" i="2"/>
  <c r="BB38" i="2"/>
  <c r="BC38" i="2"/>
  <c r="BD38" i="2"/>
  <c r="BE38" i="2"/>
  <c r="BF38" i="2"/>
  <c r="BG38" i="2"/>
  <c r="AX39" i="2"/>
  <c r="AY39" i="2"/>
  <c r="AZ39" i="2"/>
  <c r="BA39" i="2"/>
  <c r="BB39" i="2"/>
  <c r="BC39" i="2"/>
  <c r="BD39" i="2"/>
  <c r="BE39" i="2"/>
  <c r="BF39" i="2"/>
  <c r="BG39" i="2"/>
  <c r="AX40" i="2"/>
  <c r="AY40" i="2"/>
  <c r="AZ40" i="2"/>
  <c r="BA40" i="2"/>
  <c r="BB40" i="2"/>
  <c r="BC40" i="2"/>
  <c r="BD40" i="2"/>
  <c r="BE40" i="2"/>
  <c r="BF40" i="2"/>
  <c r="BG40" i="2"/>
  <c r="AX41" i="2"/>
  <c r="AY41" i="2"/>
  <c r="AZ41" i="2"/>
  <c r="BA41" i="2"/>
  <c r="BB41" i="2"/>
  <c r="BC41" i="2"/>
  <c r="BD41" i="2"/>
  <c r="BE41" i="2"/>
  <c r="BF41" i="2"/>
  <c r="BG41" i="2"/>
  <c r="AX42" i="2"/>
  <c r="AY42" i="2"/>
  <c r="AZ42" i="2"/>
  <c r="BA42" i="2"/>
  <c r="BB42" i="2"/>
  <c r="BC42" i="2"/>
  <c r="BD42" i="2"/>
  <c r="BE42" i="2"/>
  <c r="BF42" i="2"/>
  <c r="BG42" i="2"/>
  <c r="AX43" i="2"/>
  <c r="AY43" i="2"/>
  <c r="AZ43" i="2"/>
  <c r="BA43" i="2"/>
  <c r="BB43" i="2"/>
  <c r="BC43" i="2"/>
  <c r="BD43" i="2"/>
  <c r="BE43" i="2"/>
  <c r="BF43" i="2"/>
  <c r="BG43" i="2"/>
  <c r="AX44" i="2"/>
  <c r="AY44" i="2"/>
  <c r="AZ44" i="2"/>
  <c r="BA44" i="2"/>
  <c r="BB44" i="2"/>
  <c r="BC44" i="2"/>
  <c r="BD44" i="2"/>
  <c r="BE44" i="2"/>
  <c r="BF44" i="2"/>
  <c r="BG44" i="2"/>
  <c r="AX45" i="2"/>
  <c r="AY45" i="2"/>
  <c r="AZ45" i="2"/>
  <c r="BA45" i="2"/>
  <c r="BB45" i="2"/>
  <c r="BC45" i="2"/>
  <c r="BD45" i="2"/>
  <c r="BE45" i="2"/>
  <c r="BF45" i="2"/>
  <c r="BG45" i="2"/>
  <c r="AX46" i="2"/>
  <c r="AY46" i="2"/>
  <c r="AZ46" i="2"/>
  <c r="BA46" i="2"/>
  <c r="BB46" i="2"/>
  <c r="BC46" i="2"/>
  <c r="BD46" i="2"/>
  <c r="BE46" i="2"/>
  <c r="BF46" i="2"/>
  <c r="BG46" i="2"/>
  <c r="AX47" i="2"/>
  <c r="AY47" i="2"/>
  <c r="AZ47" i="2"/>
  <c r="BA47" i="2"/>
  <c r="BB47" i="2"/>
  <c r="BC47" i="2"/>
  <c r="BD47" i="2"/>
  <c r="BE47" i="2"/>
  <c r="BF47" i="2"/>
  <c r="BG47" i="2"/>
  <c r="AX48" i="2"/>
  <c r="AY48" i="2"/>
  <c r="AZ48" i="2"/>
  <c r="BA48" i="2"/>
  <c r="BB48" i="2"/>
  <c r="BC48" i="2"/>
  <c r="BD48" i="2"/>
  <c r="BE48" i="2"/>
  <c r="BF48" i="2"/>
  <c r="BG48" i="2"/>
  <c r="AX49" i="2"/>
  <c r="AY49" i="2"/>
  <c r="AZ49" i="2"/>
  <c r="BA49" i="2"/>
  <c r="BB49" i="2"/>
  <c r="BC49" i="2"/>
  <c r="BD49" i="2"/>
  <c r="BE49" i="2"/>
  <c r="BF49" i="2"/>
  <c r="BG49" i="2"/>
  <c r="AX50" i="2"/>
  <c r="AY50" i="2"/>
  <c r="AZ50" i="2"/>
  <c r="BA50" i="2"/>
  <c r="BB50" i="2"/>
  <c r="BC50" i="2"/>
  <c r="BD50" i="2"/>
  <c r="BE50" i="2"/>
  <c r="BF50" i="2"/>
  <c r="BG50" i="2"/>
  <c r="AX51" i="2"/>
  <c r="AY51" i="2"/>
  <c r="AZ51" i="2"/>
  <c r="BA51" i="2"/>
  <c r="BB51" i="2"/>
  <c r="BC51" i="2"/>
  <c r="BD51" i="2"/>
  <c r="BE51" i="2"/>
  <c r="BF51" i="2"/>
  <c r="BG51" i="2"/>
  <c r="AX52" i="2"/>
  <c r="AY52" i="2"/>
  <c r="AZ52" i="2"/>
  <c r="BA52" i="2"/>
  <c r="BB52" i="2"/>
  <c r="BC52" i="2"/>
  <c r="BD52" i="2"/>
  <c r="BE52" i="2"/>
  <c r="BF52" i="2"/>
  <c r="BG52" i="2"/>
  <c r="AX53" i="2"/>
  <c r="AY53" i="2"/>
  <c r="AZ53" i="2"/>
  <c r="BA53" i="2"/>
  <c r="BB53" i="2"/>
  <c r="BC53" i="2"/>
  <c r="BD53" i="2"/>
  <c r="BE53" i="2"/>
  <c r="BF53" i="2"/>
  <c r="BG53" i="2"/>
  <c r="AX54" i="2"/>
  <c r="AY54" i="2"/>
  <c r="AZ54" i="2"/>
  <c r="BA54" i="2"/>
  <c r="BB54" i="2"/>
  <c r="BC54" i="2"/>
  <c r="BD54" i="2"/>
  <c r="BE54" i="2"/>
  <c r="BF54" i="2"/>
  <c r="BG54" i="2"/>
  <c r="AX55" i="2"/>
  <c r="AY55" i="2"/>
  <c r="AZ55" i="2"/>
  <c r="BA55" i="2"/>
  <c r="BB55" i="2"/>
  <c r="BC55" i="2"/>
  <c r="BD55" i="2"/>
  <c r="BE55" i="2"/>
  <c r="BF55" i="2"/>
  <c r="BG55" i="2"/>
  <c r="AX56" i="2"/>
  <c r="AY56" i="2"/>
  <c r="AZ56" i="2"/>
  <c r="BA56" i="2"/>
  <c r="BB56" i="2"/>
  <c r="BC56" i="2"/>
  <c r="BD56" i="2"/>
  <c r="BE56" i="2"/>
  <c r="BF56" i="2"/>
  <c r="BG56" i="2"/>
  <c r="AX57" i="2"/>
  <c r="AY57" i="2"/>
  <c r="AZ57" i="2"/>
  <c r="BA57" i="2"/>
  <c r="BB57" i="2"/>
  <c r="BC57" i="2"/>
  <c r="BD57" i="2"/>
  <c r="BE57" i="2"/>
  <c r="BF57" i="2"/>
  <c r="BG57" i="2"/>
  <c r="AX58" i="2"/>
  <c r="AY58" i="2"/>
  <c r="AZ58" i="2"/>
  <c r="BA58" i="2"/>
  <c r="BB58" i="2"/>
  <c r="BC58" i="2"/>
  <c r="BD58" i="2"/>
  <c r="BE58" i="2"/>
  <c r="BF58" i="2"/>
  <c r="BG58" i="2"/>
  <c r="AX59" i="2"/>
  <c r="AY59" i="2"/>
  <c r="AZ59" i="2"/>
  <c r="BA59" i="2"/>
  <c r="BB59" i="2"/>
  <c r="BC59" i="2"/>
  <c r="BD59" i="2"/>
  <c r="BE59" i="2"/>
  <c r="BF59" i="2"/>
  <c r="BG59" i="2"/>
  <c r="AX60" i="2"/>
  <c r="AY60" i="2"/>
  <c r="AZ60" i="2"/>
  <c r="BA60" i="2"/>
  <c r="BB60" i="2"/>
  <c r="BC60" i="2"/>
  <c r="BD60" i="2"/>
  <c r="BE60" i="2"/>
  <c r="BF60" i="2"/>
  <c r="BG60" i="2"/>
  <c r="AX61" i="2"/>
  <c r="AY61" i="2"/>
  <c r="AZ61" i="2"/>
  <c r="BA61" i="2"/>
  <c r="BB61" i="2"/>
  <c r="BC61" i="2"/>
  <c r="BD61" i="2"/>
  <c r="BE61" i="2"/>
  <c r="BF61" i="2"/>
  <c r="BG61" i="2"/>
  <c r="AX62" i="2"/>
  <c r="AY62" i="2"/>
  <c r="AZ62" i="2"/>
  <c r="BA62" i="2"/>
  <c r="BB62" i="2"/>
  <c r="BC62" i="2"/>
  <c r="BD62" i="2"/>
  <c r="BE62" i="2"/>
  <c r="BF62" i="2"/>
  <c r="BG62" i="2"/>
  <c r="AX63" i="2"/>
  <c r="AY63" i="2"/>
  <c r="AZ63" i="2"/>
  <c r="BA63" i="2"/>
  <c r="BB63" i="2"/>
  <c r="BC63" i="2"/>
  <c r="BD63" i="2"/>
  <c r="BE63" i="2"/>
  <c r="BF63" i="2"/>
  <c r="BG63" i="2"/>
  <c r="AX64" i="2"/>
  <c r="AY64" i="2"/>
  <c r="AZ64" i="2"/>
  <c r="BA64" i="2"/>
  <c r="BB64" i="2"/>
  <c r="BC64" i="2"/>
  <c r="BD64" i="2"/>
  <c r="BE64" i="2"/>
  <c r="BF64" i="2"/>
  <c r="BG64" i="2"/>
  <c r="AX65" i="2"/>
  <c r="AY65" i="2"/>
  <c r="AZ65" i="2"/>
  <c r="BA65" i="2"/>
  <c r="BB65" i="2"/>
  <c r="BC65" i="2"/>
  <c r="BD65" i="2"/>
  <c r="BE65" i="2"/>
  <c r="BF65" i="2"/>
  <c r="BG65" i="2"/>
  <c r="AX66" i="2"/>
  <c r="AY66" i="2"/>
  <c r="AZ66" i="2"/>
  <c r="BA66" i="2"/>
  <c r="BB66" i="2"/>
  <c r="BC66" i="2"/>
  <c r="BD66" i="2"/>
  <c r="BE66" i="2"/>
  <c r="BF66" i="2"/>
  <c r="BG66" i="2"/>
  <c r="AX67" i="2"/>
  <c r="AY67" i="2"/>
  <c r="AZ67" i="2"/>
  <c r="BA67" i="2"/>
  <c r="BB67" i="2"/>
  <c r="BC67" i="2"/>
  <c r="BD67" i="2"/>
  <c r="BE67" i="2"/>
  <c r="BF67" i="2"/>
  <c r="BG67" i="2"/>
  <c r="AX68" i="2"/>
  <c r="AY68" i="2"/>
  <c r="AZ68" i="2"/>
  <c r="BA68" i="2"/>
  <c r="BB68" i="2"/>
  <c r="BC68" i="2"/>
  <c r="BD68" i="2"/>
  <c r="BE68" i="2"/>
  <c r="BF68" i="2"/>
  <c r="BG68" i="2"/>
  <c r="AX69" i="2"/>
  <c r="AY69" i="2"/>
  <c r="AZ69" i="2"/>
  <c r="BA69" i="2"/>
  <c r="BB69" i="2"/>
  <c r="BC69" i="2"/>
  <c r="BD69" i="2"/>
  <c r="BE69" i="2"/>
  <c r="BF69" i="2"/>
  <c r="BG69" i="2"/>
  <c r="AX70" i="2"/>
  <c r="AY70" i="2"/>
  <c r="AZ70" i="2"/>
  <c r="BA70" i="2"/>
  <c r="BB70" i="2"/>
  <c r="BC70" i="2"/>
  <c r="BD70" i="2"/>
  <c r="BE70" i="2"/>
  <c r="BF70" i="2"/>
  <c r="BG70" i="2"/>
  <c r="AX71" i="2"/>
  <c r="AY71" i="2"/>
  <c r="AZ71" i="2"/>
  <c r="BA71" i="2"/>
  <c r="BB71" i="2"/>
  <c r="BC71" i="2"/>
  <c r="BD71" i="2"/>
  <c r="BE71" i="2"/>
  <c r="BF71" i="2"/>
  <c r="BG71" i="2"/>
  <c r="AX72" i="2"/>
  <c r="AY72" i="2"/>
  <c r="AZ72" i="2"/>
  <c r="BA72" i="2"/>
  <c r="BB72" i="2"/>
  <c r="BC72" i="2"/>
  <c r="BD72" i="2"/>
  <c r="BE72" i="2"/>
  <c r="BF72" i="2"/>
  <c r="BG72" i="2"/>
  <c r="AX73" i="2"/>
  <c r="AY73" i="2"/>
  <c r="AZ73" i="2"/>
  <c r="BA73" i="2"/>
  <c r="BB73" i="2"/>
  <c r="BC73" i="2"/>
  <c r="BD73" i="2"/>
  <c r="BE73" i="2"/>
  <c r="BF73" i="2"/>
  <c r="BG73" i="2"/>
  <c r="AX74" i="2"/>
  <c r="AY74" i="2"/>
  <c r="AZ74" i="2"/>
  <c r="BA74" i="2"/>
  <c r="BB74" i="2"/>
  <c r="BC74" i="2"/>
  <c r="BD74" i="2"/>
  <c r="BE74" i="2"/>
  <c r="BF74" i="2"/>
  <c r="BG74" i="2"/>
  <c r="AX75" i="2"/>
  <c r="AY75" i="2"/>
  <c r="AZ75" i="2"/>
  <c r="BA75" i="2"/>
  <c r="BB75" i="2"/>
  <c r="BC75" i="2"/>
  <c r="BD75" i="2"/>
  <c r="BE75" i="2"/>
  <c r="BF75" i="2"/>
  <c r="BG75" i="2"/>
  <c r="AX76" i="2"/>
  <c r="AY76" i="2"/>
  <c r="AZ76" i="2"/>
  <c r="BA76" i="2"/>
  <c r="BB76" i="2"/>
  <c r="BC76" i="2"/>
  <c r="BD76" i="2"/>
  <c r="BE76" i="2"/>
  <c r="BF76" i="2"/>
  <c r="BG76" i="2"/>
  <c r="AX77" i="2"/>
  <c r="AY77" i="2"/>
  <c r="AZ77" i="2"/>
  <c r="BA77" i="2"/>
  <c r="BB77" i="2"/>
  <c r="BC77" i="2"/>
  <c r="BD77" i="2"/>
  <c r="BE77" i="2"/>
  <c r="BF77" i="2"/>
  <c r="BG77" i="2"/>
  <c r="AX78" i="2"/>
  <c r="AY78" i="2"/>
  <c r="AZ78" i="2"/>
  <c r="BA78" i="2"/>
  <c r="BB78" i="2"/>
  <c r="BC78" i="2"/>
  <c r="BD78" i="2"/>
  <c r="BE78" i="2"/>
  <c r="BF78" i="2"/>
  <c r="BG78" i="2"/>
  <c r="AX79" i="2"/>
  <c r="AY79" i="2"/>
  <c r="AZ79" i="2"/>
  <c r="BA79" i="2"/>
  <c r="BB79" i="2"/>
  <c r="BC79" i="2"/>
  <c r="BD79" i="2"/>
  <c r="BE79" i="2"/>
  <c r="BF79" i="2"/>
  <c r="BG79" i="2"/>
  <c r="AX80" i="2"/>
  <c r="AY80" i="2"/>
  <c r="AZ80" i="2"/>
  <c r="BA80" i="2"/>
  <c r="BB80" i="2"/>
  <c r="BC80" i="2"/>
  <c r="BD80" i="2"/>
  <c r="BE80" i="2"/>
  <c r="BF80" i="2"/>
  <c r="BG80" i="2"/>
  <c r="AX81" i="2"/>
  <c r="AY81" i="2"/>
  <c r="AZ81" i="2"/>
  <c r="BA81" i="2"/>
  <c r="BB81" i="2"/>
  <c r="BC81" i="2"/>
  <c r="BD81" i="2"/>
  <c r="BE81" i="2"/>
  <c r="BF81" i="2"/>
  <c r="BG81" i="2"/>
  <c r="AX82" i="2"/>
  <c r="AY82" i="2"/>
  <c r="AZ82" i="2"/>
  <c r="BA82" i="2"/>
  <c r="BB82" i="2"/>
  <c r="BC82" i="2"/>
  <c r="BD82" i="2"/>
  <c r="BE82" i="2"/>
  <c r="BF82" i="2"/>
  <c r="BG82" i="2"/>
  <c r="AX83" i="2"/>
  <c r="AY83" i="2"/>
  <c r="AZ83" i="2"/>
  <c r="BA83" i="2"/>
  <c r="BB83" i="2"/>
  <c r="BC83" i="2"/>
  <c r="BD83" i="2"/>
  <c r="BE83" i="2"/>
  <c r="BF83" i="2"/>
  <c r="BG83" i="2"/>
  <c r="AX84" i="2"/>
  <c r="AY84" i="2"/>
  <c r="AZ84" i="2"/>
  <c r="BA84" i="2"/>
  <c r="BB84" i="2"/>
  <c r="BC84" i="2"/>
  <c r="BD84" i="2"/>
  <c r="BE84" i="2"/>
  <c r="BF84" i="2"/>
  <c r="BG84" i="2"/>
  <c r="AX85" i="2"/>
  <c r="AY85" i="2"/>
  <c r="AZ85" i="2"/>
  <c r="BA85" i="2"/>
  <c r="BB85" i="2"/>
  <c r="BC85" i="2"/>
  <c r="BD85" i="2"/>
  <c r="BE85" i="2"/>
  <c r="BF85" i="2"/>
  <c r="BG85" i="2"/>
  <c r="AX86" i="2"/>
  <c r="AY86" i="2"/>
  <c r="AZ86" i="2"/>
  <c r="BA86" i="2"/>
  <c r="BB86" i="2"/>
  <c r="BC86" i="2"/>
  <c r="BD86" i="2"/>
  <c r="BE86" i="2"/>
  <c r="BF86" i="2"/>
  <c r="BG86" i="2"/>
  <c r="AX87" i="2"/>
  <c r="AY87" i="2"/>
  <c r="AZ87" i="2"/>
  <c r="BA87" i="2"/>
  <c r="BB87" i="2"/>
  <c r="BC87" i="2"/>
  <c r="BD87" i="2"/>
  <c r="BE87" i="2"/>
  <c r="BF87" i="2"/>
  <c r="BG87" i="2"/>
  <c r="AX88" i="2"/>
  <c r="AY88" i="2"/>
  <c r="AZ88" i="2"/>
  <c r="BA88" i="2"/>
  <c r="BB88" i="2"/>
  <c r="BC88" i="2"/>
  <c r="BD88" i="2"/>
  <c r="BE88" i="2"/>
  <c r="BF88" i="2"/>
  <c r="BG88" i="2"/>
  <c r="AX89" i="2"/>
  <c r="AY89" i="2"/>
  <c r="AZ89" i="2"/>
  <c r="BA89" i="2"/>
  <c r="BB89" i="2"/>
  <c r="BC89" i="2"/>
  <c r="BD89" i="2"/>
  <c r="BE89" i="2"/>
  <c r="BF89" i="2"/>
  <c r="BG89" i="2"/>
  <c r="AX90" i="2"/>
  <c r="AY90" i="2"/>
  <c r="AZ90" i="2"/>
  <c r="BA90" i="2"/>
  <c r="BB90" i="2"/>
  <c r="BC90" i="2"/>
  <c r="BD90" i="2"/>
  <c r="BE90" i="2"/>
  <c r="BF90" i="2"/>
  <c r="BG90" i="2"/>
  <c r="AX91" i="2"/>
  <c r="AY91" i="2"/>
  <c r="AZ91" i="2"/>
  <c r="BA91" i="2"/>
  <c r="BB91" i="2"/>
  <c r="BC91" i="2"/>
  <c r="BD91" i="2"/>
  <c r="BE91" i="2"/>
  <c r="BF91" i="2"/>
  <c r="BG91" i="2"/>
  <c r="AX92" i="2"/>
  <c r="AY92" i="2"/>
  <c r="AZ92" i="2"/>
  <c r="BA92" i="2"/>
  <c r="BB92" i="2"/>
  <c r="BC92" i="2"/>
  <c r="BD92" i="2"/>
  <c r="BE92" i="2"/>
  <c r="BF92" i="2"/>
  <c r="BG92" i="2"/>
  <c r="AX93" i="2"/>
  <c r="AY93" i="2"/>
  <c r="AZ93" i="2"/>
  <c r="BA93" i="2"/>
  <c r="BB93" i="2"/>
  <c r="BC93" i="2"/>
  <c r="BD93" i="2"/>
  <c r="BE93" i="2"/>
  <c r="BF93" i="2"/>
  <c r="BG93" i="2"/>
  <c r="AX94" i="2"/>
  <c r="AY94" i="2"/>
  <c r="AZ94" i="2"/>
  <c r="BA94" i="2"/>
  <c r="BB94" i="2"/>
  <c r="BC94" i="2"/>
  <c r="BD94" i="2"/>
  <c r="BE94" i="2"/>
  <c r="BF94" i="2"/>
  <c r="BG94" i="2"/>
  <c r="AX95" i="2"/>
  <c r="AY95" i="2"/>
  <c r="AZ95" i="2"/>
  <c r="BA95" i="2"/>
  <c r="BB95" i="2"/>
  <c r="BC95" i="2"/>
  <c r="BD95" i="2"/>
  <c r="BE95" i="2"/>
  <c r="BF95" i="2"/>
  <c r="BG95" i="2"/>
  <c r="AX96" i="2"/>
  <c r="AY96" i="2"/>
  <c r="AZ96" i="2"/>
  <c r="BA96" i="2"/>
  <c r="BB96" i="2"/>
  <c r="BC96" i="2"/>
  <c r="BD96" i="2"/>
  <c r="BE96" i="2"/>
  <c r="BF96" i="2"/>
  <c r="BG96" i="2"/>
  <c r="AX97" i="2"/>
  <c r="AY97" i="2"/>
  <c r="AZ97" i="2"/>
  <c r="BA97" i="2"/>
  <c r="BB97" i="2"/>
  <c r="BC97" i="2"/>
  <c r="BD97" i="2"/>
  <c r="BE97" i="2"/>
  <c r="BF97" i="2"/>
  <c r="BG97" i="2"/>
  <c r="AX98" i="2"/>
  <c r="AY98" i="2"/>
  <c r="AZ98" i="2"/>
  <c r="BA98" i="2"/>
  <c r="BB98" i="2"/>
  <c r="BC98" i="2"/>
  <c r="BD98" i="2"/>
  <c r="BE98" i="2"/>
  <c r="BF98" i="2"/>
  <c r="BG98" i="2"/>
  <c r="AX99" i="2"/>
  <c r="AY99" i="2"/>
  <c r="AZ99" i="2"/>
  <c r="BA99" i="2"/>
  <c r="BB99" i="2"/>
  <c r="BC99" i="2"/>
  <c r="BD99" i="2"/>
  <c r="BE99" i="2"/>
  <c r="BF99" i="2"/>
  <c r="BG99" i="2"/>
  <c r="AX100" i="2"/>
  <c r="AY100" i="2"/>
  <c r="AZ100" i="2"/>
  <c r="BA100" i="2"/>
  <c r="BB100" i="2"/>
  <c r="BC100" i="2"/>
  <c r="BD100" i="2"/>
  <c r="BE100" i="2"/>
  <c r="BF100" i="2"/>
  <c r="BG100" i="2"/>
  <c r="AX101" i="2"/>
  <c r="AY101" i="2"/>
  <c r="AZ101" i="2"/>
  <c r="BA101" i="2"/>
  <c r="BB101" i="2"/>
  <c r="BC101" i="2"/>
  <c r="BD101" i="2"/>
  <c r="BE101" i="2"/>
  <c r="BF101" i="2"/>
  <c r="BG101" i="2"/>
  <c r="AX102" i="2"/>
  <c r="AY102" i="2"/>
  <c r="AZ102" i="2"/>
  <c r="BA102" i="2"/>
  <c r="BB102" i="2"/>
  <c r="BC102" i="2"/>
  <c r="BD102" i="2"/>
  <c r="BE102" i="2"/>
  <c r="BF102" i="2"/>
  <c r="BG102" i="2"/>
  <c r="AX103" i="2"/>
  <c r="AY103" i="2"/>
  <c r="AZ103" i="2"/>
  <c r="BA103" i="2"/>
  <c r="BB103" i="2"/>
  <c r="BC103" i="2"/>
  <c r="BD103" i="2"/>
  <c r="BE103" i="2"/>
  <c r="BF103" i="2"/>
  <c r="BG103" i="2"/>
  <c r="AX104" i="2"/>
  <c r="AY104" i="2"/>
  <c r="AZ104" i="2"/>
  <c r="BA104" i="2"/>
  <c r="BB104" i="2"/>
  <c r="BC104" i="2"/>
  <c r="BD104" i="2"/>
  <c r="BE104" i="2"/>
  <c r="BF104" i="2"/>
  <c r="BG104" i="2"/>
  <c r="AX105" i="2"/>
  <c r="AY105" i="2"/>
  <c r="AZ105" i="2"/>
  <c r="BA105" i="2"/>
  <c r="BB105" i="2"/>
  <c r="BC105" i="2"/>
  <c r="BD105" i="2"/>
  <c r="BE105" i="2"/>
  <c r="BF105" i="2"/>
  <c r="BG105" i="2"/>
  <c r="AX106" i="2"/>
  <c r="AY106" i="2"/>
  <c r="AZ106" i="2"/>
  <c r="BA106" i="2"/>
  <c r="BB106" i="2"/>
  <c r="BC106" i="2"/>
  <c r="BD106" i="2"/>
  <c r="BE106" i="2"/>
  <c r="BF106" i="2"/>
  <c r="BG106" i="2"/>
  <c r="AX107" i="2"/>
  <c r="AY107" i="2"/>
  <c r="AZ107" i="2"/>
  <c r="BA107" i="2"/>
  <c r="BB107" i="2"/>
  <c r="BC107" i="2"/>
  <c r="BD107" i="2"/>
  <c r="BE107" i="2"/>
  <c r="BF107" i="2"/>
  <c r="BG107" i="2"/>
  <c r="AX108" i="2"/>
  <c r="AY108" i="2"/>
  <c r="AZ108" i="2"/>
  <c r="BA108" i="2"/>
  <c r="BB108" i="2"/>
  <c r="BC108" i="2"/>
  <c r="BD108" i="2"/>
  <c r="BE108" i="2"/>
  <c r="BF108" i="2"/>
  <c r="BG108" i="2"/>
  <c r="AX109" i="2"/>
  <c r="AY109" i="2"/>
  <c r="AZ109" i="2"/>
  <c r="BA109" i="2"/>
  <c r="BB109" i="2"/>
  <c r="BC109" i="2"/>
  <c r="BD109" i="2"/>
  <c r="BE109" i="2"/>
  <c r="BF109" i="2"/>
  <c r="BG109" i="2"/>
  <c r="AX110" i="2"/>
  <c r="AY110" i="2"/>
  <c r="AZ110" i="2"/>
  <c r="BA110" i="2"/>
  <c r="BB110" i="2"/>
  <c r="BC110" i="2"/>
  <c r="BD110" i="2"/>
  <c r="BE110" i="2"/>
  <c r="BF110" i="2"/>
  <c r="BG110" i="2"/>
  <c r="AX111" i="2"/>
  <c r="AY111" i="2"/>
  <c r="AZ111" i="2"/>
  <c r="BA111" i="2"/>
  <c r="BB111" i="2"/>
  <c r="BC111" i="2"/>
  <c r="BD111" i="2"/>
  <c r="BE111" i="2"/>
  <c r="BF111" i="2"/>
  <c r="BG111" i="2"/>
  <c r="AX112" i="2"/>
  <c r="AY112" i="2"/>
  <c r="AZ112" i="2"/>
  <c r="BA112" i="2"/>
  <c r="BB112" i="2"/>
  <c r="BC112" i="2"/>
  <c r="BD112" i="2"/>
  <c r="BE112" i="2"/>
  <c r="BF112" i="2"/>
  <c r="BG112" i="2"/>
  <c r="AX113" i="2"/>
  <c r="AY113" i="2"/>
  <c r="AZ113" i="2"/>
  <c r="BA113" i="2"/>
  <c r="BB113" i="2"/>
  <c r="BC113" i="2"/>
  <c r="BD113" i="2"/>
  <c r="BE113" i="2"/>
  <c r="BF113" i="2"/>
  <c r="BG113" i="2"/>
  <c r="AX114" i="2"/>
  <c r="AY114" i="2"/>
  <c r="AZ114" i="2"/>
  <c r="BA114" i="2"/>
  <c r="BB114" i="2"/>
  <c r="BC114" i="2"/>
  <c r="BD114" i="2"/>
  <c r="BE114" i="2"/>
  <c r="BF114" i="2"/>
  <c r="BG114" i="2"/>
  <c r="AX115" i="2"/>
  <c r="AY115" i="2"/>
  <c r="AZ115" i="2"/>
  <c r="BA115" i="2"/>
  <c r="BB115" i="2"/>
  <c r="BC115" i="2"/>
  <c r="BD115" i="2"/>
  <c r="BE115" i="2"/>
  <c r="BF115" i="2"/>
  <c r="BG115" i="2"/>
  <c r="AX116" i="2"/>
  <c r="AY116" i="2"/>
  <c r="AZ116" i="2"/>
  <c r="BA116" i="2"/>
  <c r="BB116" i="2"/>
  <c r="BC116" i="2"/>
  <c r="BD116" i="2"/>
  <c r="BE116" i="2"/>
  <c r="BF116" i="2"/>
  <c r="BG116" i="2"/>
  <c r="AX117" i="2"/>
  <c r="AY117" i="2"/>
  <c r="AZ117" i="2"/>
  <c r="BA117" i="2"/>
  <c r="BB117" i="2"/>
  <c r="BC117" i="2"/>
  <c r="BD117" i="2"/>
  <c r="BE117" i="2"/>
  <c r="BF117" i="2"/>
  <c r="BG117" i="2"/>
  <c r="AX118" i="2"/>
  <c r="AY118" i="2"/>
  <c r="AZ118" i="2"/>
  <c r="BA118" i="2"/>
  <c r="BB118" i="2"/>
  <c r="BC118" i="2"/>
  <c r="BD118" i="2"/>
  <c r="BE118" i="2"/>
  <c r="BF118" i="2"/>
  <c r="BG118" i="2"/>
  <c r="AX119" i="2"/>
  <c r="AY119" i="2"/>
  <c r="AZ119" i="2"/>
  <c r="BA119" i="2"/>
  <c r="BB119" i="2"/>
  <c r="BC119" i="2"/>
  <c r="BD119" i="2"/>
  <c r="BE119" i="2"/>
  <c r="BF119" i="2"/>
  <c r="BG119" i="2"/>
  <c r="AX120" i="2"/>
  <c r="AY120" i="2"/>
  <c r="AZ120" i="2"/>
  <c r="BA120" i="2"/>
  <c r="BB120" i="2"/>
  <c r="BC120" i="2"/>
  <c r="BD120" i="2"/>
  <c r="BE120" i="2"/>
  <c r="BF120" i="2"/>
  <c r="BG120" i="2"/>
  <c r="AX121" i="2"/>
  <c r="AY121" i="2"/>
  <c r="AZ121" i="2"/>
  <c r="BA121" i="2"/>
  <c r="BB121" i="2"/>
  <c r="BC121" i="2"/>
  <c r="BD121" i="2"/>
  <c r="BE121" i="2"/>
  <c r="BF121" i="2"/>
  <c r="BG121" i="2"/>
  <c r="AX122" i="2"/>
  <c r="AY122" i="2"/>
  <c r="AZ122" i="2"/>
  <c r="BA122" i="2"/>
  <c r="BB122" i="2"/>
  <c r="BC122" i="2"/>
  <c r="BD122" i="2"/>
  <c r="BE122" i="2"/>
  <c r="BF122" i="2"/>
  <c r="BG122" i="2"/>
  <c r="AX123" i="2"/>
  <c r="AY123" i="2"/>
  <c r="AZ123" i="2"/>
  <c r="BA123" i="2"/>
  <c r="BB123" i="2"/>
  <c r="BC123" i="2"/>
  <c r="BD123" i="2"/>
  <c r="BE123" i="2"/>
  <c r="BF123" i="2"/>
  <c r="BG123" i="2"/>
  <c r="AX124" i="2"/>
  <c r="AY124" i="2"/>
  <c r="AZ124" i="2"/>
  <c r="BA124" i="2"/>
  <c r="BB124" i="2"/>
  <c r="BC124" i="2"/>
  <c r="BD124" i="2"/>
  <c r="BE124" i="2"/>
  <c r="BF124" i="2"/>
  <c r="BG124" i="2"/>
  <c r="AX125" i="2"/>
  <c r="AY125" i="2"/>
  <c r="AZ125" i="2"/>
  <c r="BA125" i="2"/>
  <c r="BB125" i="2"/>
  <c r="BC125" i="2"/>
  <c r="BD125" i="2"/>
  <c r="BE125" i="2"/>
  <c r="BF125" i="2"/>
  <c r="BG125" i="2"/>
  <c r="AX126" i="2"/>
  <c r="AY126" i="2"/>
  <c r="AZ126" i="2"/>
  <c r="BA126" i="2"/>
  <c r="BB126" i="2"/>
  <c r="BC126" i="2"/>
  <c r="BD126" i="2"/>
  <c r="BE126" i="2"/>
  <c r="BF126" i="2"/>
  <c r="BG126" i="2"/>
  <c r="AX127" i="2"/>
  <c r="AY127" i="2"/>
  <c r="AZ127" i="2"/>
  <c r="BA127" i="2"/>
  <c r="BB127" i="2"/>
  <c r="BC127" i="2"/>
  <c r="BD127" i="2"/>
  <c r="BE127" i="2"/>
  <c r="BF127" i="2"/>
  <c r="BG127" i="2"/>
  <c r="AX128" i="2"/>
  <c r="AY128" i="2"/>
  <c r="AZ128" i="2"/>
  <c r="BA128" i="2"/>
  <c r="BB128" i="2"/>
  <c r="BC128" i="2"/>
  <c r="BD128" i="2"/>
  <c r="BE128" i="2"/>
  <c r="BF128" i="2"/>
  <c r="BG128" i="2"/>
  <c r="AX129" i="2"/>
  <c r="AY129" i="2"/>
  <c r="AZ129" i="2"/>
  <c r="BA129" i="2"/>
  <c r="BB129" i="2"/>
  <c r="BC129" i="2"/>
  <c r="BD129" i="2"/>
  <c r="BE129" i="2"/>
  <c r="BF129" i="2"/>
  <c r="BG129" i="2"/>
  <c r="AX130" i="2"/>
  <c r="AY130" i="2"/>
  <c r="AZ130" i="2"/>
  <c r="BA130" i="2"/>
  <c r="BB130" i="2"/>
  <c r="BC130" i="2"/>
  <c r="BD130" i="2"/>
  <c r="BE130" i="2"/>
  <c r="BF130" i="2"/>
  <c r="BG130" i="2"/>
  <c r="AX131" i="2"/>
  <c r="AY131" i="2"/>
  <c r="AZ131" i="2"/>
  <c r="BA131" i="2"/>
  <c r="BB131" i="2"/>
  <c r="BC131" i="2"/>
  <c r="BD131" i="2"/>
  <c r="BE131" i="2"/>
  <c r="BF131" i="2"/>
  <c r="BG131" i="2"/>
  <c r="AX132" i="2"/>
  <c r="AY132" i="2"/>
  <c r="AZ132" i="2"/>
  <c r="BA132" i="2"/>
  <c r="BB132" i="2"/>
  <c r="BC132" i="2"/>
  <c r="BD132" i="2"/>
  <c r="BE132" i="2"/>
  <c r="BF132" i="2"/>
  <c r="BG132" i="2"/>
  <c r="AX133" i="2"/>
  <c r="AY133" i="2"/>
  <c r="AZ133" i="2"/>
  <c r="BA133" i="2"/>
  <c r="BB133" i="2"/>
  <c r="BC133" i="2"/>
  <c r="BD133" i="2"/>
  <c r="BE133" i="2"/>
  <c r="BF133" i="2"/>
  <c r="BG133" i="2"/>
  <c r="AX134" i="2"/>
  <c r="AY134" i="2"/>
  <c r="AZ134" i="2"/>
  <c r="BA134" i="2"/>
  <c r="BB134" i="2"/>
  <c r="BC134" i="2"/>
  <c r="BD134" i="2"/>
  <c r="BE134" i="2"/>
  <c r="BF134" i="2"/>
  <c r="BG134" i="2"/>
  <c r="AX135" i="2"/>
  <c r="AY135" i="2"/>
  <c r="AZ135" i="2"/>
  <c r="BA135" i="2"/>
  <c r="BB135" i="2"/>
  <c r="BC135" i="2"/>
  <c r="BD135" i="2"/>
  <c r="BE135" i="2"/>
  <c r="BF135" i="2"/>
  <c r="BG135" i="2"/>
  <c r="AX136" i="2"/>
  <c r="AY136" i="2"/>
  <c r="AZ136" i="2"/>
  <c r="BA136" i="2"/>
  <c r="BB136" i="2"/>
  <c r="BC136" i="2"/>
  <c r="BD136" i="2"/>
  <c r="BE136" i="2"/>
  <c r="BF136" i="2"/>
  <c r="BG136" i="2"/>
  <c r="AX137" i="2"/>
  <c r="AY137" i="2"/>
  <c r="AZ137" i="2"/>
  <c r="BA137" i="2"/>
  <c r="BB137" i="2"/>
  <c r="BC137" i="2"/>
  <c r="BD137" i="2"/>
  <c r="BE137" i="2"/>
  <c r="BF137" i="2"/>
  <c r="BG137" i="2"/>
  <c r="AX138" i="2"/>
  <c r="AY138" i="2"/>
  <c r="AZ138" i="2"/>
  <c r="BA138" i="2"/>
  <c r="BB138" i="2"/>
  <c r="BC138" i="2"/>
  <c r="BD138" i="2"/>
  <c r="BE138" i="2"/>
  <c r="BF138" i="2"/>
  <c r="BG138" i="2"/>
  <c r="AX139" i="2"/>
  <c r="AY139" i="2"/>
  <c r="AZ139" i="2"/>
  <c r="BA139" i="2"/>
  <c r="BB139" i="2"/>
  <c r="BC139" i="2"/>
  <c r="BD139" i="2"/>
  <c r="BE139" i="2"/>
  <c r="BF139" i="2"/>
  <c r="BG139" i="2"/>
  <c r="AX140" i="2"/>
  <c r="AY140" i="2"/>
  <c r="AZ140" i="2"/>
  <c r="BA140" i="2"/>
  <c r="BB140" i="2"/>
  <c r="BC140" i="2"/>
  <c r="BD140" i="2"/>
  <c r="BE140" i="2"/>
  <c r="BF140" i="2"/>
  <c r="BG140" i="2"/>
  <c r="AX141" i="2"/>
  <c r="AY141" i="2"/>
  <c r="AZ141" i="2"/>
  <c r="BA141" i="2"/>
  <c r="BB141" i="2"/>
  <c r="BC141" i="2"/>
  <c r="BD141" i="2"/>
  <c r="BE141" i="2"/>
  <c r="BF141" i="2"/>
  <c r="BG141" i="2"/>
  <c r="AX142" i="2"/>
  <c r="AY142" i="2"/>
  <c r="AZ142" i="2"/>
  <c r="BA142" i="2"/>
  <c r="BB142" i="2"/>
  <c r="BC142" i="2"/>
  <c r="BD142" i="2"/>
  <c r="BE142" i="2"/>
  <c r="BF142" i="2"/>
  <c r="BG142" i="2"/>
  <c r="AX143" i="2"/>
  <c r="AY143" i="2"/>
  <c r="AZ143" i="2"/>
  <c r="BA143" i="2"/>
  <c r="BB143" i="2"/>
  <c r="BC143" i="2"/>
  <c r="BD143" i="2"/>
  <c r="BE143" i="2"/>
  <c r="BF143" i="2"/>
  <c r="BG143" i="2"/>
  <c r="AX144" i="2"/>
  <c r="AY144" i="2"/>
  <c r="AZ144" i="2"/>
  <c r="BA144" i="2"/>
  <c r="BB144" i="2"/>
  <c r="BC144" i="2"/>
  <c r="BD144" i="2"/>
  <c r="BE144" i="2"/>
  <c r="BF144" i="2"/>
  <c r="BG144" i="2"/>
  <c r="AX145" i="2"/>
  <c r="AY145" i="2"/>
  <c r="AZ145" i="2"/>
  <c r="BA145" i="2"/>
  <c r="BB145" i="2"/>
  <c r="BC145" i="2"/>
  <c r="BD145" i="2"/>
  <c r="BE145" i="2"/>
  <c r="BF145" i="2"/>
  <c r="BG145" i="2"/>
  <c r="AX146" i="2"/>
  <c r="AY146" i="2"/>
  <c r="AZ146" i="2"/>
  <c r="BA146" i="2"/>
  <c r="BB146" i="2"/>
  <c r="BC146" i="2"/>
  <c r="BD146" i="2"/>
  <c r="BE146" i="2"/>
  <c r="BF146" i="2"/>
  <c r="BG146" i="2"/>
  <c r="AX147" i="2"/>
  <c r="AY147" i="2"/>
  <c r="AZ147" i="2"/>
  <c r="BA147" i="2"/>
  <c r="BB147" i="2"/>
  <c r="BC147" i="2"/>
  <c r="BD147" i="2"/>
  <c r="BE147" i="2"/>
  <c r="BF147" i="2"/>
  <c r="BG147" i="2"/>
  <c r="AX148" i="2"/>
  <c r="AY148" i="2"/>
  <c r="AZ148" i="2"/>
  <c r="BA148" i="2"/>
  <c r="BB148" i="2"/>
  <c r="BC148" i="2"/>
  <c r="BD148" i="2"/>
  <c r="BE148" i="2"/>
  <c r="BF148" i="2"/>
  <c r="BG148" i="2"/>
  <c r="AX149" i="2"/>
  <c r="AY149" i="2"/>
  <c r="AZ149" i="2"/>
  <c r="BA149" i="2"/>
  <c r="BB149" i="2"/>
  <c r="BC149" i="2"/>
  <c r="BD149" i="2"/>
  <c r="BE149" i="2"/>
  <c r="BF149" i="2"/>
  <c r="BG149" i="2"/>
  <c r="AX150" i="2"/>
  <c r="AY150" i="2"/>
  <c r="AZ150" i="2"/>
  <c r="BA150" i="2"/>
  <c r="BB150" i="2"/>
  <c r="BC150" i="2"/>
  <c r="BD150" i="2"/>
  <c r="BE150" i="2"/>
  <c r="BF150" i="2"/>
  <c r="BG150" i="2"/>
  <c r="AX151" i="2"/>
  <c r="AY151" i="2"/>
  <c r="AZ151" i="2"/>
  <c r="BA151" i="2"/>
  <c r="BB151" i="2"/>
  <c r="BC151" i="2"/>
  <c r="BD151" i="2"/>
  <c r="BE151" i="2"/>
  <c r="BF151" i="2"/>
  <c r="BG151" i="2"/>
  <c r="AX152" i="2"/>
  <c r="AY152" i="2"/>
  <c r="AZ152" i="2"/>
  <c r="BA152" i="2"/>
  <c r="BB152" i="2"/>
  <c r="BC152" i="2"/>
  <c r="BD152" i="2"/>
  <c r="BE152" i="2"/>
  <c r="BF152" i="2"/>
  <c r="BG152" i="2"/>
  <c r="AX153" i="2"/>
  <c r="AY153" i="2"/>
  <c r="AZ153" i="2"/>
  <c r="BA153" i="2"/>
  <c r="BB153" i="2"/>
  <c r="BC153" i="2"/>
  <c r="BD153" i="2"/>
  <c r="BE153" i="2"/>
  <c r="BF153" i="2"/>
  <c r="BG153" i="2"/>
  <c r="AX154" i="2"/>
  <c r="AY154" i="2"/>
  <c r="AZ154" i="2"/>
  <c r="BA154" i="2"/>
  <c r="BB154" i="2"/>
  <c r="BC154" i="2"/>
  <c r="BD154" i="2"/>
  <c r="BE154" i="2"/>
  <c r="BF154" i="2"/>
  <c r="BG154" i="2"/>
  <c r="AX155" i="2"/>
  <c r="AY155" i="2"/>
  <c r="AZ155" i="2"/>
  <c r="BA155" i="2"/>
  <c r="BB155" i="2"/>
  <c r="BC155" i="2"/>
  <c r="BD155" i="2"/>
  <c r="BE155" i="2"/>
  <c r="BF155" i="2"/>
  <c r="BG155" i="2"/>
  <c r="AX156" i="2"/>
  <c r="AY156" i="2"/>
  <c r="AZ156" i="2"/>
  <c r="BA156" i="2"/>
  <c r="BB156" i="2"/>
  <c r="BC156" i="2"/>
  <c r="BD156" i="2"/>
  <c r="BE156" i="2"/>
  <c r="BF156" i="2"/>
  <c r="BG156" i="2"/>
  <c r="AX157" i="2"/>
  <c r="AY157" i="2"/>
  <c r="AZ157" i="2"/>
  <c r="BA157" i="2"/>
  <c r="BB157" i="2"/>
  <c r="BC157" i="2"/>
  <c r="BD157" i="2"/>
  <c r="BE157" i="2"/>
  <c r="BF157" i="2"/>
  <c r="BG157" i="2"/>
  <c r="AX158" i="2"/>
  <c r="AY158" i="2"/>
  <c r="AZ158" i="2"/>
  <c r="BA158" i="2"/>
  <c r="BB158" i="2"/>
  <c r="BC158" i="2"/>
  <c r="BD158" i="2"/>
  <c r="BE158" i="2"/>
  <c r="BF158" i="2"/>
  <c r="BG158" i="2"/>
  <c r="AX159" i="2"/>
  <c r="AY159" i="2"/>
  <c r="AZ159" i="2"/>
  <c r="BA159" i="2"/>
  <c r="BB159" i="2"/>
  <c r="BC159" i="2"/>
  <c r="BD159" i="2"/>
  <c r="BE159" i="2"/>
  <c r="BF159" i="2"/>
  <c r="BG159" i="2"/>
  <c r="AX160" i="2"/>
  <c r="AY160" i="2"/>
  <c r="AZ160" i="2"/>
  <c r="BA160" i="2"/>
  <c r="BB160" i="2"/>
  <c r="BC160" i="2"/>
  <c r="BD160" i="2"/>
  <c r="BE160" i="2"/>
  <c r="BF160" i="2"/>
  <c r="BG160" i="2"/>
  <c r="AX161" i="2"/>
  <c r="AY161" i="2"/>
  <c r="AZ161" i="2"/>
  <c r="BA161" i="2"/>
  <c r="BB161" i="2"/>
  <c r="BC161" i="2"/>
  <c r="BD161" i="2"/>
  <c r="BE161" i="2"/>
  <c r="BF161" i="2"/>
  <c r="BG161" i="2"/>
  <c r="AX162" i="2"/>
  <c r="AY162" i="2"/>
  <c r="AZ162" i="2"/>
  <c r="BA162" i="2"/>
  <c r="BB162" i="2"/>
  <c r="BC162" i="2"/>
  <c r="BD162" i="2"/>
  <c r="BE162" i="2"/>
  <c r="BF162" i="2"/>
  <c r="BG162" i="2"/>
  <c r="AX163" i="2"/>
  <c r="AY163" i="2"/>
  <c r="AZ163" i="2"/>
  <c r="BA163" i="2"/>
  <c r="BB163" i="2"/>
  <c r="BC163" i="2"/>
  <c r="BD163" i="2"/>
  <c r="BE163" i="2"/>
  <c r="BF163" i="2"/>
  <c r="BG163" i="2"/>
  <c r="AX164" i="2"/>
  <c r="AY164" i="2"/>
  <c r="AZ164" i="2"/>
  <c r="BA164" i="2"/>
  <c r="BB164" i="2"/>
  <c r="BC164" i="2"/>
  <c r="BD164" i="2"/>
  <c r="BE164" i="2"/>
  <c r="BF164" i="2"/>
  <c r="BG164" i="2"/>
  <c r="AX165" i="2"/>
  <c r="AY165" i="2"/>
  <c r="AZ165" i="2"/>
  <c r="BA165" i="2"/>
  <c r="BB165" i="2"/>
  <c r="BC165" i="2"/>
  <c r="BD165" i="2"/>
  <c r="BE165" i="2"/>
  <c r="BF165" i="2"/>
  <c r="BG165" i="2"/>
  <c r="AX166" i="2"/>
  <c r="AY166" i="2"/>
  <c r="AZ166" i="2"/>
  <c r="BA166" i="2"/>
  <c r="BB166" i="2"/>
  <c r="BC166" i="2"/>
  <c r="BD166" i="2"/>
  <c r="BE166" i="2"/>
  <c r="BF166" i="2"/>
  <c r="BG166" i="2"/>
  <c r="AX167" i="2"/>
  <c r="AY167" i="2"/>
  <c r="AZ167" i="2"/>
  <c r="BA167" i="2"/>
  <c r="BB167" i="2"/>
  <c r="BC167" i="2"/>
  <c r="BD167" i="2"/>
  <c r="BE167" i="2"/>
  <c r="BF167" i="2"/>
  <c r="BG167" i="2"/>
  <c r="AX168" i="2"/>
  <c r="AY168" i="2"/>
  <c r="AZ168" i="2"/>
  <c r="BA168" i="2"/>
  <c r="BB168" i="2"/>
  <c r="BC168" i="2"/>
  <c r="BD168" i="2"/>
  <c r="BE168" i="2"/>
  <c r="BF168" i="2"/>
  <c r="BG168" i="2"/>
  <c r="AX169" i="2"/>
  <c r="AY169" i="2"/>
  <c r="AZ169" i="2"/>
  <c r="BA169" i="2"/>
  <c r="BB169" i="2"/>
  <c r="BC169" i="2"/>
  <c r="BD169" i="2"/>
  <c r="BE169" i="2"/>
  <c r="BF169" i="2"/>
  <c r="BG169" i="2"/>
  <c r="AX170" i="2"/>
  <c r="AY170" i="2"/>
  <c r="AZ170" i="2"/>
  <c r="BA170" i="2"/>
  <c r="BB170" i="2"/>
  <c r="BC170" i="2"/>
  <c r="BD170" i="2"/>
  <c r="BE170" i="2"/>
  <c r="BF170" i="2"/>
  <c r="BG170" i="2"/>
  <c r="AX171" i="2"/>
  <c r="AY171" i="2"/>
  <c r="AZ171" i="2"/>
  <c r="BA171" i="2"/>
  <c r="BB171" i="2"/>
  <c r="BC171" i="2"/>
  <c r="BD171" i="2"/>
  <c r="BE171" i="2"/>
  <c r="BF171" i="2"/>
  <c r="BG171" i="2"/>
  <c r="AX172" i="2"/>
  <c r="AY172" i="2"/>
  <c r="AZ172" i="2"/>
  <c r="BA172" i="2"/>
  <c r="BB172" i="2"/>
  <c r="BC172" i="2"/>
  <c r="BD172" i="2"/>
  <c r="BE172" i="2"/>
  <c r="BF172" i="2"/>
  <c r="BG172" i="2"/>
  <c r="AX173" i="2"/>
  <c r="AY173" i="2"/>
  <c r="AZ173" i="2"/>
  <c r="BA173" i="2"/>
  <c r="BB173" i="2"/>
  <c r="BC173" i="2"/>
  <c r="BD173" i="2"/>
  <c r="BE173" i="2"/>
  <c r="BF173" i="2"/>
  <c r="BG173" i="2"/>
  <c r="AX174" i="2"/>
  <c r="AY174" i="2"/>
  <c r="AZ174" i="2"/>
  <c r="BA174" i="2"/>
  <c r="BB174" i="2"/>
  <c r="BC174" i="2"/>
  <c r="BD174" i="2"/>
  <c r="BE174" i="2"/>
  <c r="BF174" i="2"/>
  <c r="BG174" i="2"/>
  <c r="AX175" i="2"/>
  <c r="AY175" i="2"/>
  <c r="AZ175" i="2"/>
  <c r="BA175" i="2"/>
  <c r="BB175" i="2"/>
  <c r="BC175" i="2"/>
  <c r="BD175" i="2"/>
  <c r="BE175" i="2"/>
  <c r="BF175" i="2"/>
  <c r="BG175" i="2"/>
  <c r="AX176" i="2"/>
  <c r="AY176" i="2"/>
  <c r="AZ176" i="2"/>
  <c r="BA176" i="2"/>
  <c r="BB176" i="2"/>
  <c r="BC176" i="2"/>
  <c r="BD176" i="2"/>
  <c r="BE176" i="2"/>
  <c r="BF176" i="2"/>
  <c r="BG176" i="2"/>
  <c r="AX177" i="2"/>
  <c r="AY177" i="2"/>
  <c r="AZ177" i="2"/>
  <c r="BA177" i="2"/>
  <c r="BB177" i="2"/>
  <c r="BC177" i="2"/>
  <c r="BD177" i="2"/>
  <c r="BE177" i="2"/>
  <c r="BF177" i="2"/>
  <c r="BG177" i="2"/>
  <c r="AX178" i="2"/>
  <c r="AY178" i="2"/>
  <c r="AZ178" i="2"/>
  <c r="BA178" i="2"/>
  <c r="BB178" i="2"/>
  <c r="BC178" i="2"/>
  <c r="BD178" i="2"/>
  <c r="BE178" i="2"/>
  <c r="BF178" i="2"/>
  <c r="BG178" i="2"/>
  <c r="AX179" i="2"/>
  <c r="AY179" i="2"/>
  <c r="AZ179" i="2"/>
  <c r="BA179" i="2"/>
  <c r="BB179" i="2"/>
  <c r="BC179" i="2"/>
  <c r="BD179" i="2"/>
  <c r="BE179" i="2"/>
  <c r="BF179" i="2"/>
  <c r="BG179" i="2"/>
  <c r="AX180" i="2"/>
  <c r="AY180" i="2"/>
  <c r="AZ180" i="2"/>
  <c r="BA180" i="2"/>
  <c r="BB180" i="2"/>
  <c r="BC180" i="2"/>
  <c r="BD180" i="2"/>
  <c r="BE180" i="2"/>
  <c r="BF180" i="2"/>
  <c r="BG180" i="2"/>
  <c r="AX181" i="2"/>
  <c r="AY181" i="2"/>
  <c r="AZ181" i="2"/>
  <c r="BA181" i="2"/>
  <c r="BB181" i="2"/>
  <c r="BC181" i="2"/>
  <c r="BD181" i="2"/>
  <c r="BE181" i="2"/>
  <c r="BF181" i="2"/>
  <c r="BG181" i="2"/>
  <c r="AX182" i="2"/>
  <c r="AY182" i="2"/>
  <c r="AZ182" i="2"/>
  <c r="BA182" i="2"/>
  <c r="BB182" i="2"/>
  <c r="BC182" i="2"/>
  <c r="BD182" i="2"/>
  <c r="BE182" i="2"/>
  <c r="BF182" i="2"/>
  <c r="BG182" i="2"/>
  <c r="AX183" i="2"/>
  <c r="AY183" i="2"/>
  <c r="AZ183" i="2"/>
  <c r="BA183" i="2"/>
  <c r="BB183" i="2"/>
  <c r="BC183" i="2"/>
  <c r="BD183" i="2"/>
  <c r="BE183" i="2"/>
  <c r="BF183" i="2"/>
  <c r="BG183" i="2"/>
  <c r="AX184" i="2"/>
  <c r="AY184" i="2"/>
  <c r="AZ184" i="2"/>
  <c r="BA184" i="2"/>
  <c r="BB184" i="2"/>
  <c r="BC184" i="2"/>
  <c r="BD184" i="2"/>
  <c r="BE184" i="2"/>
  <c r="BF184" i="2"/>
  <c r="BG184" i="2"/>
  <c r="AX185" i="2"/>
  <c r="AY185" i="2"/>
  <c r="AZ185" i="2"/>
  <c r="BA185" i="2"/>
  <c r="BB185" i="2"/>
  <c r="BC185" i="2"/>
  <c r="BD185" i="2"/>
  <c r="BE185" i="2"/>
  <c r="BF185" i="2"/>
  <c r="BG185" i="2"/>
  <c r="AX186" i="2"/>
  <c r="AY186" i="2"/>
  <c r="AZ186" i="2"/>
  <c r="BA186" i="2"/>
  <c r="BB186" i="2"/>
  <c r="BC186" i="2"/>
  <c r="BD186" i="2"/>
  <c r="BE186" i="2"/>
  <c r="BF186" i="2"/>
  <c r="BG186" i="2"/>
  <c r="AX187" i="2"/>
  <c r="AY187" i="2"/>
  <c r="AZ187" i="2"/>
  <c r="BA187" i="2"/>
  <c r="BB187" i="2"/>
  <c r="BC187" i="2"/>
  <c r="BD187" i="2"/>
  <c r="BE187" i="2"/>
  <c r="BF187" i="2"/>
  <c r="BG187" i="2"/>
  <c r="AX188" i="2"/>
  <c r="AY188" i="2"/>
  <c r="AZ188" i="2"/>
  <c r="BA188" i="2"/>
  <c r="BB188" i="2"/>
  <c r="BC188" i="2"/>
  <c r="BD188" i="2"/>
  <c r="BE188" i="2"/>
  <c r="BF188" i="2"/>
  <c r="BG188" i="2"/>
  <c r="AX189" i="2"/>
  <c r="AY189" i="2"/>
  <c r="AZ189" i="2"/>
  <c r="BA189" i="2"/>
  <c r="BB189" i="2"/>
  <c r="BC189" i="2"/>
  <c r="BD189" i="2"/>
  <c r="BE189" i="2"/>
  <c r="BF189" i="2"/>
  <c r="BG189" i="2"/>
  <c r="AX190" i="2"/>
  <c r="AY190" i="2"/>
  <c r="AZ190" i="2"/>
  <c r="BA190" i="2"/>
  <c r="BB190" i="2"/>
  <c r="BC190" i="2"/>
  <c r="BD190" i="2"/>
  <c r="BE190" i="2"/>
  <c r="BF190" i="2"/>
  <c r="BG190" i="2"/>
  <c r="AX191" i="2"/>
  <c r="AY191" i="2"/>
  <c r="AZ191" i="2"/>
  <c r="BA191" i="2"/>
  <c r="BB191" i="2"/>
  <c r="BC191" i="2"/>
  <c r="BD191" i="2"/>
  <c r="BE191" i="2"/>
  <c r="BF191" i="2"/>
  <c r="BG191" i="2"/>
  <c r="AX192" i="2"/>
  <c r="AY192" i="2"/>
  <c r="AZ192" i="2"/>
  <c r="BA192" i="2"/>
  <c r="BB192" i="2"/>
  <c r="BC192" i="2"/>
  <c r="BD192" i="2"/>
  <c r="BE192" i="2"/>
  <c r="BF192" i="2"/>
  <c r="BG192" i="2"/>
  <c r="AX193" i="2"/>
  <c r="AY193" i="2"/>
  <c r="AZ193" i="2"/>
  <c r="BA193" i="2"/>
  <c r="BB193" i="2"/>
  <c r="BC193" i="2"/>
  <c r="BD193" i="2"/>
  <c r="BE193" i="2"/>
  <c r="BF193" i="2"/>
  <c r="BG193" i="2"/>
  <c r="AX194" i="2"/>
  <c r="AY194" i="2"/>
  <c r="AZ194" i="2"/>
  <c r="BA194" i="2"/>
  <c r="BB194" i="2"/>
  <c r="BC194" i="2"/>
  <c r="BD194" i="2"/>
  <c r="BE194" i="2"/>
  <c r="BF194" i="2"/>
  <c r="BG194" i="2"/>
  <c r="AX195" i="2"/>
  <c r="AY195" i="2"/>
  <c r="AZ195" i="2"/>
  <c r="BA195" i="2"/>
  <c r="BB195" i="2"/>
  <c r="BC195" i="2"/>
  <c r="BD195" i="2"/>
  <c r="BE195" i="2"/>
  <c r="BF195" i="2"/>
  <c r="BG195" i="2"/>
  <c r="AX196" i="2"/>
  <c r="AY196" i="2"/>
  <c r="AZ196" i="2"/>
  <c r="BA196" i="2"/>
  <c r="BB196" i="2"/>
  <c r="BC196" i="2"/>
  <c r="BD196" i="2"/>
  <c r="BE196" i="2"/>
  <c r="BF196" i="2"/>
  <c r="BG196" i="2"/>
  <c r="AX197" i="2"/>
  <c r="AY197" i="2"/>
  <c r="AZ197" i="2"/>
  <c r="BA197" i="2"/>
  <c r="BB197" i="2"/>
  <c r="BC197" i="2"/>
  <c r="BD197" i="2"/>
  <c r="BE197" i="2"/>
  <c r="BF197" i="2"/>
  <c r="BG197" i="2"/>
  <c r="AX198" i="2"/>
  <c r="AY198" i="2"/>
  <c r="AZ198" i="2"/>
  <c r="BA198" i="2"/>
  <c r="BB198" i="2"/>
  <c r="BC198" i="2"/>
  <c r="BD198" i="2"/>
  <c r="BE198" i="2"/>
  <c r="BF198" i="2"/>
  <c r="BG198" i="2"/>
  <c r="AX199" i="2"/>
  <c r="AY199" i="2"/>
  <c r="AZ199" i="2"/>
  <c r="BA199" i="2"/>
  <c r="BB199" i="2"/>
  <c r="BC199" i="2"/>
  <c r="BD199" i="2"/>
  <c r="BE199" i="2"/>
  <c r="BF199" i="2"/>
  <c r="BG199" i="2"/>
  <c r="AX200" i="2"/>
  <c r="AY200" i="2"/>
  <c r="AZ200" i="2"/>
  <c r="BA200" i="2"/>
  <c r="BB200" i="2"/>
  <c r="BC200" i="2"/>
  <c r="BD200" i="2"/>
  <c r="BE200" i="2"/>
  <c r="BF200" i="2"/>
  <c r="BG200" i="2"/>
  <c r="AX201" i="2"/>
  <c r="AY201" i="2"/>
  <c r="AZ201" i="2"/>
  <c r="BA201" i="2"/>
  <c r="BB201" i="2"/>
  <c r="BC201" i="2"/>
  <c r="BD201" i="2"/>
  <c r="BE201" i="2"/>
  <c r="BF201" i="2"/>
  <c r="BG201" i="2"/>
  <c r="AX202" i="2"/>
  <c r="AY202" i="2"/>
  <c r="AZ202" i="2"/>
  <c r="BA202" i="2"/>
  <c r="BB202" i="2"/>
  <c r="BC202" i="2"/>
  <c r="BD202" i="2"/>
  <c r="BE202" i="2"/>
  <c r="BF202" i="2"/>
  <c r="BG202" i="2"/>
  <c r="AX203" i="2"/>
  <c r="AY203" i="2"/>
  <c r="AZ203" i="2"/>
  <c r="BA203" i="2"/>
  <c r="BB203" i="2"/>
  <c r="BC203" i="2"/>
  <c r="BD203" i="2"/>
  <c r="BE203" i="2"/>
  <c r="BF203" i="2"/>
  <c r="BG203" i="2"/>
  <c r="AX204" i="2"/>
  <c r="AY204" i="2"/>
  <c r="AZ204" i="2"/>
  <c r="BA204" i="2"/>
  <c r="BB204" i="2"/>
  <c r="BC204" i="2"/>
  <c r="BD204" i="2"/>
  <c r="BE204" i="2"/>
  <c r="BF204" i="2"/>
  <c r="BG204" i="2"/>
  <c r="AX205" i="2"/>
  <c r="AY205" i="2"/>
  <c r="AZ205" i="2"/>
  <c r="BA205" i="2"/>
  <c r="BB205" i="2"/>
  <c r="BC205" i="2"/>
  <c r="BD205" i="2"/>
  <c r="BE205" i="2"/>
  <c r="BF205" i="2"/>
  <c r="BG205" i="2"/>
  <c r="AX206" i="2"/>
  <c r="AY206" i="2"/>
  <c r="AZ206" i="2"/>
  <c r="BA206" i="2"/>
  <c r="BB206" i="2"/>
  <c r="BC206" i="2"/>
  <c r="BD206" i="2"/>
  <c r="BE206" i="2"/>
  <c r="BF206" i="2"/>
  <c r="BG206" i="2"/>
  <c r="AX207" i="2"/>
  <c r="AY207" i="2"/>
  <c r="AZ207" i="2"/>
  <c r="BA207" i="2"/>
  <c r="BB207" i="2"/>
  <c r="BC207" i="2"/>
  <c r="BD207" i="2"/>
  <c r="BE207" i="2"/>
  <c r="BF207" i="2"/>
  <c r="BG207" i="2"/>
  <c r="AX208" i="2"/>
  <c r="AY208" i="2"/>
  <c r="AZ208" i="2"/>
  <c r="BA208" i="2"/>
  <c r="BB208" i="2"/>
  <c r="BC208" i="2"/>
  <c r="BD208" i="2"/>
  <c r="BE208" i="2"/>
  <c r="BF208" i="2"/>
  <c r="BG208" i="2"/>
  <c r="AX209" i="2"/>
  <c r="AY209" i="2"/>
  <c r="AZ209" i="2"/>
  <c r="BA209" i="2"/>
  <c r="BB209" i="2"/>
  <c r="BC209" i="2"/>
  <c r="BD209" i="2"/>
  <c r="BE209" i="2"/>
  <c r="BF209" i="2"/>
  <c r="BG209" i="2"/>
  <c r="AX210" i="2"/>
  <c r="AY210" i="2"/>
  <c r="AZ210" i="2"/>
  <c r="BA210" i="2"/>
  <c r="BB210" i="2"/>
  <c r="BC210" i="2"/>
  <c r="BD210" i="2"/>
  <c r="BE210" i="2"/>
  <c r="BF210" i="2"/>
  <c r="BG210" i="2"/>
  <c r="AX211" i="2"/>
  <c r="AY211" i="2"/>
  <c r="AZ211" i="2"/>
  <c r="BA211" i="2"/>
  <c r="BB211" i="2"/>
  <c r="BC211" i="2"/>
  <c r="BD211" i="2"/>
  <c r="BE211" i="2"/>
  <c r="BF211" i="2"/>
  <c r="BG211" i="2"/>
  <c r="AX212" i="2"/>
  <c r="AY212" i="2"/>
  <c r="AZ212" i="2"/>
  <c r="BA212" i="2"/>
  <c r="BB212" i="2"/>
  <c r="BC212" i="2"/>
  <c r="BD212" i="2"/>
  <c r="BE212" i="2"/>
  <c r="BF212" i="2"/>
  <c r="BG212" i="2"/>
  <c r="AX213" i="2"/>
  <c r="AY213" i="2"/>
  <c r="AZ213" i="2"/>
  <c r="BA213" i="2"/>
  <c r="BB213" i="2"/>
  <c r="BC213" i="2"/>
  <c r="BD213" i="2"/>
  <c r="BE213" i="2"/>
  <c r="BF213" i="2"/>
  <c r="BG213" i="2"/>
  <c r="AX214" i="2"/>
  <c r="AY214" i="2"/>
  <c r="AZ214" i="2"/>
  <c r="BA214" i="2"/>
  <c r="BB214" i="2"/>
  <c r="BC214" i="2"/>
  <c r="BD214" i="2"/>
  <c r="BE214" i="2"/>
  <c r="BF214" i="2"/>
  <c r="BG214" i="2"/>
  <c r="AX215" i="2"/>
  <c r="AY215" i="2"/>
  <c r="AZ215" i="2"/>
  <c r="BA215" i="2"/>
  <c r="BB215" i="2"/>
  <c r="BC215" i="2"/>
  <c r="BD215" i="2"/>
  <c r="BE215" i="2"/>
  <c r="BF215" i="2"/>
  <c r="BG215" i="2"/>
  <c r="AX216" i="2"/>
  <c r="AY216" i="2"/>
  <c r="AZ216" i="2"/>
  <c r="BA216" i="2"/>
  <c r="BB216" i="2"/>
  <c r="BC216" i="2"/>
  <c r="BD216" i="2"/>
  <c r="BE216" i="2"/>
  <c r="BF216" i="2"/>
  <c r="BG216" i="2"/>
  <c r="AX217" i="2"/>
  <c r="AY217" i="2"/>
  <c r="AZ217" i="2"/>
  <c r="BA217" i="2"/>
  <c r="BB217" i="2"/>
  <c r="BC217" i="2"/>
  <c r="BD217" i="2"/>
  <c r="BE217" i="2"/>
  <c r="BF217" i="2"/>
  <c r="BG217" i="2"/>
  <c r="AX218" i="2"/>
  <c r="AY218" i="2"/>
  <c r="AZ218" i="2"/>
  <c r="BA218" i="2"/>
  <c r="BB218" i="2"/>
  <c r="BC218" i="2"/>
  <c r="BD218" i="2"/>
  <c r="BE218" i="2"/>
  <c r="BF218" i="2"/>
  <c r="BG218" i="2"/>
  <c r="AX219" i="2"/>
  <c r="AY219" i="2"/>
  <c r="AZ219" i="2"/>
  <c r="BA219" i="2"/>
  <c r="BB219" i="2"/>
  <c r="BC219" i="2"/>
  <c r="BD219" i="2"/>
  <c r="BE219" i="2"/>
  <c r="BF219" i="2"/>
  <c r="BG219" i="2"/>
  <c r="AX220" i="2"/>
  <c r="AY220" i="2"/>
  <c r="AZ220" i="2"/>
  <c r="BA220" i="2"/>
  <c r="BB220" i="2"/>
  <c r="BC220" i="2"/>
  <c r="BD220" i="2"/>
  <c r="BE220" i="2"/>
  <c r="BF220" i="2"/>
  <c r="BG220" i="2"/>
  <c r="AX221" i="2"/>
  <c r="AY221" i="2"/>
  <c r="AZ221" i="2"/>
  <c r="BA221" i="2"/>
  <c r="BB221" i="2"/>
  <c r="BC221" i="2"/>
  <c r="BD221" i="2"/>
  <c r="BE221" i="2"/>
  <c r="BF221" i="2"/>
  <c r="BG221" i="2"/>
  <c r="AX222" i="2"/>
  <c r="AY222" i="2"/>
  <c r="AZ222" i="2"/>
  <c r="BA222" i="2"/>
  <c r="BB222" i="2"/>
  <c r="BC222" i="2"/>
  <c r="BD222" i="2"/>
  <c r="BE222" i="2"/>
  <c r="BF222" i="2"/>
  <c r="BG222" i="2"/>
  <c r="AX223" i="2"/>
  <c r="AY223" i="2"/>
  <c r="AZ223" i="2"/>
  <c r="BA223" i="2"/>
  <c r="BB223" i="2"/>
  <c r="BC223" i="2"/>
  <c r="BD223" i="2"/>
  <c r="BE223" i="2"/>
  <c r="BF223" i="2"/>
  <c r="BG223" i="2"/>
  <c r="AX224" i="2"/>
  <c r="AY224" i="2"/>
  <c r="AZ224" i="2"/>
  <c r="BA224" i="2"/>
  <c r="BB224" i="2"/>
  <c r="BC224" i="2"/>
  <c r="BD224" i="2"/>
  <c r="BE224" i="2"/>
  <c r="BF224" i="2"/>
  <c r="BG224" i="2"/>
  <c r="AX225" i="2"/>
  <c r="AY225" i="2"/>
  <c r="AZ225" i="2"/>
  <c r="BA225" i="2"/>
  <c r="BB225" i="2"/>
  <c r="BC225" i="2"/>
  <c r="BD225" i="2"/>
  <c r="BE225" i="2"/>
  <c r="BF225" i="2"/>
  <c r="BG225" i="2"/>
  <c r="AX226" i="2"/>
  <c r="AY226" i="2"/>
  <c r="AZ226" i="2"/>
  <c r="BA226" i="2"/>
  <c r="BB226" i="2"/>
  <c r="BC226" i="2"/>
  <c r="BD226" i="2"/>
  <c r="BE226" i="2"/>
  <c r="BF226" i="2"/>
  <c r="BG226" i="2"/>
  <c r="AX227" i="2"/>
  <c r="AY227" i="2"/>
  <c r="AZ227" i="2"/>
  <c r="BA227" i="2"/>
  <c r="BB227" i="2"/>
  <c r="BC227" i="2"/>
  <c r="BD227" i="2"/>
  <c r="BE227" i="2"/>
  <c r="BF227" i="2"/>
  <c r="BG227" i="2"/>
  <c r="AX228" i="2"/>
  <c r="AY228" i="2"/>
  <c r="AZ228" i="2"/>
  <c r="BA228" i="2"/>
  <c r="BB228" i="2"/>
  <c r="BC228" i="2"/>
  <c r="BD228" i="2"/>
  <c r="BE228" i="2"/>
  <c r="BF228" i="2"/>
  <c r="BG228" i="2"/>
  <c r="AX229" i="2"/>
  <c r="AY229" i="2"/>
  <c r="AZ229" i="2"/>
  <c r="BA229" i="2"/>
  <c r="BB229" i="2"/>
  <c r="BC229" i="2"/>
  <c r="BD229" i="2"/>
  <c r="BE229" i="2"/>
  <c r="BF229" i="2"/>
  <c r="BG229" i="2"/>
  <c r="AX230" i="2"/>
  <c r="AY230" i="2"/>
  <c r="AZ230" i="2"/>
  <c r="BA230" i="2"/>
  <c r="BB230" i="2"/>
  <c r="BC230" i="2"/>
  <c r="BD230" i="2"/>
  <c r="BE230" i="2"/>
  <c r="BF230" i="2"/>
  <c r="BG230" i="2"/>
  <c r="AX231" i="2"/>
  <c r="AY231" i="2"/>
  <c r="AZ231" i="2"/>
  <c r="BA231" i="2"/>
  <c r="BB231" i="2"/>
  <c r="BC231" i="2"/>
  <c r="BD231" i="2"/>
  <c r="BE231" i="2"/>
  <c r="BF231" i="2"/>
  <c r="BG231" i="2"/>
  <c r="AX232" i="2"/>
  <c r="AY232" i="2"/>
  <c r="AZ232" i="2"/>
  <c r="BA232" i="2"/>
  <c r="BB232" i="2"/>
  <c r="BC232" i="2"/>
  <c r="BD232" i="2"/>
  <c r="BE232" i="2"/>
  <c r="BF232" i="2"/>
  <c r="BG232" i="2"/>
  <c r="AX233" i="2"/>
  <c r="AY233" i="2"/>
  <c r="AZ233" i="2"/>
  <c r="BA233" i="2"/>
  <c r="BB233" i="2"/>
  <c r="BC233" i="2"/>
  <c r="BD233" i="2"/>
  <c r="BE233" i="2"/>
  <c r="BF233" i="2"/>
  <c r="BG233" i="2"/>
  <c r="AX234" i="2"/>
  <c r="AY234" i="2"/>
  <c r="AZ234" i="2"/>
  <c r="BA234" i="2"/>
  <c r="BB234" i="2"/>
  <c r="BC234" i="2"/>
  <c r="BD234" i="2"/>
  <c r="BE234" i="2"/>
  <c r="BF234" i="2"/>
  <c r="BG234" i="2"/>
  <c r="AX235" i="2"/>
  <c r="AY235" i="2"/>
  <c r="AZ235" i="2"/>
  <c r="BA235" i="2"/>
  <c r="BB235" i="2"/>
  <c r="BC235" i="2"/>
  <c r="BD235" i="2"/>
  <c r="BE235" i="2"/>
  <c r="BF235" i="2"/>
  <c r="BG235" i="2"/>
  <c r="AX236" i="2"/>
  <c r="AY236" i="2"/>
  <c r="AZ236" i="2"/>
  <c r="BA236" i="2"/>
  <c r="BB236" i="2"/>
  <c r="BC236" i="2"/>
  <c r="BD236" i="2"/>
  <c r="BE236" i="2"/>
  <c r="BF236" i="2"/>
  <c r="BG236" i="2"/>
  <c r="AX237" i="2"/>
  <c r="AY237" i="2"/>
  <c r="AZ237" i="2"/>
  <c r="BA237" i="2"/>
  <c r="BB237" i="2"/>
  <c r="BC237" i="2"/>
  <c r="BD237" i="2"/>
  <c r="BE237" i="2"/>
  <c r="BF237" i="2"/>
  <c r="BG237" i="2"/>
  <c r="AX238" i="2"/>
  <c r="AY238" i="2"/>
  <c r="AZ238" i="2"/>
  <c r="BA238" i="2"/>
  <c r="BB238" i="2"/>
  <c r="BC238" i="2"/>
  <c r="BD238" i="2"/>
  <c r="BE238" i="2"/>
  <c r="BF238" i="2"/>
  <c r="BG238" i="2"/>
  <c r="AX239" i="2"/>
  <c r="AY239" i="2"/>
  <c r="AZ239" i="2"/>
  <c r="BA239" i="2"/>
  <c r="BB239" i="2"/>
  <c r="BC239" i="2"/>
  <c r="BD239" i="2"/>
  <c r="BE239" i="2"/>
  <c r="BF239" i="2"/>
  <c r="BG239" i="2"/>
  <c r="AX240" i="2"/>
  <c r="AY240" i="2"/>
  <c r="AZ240" i="2"/>
  <c r="BA240" i="2"/>
  <c r="BB240" i="2"/>
  <c r="BC240" i="2"/>
  <c r="BD240" i="2"/>
  <c r="BE240" i="2"/>
  <c r="BF240" i="2"/>
  <c r="BG240" i="2"/>
  <c r="AX241" i="2"/>
  <c r="AY241" i="2"/>
  <c r="AZ241" i="2"/>
  <c r="BA241" i="2"/>
  <c r="BB241" i="2"/>
  <c r="BC241" i="2"/>
  <c r="BD241" i="2"/>
  <c r="BE241" i="2"/>
  <c r="BF241" i="2"/>
  <c r="BG241" i="2"/>
  <c r="AX242" i="2"/>
  <c r="AY242" i="2"/>
  <c r="AZ242" i="2"/>
  <c r="BA242" i="2"/>
  <c r="BB242" i="2"/>
  <c r="BC242" i="2"/>
  <c r="BD242" i="2"/>
  <c r="BE242" i="2"/>
  <c r="BF242" i="2"/>
  <c r="BG242" i="2"/>
  <c r="AX243" i="2"/>
  <c r="AY243" i="2"/>
  <c r="AZ243" i="2"/>
  <c r="BA243" i="2"/>
  <c r="BB243" i="2"/>
  <c r="BC243" i="2"/>
  <c r="BD243" i="2"/>
  <c r="BE243" i="2"/>
  <c r="BF243" i="2"/>
  <c r="BG243" i="2"/>
  <c r="AX244" i="2"/>
  <c r="AY244" i="2"/>
  <c r="AZ244" i="2"/>
  <c r="BA244" i="2"/>
  <c r="BB244" i="2"/>
  <c r="BC244" i="2"/>
  <c r="BD244" i="2"/>
  <c r="BE244" i="2"/>
  <c r="BF244" i="2"/>
  <c r="BG244" i="2"/>
  <c r="AX245" i="2"/>
  <c r="AY245" i="2"/>
  <c r="AZ245" i="2"/>
  <c r="BA245" i="2"/>
  <c r="BB245" i="2"/>
  <c r="BC245" i="2"/>
  <c r="BD245" i="2"/>
  <c r="BE245" i="2"/>
  <c r="BF245" i="2"/>
  <c r="BG245" i="2"/>
  <c r="AX246" i="2"/>
  <c r="AY246" i="2"/>
  <c r="AZ246" i="2"/>
  <c r="BA246" i="2"/>
  <c r="BB246" i="2"/>
  <c r="BC246" i="2"/>
  <c r="BD246" i="2"/>
  <c r="BE246" i="2"/>
  <c r="BF246" i="2"/>
  <c r="BG246" i="2"/>
  <c r="AX247" i="2"/>
  <c r="AY247" i="2"/>
  <c r="AZ247" i="2"/>
  <c r="BA247" i="2"/>
  <c r="BB247" i="2"/>
  <c r="BC247" i="2"/>
  <c r="BD247" i="2"/>
  <c r="BE247" i="2"/>
  <c r="BF247" i="2"/>
  <c r="BG247" i="2"/>
  <c r="AX248" i="2"/>
  <c r="AY248" i="2"/>
  <c r="AZ248" i="2"/>
  <c r="BA248" i="2"/>
  <c r="BB248" i="2"/>
  <c r="BC248" i="2"/>
  <c r="BD248" i="2"/>
  <c r="BE248" i="2"/>
  <c r="BF248" i="2"/>
  <c r="BG248" i="2"/>
  <c r="AX249" i="2"/>
  <c r="AY249" i="2"/>
  <c r="AZ249" i="2"/>
  <c r="BA249" i="2"/>
  <c r="BB249" i="2"/>
  <c r="BC249" i="2"/>
  <c r="BD249" i="2"/>
  <c r="BE249" i="2"/>
  <c r="BF249" i="2"/>
  <c r="BG249" i="2"/>
  <c r="AX250" i="2"/>
  <c r="AY250" i="2"/>
  <c r="AZ250" i="2"/>
  <c r="BA250" i="2"/>
  <c r="BB250" i="2"/>
  <c r="BC250" i="2"/>
  <c r="BD250" i="2"/>
  <c r="BE250" i="2"/>
  <c r="BF250" i="2"/>
  <c r="BG250" i="2"/>
  <c r="AX251" i="2"/>
  <c r="AY251" i="2"/>
  <c r="AZ251" i="2"/>
  <c r="BA251" i="2"/>
  <c r="BB251" i="2"/>
  <c r="BC251" i="2"/>
  <c r="BD251" i="2"/>
  <c r="BE251" i="2"/>
  <c r="BF251" i="2"/>
  <c r="BG251" i="2"/>
  <c r="AX252" i="2"/>
  <c r="AY252" i="2"/>
  <c r="AZ252" i="2"/>
  <c r="BA252" i="2"/>
  <c r="BB252" i="2"/>
  <c r="BC252" i="2"/>
  <c r="BD252" i="2"/>
  <c r="BE252" i="2"/>
  <c r="BF252" i="2"/>
  <c r="BG252" i="2"/>
  <c r="AX253" i="2"/>
  <c r="AY253" i="2"/>
  <c r="AZ253" i="2"/>
  <c r="BA253" i="2"/>
  <c r="BB253" i="2"/>
  <c r="BC253" i="2"/>
  <c r="BD253" i="2"/>
  <c r="BE253" i="2"/>
  <c r="BF253" i="2"/>
  <c r="BG253" i="2"/>
  <c r="AX254" i="2"/>
  <c r="AY254" i="2"/>
  <c r="AZ254" i="2"/>
  <c r="BA254" i="2"/>
  <c r="BB254" i="2"/>
  <c r="BC254" i="2"/>
  <c r="BD254" i="2"/>
  <c r="BE254" i="2"/>
  <c r="BF254" i="2"/>
  <c r="BG254" i="2"/>
  <c r="AX255" i="2"/>
  <c r="AY255" i="2"/>
  <c r="AZ255" i="2"/>
  <c r="BA255" i="2"/>
  <c r="BB255" i="2"/>
  <c r="BC255" i="2"/>
  <c r="BD255" i="2"/>
  <c r="BE255" i="2"/>
  <c r="BF255" i="2"/>
  <c r="BG255" i="2"/>
  <c r="AX256" i="2"/>
  <c r="AY256" i="2"/>
  <c r="AZ256" i="2"/>
  <c r="BA256" i="2"/>
  <c r="BB256" i="2"/>
  <c r="BC256" i="2"/>
  <c r="BD256" i="2"/>
  <c r="BE256" i="2"/>
  <c r="BF256" i="2"/>
  <c r="BG256" i="2"/>
  <c r="AX257" i="2"/>
  <c r="AY257" i="2"/>
  <c r="AZ257" i="2"/>
  <c r="BA257" i="2"/>
  <c r="BB257" i="2"/>
  <c r="BC257" i="2"/>
  <c r="BD257" i="2"/>
  <c r="BE257" i="2"/>
  <c r="BF257" i="2"/>
  <c r="BG257" i="2"/>
  <c r="AX258" i="2"/>
  <c r="AY258" i="2"/>
  <c r="AZ258" i="2"/>
  <c r="BA258" i="2"/>
  <c r="BB258" i="2"/>
  <c r="BC258" i="2"/>
  <c r="BD258" i="2"/>
  <c r="BE258" i="2"/>
  <c r="BF258" i="2"/>
  <c r="BG258" i="2"/>
  <c r="AX259" i="2"/>
  <c r="AY259" i="2"/>
  <c r="AZ259" i="2"/>
  <c r="BA259" i="2"/>
  <c r="BB259" i="2"/>
  <c r="BC259" i="2"/>
  <c r="BD259" i="2"/>
  <c r="BE259" i="2"/>
  <c r="BF259" i="2"/>
  <c r="BG259" i="2"/>
  <c r="AX260" i="2"/>
  <c r="AY260" i="2"/>
  <c r="AZ260" i="2"/>
  <c r="BA260" i="2"/>
  <c r="BB260" i="2"/>
  <c r="BC260" i="2"/>
  <c r="BD260" i="2"/>
  <c r="BE260" i="2"/>
  <c r="BF260" i="2"/>
  <c r="BG260" i="2"/>
  <c r="AX261" i="2"/>
  <c r="AY261" i="2"/>
  <c r="AZ261" i="2"/>
  <c r="BA261" i="2"/>
  <c r="BB261" i="2"/>
  <c r="BC261" i="2"/>
  <c r="BD261" i="2"/>
  <c r="BE261" i="2"/>
  <c r="BF261" i="2"/>
  <c r="BG261" i="2"/>
  <c r="AX262" i="2"/>
  <c r="AY262" i="2"/>
  <c r="AZ262" i="2"/>
  <c r="BA262" i="2"/>
  <c r="BB262" i="2"/>
  <c r="BC262" i="2"/>
  <c r="BD262" i="2"/>
  <c r="BE262" i="2"/>
  <c r="BF262" i="2"/>
  <c r="BG262" i="2"/>
  <c r="AX263" i="2"/>
  <c r="AY263" i="2"/>
  <c r="AZ263" i="2"/>
  <c r="BA263" i="2"/>
  <c r="BB263" i="2"/>
  <c r="BC263" i="2"/>
  <c r="BD263" i="2"/>
  <c r="BE263" i="2"/>
  <c r="BF263" i="2"/>
  <c r="BG263" i="2"/>
  <c r="AX264" i="2"/>
  <c r="AY264" i="2"/>
  <c r="AZ264" i="2"/>
  <c r="BA264" i="2"/>
  <c r="BB264" i="2"/>
  <c r="BC264" i="2"/>
  <c r="BD264" i="2"/>
  <c r="BE264" i="2"/>
  <c r="BF264" i="2"/>
  <c r="BG264" i="2"/>
  <c r="AX265" i="2"/>
  <c r="AY265" i="2"/>
  <c r="AZ265" i="2"/>
  <c r="BA265" i="2"/>
  <c r="BB265" i="2"/>
  <c r="BC265" i="2"/>
  <c r="BD265" i="2"/>
  <c r="BE265" i="2"/>
  <c r="BF265" i="2"/>
  <c r="BG265" i="2"/>
  <c r="AX266" i="2"/>
  <c r="AY266" i="2"/>
  <c r="AZ266" i="2"/>
  <c r="BA266" i="2"/>
  <c r="BB266" i="2"/>
  <c r="BC266" i="2"/>
  <c r="BD266" i="2"/>
  <c r="BE266" i="2"/>
  <c r="BF266" i="2"/>
  <c r="BG266" i="2"/>
  <c r="AX267" i="2"/>
  <c r="AY267" i="2"/>
  <c r="AZ267" i="2"/>
  <c r="BA267" i="2"/>
  <c r="BB267" i="2"/>
  <c r="BC267" i="2"/>
  <c r="BD267" i="2"/>
  <c r="BE267" i="2"/>
  <c r="BF267" i="2"/>
  <c r="BG267" i="2"/>
  <c r="AX268" i="2"/>
  <c r="AY268" i="2"/>
  <c r="AZ268" i="2"/>
  <c r="BA268" i="2"/>
  <c r="BB268" i="2"/>
  <c r="BC268" i="2"/>
  <c r="BD268" i="2"/>
  <c r="BE268" i="2"/>
  <c r="BF268" i="2"/>
  <c r="BG268" i="2"/>
  <c r="AX269" i="2"/>
  <c r="AY269" i="2"/>
  <c r="AZ269" i="2"/>
  <c r="BA269" i="2"/>
  <c r="BB269" i="2"/>
  <c r="BC269" i="2"/>
  <c r="BD269" i="2"/>
  <c r="BE269" i="2"/>
  <c r="BF269" i="2"/>
  <c r="BG269" i="2"/>
  <c r="AX270" i="2"/>
  <c r="AY270" i="2"/>
  <c r="AZ270" i="2"/>
  <c r="BA270" i="2"/>
  <c r="BB270" i="2"/>
  <c r="BC270" i="2"/>
  <c r="BD270" i="2"/>
  <c r="BE270" i="2"/>
  <c r="BF270" i="2"/>
  <c r="BG270" i="2"/>
  <c r="AX271" i="2"/>
  <c r="AY271" i="2"/>
  <c r="AZ271" i="2"/>
  <c r="BA271" i="2"/>
  <c r="BB271" i="2"/>
  <c r="BC271" i="2"/>
  <c r="BD271" i="2"/>
  <c r="BE271" i="2"/>
  <c r="BF271" i="2"/>
  <c r="BG271" i="2"/>
  <c r="AX272" i="2"/>
  <c r="AY272" i="2"/>
  <c r="AZ272" i="2"/>
  <c r="BA272" i="2"/>
  <c r="BB272" i="2"/>
  <c r="BC272" i="2"/>
  <c r="BD272" i="2"/>
  <c r="BE272" i="2"/>
  <c r="BF272" i="2"/>
  <c r="BG272" i="2"/>
  <c r="AX273" i="2"/>
  <c r="AY273" i="2"/>
  <c r="AZ273" i="2"/>
  <c r="BA273" i="2"/>
  <c r="BB273" i="2"/>
  <c r="BC273" i="2"/>
  <c r="BD273" i="2"/>
  <c r="BE273" i="2"/>
  <c r="BF273" i="2"/>
  <c r="BG273" i="2"/>
  <c r="AX274" i="2"/>
  <c r="AY274" i="2"/>
  <c r="AZ274" i="2"/>
  <c r="BA274" i="2"/>
  <c r="BB274" i="2"/>
  <c r="BC274" i="2"/>
  <c r="BD274" i="2"/>
  <c r="BE274" i="2"/>
  <c r="BF274" i="2"/>
  <c r="BG274" i="2"/>
  <c r="AX275" i="2"/>
  <c r="AY275" i="2"/>
  <c r="AZ275" i="2"/>
  <c r="BA275" i="2"/>
  <c r="BB275" i="2"/>
  <c r="BC275" i="2"/>
  <c r="BD275" i="2"/>
  <c r="BE275" i="2"/>
  <c r="BF275" i="2"/>
  <c r="BG275" i="2"/>
  <c r="AX276" i="2"/>
  <c r="AY276" i="2"/>
  <c r="AZ276" i="2"/>
  <c r="BA276" i="2"/>
  <c r="BB276" i="2"/>
  <c r="BC276" i="2"/>
  <c r="BD276" i="2"/>
  <c r="BE276" i="2"/>
  <c r="BF276" i="2"/>
  <c r="BG276" i="2"/>
  <c r="AX277" i="2"/>
  <c r="AY277" i="2"/>
  <c r="AZ277" i="2"/>
  <c r="BA277" i="2"/>
  <c r="BB277" i="2"/>
  <c r="BC277" i="2"/>
  <c r="BD277" i="2"/>
  <c r="BE277" i="2"/>
  <c r="BF277" i="2"/>
  <c r="BG277" i="2"/>
  <c r="AX278" i="2"/>
  <c r="AY278" i="2"/>
  <c r="AZ278" i="2"/>
  <c r="BA278" i="2"/>
  <c r="BB278" i="2"/>
  <c r="BC278" i="2"/>
  <c r="BD278" i="2"/>
  <c r="BE278" i="2"/>
  <c r="BF278" i="2"/>
  <c r="BG278" i="2"/>
  <c r="AX279" i="2"/>
  <c r="AY279" i="2"/>
  <c r="AZ279" i="2"/>
  <c r="BA279" i="2"/>
  <c r="BB279" i="2"/>
  <c r="BC279" i="2"/>
  <c r="BD279" i="2"/>
  <c r="BE279" i="2"/>
  <c r="BF279" i="2"/>
  <c r="BG279" i="2"/>
  <c r="AX280" i="2"/>
  <c r="AY280" i="2"/>
  <c r="AZ280" i="2"/>
  <c r="BA280" i="2"/>
  <c r="BB280" i="2"/>
  <c r="BC280" i="2"/>
  <c r="BD280" i="2"/>
  <c r="BE280" i="2"/>
  <c r="BF280" i="2"/>
  <c r="BG280" i="2"/>
  <c r="AX281" i="2"/>
  <c r="AY281" i="2"/>
  <c r="AZ281" i="2"/>
  <c r="BA281" i="2"/>
  <c r="BB281" i="2"/>
  <c r="BC281" i="2"/>
  <c r="BD281" i="2"/>
  <c r="BE281" i="2"/>
  <c r="BF281" i="2"/>
  <c r="BG281" i="2"/>
  <c r="AX282" i="2"/>
  <c r="AY282" i="2"/>
  <c r="AZ282" i="2"/>
  <c r="BA282" i="2"/>
  <c r="BB282" i="2"/>
  <c r="BC282" i="2"/>
  <c r="BD282" i="2"/>
  <c r="BE282" i="2"/>
  <c r="BF282" i="2"/>
  <c r="BG282" i="2"/>
  <c r="AX283" i="2"/>
  <c r="AY283" i="2"/>
  <c r="AZ283" i="2"/>
  <c r="BA283" i="2"/>
  <c r="BB283" i="2"/>
  <c r="BC283" i="2"/>
  <c r="BD283" i="2"/>
  <c r="BE283" i="2"/>
  <c r="BF283" i="2"/>
  <c r="BG283" i="2"/>
  <c r="AX284" i="2"/>
  <c r="AY284" i="2"/>
  <c r="AZ284" i="2"/>
  <c r="BA284" i="2"/>
  <c r="BB284" i="2"/>
  <c r="BC284" i="2"/>
  <c r="BD284" i="2"/>
  <c r="BE284" i="2"/>
  <c r="BF284" i="2"/>
  <c r="BG284" i="2"/>
  <c r="AX285" i="2"/>
  <c r="AY285" i="2"/>
  <c r="AZ285" i="2"/>
  <c r="BA285" i="2"/>
  <c r="BB285" i="2"/>
  <c r="BC285" i="2"/>
  <c r="BD285" i="2"/>
  <c r="BE285" i="2"/>
  <c r="BF285" i="2"/>
  <c r="BG285" i="2"/>
  <c r="AX286" i="2"/>
  <c r="AY286" i="2"/>
  <c r="AZ286" i="2"/>
  <c r="BA286" i="2"/>
  <c r="BB286" i="2"/>
  <c r="BC286" i="2"/>
  <c r="BD286" i="2"/>
  <c r="BE286" i="2"/>
  <c r="BF286" i="2"/>
  <c r="BG286" i="2"/>
  <c r="AX287" i="2"/>
  <c r="AY287" i="2"/>
  <c r="AZ287" i="2"/>
  <c r="BA287" i="2"/>
  <c r="BB287" i="2"/>
  <c r="BC287" i="2"/>
  <c r="BD287" i="2"/>
  <c r="BE287" i="2"/>
  <c r="BF287" i="2"/>
  <c r="BG287" i="2"/>
  <c r="AX288" i="2"/>
  <c r="AY288" i="2"/>
  <c r="AZ288" i="2"/>
  <c r="BA288" i="2"/>
  <c r="BB288" i="2"/>
  <c r="BC288" i="2"/>
  <c r="BD288" i="2"/>
  <c r="BE288" i="2"/>
  <c r="BF288" i="2"/>
  <c r="BG288" i="2"/>
  <c r="AX289" i="2"/>
  <c r="AY289" i="2"/>
  <c r="AZ289" i="2"/>
  <c r="BA289" i="2"/>
  <c r="BB289" i="2"/>
  <c r="BC289" i="2"/>
  <c r="BD289" i="2"/>
  <c r="BE289" i="2"/>
  <c r="BF289" i="2"/>
  <c r="BG289" i="2"/>
  <c r="AX290" i="2"/>
  <c r="AY290" i="2"/>
  <c r="AZ290" i="2"/>
  <c r="BA290" i="2"/>
  <c r="BB290" i="2"/>
  <c r="BC290" i="2"/>
  <c r="BD290" i="2"/>
  <c r="BE290" i="2"/>
  <c r="BF290" i="2"/>
  <c r="BG290" i="2"/>
  <c r="AX291" i="2"/>
  <c r="AY291" i="2"/>
  <c r="AZ291" i="2"/>
  <c r="BA291" i="2"/>
  <c r="BB291" i="2"/>
  <c r="BC291" i="2"/>
  <c r="BD291" i="2"/>
  <c r="BE291" i="2"/>
  <c r="BF291" i="2"/>
  <c r="BG291" i="2"/>
  <c r="AX292" i="2"/>
  <c r="AY292" i="2"/>
  <c r="AZ292" i="2"/>
  <c r="BA292" i="2"/>
  <c r="BB292" i="2"/>
  <c r="BC292" i="2"/>
  <c r="BD292" i="2"/>
  <c r="BE292" i="2"/>
  <c r="BF292" i="2"/>
  <c r="BG292" i="2"/>
  <c r="AX293" i="2"/>
  <c r="AY293" i="2"/>
  <c r="AZ293" i="2"/>
  <c r="BA293" i="2"/>
  <c r="BB293" i="2"/>
  <c r="BC293" i="2"/>
  <c r="BD293" i="2"/>
  <c r="BE293" i="2"/>
  <c r="BF293" i="2"/>
  <c r="BG293" i="2"/>
  <c r="AX294" i="2"/>
  <c r="AY294" i="2"/>
  <c r="AZ294" i="2"/>
  <c r="BA294" i="2"/>
  <c r="BB294" i="2"/>
  <c r="BC294" i="2"/>
  <c r="BD294" i="2"/>
  <c r="BE294" i="2"/>
  <c r="BF294" i="2"/>
  <c r="BG294" i="2"/>
  <c r="AX295" i="2"/>
  <c r="AY295" i="2"/>
  <c r="AZ295" i="2"/>
  <c r="BA295" i="2"/>
  <c r="BB295" i="2"/>
  <c r="BC295" i="2"/>
  <c r="BD295" i="2"/>
  <c r="BE295" i="2"/>
  <c r="BF295" i="2"/>
  <c r="BG295" i="2"/>
  <c r="AX296" i="2"/>
  <c r="AY296" i="2"/>
  <c r="AZ296" i="2"/>
  <c r="BA296" i="2"/>
  <c r="BB296" i="2"/>
  <c r="BC296" i="2"/>
  <c r="BD296" i="2"/>
  <c r="BE296" i="2"/>
  <c r="BF296" i="2"/>
  <c r="BG296" i="2"/>
  <c r="AX297" i="2"/>
  <c r="AY297" i="2"/>
  <c r="AZ297" i="2"/>
  <c r="BA297" i="2"/>
  <c r="BB297" i="2"/>
  <c r="BC297" i="2"/>
  <c r="BD297" i="2"/>
  <c r="BE297" i="2"/>
  <c r="BF297" i="2"/>
  <c r="BG297" i="2"/>
  <c r="AX298" i="2"/>
  <c r="AY298" i="2"/>
  <c r="AZ298" i="2"/>
  <c r="BA298" i="2"/>
  <c r="BB298" i="2"/>
  <c r="BC298" i="2"/>
  <c r="BD298" i="2"/>
  <c r="BE298" i="2"/>
  <c r="BF298" i="2"/>
  <c r="BG298" i="2"/>
  <c r="AX299" i="2"/>
  <c r="AY299" i="2"/>
  <c r="AZ299" i="2"/>
  <c r="BA299" i="2"/>
  <c r="BB299" i="2"/>
  <c r="BC299" i="2"/>
  <c r="BD299" i="2"/>
  <c r="BE299" i="2"/>
  <c r="BF299" i="2"/>
  <c r="BG299" i="2"/>
  <c r="AX300" i="2"/>
  <c r="AY300" i="2"/>
  <c r="AZ300" i="2"/>
  <c r="BA300" i="2"/>
  <c r="BB300" i="2"/>
  <c r="BC300" i="2"/>
  <c r="BD300" i="2"/>
  <c r="BE300" i="2"/>
  <c r="BF300" i="2"/>
  <c r="BG300" i="2"/>
  <c r="AX301" i="2"/>
  <c r="AY301" i="2"/>
  <c r="AZ301" i="2"/>
  <c r="BA301" i="2"/>
  <c r="BB301" i="2"/>
  <c r="BC301" i="2"/>
  <c r="BD301" i="2"/>
  <c r="BE301" i="2"/>
  <c r="BF301" i="2"/>
  <c r="BG301" i="2"/>
  <c r="AX302" i="2"/>
  <c r="AY302" i="2"/>
  <c r="AZ302" i="2"/>
  <c r="BA302" i="2"/>
  <c r="BB302" i="2"/>
  <c r="BC302" i="2"/>
  <c r="BD302" i="2"/>
  <c r="BE302" i="2"/>
  <c r="BF302" i="2"/>
  <c r="BG302" i="2"/>
  <c r="AX303" i="2"/>
  <c r="AY303" i="2"/>
  <c r="AZ303" i="2"/>
  <c r="BA303" i="2"/>
  <c r="BB303" i="2"/>
  <c r="BC303" i="2"/>
  <c r="BD303" i="2"/>
  <c r="BE303" i="2"/>
  <c r="BF303" i="2"/>
  <c r="BG303" i="2"/>
  <c r="AX304" i="2"/>
  <c r="AY304" i="2"/>
  <c r="AZ304" i="2"/>
  <c r="BA304" i="2"/>
  <c r="BB304" i="2"/>
  <c r="BC304" i="2"/>
  <c r="BD304" i="2"/>
  <c r="BE304" i="2"/>
  <c r="BF304" i="2"/>
  <c r="BG304" i="2"/>
  <c r="AX305" i="2"/>
  <c r="AY305" i="2"/>
  <c r="AZ305" i="2"/>
  <c r="BA305" i="2"/>
  <c r="BB305" i="2"/>
  <c r="BC305" i="2"/>
  <c r="BD305" i="2"/>
  <c r="BE305" i="2"/>
  <c r="BF305" i="2"/>
  <c r="BG305" i="2"/>
  <c r="AX306" i="2"/>
  <c r="AY306" i="2"/>
  <c r="AZ306" i="2"/>
  <c r="BA306" i="2"/>
  <c r="BB306" i="2"/>
  <c r="BC306" i="2"/>
  <c r="BD306" i="2"/>
  <c r="BE306" i="2"/>
  <c r="BF306" i="2"/>
  <c r="BG306" i="2"/>
  <c r="AX307" i="2"/>
  <c r="AY307" i="2"/>
  <c r="AZ307" i="2"/>
  <c r="BA307" i="2"/>
  <c r="BB307" i="2"/>
  <c r="BC307" i="2"/>
  <c r="BD307" i="2"/>
  <c r="BE307" i="2"/>
  <c r="BF307" i="2"/>
  <c r="BG307" i="2"/>
  <c r="AX308" i="2"/>
  <c r="AY308" i="2"/>
  <c r="AZ308" i="2"/>
  <c r="BA308" i="2"/>
  <c r="BB308" i="2"/>
  <c r="BC308" i="2"/>
  <c r="BD308" i="2"/>
  <c r="BE308" i="2"/>
  <c r="BF308" i="2"/>
  <c r="BG308" i="2"/>
  <c r="AX309" i="2"/>
  <c r="AY309" i="2"/>
  <c r="AZ309" i="2"/>
  <c r="BA309" i="2"/>
  <c r="BB309" i="2"/>
  <c r="BC309" i="2"/>
  <c r="BD309" i="2"/>
  <c r="BE309" i="2"/>
  <c r="BF309" i="2"/>
  <c r="BG309" i="2"/>
  <c r="AX310" i="2"/>
  <c r="AY310" i="2"/>
  <c r="AZ310" i="2"/>
  <c r="BA310" i="2"/>
  <c r="BB310" i="2"/>
  <c r="BC310" i="2"/>
  <c r="BD310" i="2"/>
  <c r="BE310" i="2"/>
  <c r="BF310" i="2"/>
  <c r="BG310" i="2"/>
  <c r="AX311" i="2"/>
  <c r="AY311" i="2"/>
  <c r="AZ311" i="2"/>
  <c r="BA311" i="2"/>
  <c r="BB311" i="2"/>
  <c r="BC311" i="2"/>
  <c r="BD311" i="2"/>
  <c r="BE311" i="2"/>
  <c r="BF311" i="2"/>
  <c r="BG311" i="2"/>
  <c r="AX312" i="2"/>
  <c r="AY312" i="2"/>
  <c r="AZ312" i="2"/>
  <c r="BA312" i="2"/>
  <c r="BB312" i="2"/>
  <c r="BC312" i="2"/>
  <c r="BD312" i="2"/>
  <c r="BE312" i="2"/>
  <c r="BF312" i="2"/>
  <c r="BG312" i="2"/>
  <c r="AX313" i="2"/>
  <c r="AY313" i="2"/>
  <c r="AZ313" i="2"/>
  <c r="BA313" i="2"/>
  <c r="BB313" i="2"/>
  <c r="BC313" i="2"/>
  <c r="BD313" i="2"/>
  <c r="BE313" i="2"/>
  <c r="BF313" i="2"/>
  <c r="BG313" i="2"/>
  <c r="AX314" i="2"/>
  <c r="AY314" i="2"/>
  <c r="AZ314" i="2"/>
  <c r="BA314" i="2"/>
  <c r="BB314" i="2"/>
  <c r="BC314" i="2"/>
  <c r="BD314" i="2"/>
  <c r="BE314" i="2"/>
  <c r="BF314" i="2"/>
  <c r="BG314" i="2"/>
  <c r="AX315" i="2"/>
  <c r="AY315" i="2"/>
  <c r="AZ315" i="2"/>
  <c r="BA315" i="2"/>
  <c r="BB315" i="2"/>
  <c r="BC315" i="2"/>
  <c r="BD315" i="2"/>
  <c r="BE315" i="2"/>
  <c r="BF315" i="2"/>
  <c r="BG315" i="2"/>
  <c r="AX316" i="2"/>
  <c r="AY316" i="2"/>
  <c r="AZ316" i="2"/>
  <c r="BA316" i="2"/>
  <c r="BB316" i="2"/>
  <c r="BC316" i="2"/>
  <c r="BD316" i="2"/>
  <c r="BE316" i="2"/>
  <c r="BF316" i="2"/>
  <c r="BG316" i="2"/>
  <c r="AX317" i="2"/>
  <c r="AY317" i="2"/>
  <c r="AZ317" i="2"/>
  <c r="BA317" i="2"/>
  <c r="BB317" i="2"/>
  <c r="BC317" i="2"/>
  <c r="BD317" i="2"/>
  <c r="BE317" i="2"/>
  <c r="BF317" i="2"/>
  <c r="BG317" i="2"/>
  <c r="AX318" i="2"/>
  <c r="AY318" i="2"/>
  <c r="AZ318" i="2"/>
  <c r="BA318" i="2"/>
  <c r="BB318" i="2"/>
  <c r="BC318" i="2"/>
  <c r="BD318" i="2"/>
  <c r="BE318" i="2"/>
  <c r="BF318" i="2"/>
  <c r="BG318" i="2"/>
  <c r="AX319" i="2"/>
  <c r="AY319" i="2"/>
  <c r="AZ319" i="2"/>
  <c r="BA319" i="2"/>
  <c r="BB319" i="2"/>
  <c r="BC319" i="2"/>
  <c r="BD319" i="2"/>
  <c r="BE319" i="2"/>
  <c r="BF319" i="2"/>
  <c r="BG319" i="2"/>
  <c r="AX320" i="2"/>
  <c r="AY320" i="2"/>
  <c r="AZ320" i="2"/>
  <c r="BA320" i="2"/>
  <c r="BB320" i="2"/>
  <c r="BC320" i="2"/>
  <c r="BD320" i="2"/>
  <c r="BE320" i="2"/>
  <c r="BF320" i="2"/>
  <c r="BG320" i="2"/>
  <c r="AX321" i="2"/>
  <c r="AY321" i="2"/>
  <c r="AZ321" i="2"/>
  <c r="BA321" i="2"/>
  <c r="BB321" i="2"/>
  <c r="BC321" i="2"/>
  <c r="BD321" i="2"/>
  <c r="BE321" i="2"/>
  <c r="BF321" i="2"/>
  <c r="BG321" i="2"/>
  <c r="AX322" i="2"/>
  <c r="AY322" i="2"/>
  <c r="AZ322" i="2"/>
  <c r="BA322" i="2"/>
  <c r="BB322" i="2"/>
  <c r="BC322" i="2"/>
  <c r="BD322" i="2"/>
  <c r="BE322" i="2"/>
  <c r="BF322" i="2"/>
  <c r="BG322" i="2"/>
  <c r="AX323" i="2"/>
  <c r="AY323" i="2"/>
  <c r="AZ323" i="2"/>
  <c r="BA323" i="2"/>
  <c r="BB323" i="2"/>
  <c r="BC323" i="2"/>
  <c r="BD323" i="2"/>
  <c r="BE323" i="2"/>
  <c r="BF323" i="2"/>
  <c r="BG323" i="2"/>
  <c r="AX324" i="2"/>
  <c r="AY324" i="2"/>
  <c r="AZ324" i="2"/>
  <c r="BA324" i="2"/>
  <c r="BB324" i="2"/>
  <c r="BC324" i="2"/>
  <c r="BD324" i="2"/>
  <c r="BE324" i="2"/>
  <c r="BF324" i="2"/>
  <c r="BG324" i="2"/>
  <c r="AX325" i="2"/>
  <c r="AY325" i="2"/>
  <c r="AZ325" i="2"/>
  <c r="BA325" i="2"/>
  <c r="BB325" i="2"/>
  <c r="BC325" i="2"/>
  <c r="BD325" i="2"/>
  <c r="BE325" i="2"/>
  <c r="BF325" i="2"/>
  <c r="BG325" i="2"/>
  <c r="AX326" i="2"/>
  <c r="AY326" i="2"/>
  <c r="AZ326" i="2"/>
  <c r="BA326" i="2"/>
  <c r="BB326" i="2"/>
  <c r="BC326" i="2"/>
  <c r="BD326" i="2"/>
  <c r="BE326" i="2"/>
  <c r="BF326" i="2"/>
  <c r="BG326" i="2"/>
  <c r="AX327" i="2"/>
  <c r="AY327" i="2"/>
  <c r="AZ327" i="2"/>
  <c r="BA327" i="2"/>
  <c r="BB327" i="2"/>
  <c r="BC327" i="2"/>
  <c r="BD327" i="2"/>
  <c r="BE327" i="2"/>
  <c r="BF327" i="2"/>
  <c r="BG327" i="2"/>
  <c r="AX328" i="2"/>
  <c r="AY328" i="2"/>
  <c r="AZ328" i="2"/>
  <c r="BA328" i="2"/>
  <c r="BB328" i="2"/>
  <c r="BC328" i="2"/>
  <c r="BD328" i="2"/>
  <c r="BE328" i="2"/>
  <c r="BF328" i="2"/>
  <c r="BG328" i="2"/>
  <c r="AX329" i="2"/>
  <c r="AY329" i="2"/>
  <c r="AZ329" i="2"/>
  <c r="BA329" i="2"/>
  <c r="BB329" i="2"/>
  <c r="BC329" i="2"/>
  <c r="BD329" i="2"/>
  <c r="BE329" i="2"/>
  <c r="BF329" i="2"/>
  <c r="BG329" i="2"/>
  <c r="AX330" i="2"/>
  <c r="AY330" i="2"/>
  <c r="AZ330" i="2"/>
  <c r="BA330" i="2"/>
  <c r="BB330" i="2"/>
  <c r="BC330" i="2"/>
  <c r="BD330" i="2"/>
  <c r="BE330" i="2"/>
  <c r="BF330" i="2"/>
  <c r="BG330" i="2"/>
  <c r="AX331" i="2"/>
  <c r="AY331" i="2"/>
  <c r="AZ331" i="2"/>
  <c r="BA331" i="2"/>
  <c r="BB331" i="2"/>
  <c r="BC331" i="2"/>
  <c r="BD331" i="2"/>
  <c r="BE331" i="2"/>
  <c r="BF331" i="2"/>
  <c r="BG331" i="2"/>
  <c r="AX332" i="2"/>
  <c r="AY332" i="2"/>
  <c r="AZ332" i="2"/>
  <c r="BA332" i="2"/>
  <c r="BB332" i="2"/>
  <c r="BC332" i="2"/>
  <c r="BD332" i="2"/>
  <c r="BE332" i="2"/>
  <c r="BF332" i="2"/>
  <c r="BG332" i="2"/>
  <c r="AX333" i="2"/>
  <c r="AY333" i="2"/>
  <c r="AZ333" i="2"/>
  <c r="BA333" i="2"/>
  <c r="BB333" i="2"/>
  <c r="BC333" i="2"/>
  <c r="BD333" i="2"/>
  <c r="BE333" i="2"/>
  <c r="BF333" i="2"/>
  <c r="BG333" i="2"/>
  <c r="AX334" i="2"/>
  <c r="AY334" i="2"/>
  <c r="AZ334" i="2"/>
  <c r="BA334" i="2"/>
  <c r="BB334" i="2"/>
  <c r="BC334" i="2"/>
  <c r="BD334" i="2"/>
  <c r="BE334" i="2"/>
  <c r="BF334" i="2"/>
  <c r="BG334" i="2"/>
  <c r="AX335" i="2"/>
  <c r="AY335" i="2"/>
  <c r="AZ335" i="2"/>
  <c r="BA335" i="2"/>
  <c r="BB335" i="2"/>
  <c r="BC335" i="2"/>
  <c r="BD335" i="2"/>
  <c r="BE335" i="2"/>
  <c r="BF335" i="2"/>
  <c r="BG335" i="2"/>
  <c r="AX336" i="2"/>
  <c r="AY336" i="2"/>
  <c r="AZ336" i="2"/>
  <c r="BA336" i="2"/>
  <c r="BB336" i="2"/>
  <c r="BC336" i="2"/>
  <c r="BD336" i="2"/>
  <c r="BE336" i="2"/>
  <c r="BF336" i="2"/>
  <c r="BG336" i="2"/>
  <c r="AX337" i="2"/>
  <c r="AY337" i="2"/>
  <c r="AZ337" i="2"/>
  <c r="BA337" i="2"/>
  <c r="BB337" i="2"/>
  <c r="BC337" i="2"/>
  <c r="BD337" i="2"/>
  <c r="BE337" i="2"/>
  <c r="BF337" i="2"/>
  <c r="BG337" i="2"/>
  <c r="AX338" i="2"/>
  <c r="AY338" i="2"/>
  <c r="AZ338" i="2"/>
  <c r="BA338" i="2"/>
  <c r="BB338" i="2"/>
  <c r="BC338" i="2"/>
  <c r="BD338" i="2"/>
  <c r="BE338" i="2"/>
  <c r="BF338" i="2"/>
  <c r="BG338" i="2"/>
  <c r="AX339" i="2"/>
  <c r="AY339" i="2"/>
  <c r="AZ339" i="2"/>
  <c r="BA339" i="2"/>
  <c r="BB339" i="2"/>
  <c r="BC339" i="2"/>
  <c r="BD339" i="2"/>
  <c r="BE339" i="2"/>
  <c r="BF339" i="2"/>
  <c r="BG339" i="2"/>
  <c r="AX340" i="2"/>
  <c r="AY340" i="2"/>
  <c r="AZ340" i="2"/>
  <c r="BA340" i="2"/>
  <c r="BB340" i="2"/>
  <c r="BC340" i="2"/>
  <c r="BD340" i="2"/>
  <c r="BE340" i="2"/>
  <c r="BF340" i="2"/>
  <c r="BG340" i="2"/>
  <c r="AX341" i="2"/>
  <c r="AY341" i="2"/>
  <c r="AZ341" i="2"/>
  <c r="BA341" i="2"/>
  <c r="BB341" i="2"/>
  <c r="BC341" i="2"/>
  <c r="BD341" i="2"/>
  <c r="BE341" i="2"/>
  <c r="BF341" i="2"/>
  <c r="BG341" i="2"/>
  <c r="BH3" i="2"/>
  <c r="H7" i="4"/>
  <c r="H8" i="4"/>
  <c r="F37" i="1"/>
  <c r="H7" i="1"/>
  <c r="AX3" i="2"/>
  <c r="G7" i="1"/>
  <c r="AM3" i="2"/>
  <c r="F7" i="1"/>
  <c r="AB3" i="2"/>
  <c r="E7" i="1"/>
  <c r="Q3" i="2"/>
  <c r="D7" i="1"/>
  <c r="F3" i="2"/>
  <c r="C7" i="1"/>
  <c r="B3" i="2"/>
  <c r="H6" i="4"/>
  <c r="G6" i="4"/>
  <c r="F6" i="4"/>
  <c r="E6" i="4"/>
  <c r="D6" i="4"/>
  <c r="C6" i="4"/>
  <c r="C8" i="4"/>
  <c r="P3" i="2"/>
  <c r="D7" i="4"/>
  <c r="D8" i="4"/>
  <c r="AA3" i="2"/>
  <c r="E7" i="4"/>
  <c r="E8" i="4"/>
  <c r="AB6" i="2"/>
  <c r="AC6" i="2"/>
  <c r="AD6" i="2"/>
  <c r="AE6" i="2"/>
  <c r="AF6" i="2"/>
  <c r="AG6" i="2"/>
  <c r="AH6" i="2"/>
  <c r="AI6" i="2"/>
  <c r="AJ6" i="2"/>
  <c r="AK6" i="2"/>
  <c r="AB7" i="2"/>
  <c r="AC7" i="2"/>
  <c r="AD7" i="2"/>
  <c r="AE7" i="2"/>
  <c r="AF7" i="2"/>
  <c r="AG7" i="2"/>
  <c r="AH7" i="2"/>
  <c r="AI7" i="2"/>
  <c r="AJ7" i="2"/>
  <c r="AK7" i="2"/>
  <c r="AB8" i="2"/>
  <c r="AC8" i="2"/>
  <c r="AD8" i="2"/>
  <c r="AE8" i="2"/>
  <c r="AF8" i="2"/>
  <c r="AG8" i="2"/>
  <c r="AH8" i="2"/>
  <c r="AI8" i="2"/>
  <c r="AJ8" i="2"/>
  <c r="AK8" i="2"/>
  <c r="AB9" i="2"/>
  <c r="AC9" i="2"/>
  <c r="AD9" i="2"/>
  <c r="AE9" i="2"/>
  <c r="AF9" i="2"/>
  <c r="AG9" i="2"/>
  <c r="AH9" i="2"/>
  <c r="AI9" i="2"/>
  <c r="AJ9" i="2"/>
  <c r="AK9" i="2"/>
  <c r="AB10" i="2"/>
  <c r="AC10" i="2"/>
  <c r="AD10" i="2"/>
  <c r="AE10" i="2"/>
  <c r="AF10" i="2"/>
  <c r="AG10" i="2"/>
  <c r="AH10" i="2"/>
  <c r="AI10" i="2"/>
  <c r="AJ10" i="2"/>
  <c r="AK10" i="2"/>
  <c r="AB11" i="2"/>
  <c r="AC11" i="2"/>
  <c r="AD11" i="2"/>
  <c r="AE11" i="2"/>
  <c r="AF11" i="2"/>
  <c r="AG11" i="2"/>
  <c r="AH11" i="2"/>
  <c r="AI11" i="2"/>
  <c r="AJ11" i="2"/>
  <c r="AK11" i="2"/>
  <c r="AB12" i="2"/>
  <c r="AC12" i="2"/>
  <c r="AD12" i="2"/>
  <c r="AE12" i="2"/>
  <c r="AF12" i="2"/>
  <c r="AG12" i="2"/>
  <c r="AH12" i="2"/>
  <c r="AI12" i="2"/>
  <c r="AJ12" i="2"/>
  <c r="AK12" i="2"/>
  <c r="AB13" i="2"/>
  <c r="AC13" i="2"/>
  <c r="AD13" i="2"/>
  <c r="AE13" i="2"/>
  <c r="AF13" i="2"/>
  <c r="AG13" i="2"/>
  <c r="AH13" i="2"/>
  <c r="AI13" i="2"/>
  <c r="AJ13" i="2"/>
  <c r="AK13" i="2"/>
  <c r="AB14" i="2"/>
  <c r="AC14" i="2"/>
  <c r="AD14" i="2"/>
  <c r="AE14" i="2"/>
  <c r="AF14" i="2"/>
  <c r="AG14" i="2"/>
  <c r="AH14" i="2"/>
  <c r="AI14" i="2"/>
  <c r="AJ14" i="2"/>
  <c r="AK14" i="2"/>
  <c r="AB15" i="2"/>
  <c r="AC15" i="2"/>
  <c r="AD15" i="2"/>
  <c r="AE15" i="2"/>
  <c r="AF15" i="2"/>
  <c r="AG15" i="2"/>
  <c r="AH15" i="2"/>
  <c r="AI15" i="2"/>
  <c r="AJ15" i="2"/>
  <c r="AK15" i="2"/>
  <c r="AB16" i="2"/>
  <c r="AC16" i="2"/>
  <c r="AD16" i="2"/>
  <c r="AE16" i="2"/>
  <c r="AF16" i="2"/>
  <c r="AG16" i="2"/>
  <c r="AH16" i="2"/>
  <c r="AI16" i="2"/>
  <c r="AJ16" i="2"/>
  <c r="AK16" i="2"/>
  <c r="AB17" i="2"/>
  <c r="AC17" i="2"/>
  <c r="AD17" i="2"/>
  <c r="AE17" i="2"/>
  <c r="AF17" i="2"/>
  <c r="AG17" i="2"/>
  <c r="AH17" i="2"/>
  <c r="AI17" i="2"/>
  <c r="AJ17" i="2"/>
  <c r="AK17" i="2"/>
  <c r="AB18" i="2"/>
  <c r="AC18" i="2"/>
  <c r="AD18" i="2"/>
  <c r="AE18" i="2"/>
  <c r="AF18" i="2"/>
  <c r="AG18" i="2"/>
  <c r="AH18" i="2"/>
  <c r="AI18" i="2"/>
  <c r="AJ18" i="2"/>
  <c r="AK18" i="2"/>
  <c r="AB19" i="2"/>
  <c r="AC19" i="2"/>
  <c r="AD19" i="2"/>
  <c r="AE19" i="2"/>
  <c r="AF19" i="2"/>
  <c r="AG19" i="2"/>
  <c r="AH19" i="2"/>
  <c r="AI19" i="2"/>
  <c r="AJ19" i="2"/>
  <c r="AK19" i="2"/>
  <c r="AB20" i="2"/>
  <c r="AC20" i="2"/>
  <c r="AD20" i="2"/>
  <c r="AE20" i="2"/>
  <c r="AF20" i="2"/>
  <c r="AG20" i="2"/>
  <c r="AH20" i="2"/>
  <c r="AI20" i="2"/>
  <c r="AJ20" i="2"/>
  <c r="AK20" i="2"/>
  <c r="AB21" i="2"/>
  <c r="AC21" i="2"/>
  <c r="AD21" i="2"/>
  <c r="AE21" i="2"/>
  <c r="AF21" i="2"/>
  <c r="AG21" i="2"/>
  <c r="AH21" i="2"/>
  <c r="AI21" i="2"/>
  <c r="AJ21" i="2"/>
  <c r="AK21" i="2"/>
  <c r="AB22" i="2"/>
  <c r="AC22" i="2"/>
  <c r="AD22" i="2"/>
  <c r="AE22" i="2"/>
  <c r="AF22" i="2"/>
  <c r="AG22" i="2"/>
  <c r="AH22" i="2"/>
  <c r="AI22" i="2"/>
  <c r="AJ22" i="2"/>
  <c r="AK22" i="2"/>
  <c r="AB23" i="2"/>
  <c r="AC23" i="2"/>
  <c r="AD23" i="2"/>
  <c r="AE23" i="2"/>
  <c r="AF23" i="2"/>
  <c r="AG23" i="2"/>
  <c r="AH23" i="2"/>
  <c r="AI23" i="2"/>
  <c r="AJ23" i="2"/>
  <c r="AK23" i="2"/>
  <c r="AB24" i="2"/>
  <c r="AC24" i="2"/>
  <c r="AD24" i="2"/>
  <c r="AE24" i="2"/>
  <c r="AF24" i="2"/>
  <c r="AG24" i="2"/>
  <c r="AH24" i="2"/>
  <c r="AI24" i="2"/>
  <c r="AJ24" i="2"/>
  <c r="AK24" i="2"/>
  <c r="AB25" i="2"/>
  <c r="AC25" i="2"/>
  <c r="AD25" i="2"/>
  <c r="AE25" i="2"/>
  <c r="AF25" i="2"/>
  <c r="AG25" i="2"/>
  <c r="AH25" i="2"/>
  <c r="AI25" i="2"/>
  <c r="AJ25" i="2"/>
  <c r="AK25" i="2"/>
  <c r="AB26" i="2"/>
  <c r="AC26" i="2"/>
  <c r="AD26" i="2"/>
  <c r="AE26" i="2"/>
  <c r="AF26" i="2"/>
  <c r="AG26" i="2"/>
  <c r="AH26" i="2"/>
  <c r="AI26" i="2"/>
  <c r="AJ26" i="2"/>
  <c r="AK26" i="2"/>
  <c r="AB27" i="2"/>
  <c r="AC27" i="2"/>
  <c r="AD27" i="2"/>
  <c r="AE27" i="2"/>
  <c r="AF27" i="2"/>
  <c r="AG27" i="2"/>
  <c r="AH27" i="2"/>
  <c r="AI27" i="2"/>
  <c r="AJ27" i="2"/>
  <c r="AK27" i="2"/>
  <c r="AB28" i="2"/>
  <c r="AC28" i="2"/>
  <c r="AD28" i="2"/>
  <c r="AE28" i="2"/>
  <c r="AF28" i="2"/>
  <c r="AG28" i="2"/>
  <c r="AH28" i="2"/>
  <c r="AI28" i="2"/>
  <c r="AJ28" i="2"/>
  <c r="AK28" i="2"/>
  <c r="AB29" i="2"/>
  <c r="AC29" i="2"/>
  <c r="AD29" i="2"/>
  <c r="AE29" i="2"/>
  <c r="AF29" i="2"/>
  <c r="AG29" i="2"/>
  <c r="AH29" i="2"/>
  <c r="AI29" i="2"/>
  <c r="AJ29" i="2"/>
  <c r="AK29" i="2"/>
  <c r="AB30" i="2"/>
  <c r="AC30" i="2"/>
  <c r="AD30" i="2"/>
  <c r="AE30" i="2"/>
  <c r="AF30" i="2"/>
  <c r="AG30" i="2"/>
  <c r="AH30" i="2"/>
  <c r="AI30" i="2"/>
  <c r="AJ30" i="2"/>
  <c r="AK30" i="2"/>
  <c r="AB31" i="2"/>
  <c r="AC31" i="2"/>
  <c r="AD31" i="2"/>
  <c r="AE31" i="2"/>
  <c r="AF31" i="2"/>
  <c r="AG31" i="2"/>
  <c r="AH31" i="2"/>
  <c r="AI31" i="2"/>
  <c r="AJ31" i="2"/>
  <c r="AK31" i="2"/>
  <c r="AB32" i="2"/>
  <c r="AC32" i="2"/>
  <c r="AD32" i="2"/>
  <c r="AE32" i="2"/>
  <c r="AF32" i="2"/>
  <c r="AG32" i="2"/>
  <c r="AH32" i="2"/>
  <c r="AI32" i="2"/>
  <c r="AJ32" i="2"/>
  <c r="AK32" i="2"/>
  <c r="AB33" i="2"/>
  <c r="AC33" i="2"/>
  <c r="AD33" i="2"/>
  <c r="AE33" i="2"/>
  <c r="AF33" i="2"/>
  <c r="AG33" i="2"/>
  <c r="AH33" i="2"/>
  <c r="AI33" i="2"/>
  <c r="AJ33" i="2"/>
  <c r="AK33" i="2"/>
  <c r="AB34" i="2"/>
  <c r="AC34" i="2"/>
  <c r="AD34" i="2"/>
  <c r="AE34" i="2"/>
  <c r="AF34" i="2"/>
  <c r="AG34" i="2"/>
  <c r="AH34" i="2"/>
  <c r="AI34" i="2"/>
  <c r="AJ34" i="2"/>
  <c r="AK34" i="2"/>
  <c r="AB35" i="2"/>
  <c r="AC35" i="2"/>
  <c r="AD35" i="2"/>
  <c r="AE35" i="2"/>
  <c r="AF35" i="2"/>
  <c r="AG35" i="2"/>
  <c r="AH35" i="2"/>
  <c r="AI35" i="2"/>
  <c r="AJ35" i="2"/>
  <c r="AK35" i="2"/>
  <c r="AB36" i="2"/>
  <c r="AC36" i="2"/>
  <c r="AD36" i="2"/>
  <c r="AE36" i="2"/>
  <c r="AF36" i="2"/>
  <c r="AG36" i="2"/>
  <c r="AH36" i="2"/>
  <c r="AI36" i="2"/>
  <c r="AJ36" i="2"/>
  <c r="AK36" i="2"/>
  <c r="AB37" i="2"/>
  <c r="AC37" i="2"/>
  <c r="AD37" i="2"/>
  <c r="AE37" i="2"/>
  <c r="AF37" i="2"/>
  <c r="AG37" i="2"/>
  <c r="AH37" i="2"/>
  <c r="AI37" i="2"/>
  <c r="AJ37" i="2"/>
  <c r="AK37" i="2"/>
  <c r="AB38" i="2"/>
  <c r="AC38" i="2"/>
  <c r="AD38" i="2"/>
  <c r="AE38" i="2"/>
  <c r="AF38" i="2"/>
  <c r="AG38" i="2"/>
  <c r="AH38" i="2"/>
  <c r="AI38" i="2"/>
  <c r="AJ38" i="2"/>
  <c r="AK38" i="2"/>
  <c r="AB39" i="2"/>
  <c r="AC39" i="2"/>
  <c r="AD39" i="2"/>
  <c r="AE39" i="2"/>
  <c r="AF39" i="2"/>
  <c r="AG39" i="2"/>
  <c r="AH39" i="2"/>
  <c r="AI39" i="2"/>
  <c r="AJ39" i="2"/>
  <c r="AK39" i="2"/>
  <c r="AB40" i="2"/>
  <c r="AC40" i="2"/>
  <c r="AD40" i="2"/>
  <c r="AE40" i="2"/>
  <c r="AF40" i="2"/>
  <c r="AG40" i="2"/>
  <c r="AH40" i="2"/>
  <c r="AI40" i="2"/>
  <c r="AJ40" i="2"/>
  <c r="AK40" i="2"/>
  <c r="AB41" i="2"/>
  <c r="AC41" i="2"/>
  <c r="AD41" i="2"/>
  <c r="AE41" i="2"/>
  <c r="AF41" i="2"/>
  <c r="AG41" i="2"/>
  <c r="AH41" i="2"/>
  <c r="AI41" i="2"/>
  <c r="AJ41" i="2"/>
  <c r="AK41" i="2"/>
  <c r="AB42" i="2"/>
  <c r="AC42" i="2"/>
  <c r="AD42" i="2"/>
  <c r="AE42" i="2"/>
  <c r="AF42" i="2"/>
  <c r="AG42" i="2"/>
  <c r="AH42" i="2"/>
  <c r="AI42" i="2"/>
  <c r="AJ42" i="2"/>
  <c r="AK42" i="2"/>
  <c r="AB43" i="2"/>
  <c r="AC43" i="2"/>
  <c r="AD43" i="2"/>
  <c r="AE43" i="2"/>
  <c r="AF43" i="2"/>
  <c r="AG43" i="2"/>
  <c r="AH43" i="2"/>
  <c r="AI43" i="2"/>
  <c r="AJ43" i="2"/>
  <c r="AK43" i="2"/>
  <c r="AB44" i="2"/>
  <c r="AC44" i="2"/>
  <c r="AD44" i="2"/>
  <c r="AE44" i="2"/>
  <c r="AF44" i="2"/>
  <c r="AG44" i="2"/>
  <c r="AH44" i="2"/>
  <c r="AI44" i="2"/>
  <c r="AJ44" i="2"/>
  <c r="AK44" i="2"/>
  <c r="AB45" i="2"/>
  <c r="AC45" i="2"/>
  <c r="AD45" i="2"/>
  <c r="AE45" i="2"/>
  <c r="AF45" i="2"/>
  <c r="AG45" i="2"/>
  <c r="AH45" i="2"/>
  <c r="AI45" i="2"/>
  <c r="AJ45" i="2"/>
  <c r="AK45" i="2"/>
  <c r="AB46" i="2"/>
  <c r="AC46" i="2"/>
  <c r="AD46" i="2"/>
  <c r="AE46" i="2"/>
  <c r="AF46" i="2"/>
  <c r="AG46" i="2"/>
  <c r="AH46" i="2"/>
  <c r="AI46" i="2"/>
  <c r="AJ46" i="2"/>
  <c r="AK46" i="2"/>
  <c r="AB47" i="2"/>
  <c r="AC47" i="2"/>
  <c r="AD47" i="2"/>
  <c r="AE47" i="2"/>
  <c r="AF47" i="2"/>
  <c r="AG47" i="2"/>
  <c r="AH47" i="2"/>
  <c r="AI47" i="2"/>
  <c r="AJ47" i="2"/>
  <c r="AK47" i="2"/>
  <c r="AB48" i="2"/>
  <c r="AC48" i="2"/>
  <c r="AD48" i="2"/>
  <c r="AE48" i="2"/>
  <c r="AF48" i="2"/>
  <c r="AG48" i="2"/>
  <c r="AH48" i="2"/>
  <c r="AI48" i="2"/>
  <c r="AJ48" i="2"/>
  <c r="AK48" i="2"/>
  <c r="AB49" i="2"/>
  <c r="AC49" i="2"/>
  <c r="AD49" i="2"/>
  <c r="AE49" i="2"/>
  <c r="AF49" i="2"/>
  <c r="AG49" i="2"/>
  <c r="AH49" i="2"/>
  <c r="AI49" i="2"/>
  <c r="AJ49" i="2"/>
  <c r="AK49" i="2"/>
  <c r="AB50" i="2"/>
  <c r="AC50" i="2"/>
  <c r="AD50" i="2"/>
  <c r="AE50" i="2"/>
  <c r="AF50" i="2"/>
  <c r="AG50" i="2"/>
  <c r="AH50" i="2"/>
  <c r="AI50" i="2"/>
  <c r="AJ50" i="2"/>
  <c r="AK50" i="2"/>
  <c r="AB51" i="2"/>
  <c r="AC51" i="2"/>
  <c r="AD51" i="2"/>
  <c r="AE51" i="2"/>
  <c r="AF51" i="2"/>
  <c r="AG51" i="2"/>
  <c r="AH51" i="2"/>
  <c r="AI51" i="2"/>
  <c r="AJ51" i="2"/>
  <c r="AK51" i="2"/>
  <c r="AB52" i="2"/>
  <c r="AC52" i="2"/>
  <c r="AD52" i="2"/>
  <c r="AE52" i="2"/>
  <c r="AF52" i="2"/>
  <c r="AG52" i="2"/>
  <c r="AH52" i="2"/>
  <c r="AI52" i="2"/>
  <c r="AJ52" i="2"/>
  <c r="AK52" i="2"/>
  <c r="AB53" i="2"/>
  <c r="AC53" i="2"/>
  <c r="AD53" i="2"/>
  <c r="AE53" i="2"/>
  <c r="AF53" i="2"/>
  <c r="AG53" i="2"/>
  <c r="AH53" i="2"/>
  <c r="AI53" i="2"/>
  <c r="AJ53" i="2"/>
  <c r="AK53" i="2"/>
  <c r="AB54" i="2"/>
  <c r="AC54" i="2"/>
  <c r="AD54" i="2"/>
  <c r="AE54" i="2"/>
  <c r="AF54" i="2"/>
  <c r="AG54" i="2"/>
  <c r="AH54" i="2"/>
  <c r="AI54" i="2"/>
  <c r="AJ54" i="2"/>
  <c r="AK54" i="2"/>
  <c r="AB55" i="2"/>
  <c r="AC55" i="2"/>
  <c r="AD55" i="2"/>
  <c r="AE55" i="2"/>
  <c r="AF55" i="2"/>
  <c r="AG55" i="2"/>
  <c r="AH55" i="2"/>
  <c r="AI55" i="2"/>
  <c r="AJ55" i="2"/>
  <c r="AK55" i="2"/>
  <c r="AB56" i="2"/>
  <c r="AC56" i="2"/>
  <c r="AD56" i="2"/>
  <c r="AE56" i="2"/>
  <c r="AF56" i="2"/>
  <c r="AG56" i="2"/>
  <c r="AH56" i="2"/>
  <c r="AI56" i="2"/>
  <c r="AJ56" i="2"/>
  <c r="AK56" i="2"/>
  <c r="AB57" i="2"/>
  <c r="AC57" i="2"/>
  <c r="AD57" i="2"/>
  <c r="AE57" i="2"/>
  <c r="AF57" i="2"/>
  <c r="AG57" i="2"/>
  <c r="AH57" i="2"/>
  <c r="AI57" i="2"/>
  <c r="AJ57" i="2"/>
  <c r="AK57" i="2"/>
  <c r="AB58" i="2"/>
  <c r="AC58" i="2"/>
  <c r="AD58" i="2"/>
  <c r="AE58" i="2"/>
  <c r="AF58" i="2"/>
  <c r="AG58" i="2"/>
  <c r="AH58" i="2"/>
  <c r="AI58" i="2"/>
  <c r="AJ58" i="2"/>
  <c r="AK58" i="2"/>
  <c r="AB59" i="2"/>
  <c r="AC59" i="2"/>
  <c r="AD59" i="2"/>
  <c r="AE59" i="2"/>
  <c r="AF59" i="2"/>
  <c r="AG59" i="2"/>
  <c r="AH59" i="2"/>
  <c r="AI59" i="2"/>
  <c r="AJ59" i="2"/>
  <c r="AK59" i="2"/>
  <c r="AB60" i="2"/>
  <c r="AC60" i="2"/>
  <c r="AD60" i="2"/>
  <c r="AE60" i="2"/>
  <c r="AF60" i="2"/>
  <c r="AG60" i="2"/>
  <c r="AH60" i="2"/>
  <c r="AI60" i="2"/>
  <c r="AJ60" i="2"/>
  <c r="AK60" i="2"/>
  <c r="AB61" i="2"/>
  <c r="AC61" i="2"/>
  <c r="AD61" i="2"/>
  <c r="AE61" i="2"/>
  <c r="AF61" i="2"/>
  <c r="AG61" i="2"/>
  <c r="AH61" i="2"/>
  <c r="AI61" i="2"/>
  <c r="AJ61" i="2"/>
  <c r="AK61" i="2"/>
  <c r="AB62" i="2"/>
  <c r="AC62" i="2"/>
  <c r="AD62" i="2"/>
  <c r="AE62" i="2"/>
  <c r="AF62" i="2"/>
  <c r="AG62" i="2"/>
  <c r="AH62" i="2"/>
  <c r="AI62" i="2"/>
  <c r="AJ62" i="2"/>
  <c r="AK62" i="2"/>
  <c r="AB63" i="2"/>
  <c r="AC63" i="2"/>
  <c r="AD63" i="2"/>
  <c r="AE63" i="2"/>
  <c r="AF63" i="2"/>
  <c r="AG63" i="2"/>
  <c r="AH63" i="2"/>
  <c r="AI63" i="2"/>
  <c r="AJ63" i="2"/>
  <c r="AK63" i="2"/>
  <c r="AB64" i="2"/>
  <c r="AC64" i="2"/>
  <c r="AD64" i="2"/>
  <c r="AE64" i="2"/>
  <c r="AF64" i="2"/>
  <c r="AG64" i="2"/>
  <c r="AH64" i="2"/>
  <c r="AI64" i="2"/>
  <c r="AJ64" i="2"/>
  <c r="AK64" i="2"/>
  <c r="AB65" i="2"/>
  <c r="AC65" i="2"/>
  <c r="AD65" i="2"/>
  <c r="AE65" i="2"/>
  <c r="AF65" i="2"/>
  <c r="AG65" i="2"/>
  <c r="AH65" i="2"/>
  <c r="AI65" i="2"/>
  <c r="AJ65" i="2"/>
  <c r="AK65" i="2"/>
  <c r="AB66" i="2"/>
  <c r="AC66" i="2"/>
  <c r="AD66" i="2"/>
  <c r="AE66" i="2"/>
  <c r="AF66" i="2"/>
  <c r="AG66" i="2"/>
  <c r="AH66" i="2"/>
  <c r="AI66" i="2"/>
  <c r="AJ66" i="2"/>
  <c r="AK66" i="2"/>
  <c r="AB67" i="2"/>
  <c r="AC67" i="2"/>
  <c r="AD67" i="2"/>
  <c r="AE67" i="2"/>
  <c r="AF67" i="2"/>
  <c r="AG67" i="2"/>
  <c r="AH67" i="2"/>
  <c r="AI67" i="2"/>
  <c r="AJ67" i="2"/>
  <c r="AK67" i="2"/>
  <c r="AB68" i="2"/>
  <c r="AC68" i="2"/>
  <c r="AD68" i="2"/>
  <c r="AE68" i="2"/>
  <c r="AF68" i="2"/>
  <c r="AG68" i="2"/>
  <c r="AH68" i="2"/>
  <c r="AI68" i="2"/>
  <c r="AJ68" i="2"/>
  <c r="AK68" i="2"/>
  <c r="AB69" i="2"/>
  <c r="AC69" i="2"/>
  <c r="AD69" i="2"/>
  <c r="AE69" i="2"/>
  <c r="AF69" i="2"/>
  <c r="AG69" i="2"/>
  <c r="AH69" i="2"/>
  <c r="AI69" i="2"/>
  <c r="AJ69" i="2"/>
  <c r="AK69" i="2"/>
  <c r="AB70" i="2"/>
  <c r="AC70" i="2"/>
  <c r="AD70" i="2"/>
  <c r="AE70" i="2"/>
  <c r="AF70" i="2"/>
  <c r="AG70" i="2"/>
  <c r="AH70" i="2"/>
  <c r="AI70" i="2"/>
  <c r="AJ70" i="2"/>
  <c r="AK70" i="2"/>
  <c r="AB71" i="2"/>
  <c r="AC71" i="2"/>
  <c r="AD71" i="2"/>
  <c r="AE71" i="2"/>
  <c r="AF71" i="2"/>
  <c r="AG71" i="2"/>
  <c r="AH71" i="2"/>
  <c r="AI71" i="2"/>
  <c r="AJ71" i="2"/>
  <c r="AK71" i="2"/>
  <c r="AB72" i="2"/>
  <c r="AC72" i="2"/>
  <c r="AD72" i="2"/>
  <c r="AE72" i="2"/>
  <c r="AF72" i="2"/>
  <c r="AG72" i="2"/>
  <c r="AH72" i="2"/>
  <c r="AI72" i="2"/>
  <c r="AJ72" i="2"/>
  <c r="AK72" i="2"/>
  <c r="AB73" i="2"/>
  <c r="AC73" i="2"/>
  <c r="AD73" i="2"/>
  <c r="AE73" i="2"/>
  <c r="AF73" i="2"/>
  <c r="AG73" i="2"/>
  <c r="AH73" i="2"/>
  <c r="AI73" i="2"/>
  <c r="AJ73" i="2"/>
  <c r="AK73" i="2"/>
  <c r="AB74" i="2"/>
  <c r="AC74" i="2"/>
  <c r="AD74" i="2"/>
  <c r="AE74" i="2"/>
  <c r="AF74" i="2"/>
  <c r="AG74" i="2"/>
  <c r="AH74" i="2"/>
  <c r="AI74" i="2"/>
  <c r="AJ74" i="2"/>
  <c r="AK74" i="2"/>
  <c r="AB75" i="2"/>
  <c r="AC75" i="2"/>
  <c r="AD75" i="2"/>
  <c r="AE75" i="2"/>
  <c r="AF75" i="2"/>
  <c r="AG75" i="2"/>
  <c r="AH75" i="2"/>
  <c r="AI75" i="2"/>
  <c r="AJ75" i="2"/>
  <c r="AK75" i="2"/>
  <c r="AB76" i="2"/>
  <c r="AC76" i="2"/>
  <c r="AD76" i="2"/>
  <c r="AE76" i="2"/>
  <c r="AF76" i="2"/>
  <c r="AG76" i="2"/>
  <c r="AH76" i="2"/>
  <c r="AI76" i="2"/>
  <c r="AJ76" i="2"/>
  <c r="AK76" i="2"/>
  <c r="AB77" i="2"/>
  <c r="AC77" i="2"/>
  <c r="AD77" i="2"/>
  <c r="AE77" i="2"/>
  <c r="AF77" i="2"/>
  <c r="AG77" i="2"/>
  <c r="AH77" i="2"/>
  <c r="AI77" i="2"/>
  <c r="AJ77" i="2"/>
  <c r="AK77" i="2"/>
  <c r="AB78" i="2"/>
  <c r="AC78" i="2"/>
  <c r="AD78" i="2"/>
  <c r="AE78" i="2"/>
  <c r="AF78" i="2"/>
  <c r="AG78" i="2"/>
  <c r="AH78" i="2"/>
  <c r="AI78" i="2"/>
  <c r="AJ78" i="2"/>
  <c r="AK78" i="2"/>
  <c r="AB79" i="2"/>
  <c r="AC79" i="2"/>
  <c r="AD79" i="2"/>
  <c r="AE79" i="2"/>
  <c r="AF79" i="2"/>
  <c r="AG79" i="2"/>
  <c r="AH79" i="2"/>
  <c r="AI79" i="2"/>
  <c r="AJ79" i="2"/>
  <c r="AK79" i="2"/>
  <c r="AB80" i="2"/>
  <c r="AC80" i="2"/>
  <c r="AD80" i="2"/>
  <c r="AE80" i="2"/>
  <c r="AF80" i="2"/>
  <c r="AG80" i="2"/>
  <c r="AH80" i="2"/>
  <c r="AI80" i="2"/>
  <c r="AJ80" i="2"/>
  <c r="AK80" i="2"/>
  <c r="AB81" i="2"/>
  <c r="AC81" i="2"/>
  <c r="AD81" i="2"/>
  <c r="AE81" i="2"/>
  <c r="AF81" i="2"/>
  <c r="AG81" i="2"/>
  <c r="AH81" i="2"/>
  <c r="AI81" i="2"/>
  <c r="AJ81" i="2"/>
  <c r="AK81" i="2"/>
  <c r="AB82" i="2"/>
  <c r="AC82" i="2"/>
  <c r="AD82" i="2"/>
  <c r="AE82" i="2"/>
  <c r="AF82" i="2"/>
  <c r="AG82" i="2"/>
  <c r="AH82" i="2"/>
  <c r="AI82" i="2"/>
  <c r="AJ82" i="2"/>
  <c r="AK82" i="2"/>
  <c r="AB83" i="2"/>
  <c r="AC83" i="2"/>
  <c r="AD83" i="2"/>
  <c r="AE83" i="2"/>
  <c r="AF83" i="2"/>
  <c r="AG83" i="2"/>
  <c r="AH83" i="2"/>
  <c r="AI83" i="2"/>
  <c r="AJ83" i="2"/>
  <c r="AK83" i="2"/>
  <c r="AB84" i="2"/>
  <c r="AC84" i="2"/>
  <c r="AD84" i="2"/>
  <c r="AE84" i="2"/>
  <c r="AF84" i="2"/>
  <c r="AG84" i="2"/>
  <c r="AH84" i="2"/>
  <c r="AI84" i="2"/>
  <c r="AJ84" i="2"/>
  <c r="AK84" i="2"/>
  <c r="AB85" i="2"/>
  <c r="AC85" i="2"/>
  <c r="AD85" i="2"/>
  <c r="AE85" i="2"/>
  <c r="AF85" i="2"/>
  <c r="AG85" i="2"/>
  <c r="AH85" i="2"/>
  <c r="AI85" i="2"/>
  <c r="AJ85" i="2"/>
  <c r="AK85" i="2"/>
  <c r="AB86" i="2"/>
  <c r="AC86" i="2"/>
  <c r="AD86" i="2"/>
  <c r="AE86" i="2"/>
  <c r="AF86" i="2"/>
  <c r="AG86" i="2"/>
  <c r="AH86" i="2"/>
  <c r="AI86" i="2"/>
  <c r="AJ86" i="2"/>
  <c r="AK86" i="2"/>
  <c r="AB87" i="2"/>
  <c r="AC87" i="2"/>
  <c r="AD87" i="2"/>
  <c r="AE87" i="2"/>
  <c r="AF87" i="2"/>
  <c r="AG87" i="2"/>
  <c r="AH87" i="2"/>
  <c r="AI87" i="2"/>
  <c r="AJ87" i="2"/>
  <c r="AK87" i="2"/>
  <c r="AB88" i="2"/>
  <c r="AC88" i="2"/>
  <c r="AD88" i="2"/>
  <c r="AE88" i="2"/>
  <c r="AF88" i="2"/>
  <c r="AG88" i="2"/>
  <c r="AH88" i="2"/>
  <c r="AI88" i="2"/>
  <c r="AJ88" i="2"/>
  <c r="AK88" i="2"/>
  <c r="AB89" i="2"/>
  <c r="AC89" i="2"/>
  <c r="AD89" i="2"/>
  <c r="AE89" i="2"/>
  <c r="AF89" i="2"/>
  <c r="AG89" i="2"/>
  <c r="AH89" i="2"/>
  <c r="AI89" i="2"/>
  <c r="AJ89" i="2"/>
  <c r="AK89" i="2"/>
  <c r="AB90" i="2"/>
  <c r="AC90" i="2"/>
  <c r="AD90" i="2"/>
  <c r="AE90" i="2"/>
  <c r="AF90" i="2"/>
  <c r="AG90" i="2"/>
  <c r="AH90" i="2"/>
  <c r="AI90" i="2"/>
  <c r="AJ90" i="2"/>
  <c r="AK90" i="2"/>
  <c r="AB91" i="2"/>
  <c r="AC91" i="2"/>
  <c r="AD91" i="2"/>
  <c r="AE91" i="2"/>
  <c r="AF91" i="2"/>
  <c r="AG91" i="2"/>
  <c r="AH91" i="2"/>
  <c r="AI91" i="2"/>
  <c r="AJ91" i="2"/>
  <c r="AK91" i="2"/>
  <c r="AB92" i="2"/>
  <c r="AC92" i="2"/>
  <c r="AD92" i="2"/>
  <c r="AE92" i="2"/>
  <c r="AF92" i="2"/>
  <c r="AG92" i="2"/>
  <c r="AH92" i="2"/>
  <c r="AI92" i="2"/>
  <c r="AJ92" i="2"/>
  <c r="AK92" i="2"/>
  <c r="AB93" i="2"/>
  <c r="AC93" i="2"/>
  <c r="AD93" i="2"/>
  <c r="AE93" i="2"/>
  <c r="AF93" i="2"/>
  <c r="AG93" i="2"/>
  <c r="AH93" i="2"/>
  <c r="AI93" i="2"/>
  <c r="AJ93" i="2"/>
  <c r="AK93" i="2"/>
  <c r="AB94" i="2"/>
  <c r="AC94" i="2"/>
  <c r="AD94" i="2"/>
  <c r="AE94" i="2"/>
  <c r="AF94" i="2"/>
  <c r="AG94" i="2"/>
  <c r="AH94" i="2"/>
  <c r="AI94" i="2"/>
  <c r="AJ94" i="2"/>
  <c r="AK94" i="2"/>
  <c r="AB95" i="2"/>
  <c r="AC95" i="2"/>
  <c r="AD95" i="2"/>
  <c r="AE95" i="2"/>
  <c r="AF95" i="2"/>
  <c r="AG95" i="2"/>
  <c r="AH95" i="2"/>
  <c r="AI95" i="2"/>
  <c r="AJ95" i="2"/>
  <c r="AK95" i="2"/>
  <c r="AB96" i="2"/>
  <c r="AC96" i="2"/>
  <c r="AD96" i="2"/>
  <c r="AE96" i="2"/>
  <c r="AF96" i="2"/>
  <c r="AG96" i="2"/>
  <c r="AH96" i="2"/>
  <c r="AI96" i="2"/>
  <c r="AJ96" i="2"/>
  <c r="AK96" i="2"/>
  <c r="AB97" i="2"/>
  <c r="AC97" i="2"/>
  <c r="AD97" i="2"/>
  <c r="AE97" i="2"/>
  <c r="AF97" i="2"/>
  <c r="AG97" i="2"/>
  <c r="AH97" i="2"/>
  <c r="AI97" i="2"/>
  <c r="AJ97" i="2"/>
  <c r="AK97" i="2"/>
  <c r="AB98" i="2"/>
  <c r="AC98" i="2"/>
  <c r="AD98" i="2"/>
  <c r="AE98" i="2"/>
  <c r="AF98" i="2"/>
  <c r="AG98" i="2"/>
  <c r="AH98" i="2"/>
  <c r="AI98" i="2"/>
  <c r="AJ98" i="2"/>
  <c r="AK98" i="2"/>
  <c r="AB99" i="2"/>
  <c r="AC99" i="2"/>
  <c r="AD99" i="2"/>
  <c r="AE99" i="2"/>
  <c r="AF99" i="2"/>
  <c r="AG99" i="2"/>
  <c r="AH99" i="2"/>
  <c r="AI99" i="2"/>
  <c r="AJ99" i="2"/>
  <c r="AK99" i="2"/>
  <c r="AB100" i="2"/>
  <c r="AC100" i="2"/>
  <c r="AD100" i="2"/>
  <c r="AE100" i="2"/>
  <c r="AF100" i="2"/>
  <c r="AG100" i="2"/>
  <c r="AH100" i="2"/>
  <c r="AI100" i="2"/>
  <c r="AJ100" i="2"/>
  <c r="AK100" i="2"/>
  <c r="AB101" i="2"/>
  <c r="AC101" i="2"/>
  <c r="AD101" i="2"/>
  <c r="AE101" i="2"/>
  <c r="AF101" i="2"/>
  <c r="AG101" i="2"/>
  <c r="AH101" i="2"/>
  <c r="AI101" i="2"/>
  <c r="AJ101" i="2"/>
  <c r="AK101" i="2"/>
  <c r="AB102" i="2"/>
  <c r="AC102" i="2"/>
  <c r="AD102" i="2"/>
  <c r="AE102" i="2"/>
  <c r="AF102" i="2"/>
  <c r="AG102" i="2"/>
  <c r="AH102" i="2"/>
  <c r="AI102" i="2"/>
  <c r="AJ102" i="2"/>
  <c r="AK102" i="2"/>
  <c r="AB103" i="2"/>
  <c r="AC103" i="2"/>
  <c r="AD103" i="2"/>
  <c r="AE103" i="2"/>
  <c r="AF103" i="2"/>
  <c r="AG103" i="2"/>
  <c r="AH103" i="2"/>
  <c r="AI103" i="2"/>
  <c r="AJ103" i="2"/>
  <c r="AK103" i="2"/>
  <c r="AB104" i="2"/>
  <c r="AC104" i="2"/>
  <c r="AD104" i="2"/>
  <c r="AE104" i="2"/>
  <c r="AF104" i="2"/>
  <c r="AG104" i="2"/>
  <c r="AH104" i="2"/>
  <c r="AI104" i="2"/>
  <c r="AJ104" i="2"/>
  <c r="AK104" i="2"/>
  <c r="AB105" i="2"/>
  <c r="AC105" i="2"/>
  <c r="AD105" i="2"/>
  <c r="AE105" i="2"/>
  <c r="AF105" i="2"/>
  <c r="AG105" i="2"/>
  <c r="AH105" i="2"/>
  <c r="AI105" i="2"/>
  <c r="AJ105" i="2"/>
  <c r="AK105" i="2"/>
  <c r="AB106" i="2"/>
  <c r="AC106" i="2"/>
  <c r="AD106" i="2"/>
  <c r="AE106" i="2"/>
  <c r="AF106" i="2"/>
  <c r="AG106" i="2"/>
  <c r="AH106" i="2"/>
  <c r="AI106" i="2"/>
  <c r="AJ106" i="2"/>
  <c r="AK106" i="2"/>
  <c r="AB107" i="2"/>
  <c r="AC107" i="2"/>
  <c r="AD107" i="2"/>
  <c r="AE107" i="2"/>
  <c r="AF107" i="2"/>
  <c r="AG107" i="2"/>
  <c r="AH107" i="2"/>
  <c r="AI107" i="2"/>
  <c r="AJ107" i="2"/>
  <c r="AK107" i="2"/>
  <c r="AB108" i="2"/>
  <c r="AC108" i="2"/>
  <c r="AD108" i="2"/>
  <c r="AE108" i="2"/>
  <c r="AF108" i="2"/>
  <c r="AG108" i="2"/>
  <c r="AH108" i="2"/>
  <c r="AI108" i="2"/>
  <c r="AJ108" i="2"/>
  <c r="AK108" i="2"/>
  <c r="AB109" i="2"/>
  <c r="AC109" i="2"/>
  <c r="AD109" i="2"/>
  <c r="AE109" i="2"/>
  <c r="AF109" i="2"/>
  <c r="AG109" i="2"/>
  <c r="AH109" i="2"/>
  <c r="AI109" i="2"/>
  <c r="AJ109" i="2"/>
  <c r="AK109" i="2"/>
  <c r="AB110" i="2"/>
  <c r="AC110" i="2"/>
  <c r="AD110" i="2"/>
  <c r="AE110" i="2"/>
  <c r="AF110" i="2"/>
  <c r="AG110" i="2"/>
  <c r="AH110" i="2"/>
  <c r="AI110" i="2"/>
  <c r="AJ110" i="2"/>
  <c r="AK110" i="2"/>
  <c r="AB111" i="2"/>
  <c r="AC111" i="2"/>
  <c r="AD111" i="2"/>
  <c r="AE111" i="2"/>
  <c r="AF111" i="2"/>
  <c r="AG111" i="2"/>
  <c r="AH111" i="2"/>
  <c r="AI111" i="2"/>
  <c r="AJ111" i="2"/>
  <c r="AK111" i="2"/>
  <c r="AB112" i="2"/>
  <c r="AC112" i="2"/>
  <c r="AD112" i="2"/>
  <c r="AE112" i="2"/>
  <c r="AF112" i="2"/>
  <c r="AG112" i="2"/>
  <c r="AH112" i="2"/>
  <c r="AI112" i="2"/>
  <c r="AJ112" i="2"/>
  <c r="AK112" i="2"/>
  <c r="AB113" i="2"/>
  <c r="AC113" i="2"/>
  <c r="AD113" i="2"/>
  <c r="AE113" i="2"/>
  <c r="AF113" i="2"/>
  <c r="AG113" i="2"/>
  <c r="AH113" i="2"/>
  <c r="AI113" i="2"/>
  <c r="AJ113" i="2"/>
  <c r="AK113" i="2"/>
  <c r="AB114" i="2"/>
  <c r="AC114" i="2"/>
  <c r="AD114" i="2"/>
  <c r="AE114" i="2"/>
  <c r="AF114" i="2"/>
  <c r="AG114" i="2"/>
  <c r="AH114" i="2"/>
  <c r="AI114" i="2"/>
  <c r="AJ114" i="2"/>
  <c r="AK114" i="2"/>
  <c r="AB115" i="2"/>
  <c r="AC115" i="2"/>
  <c r="AD115" i="2"/>
  <c r="AE115" i="2"/>
  <c r="AF115" i="2"/>
  <c r="AG115" i="2"/>
  <c r="AH115" i="2"/>
  <c r="AI115" i="2"/>
  <c r="AJ115" i="2"/>
  <c r="AK115" i="2"/>
  <c r="AB116" i="2"/>
  <c r="AC116" i="2"/>
  <c r="AD116" i="2"/>
  <c r="AE116" i="2"/>
  <c r="AF116" i="2"/>
  <c r="AG116" i="2"/>
  <c r="AH116" i="2"/>
  <c r="AI116" i="2"/>
  <c r="AJ116" i="2"/>
  <c r="AK116" i="2"/>
  <c r="AB117" i="2"/>
  <c r="AC117" i="2"/>
  <c r="AD117" i="2"/>
  <c r="AE117" i="2"/>
  <c r="AF117" i="2"/>
  <c r="AG117" i="2"/>
  <c r="AH117" i="2"/>
  <c r="AI117" i="2"/>
  <c r="AJ117" i="2"/>
  <c r="AK117" i="2"/>
  <c r="AB118" i="2"/>
  <c r="AC118" i="2"/>
  <c r="AD118" i="2"/>
  <c r="AE118" i="2"/>
  <c r="AF118" i="2"/>
  <c r="AG118" i="2"/>
  <c r="AH118" i="2"/>
  <c r="AI118" i="2"/>
  <c r="AJ118" i="2"/>
  <c r="AK118" i="2"/>
  <c r="AB119" i="2"/>
  <c r="AC119" i="2"/>
  <c r="AD119" i="2"/>
  <c r="AE119" i="2"/>
  <c r="AF119" i="2"/>
  <c r="AG119" i="2"/>
  <c r="AH119" i="2"/>
  <c r="AI119" i="2"/>
  <c r="AJ119" i="2"/>
  <c r="AK119" i="2"/>
  <c r="AB120" i="2"/>
  <c r="AC120" i="2"/>
  <c r="AD120" i="2"/>
  <c r="AE120" i="2"/>
  <c r="AF120" i="2"/>
  <c r="AG120" i="2"/>
  <c r="AH120" i="2"/>
  <c r="AI120" i="2"/>
  <c r="AJ120" i="2"/>
  <c r="AK120" i="2"/>
  <c r="AB121" i="2"/>
  <c r="AC121" i="2"/>
  <c r="AD121" i="2"/>
  <c r="AE121" i="2"/>
  <c r="AF121" i="2"/>
  <c r="AG121" i="2"/>
  <c r="AH121" i="2"/>
  <c r="AI121" i="2"/>
  <c r="AJ121" i="2"/>
  <c r="AK121" i="2"/>
  <c r="AB122" i="2"/>
  <c r="AC122" i="2"/>
  <c r="AD122" i="2"/>
  <c r="AE122" i="2"/>
  <c r="AF122" i="2"/>
  <c r="AG122" i="2"/>
  <c r="AH122" i="2"/>
  <c r="AI122" i="2"/>
  <c r="AJ122" i="2"/>
  <c r="AK122" i="2"/>
  <c r="AB123" i="2"/>
  <c r="AC123" i="2"/>
  <c r="AD123" i="2"/>
  <c r="AE123" i="2"/>
  <c r="AF123" i="2"/>
  <c r="AG123" i="2"/>
  <c r="AH123" i="2"/>
  <c r="AI123" i="2"/>
  <c r="AJ123" i="2"/>
  <c r="AK123" i="2"/>
  <c r="AB124" i="2"/>
  <c r="AC124" i="2"/>
  <c r="AD124" i="2"/>
  <c r="AE124" i="2"/>
  <c r="AF124" i="2"/>
  <c r="AG124" i="2"/>
  <c r="AH124" i="2"/>
  <c r="AI124" i="2"/>
  <c r="AJ124" i="2"/>
  <c r="AK124" i="2"/>
  <c r="AB125" i="2"/>
  <c r="AC125" i="2"/>
  <c r="AD125" i="2"/>
  <c r="AE125" i="2"/>
  <c r="AF125" i="2"/>
  <c r="AG125" i="2"/>
  <c r="AH125" i="2"/>
  <c r="AI125" i="2"/>
  <c r="AJ125" i="2"/>
  <c r="AK125" i="2"/>
  <c r="AB126" i="2"/>
  <c r="AC126" i="2"/>
  <c r="AD126" i="2"/>
  <c r="AE126" i="2"/>
  <c r="AF126" i="2"/>
  <c r="AG126" i="2"/>
  <c r="AH126" i="2"/>
  <c r="AI126" i="2"/>
  <c r="AJ126" i="2"/>
  <c r="AK126" i="2"/>
  <c r="AB127" i="2"/>
  <c r="AC127" i="2"/>
  <c r="AD127" i="2"/>
  <c r="AE127" i="2"/>
  <c r="AF127" i="2"/>
  <c r="AG127" i="2"/>
  <c r="AH127" i="2"/>
  <c r="AI127" i="2"/>
  <c r="AJ127" i="2"/>
  <c r="AK127" i="2"/>
  <c r="AB128" i="2"/>
  <c r="AC128" i="2"/>
  <c r="AD128" i="2"/>
  <c r="AE128" i="2"/>
  <c r="AF128" i="2"/>
  <c r="AG128" i="2"/>
  <c r="AH128" i="2"/>
  <c r="AI128" i="2"/>
  <c r="AJ128" i="2"/>
  <c r="AK128" i="2"/>
  <c r="AB129" i="2"/>
  <c r="AC129" i="2"/>
  <c r="AD129" i="2"/>
  <c r="AE129" i="2"/>
  <c r="AF129" i="2"/>
  <c r="AG129" i="2"/>
  <c r="AH129" i="2"/>
  <c r="AI129" i="2"/>
  <c r="AJ129" i="2"/>
  <c r="AK129" i="2"/>
  <c r="AB130" i="2"/>
  <c r="AC130" i="2"/>
  <c r="AD130" i="2"/>
  <c r="AE130" i="2"/>
  <c r="AF130" i="2"/>
  <c r="AG130" i="2"/>
  <c r="AH130" i="2"/>
  <c r="AI130" i="2"/>
  <c r="AJ130" i="2"/>
  <c r="AK130" i="2"/>
  <c r="AB131" i="2"/>
  <c r="AC131" i="2"/>
  <c r="AD131" i="2"/>
  <c r="AE131" i="2"/>
  <c r="AF131" i="2"/>
  <c r="AG131" i="2"/>
  <c r="AH131" i="2"/>
  <c r="AI131" i="2"/>
  <c r="AJ131" i="2"/>
  <c r="AK131" i="2"/>
  <c r="AB132" i="2"/>
  <c r="AC132" i="2"/>
  <c r="AD132" i="2"/>
  <c r="AE132" i="2"/>
  <c r="AF132" i="2"/>
  <c r="AG132" i="2"/>
  <c r="AH132" i="2"/>
  <c r="AI132" i="2"/>
  <c r="AJ132" i="2"/>
  <c r="AK132" i="2"/>
  <c r="AB133" i="2"/>
  <c r="AC133" i="2"/>
  <c r="AD133" i="2"/>
  <c r="AE133" i="2"/>
  <c r="AF133" i="2"/>
  <c r="AG133" i="2"/>
  <c r="AH133" i="2"/>
  <c r="AI133" i="2"/>
  <c r="AJ133" i="2"/>
  <c r="AK133" i="2"/>
  <c r="AB134" i="2"/>
  <c r="AC134" i="2"/>
  <c r="AD134" i="2"/>
  <c r="AE134" i="2"/>
  <c r="AF134" i="2"/>
  <c r="AG134" i="2"/>
  <c r="AH134" i="2"/>
  <c r="AI134" i="2"/>
  <c r="AJ134" i="2"/>
  <c r="AK134" i="2"/>
  <c r="AB135" i="2"/>
  <c r="AC135" i="2"/>
  <c r="AD135" i="2"/>
  <c r="AE135" i="2"/>
  <c r="AF135" i="2"/>
  <c r="AG135" i="2"/>
  <c r="AH135" i="2"/>
  <c r="AI135" i="2"/>
  <c r="AJ135" i="2"/>
  <c r="AK135" i="2"/>
  <c r="AB136" i="2"/>
  <c r="AC136" i="2"/>
  <c r="AD136" i="2"/>
  <c r="AE136" i="2"/>
  <c r="AF136" i="2"/>
  <c r="AG136" i="2"/>
  <c r="AH136" i="2"/>
  <c r="AI136" i="2"/>
  <c r="AJ136" i="2"/>
  <c r="AK136" i="2"/>
  <c r="AB137" i="2"/>
  <c r="AC137" i="2"/>
  <c r="AD137" i="2"/>
  <c r="AE137" i="2"/>
  <c r="AF137" i="2"/>
  <c r="AG137" i="2"/>
  <c r="AH137" i="2"/>
  <c r="AI137" i="2"/>
  <c r="AJ137" i="2"/>
  <c r="AK137" i="2"/>
  <c r="AB138" i="2"/>
  <c r="AC138" i="2"/>
  <c r="AD138" i="2"/>
  <c r="AE138" i="2"/>
  <c r="AF138" i="2"/>
  <c r="AG138" i="2"/>
  <c r="AH138" i="2"/>
  <c r="AI138" i="2"/>
  <c r="AJ138" i="2"/>
  <c r="AK138" i="2"/>
  <c r="AB139" i="2"/>
  <c r="AC139" i="2"/>
  <c r="AD139" i="2"/>
  <c r="AE139" i="2"/>
  <c r="AF139" i="2"/>
  <c r="AG139" i="2"/>
  <c r="AH139" i="2"/>
  <c r="AI139" i="2"/>
  <c r="AJ139" i="2"/>
  <c r="AK139" i="2"/>
  <c r="AB140" i="2"/>
  <c r="AC140" i="2"/>
  <c r="AD140" i="2"/>
  <c r="AE140" i="2"/>
  <c r="AF140" i="2"/>
  <c r="AG140" i="2"/>
  <c r="AH140" i="2"/>
  <c r="AI140" i="2"/>
  <c r="AJ140" i="2"/>
  <c r="AK140" i="2"/>
  <c r="AB141" i="2"/>
  <c r="AC141" i="2"/>
  <c r="AD141" i="2"/>
  <c r="AE141" i="2"/>
  <c r="AF141" i="2"/>
  <c r="AG141" i="2"/>
  <c r="AH141" i="2"/>
  <c r="AI141" i="2"/>
  <c r="AJ141" i="2"/>
  <c r="AK141" i="2"/>
  <c r="AB142" i="2"/>
  <c r="AC142" i="2"/>
  <c r="AD142" i="2"/>
  <c r="AE142" i="2"/>
  <c r="AF142" i="2"/>
  <c r="AG142" i="2"/>
  <c r="AH142" i="2"/>
  <c r="AI142" i="2"/>
  <c r="AJ142" i="2"/>
  <c r="AK142" i="2"/>
  <c r="AB143" i="2"/>
  <c r="AC143" i="2"/>
  <c r="AD143" i="2"/>
  <c r="AE143" i="2"/>
  <c r="AF143" i="2"/>
  <c r="AG143" i="2"/>
  <c r="AH143" i="2"/>
  <c r="AI143" i="2"/>
  <c r="AJ143" i="2"/>
  <c r="AK143" i="2"/>
  <c r="AB144" i="2"/>
  <c r="AC144" i="2"/>
  <c r="AD144" i="2"/>
  <c r="AE144" i="2"/>
  <c r="AF144" i="2"/>
  <c r="AG144" i="2"/>
  <c r="AH144" i="2"/>
  <c r="AI144" i="2"/>
  <c r="AJ144" i="2"/>
  <c r="AK144" i="2"/>
  <c r="AB145" i="2"/>
  <c r="AC145" i="2"/>
  <c r="AD145" i="2"/>
  <c r="AE145" i="2"/>
  <c r="AF145" i="2"/>
  <c r="AG145" i="2"/>
  <c r="AH145" i="2"/>
  <c r="AI145" i="2"/>
  <c r="AJ145" i="2"/>
  <c r="AK145" i="2"/>
  <c r="AB146" i="2"/>
  <c r="AC146" i="2"/>
  <c r="AD146" i="2"/>
  <c r="AE146" i="2"/>
  <c r="AF146" i="2"/>
  <c r="AG146" i="2"/>
  <c r="AH146" i="2"/>
  <c r="AI146" i="2"/>
  <c r="AJ146" i="2"/>
  <c r="AK146" i="2"/>
  <c r="AB147" i="2"/>
  <c r="AC147" i="2"/>
  <c r="AD147" i="2"/>
  <c r="AE147" i="2"/>
  <c r="AF147" i="2"/>
  <c r="AG147" i="2"/>
  <c r="AH147" i="2"/>
  <c r="AI147" i="2"/>
  <c r="AJ147" i="2"/>
  <c r="AK147" i="2"/>
  <c r="AB148" i="2"/>
  <c r="AC148" i="2"/>
  <c r="AD148" i="2"/>
  <c r="AE148" i="2"/>
  <c r="AF148" i="2"/>
  <c r="AG148" i="2"/>
  <c r="AH148" i="2"/>
  <c r="AI148" i="2"/>
  <c r="AJ148" i="2"/>
  <c r="AK148" i="2"/>
  <c r="AB149" i="2"/>
  <c r="AC149" i="2"/>
  <c r="AD149" i="2"/>
  <c r="AE149" i="2"/>
  <c r="AF149" i="2"/>
  <c r="AG149" i="2"/>
  <c r="AH149" i="2"/>
  <c r="AI149" i="2"/>
  <c r="AJ149" i="2"/>
  <c r="AK149" i="2"/>
  <c r="AB150" i="2"/>
  <c r="AC150" i="2"/>
  <c r="AD150" i="2"/>
  <c r="AE150" i="2"/>
  <c r="AF150" i="2"/>
  <c r="AG150" i="2"/>
  <c r="AH150" i="2"/>
  <c r="AI150" i="2"/>
  <c r="AJ150" i="2"/>
  <c r="AK150" i="2"/>
  <c r="AB151" i="2"/>
  <c r="AC151" i="2"/>
  <c r="AD151" i="2"/>
  <c r="AE151" i="2"/>
  <c r="AF151" i="2"/>
  <c r="AG151" i="2"/>
  <c r="AH151" i="2"/>
  <c r="AI151" i="2"/>
  <c r="AJ151" i="2"/>
  <c r="AK151" i="2"/>
  <c r="AB152" i="2"/>
  <c r="AC152" i="2"/>
  <c r="AD152" i="2"/>
  <c r="AE152" i="2"/>
  <c r="AF152" i="2"/>
  <c r="AG152" i="2"/>
  <c r="AH152" i="2"/>
  <c r="AI152" i="2"/>
  <c r="AJ152" i="2"/>
  <c r="AK152" i="2"/>
  <c r="AB153" i="2"/>
  <c r="AC153" i="2"/>
  <c r="AD153" i="2"/>
  <c r="AE153" i="2"/>
  <c r="AF153" i="2"/>
  <c r="AG153" i="2"/>
  <c r="AH153" i="2"/>
  <c r="AI153" i="2"/>
  <c r="AJ153" i="2"/>
  <c r="AK153" i="2"/>
  <c r="AB154" i="2"/>
  <c r="AC154" i="2"/>
  <c r="AD154" i="2"/>
  <c r="AE154" i="2"/>
  <c r="AF154" i="2"/>
  <c r="AG154" i="2"/>
  <c r="AH154" i="2"/>
  <c r="AI154" i="2"/>
  <c r="AJ154" i="2"/>
  <c r="AK154" i="2"/>
  <c r="AB155" i="2"/>
  <c r="AC155" i="2"/>
  <c r="AD155" i="2"/>
  <c r="AE155" i="2"/>
  <c r="AF155" i="2"/>
  <c r="AG155" i="2"/>
  <c r="AH155" i="2"/>
  <c r="AI155" i="2"/>
  <c r="AJ155" i="2"/>
  <c r="AK155" i="2"/>
  <c r="AB156" i="2"/>
  <c r="AC156" i="2"/>
  <c r="AD156" i="2"/>
  <c r="AE156" i="2"/>
  <c r="AF156" i="2"/>
  <c r="AG156" i="2"/>
  <c r="AH156" i="2"/>
  <c r="AI156" i="2"/>
  <c r="AJ156" i="2"/>
  <c r="AK156" i="2"/>
  <c r="AB157" i="2"/>
  <c r="AC157" i="2"/>
  <c r="AD157" i="2"/>
  <c r="AE157" i="2"/>
  <c r="AF157" i="2"/>
  <c r="AG157" i="2"/>
  <c r="AH157" i="2"/>
  <c r="AI157" i="2"/>
  <c r="AJ157" i="2"/>
  <c r="AK157" i="2"/>
  <c r="AB158" i="2"/>
  <c r="AC158" i="2"/>
  <c r="AD158" i="2"/>
  <c r="AE158" i="2"/>
  <c r="AF158" i="2"/>
  <c r="AG158" i="2"/>
  <c r="AH158" i="2"/>
  <c r="AI158" i="2"/>
  <c r="AJ158" i="2"/>
  <c r="AK158" i="2"/>
  <c r="AB159" i="2"/>
  <c r="AC159" i="2"/>
  <c r="AD159" i="2"/>
  <c r="AE159" i="2"/>
  <c r="AF159" i="2"/>
  <c r="AG159" i="2"/>
  <c r="AH159" i="2"/>
  <c r="AI159" i="2"/>
  <c r="AJ159" i="2"/>
  <c r="AK159" i="2"/>
  <c r="AB160" i="2"/>
  <c r="AC160" i="2"/>
  <c r="AD160" i="2"/>
  <c r="AE160" i="2"/>
  <c r="AF160" i="2"/>
  <c r="AG160" i="2"/>
  <c r="AH160" i="2"/>
  <c r="AI160" i="2"/>
  <c r="AJ160" i="2"/>
  <c r="AK160" i="2"/>
  <c r="AB161" i="2"/>
  <c r="AC161" i="2"/>
  <c r="AD161" i="2"/>
  <c r="AE161" i="2"/>
  <c r="AF161" i="2"/>
  <c r="AG161" i="2"/>
  <c r="AH161" i="2"/>
  <c r="AI161" i="2"/>
  <c r="AJ161" i="2"/>
  <c r="AK161" i="2"/>
  <c r="AB162" i="2"/>
  <c r="AC162" i="2"/>
  <c r="AD162" i="2"/>
  <c r="AE162" i="2"/>
  <c r="AF162" i="2"/>
  <c r="AG162" i="2"/>
  <c r="AH162" i="2"/>
  <c r="AI162" i="2"/>
  <c r="AJ162" i="2"/>
  <c r="AK162" i="2"/>
  <c r="AB163" i="2"/>
  <c r="AC163" i="2"/>
  <c r="AD163" i="2"/>
  <c r="AE163" i="2"/>
  <c r="AF163" i="2"/>
  <c r="AG163" i="2"/>
  <c r="AH163" i="2"/>
  <c r="AI163" i="2"/>
  <c r="AJ163" i="2"/>
  <c r="AK163" i="2"/>
  <c r="AB164" i="2"/>
  <c r="AC164" i="2"/>
  <c r="AD164" i="2"/>
  <c r="AE164" i="2"/>
  <c r="AF164" i="2"/>
  <c r="AG164" i="2"/>
  <c r="AH164" i="2"/>
  <c r="AI164" i="2"/>
  <c r="AJ164" i="2"/>
  <c r="AK164" i="2"/>
  <c r="AB165" i="2"/>
  <c r="AC165" i="2"/>
  <c r="AD165" i="2"/>
  <c r="AE165" i="2"/>
  <c r="AF165" i="2"/>
  <c r="AG165" i="2"/>
  <c r="AH165" i="2"/>
  <c r="AI165" i="2"/>
  <c r="AJ165" i="2"/>
  <c r="AK165" i="2"/>
  <c r="AB166" i="2"/>
  <c r="AC166" i="2"/>
  <c r="AD166" i="2"/>
  <c r="AE166" i="2"/>
  <c r="AF166" i="2"/>
  <c r="AG166" i="2"/>
  <c r="AH166" i="2"/>
  <c r="AI166" i="2"/>
  <c r="AJ166" i="2"/>
  <c r="AK166" i="2"/>
  <c r="AB167" i="2"/>
  <c r="AC167" i="2"/>
  <c r="AD167" i="2"/>
  <c r="AE167" i="2"/>
  <c r="AF167" i="2"/>
  <c r="AG167" i="2"/>
  <c r="AH167" i="2"/>
  <c r="AI167" i="2"/>
  <c r="AJ167" i="2"/>
  <c r="AK167" i="2"/>
  <c r="AB168" i="2"/>
  <c r="AC168" i="2"/>
  <c r="AD168" i="2"/>
  <c r="AE168" i="2"/>
  <c r="AF168" i="2"/>
  <c r="AG168" i="2"/>
  <c r="AH168" i="2"/>
  <c r="AI168" i="2"/>
  <c r="AJ168" i="2"/>
  <c r="AK168" i="2"/>
  <c r="AB169" i="2"/>
  <c r="AC169" i="2"/>
  <c r="AD169" i="2"/>
  <c r="AE169" i="2"/>
  <c r="AF169" i="2"/>
  <c r="AG169" i="2"/>
  <c r="AH169" i="2"/>
  <c r="AI169" i="2"/>
  <c r="AJ169" i="2"/>
  <c r="AK169" i="2"/>
  <c r="AB170" i="2"/>
  <c r="AC170" i="2"/>
  <c r="AD170" i="2"/>
  <c r="AE170" i="2"/>
  <c r="AF170" i="2"/>
  <c r="AG170" i="2"/>
  <c r="AH170" i="2"/>
  <c r="AI170" i="2"/>
  <c r="AJ170" i="2"/>
  <c r="AK170" i="2"/>
  <c r="AB171" i="2"/>
  <c r="AC171" i="2"/>
  <c r="AD171" i="2"/>
  <c r="AE171" i="2"/>
  <c r="AF171" i="2"/>
  <c r="AG171" i="2"/>
  <c r="AH171" i="2"/>
  <c r="AI171" i="2"/>
  <c r="AJ171" i="2"/>
  <c r="AK171" i="2"/>
  <c r="AB172" i="2"/>
  <c r="AC172" i="2"/>
  <c r="AD172" i="2"/>
  <c r="AE172" i="2"/>
  <c r="AF172" i="2"/>
  <c r="AG172" i="2"/>
  <c r="AH172" i="2"/>
  <c r="AI172" i="2"/>
  <c r="AJ172" i="2"/>
  <c r="AK172" i="2"/>
  <c r="AB173" i="2"/>
  <c r="AC173" i="2"/>
  <c r="AD173" i="2"/>
  <c r="AE173" i="2"/>
  <c r="AF173" i="2"/>
  <c r="AG173" i="2"/>
  <c r="AH173" i="2"/>
  <c r="AI173" i="2"/>
  <c r="AJ173" i="2"/>
  <c r="AK173" i="2"/>
  <c r="AB174" i="2"/>
  <c r="AC174" i="2"/>
  <c r="AD174" i="2"/>
  <c r="AE174" i="2"/>
  <c r="AF174" i="2"/>
  <c r="AG174" i="2"/>
  <c r="AH174" i="2"/>
  <c r="AI174" i="2"/>
  <c r="AJ174" i="2"/>
  <c r="AK174" i="2"/>
  <c r="AB175" i="2"/>
  <c r="AC175" i="2"/>
  <c r="AD175" i="2"/>
  <c r="AE175" i="2"/>
  <c r="AF175" i="2"/>
  <c r="AG175" i="2"/>
  <c r="AH175" i="2"/>
  <c r="AI175" i="2"/>
  <c r="AJ175" i="2"/>
  <c r="AK175" i="2"/>
  <c r="AB176" i="2"/>
  <c r="AC176" i="2"/>
  <c r="AD176" i="2"/>
  <c r="AE176" i="2"/>
  <c r="AF176" i="2"/>
  <c r="AG176" i="2"/>
  <c r="AH176" i="2"/>
  <c r="AI176" i="2"/>
  <c r="AJ176" i="2"/>
  <c r="AK176" i="2"/>
  <c r="AB177" i="2"/>
  <c r="AC177" i="2"/>
  <c r="AD177" i="2"/>
  <c r="AE177" i="2"/>
  <c r="AF177" i="2"/>
  <c r="AG177" i="2"/>
  <c r="AH177" i="2"/>
  <c r="AI177" i="2"/>
  <c r="AJ177" i="2"/>
  <c r="AK177" i="2"/>
  <c r="AB178" i="2"/>
  <c r="AC178" i="2"/>
  <c r="AD178" i="2"/>
  <c r="AE178" i="2"/>
  <c r="AF178" i="2"/>
  <c r="AG178" i="2"/>
  <c r="AH178" i="2"/>
  <c r="AI178" i="2"/>
  <c r="AJ178" i="2"/>
  <c r="AK178" i="2"/>
  <c r="AB179" i="2"/>
  <c r="AC179" i="2"/>
  <c r="AD179" i="2"/>
  <c r="AE179" i="2"/>
  <c r="AF179" i="2"/>
  <c r="AG179" i="2"/>
  <c r="AH179" i="2"/>
  <c r="AI179" i="2"/>
  <c r="AJ179" i="2"/>
  <c r="AK179" i="2"/>
  <c r="AB180" i="2"/>
  <c r="AC180" i="2"/>
  <c r="AD180" i="2"/>
  <c r="AE180" i="2"/>
  <c r="AF180" i="2"/>
  <c r="AG180" i="2"/>
  <c r="AH180" i="2"/>
  <c r="AI180" i="2"/>
  <c r="AJ180" i="2"/>
  <c r="AK180" i="2"/>
  <c r="AB181" i="2"/>
  <c r="AC181" i="2"/>
  <c r="AD181" i="2"/>
  <c r="AE181" i="2"/>
  <c r="AF181" i="2"/>
  <c r="AG181" i="2"/>
  <c r="AH181" i="2"/>
  <c r="AI181" i="2"/>
  <c r="AJ181" i="2"/>
  <c r="AK181" i="2"/>
  <c r="AB182" i="2"/>
  <c r="AC182" i="2"/>
  <c r="AD182" i="2"/>
  <c r="AE182" i="2"/>
  <c r="AF182" i="2"/>
  <c r="AG182" i="2"/>
  <c r="AH182" i="2"/>
  <c r="AI182" i="2"/>
  <c r="AJ182" i="2"/>
  <c r="AK182" i="2"/>
  <c r="AB183" i="2"/>
  <c r="AC183" i="2"/>
  <c r="AD183" i="2"/>
  <c r="AE183" i="2"/>
  <c r="AF183" i="2"/>
  <c r="AG183" i="2"/>
  <c r="AH183" i="2"/>
  <c r="AI183" i="2"/>
  <c r="AJ183" i="2"/>
  <c r="AK183" i="2"/>
  <c r="AB184" i="2"/>
  <c r="AC184" i="2"/>
  <c r="AD184" i="2"/>
  <c r="AE184" i="2"/>
  <c r="AF184" i="2"/>
  <c r="AG184" i="2"/>
  <c r="AH184" i="2"/>
  <c r="AI184" i="2"/>
  <c r="AJ184" i="2"/>
  <c r="AK184" i="2"/>
  <c r="AB185" i="2"/>
  <c r="AC185" i="2"/>
  <c r="AD185" i="2"/>
  <c r="AE185" i="2"/>
  <c r="AF185" i="2"/>
  <c r="AG185" i="2"/>
  <c r="AH185" i="2"/>
  <c r="AI185" i="2"/>
  <c r="AJ185" i="2"/>
  <c r="AK185" i="2"/>
  <c r="AB186" i="2"/>
  <c r="AC186" i="2"/>
  <c r="AD186" i="2"/>
  <c r="AE186" i="2"/>
  <c r="AF186" i="2"/>
  <c r="AG186" i="2"/>
  <c r="AH186" i="2"/>
  <c r="AI186" i="2"/>
  <c r="AJ186" i="2"/>
  <c r="AK186" i="2"/>
  <c r="AB187" i="2"/>
  <c r="AC187" i="2"/>
  <c r="AD187" i="2"/>
  <c r="AE187" i="2"/>
  <c r="AF187" i="2"/>
  <c r="AG187" i="2"/>
  <c r="AH187" i="2"/>
  <c r="AI187" i="2"/>
  <c r="AJ187" i="2"/>
  <c r="AK187" i="2"/>
  <c r="AB188" i="2"/>
  <c r="AC188" i="2"/>
  <c r="AD188" i="2"/>
  <c r="AE188" i="2"/>
  <c r="AF188" i="2"/>
  <c r="AG188" i="2"/>
  <c r="AH188" i="2"/>
  <c r="AI188" i="2"/>
  <c r="AJ188" i="2"/>
  <c r="AK188" i="2"/>
  <c r="AB189" i="2"/>
  <c r="AC189" i="2"/>
  <c r="AD189" i="2"/>
  <c r="AE189" i="2"/>
  <c r="AF189" i="2"/>
  <c r="AG189" i="2"/>
  <c r="AH189" i="2"/>
  <c r="AI189" i="2"/>
  <c r="AJ189" i="2"/>
  <c r="AK189" i="2"/>
  <c r="AB190" i="2"/>
  <c r="AC190" i="2"/>
  <c r="AD190" i="2"/>
  <c r="AE190" i="2"/>
  <c r="AF190" i="2"/>
  <c r="AG190" i="2"/>
  <c r="AH190" i="2"/>
  <c r="AI190" i="2"/>
  <c r="AJ190" i="2"/>
  <c r="AK190" i="2"/>
  <c r="AB191" i="2"/>
  <c r="AC191" i="2"/>
  <c r="AD191" i="2"/>
  <c r="AE191" i="2"/>
  <c r="AF191" i="2"/>
  <c r="AG191" i="2"/>
  <c r="AH191" i="2"/>
  <c r="AI191" i="2"/>
  <c r="AJ191" i="2"/>
  <c r="AK191" i="2"/>
  <c r="AB192" i="2"/>
  <c r="AC192" i="2"/>
  <c r="AD192" i="2"/>
  <c r="AE192" i="2"/>
  <c r="AF192" i="2"/>
  <c r="AG192" i="2"/>
  <c r="AH192" i="2"/>
  <c r="AI192" i="2"/>
  <c r="AJ192" i="2"/>
  <c r="AK192" i="2"/>
  <c r="AB193" i="2"/>
  <c r="AC193" i="2"/>
  <c r="AD193" i="2"/>
  <c r="AE193" i="2"/>
  <c r="AF193" i="2"/>
  <c r="AG193" i="2"/>
  <c r="AH193" i="2"/>
  <c r="AI193" i="2"/>
  <c r="AJ193" i="2"/>
  <c r="AK193" i="2"/>
  <c r="AB194" i="2"/>
  <c r="AC194" i="2"/>
  <c r="AD194" i="2"/>
  <c r="AE194" i="2"/>
  <c r="AF194" i="2"/>
  <c r="AG194" i="2"/>
  <c r="AH194" i="2"/>
  <c r="AI194" i="2"/>
  <c r="AJ194" i="2"/>
  <c r="AK194" i="2"/>
  <c r="AB195" i="2"/>
  <c r="AC195" i="2"/>
  <c r="AD195" i="2"/>
  <c r="AE195" i="2"/>
  <c r="AF195" i="2"/>
  <c r="AG195" i="2"/>
  <c r="AH195" i="2"/>
  <c r="AI195" i="2"/>
  <c r="AJ195" i="2"/>
  <c r="AK195" i="2"/>
  <c r="AB196" i="2"/>
  <c r="AC196" i="2"/>
  <c r="AD196" i="2"/>
  <c r="AE196" i="2"/>
  <c r="AF196" i="2"/>
  <c r="AG196" i="2"/>
  <c r="AH196" i="2"/>
  <c r="AI196" i="2"/>
  <c r="AJ196" i="2"/>
  <c r="AK196" i="2"/>
  <c r="AB197" i="2"/>
  <c r="AC197" i="2"/>
  <c r="AD197" i="2"/>
  <c r="AE197" i="2"/>
  <c r="AF197" i="2"/>
  <c r="AG197" i="2"/>
  <c r="AH197" i="2"/>
  <c r="AI197" i="2"/>
  <c r="AJ197" i="2"/>
  <c r="AK197" i="2"/>
  <c r="AB198" i="2"/>
  <c r="AC198" i="2"/>
  <c r="AD198" i="2"/>
  <c r="AE198" i="2"/>
  <c r="AF198" i="2"/>
  <c r="AG198" i="2"/>
  <c r="AH198" i="2"/>
  <c r="AI198" i="2"/>
  <c r="AJ198" i="2"/>
  <c r="AK198" i="2"/>
  <c r="AB199" i="2"/>
  <c r="AC199" i="2"/>
  <c r="AD199" i="2"/>
  <c r="AE199" i="2"/>
  <c r="AF199" i="2"/>
  <c r="AG199" i="2"/>
  <c r="AH199" i="2"/>
  <c r="AI199" i="2"/>
  <c r="AJ199" i="2"/>
  <c r="AK199" i="2"/>
  <c r="AB200" i="2"/>
  <c r="AC200" i="2"/>
  <c r="AD200" i="2"/>
  <c r="AE200" i="2"/>
  <c r="AF200" i="2"/>
  <c r="AG200" i="2"/>
  <c r="AH200" i="2"/>
  <c r="AI200" i="2"/>
  <c r="AJ200" i="2"/>
  <c r="AK200" i="2"/>
  <c r="AB201" i="2"/>
  <c r="AC201" i="2"/>
  <c r="AD201" i="2"/>
  <c r="AE201" i="2"/>
  <c r="AF201" i="2"/>
  <c r="AG201" i="2"/>
  <c r="AH201" i="2"/>
  <c r="AI201" i="2"/>
  <c r="AJ201" i="2"/>
  <c r="AK201" i="2"/>
  <c r="AB202" i="2"/>
  <c r="AC202" i="2"/>
  <c r="AD202" i="2"/>
  <c r="AE202" i="2"/>
  <c r="AF202" i="2"/>
  <c r="AG202" i="2"/>
  <c r="AH202" i="2"/>
  <c r="AI202" i="2"/>
  <c r="AJ202" i="2"/>
  <c r="AK202" i="2"/>
  <c r="AB203" i="2"/>
  <c r="AC203" i="2"/>
  <c r="AD203" i="2"/>
  <c r="AE203" i="2"/>
  <c r="AF203" i="2"/>
  <c r="AG203" i="2"/>
  <c r="AH203" i="2"/>
  <c r="AI203" i="2"/>
  <c r="AJ203" i="2"/>
  <c r="AK203" i="2"/>
  <c r="AB204" i="2"/>
  <c r="AC204" i="2"/>
  <c r="AD204" i="2"/>
  <c r="AE204" i="2"/>
  <c r="AF204" i="2"/>
  <c r="AG204" i="2"/>
  <c r="AH204" i="2"/>
  <c r="AI204" i="2"/>
  <c r="AJ204" i="2"/>
  <c r="AK204" i="2"/>
  <c r="AB205" i="2"/>
  <c r="AC205" i="2"/>
  <c r="AD205" i="2"/>
  <c r="AE205" i="2"/>
  <c r="AF205" i="2"/>
  <c r="AG205" i="2"/>
  <c r="AH205" i="2"/>
  <c r="AI205" i="2"/>
  <c r="AJ205" i="2"/>
  <c r="AK205" i="2"/>
  <c r="AB206" i="2"/>
  <c r="AC206" i="2"/>
  <c r="AD206" i="2"/>
  <c r="AE206" i="2"/>
  <c r="AF206" i="2"/>
  <c r="AG206" i="2"/>
  <c r="AH206" i="2"/>
  <c r="AI206" i="2"/>
  <c r="AJ206" i="2"/>
  <c r="AK206" i="2"/>
  <c r="AB207" i="2"/>
  <c r="AC207" i="2"/>
  <c r="AD207" i="2"/>
  <c r="AE207" i="2"/>
  <c r="AF207" i="2"/>
  <c r="AG207" i="2"/>
  <c r="AH207" i="2"/>
  <c r="AI207" i="2"/>
  <c r="AJ207" i="2"/>
  <c r="AK207" i="2"/>
  <c r="AB208" i="2"/>
  <c r="AC208" i="2"/>
  <c r="AD208" i="2"/>
  <c r="AE208" i="2"/>
  <c r="AF208" i="2"/>
  <c r="AG208" i="2"/>
  <c r="AH208" i="2"/>
  <c r="AI208" i="2"/>
  <c r="AJ208" i="2"/>
  <c r="AK208" i="2"/>
  <c r="AB209" i="2"/>
  <c r="AC209" i="2"/>
  <c r="AD209" i="2"/>
  <c r="AE209" i="2"/>
  <c r="AF209" i="2"/>
  <c r="AG209" i="2"/>
  <c r="AH209" i="2"/>
  <c r="AI209" i="2"/>
  <c r="AJ209" i="2"/>
  <c r="AK209" i="2"/>
  <c r="AB210" i="2"/>
  <c r="AC210" i="2"/>
  <c r="AD210" i="2"/>
  <c r="AE210" i="2"/>
  <c r="AF210" i="2"/>
  <c r="AG210" i="2"/>
  <c r="AH210" i="2"/>
  <c r="AI210" i="2"/>
  <c r="AJ210" i="2"/>
  <c r="AK210" i="2"/>
  <c r="AB211" i="2"/>
  <c r="AC211" i="2"/>
  <c r="AD211" i="2"/>
  <c r="AE211" i="2"/>
  <c r="AF211" i="2"/>
  <c r="AG211" i="2"/>
  <c r="AH211" i="2"/>
  <c r="AI211" i="2"/>
  <c r="AJ211" i="2"/>
  <c r="AK211" i="2"/>
  <c r="AB212" i="2"/>
  <c r="AC212" i="2"/>
  <c r="AD212" i="2"/>
  <c r="AE212" i="2"/>
  <c r="AF212" i="2"/>
  <c r="AG212" i="2"/>
  <c r="AH212" i="2"/>
  <c r="AI212" i="2"/>
  <c r="AJ212" i="2"/>
  <c r="AK212" i="2"/>
  <c r="AB213" i="2"/>
  <c r="AC213" i="2"/>
  <c r="AD213" i="2"/>
  <c r="AE213" i="2"/>
  <c r="AF213" i="2"/>
  <c r="AG213" i="2"/>
  <c r="AH213" i="2"/>
  <c r="AI213" i="2"/>
  <c r="AJ213" i="2"/>
  <c r="AK213" i="2"/>
  <c r="AB214" i="2"/>
  <c r="AC214" i="2"/>
  <c r="AD214" i="2"/>
  <c r="AE214" i="2"/>
  <c r="AF214" i="2"/>
  <c r="AG214" i="2"/>
  <c r="AH214" i="2"/>
  <c r="AI214" i="2"/>
  <c r="AJ214" i="2"/>
  <c r="AK214" i="2"/>
  <c r="AB215" i="2"/>
  <c r="AC215" i="2"/>
  <c r="AD215" i="2"/>
  <c r="AE215" i="2"/>
  <c r="AF215" i="2"/>
  <c r="AG215" i="2"/>
  <c r="AH215" i="2"/>
  <c r="AI215" i="2"/>
  <c r="AJ215" i="2"/>
  <c r="AK215" i="2"/>
  <c r="AB216" i="2"/>
  <c r="AC216" i="2"/>
  <c r="AD216" i="2"/>
  <c r="AE216" i="2"/>
  <c r="AF216" i="2"/>
  <c r="AG216" i="2"/>
  <c r="AH216" i="2"/>
  <c r="AI216" i="2"/>
  <c r="AJ216" i="2"/>
  <c r="AK216" i="2"/>
  <c r="AB217" i="2"/>
  <c r="AC217" i="2"/>
  <c r="AD217" i="2"/>
  <c r="AE217" i="2"/>
  <c r="AF217" i="2"/>
  <c r="AG217" i="2"/>
  <c r="AH217" i="2"/>
  <c r="AI217" i="2"/>
  <c r="AJ217" i="2"/>
  <c r="AK217" i="2"/>
  <c r="AB218" i="2"/>
  <c r="AC218" i="2"/>
  <c r="AD218" i="2"/>
  <c r="AE218" i="2"/>
  <c r="AF218" i="2"/>
  <c r="AG218" i="2"/>
  <c r="AH218" i="2"/>
  <c r="AI218" i="2"/>
  <c r="AJ218" i="2"/>
  <c r="AK218" i="2"/>
  <c r="AB219" i="2"/>
  <c r="AC219" i="2"/>
  <c r="AD219" i="2"/>
  <c r="AE219" i="2"/>
  <c r="AF219" i="2"/>
  <c r="AG219" i="2"/>
  <c r="AH219" i="2"/>
  <c r="AI219" i="2"/>
  <c r="AJ219" i="2"/>
  <c r="AK219" i="2"/>
  <c r="AB220" i="2"/>
  <c r="AC220" i="2"/>
  <c r="AD220" i="2"/>
  <c r="AE220" i="2"/>
  <c r="AF220" i="2"/>
  <c r="AG220" i="2"/>
  <c r="AH220" i="2"/>
  <c r="AI220" i="2"/>
  <c r="AJ220" i="2"/>
  <c r="AK220" i="2"/>
  <c r="AB221" i="2"/>
  <c r="AC221" i="2"/>
  <c r="AD221" i="2"/>
  <c r="AE221" i="2"/>
  <c r="AF221" i="2"/>
  <c r="AG221" i="2"/>
  <c r="AH221" i="2"/>
  <c r="AI221" i="2"/>
  <c r="AJ221" i="2"/>
  <c r="AK221" i="2"/>
  <c r="AB222" i="2"/>
  <c r="AC222" i="2"/>
  <c r="AD222" i="2"/>
  <c r="AE222" i="2"/>
  <c r="AF222" i="2"/>
  <c r="AG222" i="2"/>
  <c r="AH222" i="2"/>
  <c r="AI222" i="2"/>
  <c r="AJ222" i="2"/>
  <c r="AK222" i="2"/>
  <c r="AB223" i="2"/>
  <c r="AC223" i="2"/>
  <c r="AD223" i="2"/>
  <c r="AE223" i="2"/>
  <c r="AF223" i="2"/>
  <c r="AG223" i="2"/>
  <c r="AH223" i="2"/>
  <c r="AI223" i="2"/>
  <c r="AJ223" i="2"/>
  <c r="AK223" i="2"/>
  <c r="AB224" i="2"/>
  <c r="AC224" i="2"/>
  <c r="AD224" i="2"/>
  <c r="AE224" i="2"/>
  <c r="AF224" i="2"/>
  <c r="AG224" i="2"/>
  <c r="AH224" i="2"/>
  <c r="AI224" i="2"/>
  <c r="AJ224" i="2"/>
  <c r="AK224" i="2"/>
  <c r="AB225" i="2"/>
  <c r="AC225" i="2"/>
  <c r="AD225" i="2"/>
  <c r="AE225" i="2"/>
  <c r="AF225" i="2"/>
  <c r="AG225" i="2"/>
  <c r="AH225" i="2"/>
  <c r="AI225" i="2"/>
  <c r="AJ225" i="2"/>
  <c r="AK225" i="2"/>
  <c r="AB226" i="2"/>
  <c r="AC226" i="2"/>
  <c r="AD226" i="2"/>
  <c r="AE226" i="2"/>
  <c r="AF226" i="2"/>
  <c r="AG226" i="2"/>
  <c r="AH226" i="2"/>
  <c r="AI226" i="2"/>
  <c r="AJ226" i="2"/>
  <c r="AK226" i="2"/>
  <c r="AB227" i="2"/>
  <c r="AC227" i="2"/>
  <c r="AD227" i="2"/>
  <c r="AE227" i="2"/>
  <c r="AF227" i="2"/>
  <c r="AG227" i="2"/>
  <c r="AH227" i="2"/>
  <c r="AI227" i="2"/>
  <c r="AJ227" i="2"/>
  <c r="AK227" i="2"/>
  <c r="AB228" i="2"/>
  <c r="AC228" i="2"/>
  <c r="AD228" i="2"/>
  <c r="AE228" i="2"/>
  <c r="AF228" i="2"/>
  <c r="AG228" i="2"/>
  <c r="AH228" i="2"/>
  <c r="AI228" i="2"/>
  <c r="AJ228" i="2"/>
  <c r="AK228" i="2"/>
  <c r="AB229" i="2"/>
  <c r="AC229" i="2"/>
  <c r="AD229" i="2"/>
  <c r="AE229" i="2"/>
  <c r="AF229" i="2"/>
  <c r="AG229" i="2"/>
  <c r="AH229" i="2"/>
  <c r="AI229" i="2"/>
  <c r="AJ229" i="2"/>
  <c r="AK229" i="2"/>
  <c r="AB230" i="2"/>
  <c r="AC230" i="2"/>
  <c r="AD230" i="2"/>
  <c r="AE230" i="2"/>
  <c r="AF230" i="2"/>
  <c r="AG230" i="2"/>
  <c r="AH230" i="2"/>
  <c r="AI230" i="2"/>
  <c r="AJ230" i="2"/>
  <c r="AK230" i="2"/>
  <c r="AB231" i="2"/>
  <c r="AC231" i="2"/>
  <c r="AD231" i="2"/>
  <c r="AE231" i="2"/>
  <c r="AF231" i="2"/>
  <c r="AG231" i="2"/>
  <c r="AH231" i="2"/>
  <c r="AI231" i="2"/>
  <c r="AJ231" i="2"/>
  <c r="AK231" i="2"/>
  <c r="AB232" i="2"/>
  <c r="AC232" i="2"/>
  <c r="AD232" i="2"/>
  <c r="AE232" i="2"/>
  <c r="AF232" i="2"/>
  <c r="AG232" i="2"/>
  <c r="AH232" i="2"/>
  <c r="AI232" i="2"/>
  <c r="AJ232" i="2"/>
  <c r="AK232" i="2"/>
  <c r="AB233" i="2"/>
  <c r="AC233" i="2"/>
  <c r="AD233" i="2"/>
  <c r="AE233" i="2"/>
  <c r="AF233" i="2"/>
  <c r="AG233" i="2"/>
  <c r="AH233" i="2"/>
  <c r="AI233" i="2"/>
  <c r="AJ233" i="2"/>
  <c r="AK233" i="2"/>
  <c r="AB234" i="2"/>
  <c r="AC234" i="2"/>
  <c r="AD234" i="2"/>
  <c r="AE234" i="2"/>
  <c r="AF234" i="2"/>
  <c r="AG234" i="2"/>
  <c r="AH234" i="2"/>
  <c r="AI234" i="2"/>
  <c r="AJ234" i="2"/>
  <c r="AK234" i="2"/>
  <c r="AB235" i="2"/>
  <c r="AC235" i="2"/>
  <c r="AD235" i="2"/>
  <c r="AE235" i="2"/>
  <c r="AF235" i="2"/>
  <c r="AG235" i="2"/>
  <c r="AH235" i="2"/>
  <c r="AI235" i="2"/>
  <c r="AJ235" i="2"/>
  <c r="AK235" i="2"/>
  <c r="AB236" i="2"/>
  <c r="AC236" i="2"/>
  <c r="AD236" i="2"/>
  <c r="AE236" i="2"/>
  <c r="AF236" i="2"/>
  <c r="AG236" i="2"/>
  <c r="AH236" i="2"/>
  <c r="AI236" i="2"/>
  <c r="AJ236" i="2"/>
  <c r="AK236" i="2"/>
  <c r="AB237" i="2"/>
  <c r="AC237" i="2"/>
  <c r="AD237" i="2"/>
  <c r="AE237" i="2"/>
  <c r="AF237" i="2"/>
  <c r="AG237" i="2"/>
  <c r="AH237" i="2"/>
  <c r="AI237" i="2"/>
  <c r="AJ237" i="2"/>
  <c r="AK237" i="2"/>
  <c r="AB238" i="2"/>
  <c r="AC238" i="2"/>
  <c r="AD238" i="2"/>
  <c r="AE238" i="2"/>
  <c r="AF238" i="2"/>
  <c r="AG238" i="2"/>
  <c r="AH238" i="2"/>
  <c r="AI238" i="2"/>
  <c r="AJ238" i="2"/>
  <c r="AK238" i="2"/>
  <c r="AB239" i="2"/>
  <c r="AC239" i="2"/>
  <c r="AD239" i="2"/>
  <c r="AE239" i="2"/>
  <c r="AF239" i="2"/>
  <c r="AG239" i="2"/>
  <c r="AH239" i="2"/>
  <c r="AI239" i="2"/>
  <c r="AJ239" i="2"/>
  <c r="AK239" i="2"/>
  <c r="AB240" i="2"/>
  <c r="AC240" i="2"/>
  <c r="AD240" i="2"/>
  <c r="AE240" i="2"/>
  <c r="AF240" i="2"/>
  <c r="AG240" i="2"/>
  <c r="AH240" i="2"/>
  <c r="AI240" i="2"/>
  <c r="AJ240" i="2"/>
  <c r="AK240" i="2"/>
  <c r="AB241" i="2"/>
  <c r="AC241" i="2"/>
  <c r="AD241" i="2"/>
  <c r="AE241" i="2"/>
  <c r="AF241" i="2"/>
  <c r="AG241" i="2"/>
  <c r="AH241" i="2"/>
  <c r="AI241" i="2"/>
  <c r="AJ241" i="2"/>
  <c r="AK241" i="2"/>
  <c r="AB242" i="2"/>
  <c r="AC242" i="2"/>
  <c r="AD242" i="2"/>
  <c r="AE242" i="2"/>
  <c r="AF242" i="2"/>
  <c r="AG242" i="2"/>
  <c r="AH242" i="2"/>
  <c r="AI242" i="2"/>
  <c r="AJ242" i="2"/>
  <c r="AK242" i="2"/>
  <c r="AB243" i="2"/>
  <c r="AC243" i="2"/>
  <c r="AD243" i="2"/>
  <c r="AE243" i="2"/>
  <c r="AF243" i="2"/>
  <c r="AG243" i="2"/>
  <c r="AH243" i="2"/>
  <c r="AI243" i="2"/>
  <c r="AJ243" i="2"/>
  <c r="AK243" i="2"/>
  <c r="AB244" i="2"/>
  <c r="AC244" i="2"/>
  <c r="AD244" i="2"/>
  <c r="AE244" i="2"/>
  <c r="AF244" i="2"/>
  <c r="AG244" i="2"/>
  <c r="AH244" i="2"/>
  <c r="AI244" i="2"/>
  <c r="AJ244" i="2"/>
  <c r="AK244" i="2"/>
  <c r="AB245" i="2"/>
  <c r="AC245" i="2"/>
  <c r="AD245" i="2"/>
  <c r="AE245" i="2"/>
  <c r="AF245" i="2"/>
  <c r="AG245" i="2"/>
  <c r="AH245" i="2"/>
  <c r="AI245" i="2"/>
  <c r="AJ245" i="2"/>
  <c r="AK245" i="2"/>
  <c r="AB246" i="2"/>
  <c r="AC246" i="2"/>
  <c r="AD246" i="2"/>
  <c r="AE246" i="2"/>
  <c r="AF246" i="2"/>
  <c r="AG246" i="2"/>
  <c r="AH246" i="2"/>
  <c r="AI246" i="2"/>
  <c r="AJ246" i="2"/>
  <c r="AK246" i="2"/>
  <c r="AB247" i="2"/>
  <c r="AC247" i="2"/>
  <c r="AD247" i="2"/>
  <c r="AE247" i="2"/>
  <c r="AF247" i="2"/>
  <c r="AG247" i="2"/>
  <c r="AH247" i="2"/>
  <c r="AI247" i="2"/>
  <c r="AJ247" i="2"/>
  <c r="AK247" i="2"/>
  <c r="AB248" i="2"/>
  <c r="AC248" i="2"/>
  <c r="AD248" i="2"/>
  <c r="AE248" i="2"/>
  <c r="AF248" i="2"/>
  <c r="AG248" i="2"/>
  <c r="AH248" i="2"/>
  <c r="AI248" i="2"/>
  <c r="AJ248" i="2"/>
  <c r="AK248" i="2"/>
  <c r="AB249" i="2"/>
  <c r="AC249" i="2"/>
  <c r="AD249" i="2"/>
  <c r="AE249" i="2"/>
  <c r="AF249" i="2"/>
  <c r="AG249" i="2"/>
  <c r="AH249" i="2"/>
  <c r="AI249" i="2"/>
  <c r="AJ249" i="2"/>
  <c r="AK249" i="2"/>
  <c r="AB250" i="2"/>
  <c r="AC250" i="2"/>
  <c r="AD250" i="2"/>
  <c r="AE250" i="2"/>
  <c r="AF250" i="2"/>
  <c r="AG250" i="2"/>
  <c r="AH250" i="2"/>
  <c r="AI250" i="2"/>
  <c r="AJ250" i="2"/>
  <c r="AK250" i="2"/>
  <c r="AB251" i="2"/>
  <c r="AC251" i="2"/>
  <c r="AD251" i="2"/>
  <c r="AE251" i="2"/>
  <c r="AF251" i="2"/>
  <c r="AG251" i="2"/>
  <c r="AH251" i="2"/>
  <c r="AI251" i="2"/>
  <c r="AJ251" i="2"/>
  <c r="AK251" i="2"/>
  <c r="AB252" i="2"/>
  <c r="AC252" i="2"/>
  <c r="AD252" i="2"/>
  <c r="AE252" i="2"/>
  <c r="AF252" i="2"/>
  <c r="AG252" i="2"/>
  <c r="AH252" i="2"/>
  <c r="AI252" i="2"/>
  <c r="AJ252" i="2"/>
  <c r="AK252" i="2"/>
  <c r="AB253" i="2"/>
  <c r="AC253" i="2"/>
  <c r="AD253" i="2"/>
  <c r="AE253" i="2"/>
  <c r="AF253" i="2"/>
  <c r="AG253" i="2"/>
  <c r="AH253" i="2"/>
  <c r="AI253" i="2"/>
  <c r="AJ253" i="2"/>
  <c r="AK253" i="2"/>
  <c r="AB254" i="2"/>
  <c r="AC254" i="2"/>
  <c r="AD254" i="2"/>
  <c r="AE254" i="2"/>
  <c r="AF254" i="2"/>
  <c r="AG254" i="2"/>
  <c r="AH254" i="2"/>
  <c r="AI254" i="2"/>
  <c r="AJ254" i="2"/>
  <c r="AK254" i="2"/>
  <c r="AB255" i="2"/>
  <c r="AC255" i="2"/>
  <c r="AD255" i="2"/>
  <c r="AE255" i="2"/>
  <c r="AF255" i="2"/>
  <c r="AG255" i="2"/>
  <c r="AH255" i="2"/>
  <c r="AI255" i="2"/>
  <c r="AJ255" i="2"/>
  <c r="AK255" i="2"/>
  <c r="AB256" i="2"/>
  <c r="AC256" i="2"/>
  <c r="AD256" i="2"/>
  <c r="AE256" i="2"/>
  <c r="AF256" i="2"/>
  <c r="AG256" i="2"/>
  <c r="AH256" i="2"/>
  <c r="AI256" i="2"/>
  <c r="AJ256" i="2"/>
  <c r="AK256" i="2"/>
  <c r="AB257" i="2"/>
  <c r="AC257" i="2"/>
  <c r="AD257" i="2"/>
  <c r="AE257" i="2"/>
  <c r="AF257" i="2"/>
  <c r="AG257" i="2"/>
  <c r="AH257" i="2"/>
  <c r="AI257" i="2"/>
  <c r="AJ257" i="2"/>
  <c r="AK257" i="2"/>
  <c r="AB258" i="2"/>
  <c r="AC258" i="2"/>
  <c r="AD258" i="2"/>
  <c r="AE258" i="2"/>
  <c r="AF258" i="2"/>
  <c r="AG258" i="2"/>
  <c r="AH258" i="2"/>
  <c r="AI258" i="2"/>
  <c r="AJ258" i="2"/>
  <c r="AK258" i="2"/>
  <c r="AB259" i="2"/>
  <c r="AC259" i="2"/>
  <c r="AD259" i="2"/>
  <c r="AE259" i="2"/>
  <c r="AF259" i="2"/>
  <c r="AG259" i="2"/>
  <c r="AH259" i="2"/>
  <c r="AI259" i="2"/>
  <c r="AJ259" i="2"/>
  <c r="AK259" i="2"/>
  <c r="AB260" i="2"/>
  <c r="AC260" i="2"/>
  <c r="AD260" i="2"/>
  <c r="AE260" i="2"/>
  <c r="AF260" i="2"/>
  <c r="AG260" i="2"/>
  <c r="AH260" i="2"/>
  <c r="AI260" i="2"/>
  <c r="AJ260" i="2"/>
  <c r="AK260" i="2"/>
  <c r="AB261" i="2"/>
  <c r="AC261" i="2"/>
  <c r="AD261" i="2"/>
  <c r="AE261" i="2"/>
  <c r="AF261" i="2"/>
  <c r="AG261" i="2"/>
  <c r="AH261" i="2"/>
  <c r="AI261" i="2"/>
  <c r="AJ261" i="2"/>
  <c r="AK261" i="2"/>
  <c r="AB262" i="2"/>
  <c r="AC262" i="2"/>
  <c r="AD262" i="2"/>
  <c r="AE262" i="2"/>
  <c r="AF262" i="2"/>
  <c r="AG262" i="2"/>
  <c r="AH262" i="2"/>
  <c r="AI262" i="2"/>
  <c r="AJ262" i="2"/>
  <c r="AK262" i="2"/>
  <c r="AB263" i="2"/>
  <c r="AC263" i="2"/>
  <c r="AD263" i="2"/>
  <c r="AE263" i="2"/>
  <c r="AF263" i="2"/>
  <c r="AG263" i="2"/>
  <c r="AH263" i="2"/>
  <c r="AI263" i="2"/>
  <c r="AJ263" i="2"/>
  <c r="AK263" i="2"/>
  <c r="AB264" i="2"/>
  <c r="AC264" i="2"/>
  <c r="AD264" i="2"/>
  <c r="AE264" i="2"/>
  <c r="AF264" i="2"/>
  <c r="AG264" i="2"/>
  <c r="AH264" i="2"/>
  <c r="AI264" i="2"/>
  <c r="AJ264" i="2"/>
  <c r="AK264" i="2"/>
  <c r="AB265" i="2"/>
  <c r="AC265" i="2"/>
  <c r="AD265" i="2"/>
  <c r="AE265" i="2"/>
  <c r="AF265" i="2"/>
  <c r="AG265" i="2"/>
  <c r="AH265" i="2"/>
  <c r="AI265" i="2"/>
  <c r="AJ265" i="2"/>
  <c r="AK265" i="2"/>
  <c r="AB266" i="2"/>
  <c r="AC266" i="2"/>
  <c r="AD266" i="2"/>
  <c r="AE266" i="2"/>
  <c r="AF266" i="2"/>
  <c r="AG266" i="2"/>
  <c r="AH266" i="2"/>
  <c r="AI266" i="2"/>
  <c r="AJ266" i="2"/>
  <c r="AK266" i="2"/>
  <c r="AB267" i="2"/>
  <c r="AC267" i="2"/>
  <c r="AD267" i="2"/>
  <c r="AE267" i="2"/>
  <c r="AF267" i="2"/>
  <c r="AG267" i="2"/>
  <c r="AH267" i="2"/>
  <c r="AI267" i="2"/>
  <c r="AJ267" i="2"/>
  <c r="AK267" i="2"/>
  <c r="AB268" i="2"/>
  <c r="AC268" i="2"/>
  <c r="AD268" i="2"/>
  <c r="AE268" i="2"/>
  <c r="AF268" i="2"/>
  <c r="AG268" i="2"/>
  <c r="AH268" i="2"/>
  <c r="AI268" i="2"/>
  <c r="AJ268" i="2"/>
  <c r="AK268" i="2"/>
  <c r="AB269" i="2"/>
  <c r="AC269" i="2"/>
  <c r="AD269" i="2"/>
  <c r="AE269" i="2"/>
  <c r="AF269" i="2"/>
  <c r="AG269" i="2"/>
  <c r="AH269" i="2"/>
  <c r="AI269" i="2"/>
  <c r="AJ269" i="2"/>
  <c r="AK269" i="2"/>
  <c r="AB270" i="2"/>
  <c r="AC270" i="2"/>
  <c r="AD270" i="2"/>
  <c r="AE270" i="2"/>
  <c r="AF270" i="2"/>
  <c r="AG270" i="2"/>
  <c r="AH270" i="2"/>
  <c r="AI270" i="2"/>
  <c r="AJ270" i="2"/>
  <c r="AK270" i="2"/>
  <c r="AB271" i="2"/>
  <c r="AC271" i="2"/>
  <c r="AD271" i="2"/>
  <c r="AE271" i="2"/>
  <c r="AF271" i="2"/>
  <c r="AG271" i="2"/>
  <c r="AH271" i="2"/>
  <c r="AI271" i="2"/>
  <c r="AJ271" i="2"/>
  <c r="AK271" i="2"/>
  <c r="AB272" i="2"/>
  <c r="AC272" i="2"/>
  <c r="AD272" i="2"/>
  <c r="AE272" i="2"/>
  <c r="AF272" i="2"/>
  <c r="AG272" i="2"/>
  <c r="AH272" i="2"/>
  <c r="AI272" i="2"/>
  <c r="AJ272" i="2"/>
  <c r="AK272" i="2"/>
  <c r="AB273" i="2"/>
  <c r="AC273" i="2"/>
  <c r="AD273" i="2"/>
  <c r="AE273" i="2"/>
  <c r="AF273" i="2"/>
  <c r="AG273" i="2"/>
  <c r="AH273" i="2"/>
  <c r="AI273" i="2"/>
  <c r="AJ273" i="2"/>
  <c r="AK273" i="2"/>
  <c r="AB274" i="2"/>
  <c r="AC274" i="2"/>
  <c r="AD274" i="2"/>
  <c r="AE274" i="2"/>
  <c r="AF274" i="2"/>
  <c r="AG274" i="2"/>
  <c r="AH274" i="2"/>
  <c r="AI274" i="2"/>
  <c r="AJ274" i="2"/>
  <c r="AK274" i="2"/>
  <c r="AB275" i="2"/>
  <c r="AC275" i="2"/>
  <c r="AD275" i="2"/>
  <c r="AE275" i="2"/>
  <c r="AF275" i="2"/>
  <c r="AG275" i="2"/>
  <c r="AH275" i="2"/>
  <c r="AI275" i="2"/>
  <c r="AJ275" i="2"/>
  <c r="AK275" i="2"/>
  <c r="AB276" i="2"/>
  <c r="AC276" i="2"/>
  <c r="AD276" i="2"/>
  <c r="AE276" i="2"/>
  <c r="AF276" i="2"/>
  <c r="AG276" i="2"/>
  <c r="AH276" i="2"/>
  <c r="AI276" i="2"/>
  <c r="AJ276" i="2"/>
  <c r="AK276" i="2"/>
  <c r="AB277" i="2"/>
  <c r="AC277" i="2"/>
  <c r="AD277" i="2"/>
  <c r="AE277" i="2"/>
  <c r="AF277" i="2"/>
  <c r="AG277" i="2"/>
  <c r="AH277" i="2"/>
  <c r="AI277" i="2"/>
  <c r="AJ277" i="2"/>
  <c r="AK277" i="2"/>
  <c r="AB278" i="2"/>
  <c r="AC278" i="2"/>
  <c r="AD278" i="2"/>
  <c r="AE278" i="2"/>
  <c r="AF278" i="2"/>
  <c r="AG278" i="2"/>
  <c r="AH278" i="2"/>
  <c r="AI278" i="2"/>
  <c r="AJ278" i="2"/>
  <c r="AK278" i="2"/>
  <c r="AB279" i="2"/>
  <c r="AC279" i="2"/>
  <c r="AD279" i="2"/>
  <c r="AE279" i="2"/>
  <c r="AF279" i="2"/>
  <c r="AG279" i="2"/>
  <c r="AH279" i="2"/>
  <c r="AI279" i="2"/>
  <c r="AJ279" i="2"/>
  <c r="AK279" i="2"/>
  <c r="AB280" i="2"/>
  <c r="AC280" i="2"/>
  <c r="AD280" i="2"/>
  <c r="AE280" i="2"/>
  <c r="AF280" i="2"/>
  <c r="AG280" i="2"/>
  <c r="AH280" i="2"/>
  <c r="AI280" i="2"/>
  <c r="AJ280" i="2"/>
  <c r="AK280" i="2"/>
  <c r="AB281" i="2"/>
  <c r="AC281" i="2"/>
  <c r="AD281" i="2"/>
  <c r="AE281" i="2"/>
  <c r="AF281" i="2"/>
  <c r="AG281" i="2"/>
  <c r="AH281" i="2"/>
  <c r="AI281" i="2"/>
  <c r="AJ281" i="2"/>
  <c r="AK281" i="2"/>
  <c r="AB282" i="2"/>
  <c r="AC282" i="2"/>
  <c r="AD282" i="2"/>
  <c r="AE282" i="2"/>
  <c r="AF282" i="2"/>
  <c r="AG282" i="2"/>
  <c r="AH282" i="2"/>
  <c r="AI282" i="2"/>
  <c r="AJ282" i="2"/>
  <c r="AK282" i="2"/>
  <c r="AB283" i="2"/>
  <c r="AC283" i="2"/>
  <c r="AD283" i="2"/>
  <c r="AE283" i="2"/>
  <c r="AF283" i="2"/>
  <c r="AG283" i="2"/>
  <c r="AH283" i="2"/>
  <c r="AI283" i="2"/>
  <c r="AJ283" i="2"/>
  <c r="AK283" i="2"/>
  <c r="AB284" i="2"/>
  <c r="AC284" i="2"/>
  <c r="AD284" i="2"/>
  <c r="AE284" i="2"/>
  <c r="AF284" i="2"/>
  <c r="AG284" i="2"/>
  <c r="AH284" i="2"/>
  <c r="AI284" i="2"/>
  <c r="AJ284" i="2"/>
  <c r="AK284" i="2"/>
  <c r="AB285" i="2"/>
  <c r="AC285" i="2"/>
  <c r="AD285" i="2"/>
  <c r="AE285" i="2"/>
  <c r="AF285" i="2"/>
  <c r="AG285" i="2"/>
  <c r="AH285" i="2"/>
  <c r="AI285" i="2"/>
  <c r="AJ285" i="2"/>
  <c r="AK285" i="2"/>
  <c r="AB286" i="2"/>
  <c r="AC286" i="2"/>
  <c r="AD286" i="2"/>
  <c r="AE286" i="2"/>
  <c r="AF286" i="2"/>
  <c r="AG286" i="2"/>
  <c r="AH286" i="2"/>
  <c r="AI286" i="2"/>
  <c r="AJ286" i="2"/>
  <c r="AK286" i="2"/>
  <c r="AB287" i="2"/>
  <c r="AC287" i="2"/>
  <c r="AD287" i="2"/>
  <c r="AE287" i="2"/>
  <c r="AF287" i="2"/>
  <c r="AG287" i="2"/>
  <c r="AH287" i="2"/>
  <c r="AI287" i="2"/>
  <c r="AJ287" i="2"/>
  <c r="AK287" i="2"/>
  <c r="AB288" i="2"/>
  <c r="AC288" i="2"/>
  <c r="AD288" i="2"/>
  <c r="AE288" i="2"/>
  <c r="AF288" i="2"/>
  <c r="AG288" i="2"/>
  <c r="AH288" i="2"/>
  <c r="AI288" i="2"/>
  <c r="AJ288" i="2"/>
  <c r="AK288" i="2"/>
  <c r="AB289" i="2"/>
  <c r="AC289" i="2"/>
  <c r="AD289" i="2"/>
  <c r="AE289" i="2"/>
  <c r="AF289" i="2"/>
  <c r="AG289" i="2"/>
  <c r="AH289" i="2"/>
  <c r="AI289" i="2"/>
  <c r="AJ289" i="2"/>
  <c r="AK289" i="2"/>
  <c r="AB290" i="2"/>
  <c r="AC290" i="2"/>
  <c r="AD290" i="2"/>
  <c r="AE290" i="2"/>
  <c r="AF290" i="2"/>
  <c r="AG290" i="2"/>
  <c r="AH290" i="2"/>
  <c r="AI290" i="2"/>
  <c r="AJ290" i="2"/>
  <c r="AK290" i="2"/>
  <c r="AB291" i="2"/>
  <c r="AC291" i="2"/>
  <c r="AD291" i="2"/>
  <c r="AE291" i="2"/>
  <c r="AF291" i="2"/>
  <c r="AG291" i="2"/>
  <c r="AH291" i="2"/>
  <c r="AI291" i="2"/>
  <c r="AJ291" i="2"/>
  <c r="AK291" i="2"/>
  <c r="AB292" i="2"/>
  <c r="AC292" i="2"/>
  <c r="AD292" i="2"/>
  <c r="AE292" i="2"/>
  <c r="AF292" i="2"/>
  <c r="AG292" i="2"/>
  <c r="AH292" i="2"/>
  <c r="AI292" i="2"/>
  <c r="AJ292" i="2"/>
  <c r="AK292" i="2"/>
  <c r="AB293" i="2"/>
  <c r="AC293" i="2"/>
  <c r="AD293" i="2"/>
  <c r="AE293" i="2"/>
  <c r="AF293" i="2"/>
  <c r="AG293" i="2"/>
  <c r="AH293" i="2"/>
  <c r="AI293" i="2"/>
  <c r="AJ293" i="2"/>
  <c r="AK293" i="2"/>
  <c r="AB294" i="2"/>
  <c r="AC294" i="2"/>
  <c r="AD294" i="2"/>
  <c r="AE294" i="2"/>
  <c r="AF294" i="2"/>
  <c r="AG294" i="2"/>
  <c r="AH294" i="2"/>
  <c r="AI294" i="2"/>
  <c r="AJ294" i="2"/>
  <c r="AK294" i="2"/>
  <c r="AB295" i="2"/>
  <c r="AC295" i="2"/>
  <c r="AD295" i="2"/>
  <c r="AE295" i="2"/>
  <c r="AF295" i="2"/>
  <c r="AG295" i="2"/>
  <c r="AH295" i="2"/>
  <c r="AI295" i="2"/>
  <c r="AJ295" i="2"/>
  <c r="AK295" i="2"/>
  <c r="AB296" i="2"/>
  <c r="AC296" i="2"/>
  <c r="AD296" i="2"/>
  <c r="AE296" i="2"/>
  <c r="AF296" i="2"/>
  <c r="AG296" i="2"/>
  <c r="AH296" i="2"/>
  <c r="AI296" i="2"/>
  <c r="AJ296" i="2"/>
  <c r="AK296" i="2"/>
  <c r="AB297" i="2"/>
  <c r="AC297" i="2"/>
  <c r="AD297" i="2"/>
  <c r="AE297" i="2"/>
  <c r="AF297" i="2"/>
  <c r="AG297" i="2"/>
  <c r="AH297" i="2"/>
  <c r="AI297" i="2"/>
  <c r="AJ297" i="2"/>
  <c r="AK297" i="2"/>
  <c r="AB298" i="2"/>
  <c r="AC298" i="2"/>
  <c r="AD298" i="2"/>
  <c r="AE298" i="2"/>
  <c r="AF298" i="2"/>
  <c r="AG298" i="2"/>
  <c r="AH298" i="2"/>
  <c r="AI298" i="2"/>
  <c r="AJ298" i="2"/>
  <c r="AK298" i="2"/>
  <c r="AB299" i="2"/>
  <c r="AC299" i="2"/>
  <c r="AD299" i="2"/>
  <c r="AE299" i="2"/>
  <c r="AF299" i="2"/>
  <c r="AG299" i="2"/>
  <c r="AH299" i="2"/>
  <c r="AI299" i="2"/>
  <c r="AJ299" i="2"/>
  <c r="AK299" i="2"/>
  <c r="AB300" i="2"/>
  <c r="AC300" i="2"/>
  <c r="AD300" i="2"/>
  <c r="AE300" i="2"/>
  <c r="AF300" i="2"/>
  <c r="AG300" i="2"/>
  <c r="AH300" i="2"/>
  <c r="AI300" i="2"/>
  <c r="AJ300" i="2"/>
  <c r="AK300" i="2"/>
  <c r="AB301" i="2"/>
  <c r="AC301" i="2"/>
  <c r="AD301" i="2"/>
  <c r="AE301" i="2"/>
  <c r="AF301" i="2"/>
  <c r="AG301" i="2"/>
  <c r="AH301" i="2"/>
  <c r="AI301" i="2"/>
  <c r="AJ301" i="2"/>
  <c r="AK301" i="2"/>
  <c r="AB302" i="2"/>
  <c r="AC302" i="2"/>
  <c r="AD302" i="2"/>
  <c r="AE302" i="2"/>
  <c r="AF302" i="2"/>
  <c r="AG302" i="2"/>
  <c r="AH302" i="2"/>
  <c r="AI302" i="2"/>
  <c r="AJ302" i="2"/>
  <c r="AK302" i="2"/>
  <c r="AB303" i="2"/>
  <c r="AC303" i="2"/>
  <c r="AD303" i="2"/>
  <c r="AE303" i="2"/>
  <c r="AF303" i="2"/>
  <c r="AG303" i="2"/>
  <c r="AH303" i="2"/>
  <c r="AI303" i="2"/>
  <c r="AJ303" i="2"/>
  <c r="AK303" i="2"/>
  <c r="AB304" i="2"/>
  <c r="AC304" i="2"/>
  <c r="AD304" i="2"/>
  <c r="AE304" i="2"/>
  <c r="AF304" i="2"/>
  <c r="AG304" i="2"/>
  <c r="AH304" i="2"/>
  <c r="AI304" i="2"/>
  <c r="AJ304" i="2"/>
  <c r="AK304" i="2"/>
  <c r="AB305" i="2"/>
  <c r="AC305" i="2"/>
  <c r="AD305" i="2"/>
  <c r="AE305" i="2"/>
  <c r="AF305" i="2"/>
  <c r="AG305" i="2"/>
  <c r="AH305" i="2"/>
  <c r="AI305" i="2"/>
  <c r="AJ305" i="2"/>
  <c r="AK305" i="2"/>
  <c r="AB306" i="2"/>
  <c r="AC306" i="2"/>
  <c r="AD306" i="2"/>
  <c r="AE306" i="2"/>
  <c r="AF306" i="2"/>
  <c r="AG306" i="2"/>
  <c r="AH306" i="2"/>
  <c r="AI306" i="2"/>
  <c r="AJ306" i="2"/>
  <c r="AK306" i="2"/>
  <c r="AB307" i="2"/>
  <c r="AC307" i="2"/>
  <c r="AD307" i="2"/>
  <c r="AE307" i="2"/>
  <c r="AF307" i="2"/>
  <c r="AG307" i="2"/>
  <c r="AH307" i="2"/>
  <c r="AI307" i="2"/>
  <c r="AJ307" i="2"/>
  <c r="AK307" i="2"/>
  <c r="AB308" i="2"/>
  <c r="AC308" i="2"/>
  <c r="AD308" i="2"/>
  <c r="AE308" i="2"/>
  <c r="AF308" i="2"/>
  <c r="AG308" i="2"/>
  <c r="AH308" i="2"/>
  <c r="AI308" i="2"/>
  <c r="AJ308" i="2"/>
  <c r="AK308" i="2"/>
  <c r="AB309" i="2"/>
  <c r="AC309" i="2"/>
  <c r="AD309" i="2"/>
  <c r="AE309" i="2"/>
  <c r="AF309" i="2"/>
  <c r="AG309" i="2"/>
  <c r="AH309" i="2"/>
  <c r="AI309" i="2"/>
  <c r="AJ309" i="2"/>
  <c r="AK309" i="2"/>
  <c r="AB310" i="2"/>
  <c r="AC310" i="2"/>
  <c r="AD310" i="2"/>
  <c r="AE310" i="2"/>
  <c r="AF310" i="2"/>
  <c r="AG310" i="2"/>
  <c r="AH310" i="2"/>
  <c r="AI310" i="2"/>
  <c r="AJ310" i="2"/>
  <c r="AK310" i="2"/>
  <c r="AB311" i="2"/>
  <c r="AC311" i="2"/>
  <c r="AD311" i="2"/>
  <c r="AE311" i="2"/>
  <c r="AF311" i="2"/>
  <c r="AG311" i="2"/>
  <c r="AH311" i="2"/>
  <c r="AI311" i="2"/>
  <c r="AJ311" i="2"/>
  <c r="AK311" i="2"/>
  <c r="AB312" i="2"/>
  <c r="AC312" i="2"/>
  <c r="AD312" i="2"/>
  <c r="AE312" i="2"/>
  <c r="AF312" i="2"/>
  <c r="AG312" i="2"/>
  <c r="AH312" i="2"/>
  <c r="AI312" i="2"/>
  <c r="AJ312" i="2"/>
  <c r="AK312" i="2"/>
  <c r="AB313" i="2"/>
  <c r="AC313" i="2"/>
  <c r="AD313" i="2"/>
  <c r="AE313" i="2"/>
  <c r="AF313" i="2"/>
  <c r="AG313" i="2"/>
  <c r="AH313" i="2"/>
  <c r="AI313" i="2"/>
  <c r="AJ313" i="2"/>
  <c r="AK313" i="2"/>
  <c r="AB314" i="2"/>
  <c r="AC314" i="2"/>
  <c r="AD314" i="2"/>
  <c r="AE314" i="2"/>
  <c r="AF314" i="2"/>
  <c r="AG314" i="2"/>
  <c r="AH314" i="2"/>
  <c r="AI314" i="2"/>
  <c r="AJ314" i="2"/>
  <c r="AK314" i="2"/>
  <c r="AB315" i="2"/>
  <c r="AC315" i="2"/>
  <c r="AD315" i="2"/>
  <c r="AE315" i="2"/>
  <c r="AF315" i="2"/>
  <c r="AG315" i="2"/>
  <c r="AH315" i="2"/>
  <c r="AI315" i="2"/>
  <c r="AJ315" i="2"/>
  <c r="AK315" i="2"/>
  <c r="AB316" i="2"/>
  <c r="AC316" i="2"/>
  <c r="AD316" i="2"/>
  <c r="AE316" i="2"/>
  <c r="AF316" i="2"/>
  <c r="AG316" i="2"/>
  <c r="AH316" i="2"/>
  <c r="AI316" i="2"/>
  <c r="AJ316" i="2"/>
  <c r="AK316" i="2"/>
  <c r="AB317" i="2"/>
  <c r="AC317" i="2"/>
  <c r="AD317" i="2"/>
  <c r="AE317" i="2"/>
  <c r="AF317" i="2"/>
  <c r="AG317" i="2"/>
  <c r="AH317" i="2"/>
  <c r="AI317" i="2"/>
  <c r="AJ317" i="2"/>
  <c r="AK317" i="2"/>
  <c r="AB318" i="2"/>
  <c r="AC318" i="2"/>
  <c r="AD318" i="2"/>
  <c r="AE318" i="2"/>
  <c r="AF318" i="2"/>
  <c r="AG318" i="2"/>
  <c r="AH318" i="2"/>
  <c r="AI318" i="2"/>
  <c r="AJ318" i="2"/>
  <c r="AK318" i="2"/>
  <c r="AB319" i="2"/>
  <c r="AC319" i="2"/>
  <c r="AD319" i="2"/>
  <c r="AE319" i="2"/>
  <c r="AF319" i="2"/>
  <c r="AG319" i="2"/>
  <c r="AH319" i="2"/>
  <c r="AI319" i="2"/>
  <c r="AJ319" i="2"/>
  <c r="AK319" i="2"/>
  <c r="AB320" i="2"/>
  <c r="AC320" i="2"/>
  <c r="AD320" i="2"/>
  <c r="AE320" i="2"/>
  <c r="AF320" i="2"/>
  <c r="AG320" i="2"/>
  <c r="AH320" i="2"/>
  <c r="AI320" i="2"/>
  <c r="AJ320" i="2"/>
  <c r="AK320" i="2"/>
  <c r="AB321" i="2"/>
  <c r="AC321" i="2"/>
  <c r="AD321" i="2"/>
  <c r="AE321" i="2"/>
  <c r="AF321" i="2"/>
  <c r="AG321" i="2"/>
  <c r="AH321" i="2"/>
  <c r="AI321" i="2"/>
  <c r="AJ321" i="2"/>
  <c r="AK321" i="2"/>
  <c r="AB322" i="2"/>
  <c r="AC322" i="2"/>
  <c r="AD322" i="2"/>
  <c r="AE322" i="2"/>
  <c r="AF322" i="2"/>
  <c r="AG322" i="2"/>
  <c r="AH322" i="2"/>
  <c r="AI322" i="2"/>
  <c r="AJ322" i="2"/>
  <c r="AK322" i="2"/>
  <c r="AB323" i="2"/>
  <c r="AC323" i="2"/>
  <c r="AD323" i="2"/>
  <c r="AE323" i="2"/>
  <c r="AF323" i="2"/>
  <c r="AG323" i="2"/>
  <c r="AH323" i="2"/>
  <c r="AI323" i="2"/>
  <c r="AJ323" i="2"/>
  <c r="AK323" i="2"/>
  <c r="AB324" i="2"/>
  <c r="AC324" i="2"/>
  <c r="AD324" i="2"/>
  <c r="AE324" i="2"/>
  <c r="AF324" i="2"/>
  <c r="AG324" i="2"/>
  <c r="AH324" i="2"/>
  <c r="AI324" i="2"/>
  <c r="AJ324" i="2"/>
  <c r="AK324" i="2"/>
  <c r="AB325" i="2"/>
  <c r="AC325" i="2"/>
  <c r="AD325" i="2"/>
  <c r="AE325" i="2"/>
  <c r="AF325" i="2"/>
  <c r="AG325" i="2"/>
  <c r="AH325" i="2"/>
  <c r="AI325" i="2"/>
  <c r="AJ325" i="2"/>
  <c r="AK325" i="2"/>
  <c r="AB326" i="2"/>
  <c r="AC326" i="2"/>
  <c r="AD326" i="2"/>
  <c r="AE326" i="2"/>
  <c r="AF326" i="2"/>
  <c r="AG326" i="2"/>
  <c r="AH326" i="2"/>
  <c r="AI326" i="2"/>
  <c r="AJ326" i="2"/>
  <c r="AK326" i="2"/>
  <c r="AB327" i="2"/>
  <c r="AC327" i="2"/>
  <c r="AD327" i="2"/>
  <c r="AE327" i="2"/>
  <c r="AF327" i="2"/>
  <c r="AG327" i="2"/>
  <c r="AH327" i="2"/>
  <c r="AI327" i="2"/>
  <c r="AJ327" i="2"/>
  <c r="AK327" i="2"/>
  <c r="AB328" i="2"/>
  <c r="AC328" i="2"/>
  <c r="AD328" i="2"/>
  <c r="AE328" i="2"/>
  <c r="AF328" i="2"/>
  <c r="AG328" i="2"/>
  <c r="AH328" i="2"/>
  <c r="AI328" i="2"/>
  <c r="AJ328" i="2"/>
  <c r="AK328" i="2"/>
  <c r="AB329" i="2"/>
  <c r="AC329" i="2"/>
  <c r="AD329" i="2"/>
  <c r="AE329" i="2"/>
  <c r="AF329" i="2"/>
  <c r="AG329" i="2"/>
  <c r="AH329" i="2"/>
  <c r="AI329" i="2"/>
  <c r="AJ329" i="2"/>
  <c r="AK329" i="2"/>
  <c r="AB330" i="2"/>
  <c r="AC330" i="2"/>
  <c r="AD330" i="2"/>
  <c r="AE330" i="2"/>
  <c r="AF330" i="2"/>
  <c r="AG330" i="2"/>
  <c r="AH330" i="2"/>
  <c r="AI330" i="2"/>
  <c r="AJ330" i="2"/>
  <c r="AK330" i="2"/>
  <c r="AB331" i="2"/>
  <c r="AC331" i="2"/>
  <c r="AD331" i="2"/>
  <c r="AE331" i="2"/>
  <c r="AF331" i="2"/>
  <c r="AG331" i="2"/>
  <c r="AH331" i="2"/>
  <c r="AI331" i="2"/>
  <c r="AJ331" i="2"/>
  <c r="AK331" i="2"/>
  <c r="AB332" i="2"/>
  <c r="AC332" i="2"/>
  <c r="AD332" i="2"/>
  <c r="AE332" i="2"/>
  <c r="AF332" i="2"/>
  <c r="AG332" i="2"/>
  <c r="AH332" i="2"/>
  <c r="AI332" i="2"/>
  <c r="AJ332" i="2"/>
  <c r="AK332" i="2"/>
  <c r="AB333" i="2"/>
  <c r="AC333" i="2"/>
  <c r="AD333" i="2"/>
  <c r="AE333" i="2"/>
  <c r="AF333" i="2"/>
  <c r="AG333" i="2"/>
  <c r="AH333" i="2"/>
  <c r="AI333" i="2"/>
  <c r="AJ333" i="2"/>
  <c r="AK333" i="2"/>
  <c r="AB334" i="2"/>
  <c r="AC334" i="2"/>
  <c r="AD334" i="2"/>
  <c r="AE334" i="2"/>
  <c r="AF334" i="2"/>
  <c r="AG334" i="2"/>
  <c r="AH334" i="2"/>
  <c r="AI334" i="2"/>
  <c r="AJ334" i="2"/>
  <c r="AK334" i="2"/>
  <c r="AB335" i="2"/>
  <c r="AC335" i="2"/>
  <c r="AD335" i="2"/>
  <c r="AE335" i="2"/>
  <c r="AF335" i="2"/>
  <c r="AG335" i="2"/>
  <c r="AH335" i="2"/>
  <c r="AI335" i="2"/>
  <c r="AJ335" i="2"/>
  <c r="AK335" i="2"/>
  <c r="AB336" i="2"/>
  <c r="AC336" i="2"/>
  <c r="AD336" i="2"/>
  <c r="AE336" i="2"/>
  <c r="AF336" i="2"/>
  <c r="AG336" i="2"/>
  <c r="AH336" i="2"/>
  <c r="AI336" i="2"/>
  <c r="AJ336" i="2"/>
  <c r="AK336" i="2"/>
  <c r="AB337" i="2"/>
  <c r="AC337" i="2"/>
  <c r="AD337" i="2"/>
  <c r="AE337" i="2"/>
  <c r="AF337" i="2"/>
  <c r="AG337" i="2"/>
  <c r="AH337" i="2"/>
  <c r="AI337" i="2"/>
  <c r="AJ337" i="2"/>
  <c r="AK337" i="2"/>
  <c r="AB338" i="2"/>
  <c r="AC338" i="2"/>
  <c r="AD338" i="2"/>
  <c r="AE338" i="2"/>
  <c r="AF338" i="2"/>
  <c r="AG338" i="2"/>
  <c r="AH338" i="2"/>
  <c r="AI338" i="2"/>
  <c r="AJ338" i="2"/>
  <c r="AK338" i="2"/>
  <c r="AB339" i="2"/>
  <c r="AC339" i="2"/>
  <c r="AD339" i="2"/>
  <c r="AE339" i="2"/>
  <c r="AF339" i="2"/>
  <c r="AG339" i="2"/>
  <c r="AH339" i="2"/>
  <c r="AI339" i="2"/>
  <c r="AJ339" i="2"/>
  <c r="AK339" i="2"/>
  <c r="AB340" i="2"/>
  <c r="AC340" i="2"/>
  <c r="AD340" i="2"/>
  <c r="AE340" i="2"/>
  <c r="AF340" i="2"/>
  <c r="AG340" i="2"/>
  <c r="AH340" i="2"/>
  <c r="AI340" i="2"/>
  <c r="AJ340" i="2"/>
  <c r="AK340" i="2"/>
  <c r="AB341" i="2"/>
  <c r="AC341" i="2"/>
  <c r="AD341" i="2"/>
  <c r="AE341" i="2"/>
  <c r="AF341" i="2"/>
  <c r="AG341" i="2"/>
  <c r="AH341" i="2"/>
  <c r="AI341" i="2"/>
  <c r="AJ341" i="2"/>
  <c r="AK341" i="2"/>
  <c r="AL3" i="2"/>
  <c r="F7" i="4"/>
  <c r="F8" i="4"/>
  <c r="AM6" i="2"/>
  <c r="AN6" i="2"/>
  <c r="AO6" i="2"/>
  <c r="AP6" i="2"/>
  <c r="AQ6" i="2"/>
  <c r="AR6" i="2"/>
  <c r="AS6" i="2"/>
  <c r="AT6" i="2"/>
  <c r="AU6" i="2"/>
  <c r="AV6" i="2"/>
  <c r="AM7" i="2"/>
  <c r="AN7" i="2"/>
  <c r="AO7" i="2"/>
  <c r="AP7" i="2"/>
  <c r="AQ7" i="2"/>
  <c r="AR7" i="2"/>
  <c r="AS7" i="2"/>
  <c r="AT7" i="2"/>
  <c r="AU7" i="2"/>
  <c r="AV7" i="2"/>
  <c r="AM8" i="2"/>
  <c r="AN8" i="2"/>
  <c r="AO8" i="2"/>
  <c r="AP8" i="2"/>
  <c r="AQ8" i="2"/>
  <c r="AR8" i="2"/>
  <c r="AS8" i="2"/>
  <c r="AT8" i="2"/>
  <c r="AU8" i="2"/>
  <c r="AV8" i="2"/>
  <c r="AM9" i="2"/>
  <c r="AN9" i="2"/>
  <c r="AO9" i="2"/>
  <c r="AP9" i="2"/>
  <c r="AQ9" i="2"/>
  <c r="AR9" i="2"/>
  <c r="AS9" i="2"/>
  <c r="AT9" i="2"/>
  <c r="AU9" i="2"/>
  <c r="AV9" i="2"/>
  <c r="AM10" i="2"/>
  <c r="AN10" i="2"/>
  <c r="AO10" i="2"/>
  <c r="AP10" i="2"/>
  <c r="AQ10" i="2"/>
  <c r="AR10" i="2"/>
  <c r="AS10" i="2"/>
  <c r="AT10" i="2"/>
  <c r="AU10" i="2"/>
  <c r="AV10" i="2"/>
  <c r="AM11" i="2"/>
  <c r="AN11" i="2"/>
  <c r="AO11" i="2"/>
  <c r="AP11" i="2"/>
  <c r="AQ11" i="2"/>
  <c r="AR11" i="2"/>
  <c r="AS11" i="2"/>
  <c r="AT11" i="2"/>
  <c r="AU11" i="2"/>
  <c r="AV11" i="2"/>
  <c r="AM12" i="2"/>
  <c r="AN12" i="2"/>
  <c r="AO12" i="2"/>
  <c r="AP12" i="2"/>
  <c r="AQ12" i="2"/>
  <c r="AR12" i="2"/>
  <c r="AS12" i="2"/>
  <c r="AT12" i="2"/>
  <c r="AU12" i="2"/>
  <c r="AV12" i="2"/>
  <c r="AM13" i="2"/>
  <c r="AN13" i="2"/>
  <c r="AO13" i="2"/>
  <c r="AP13" i="2"/>
  <c r="AQ13" i="2"/>
  <c r="AR13" i="2"/>
  <c r="AS13" i="2"/>
  <c r="AT13" i="2"/>
  <c r="AU13" i="2"/>
  <c r="AV13" i="2"/>
  <c r="AM14" i="2"/>
  <c r="AN14" i="2"/>
  <c r="AO14" i="2"/>
  <c r="AP14" i="2"/>
  <c r="AQ14" i="2"/>
  <c r="AR14" i="2"/>
  <c r="AS14" i="2"/>
  <c r="AT14" i="2"/>
  <c r="AU14" i="2"/>
  <c r="AV14" i="2"/>
  <c r="AM15" i="2"/>
  <c r="AN15" i="2"/>
  <c r="AO15" i="2"/>
  <c r="AP15" i="2"/>
  <c r="AQ15" i="2"/>
  <c r="AR15" i="2"/>
  <c r="AS15" i="2"/>
  <c r="AT15" i="2"/>
  <c r="AU15" i="2"/>
  <c r="AV15" i="2"/>
  <c r="AM16" i="2"/>
  <c r="AN16" i="2"/>
  <c r="AO16" i="2"/>
  <c r="AP16" i="2"/>
  <c r="AQ16" i="2"/>
  <c r="AR16" i="2"/>
  <c r="AS16" i="2"/>
  <c r="AT16" i="2"/>
  <c r="AU16" i="2"/>
  <c r="AV16" i="2"/>
  <c r="AM17" i="2"/>
  <c r="AN17" i="2"/>
  <c r="AO17" i="2"/>
  <c r="AP17" i="2"/>
  <c r="AQ17" i="2"/>
  <c r="AR17" i="2"/>
  <c r="AS17" i="2"/>
  <c r="AT17" i="2"/>
  <c r="AU17" i="2"/>
  <c r="AV17" i="2"/>
  <c r="AM18" i="2"/>
  <c r="AN18" i="2"/>
  <c r="AO18" i="2"/>
  <c r="AP18" i="2"/>
  <c r="AQ18" i="2"/>
  <c r="AR18" i="2"/>
  <c r="AS18" i="2"/>
  <c r="AT18" i="2"/>
  <c r="AU18" i="2"/>
  <c r="AV18" i="2"/>
  <c r="AM19" i="2"/>
  <c r="AN19" i="2"/>
  <c r="AO19" i="2"/>
  <c r="AP19" i="2"/>
  <c r="AQ19" i="2"/>
  <c r="AR19" i="2"/>
  <c r="AS19" i="2"/>
  <c r="AT19" i="2"/>
  <c r="AU19" i="2"/>
  <c r="AV19" i="2"/>
  <c r="AM20" i="2"/>
  <c r="AN20" i="2"/>
  <c r="AO20" i="2"/>
  <c r="AP20" i="2"/>
  <c r="AQ20" i="2"/>
  <c r="AR20" i="2"/>
  <c r="AS20" i="2"/>
  <c r="AT20" i="2"/>
  <c r="AU20" i="2"/>
  <c r="AV20" i="2"/>
  <c r="AM21" i="2"/>
  <c r="AN21" i="2"/>
  <c r="AO21" i="2"/>
  <c r="AP21" i="2"/>
  <c r="AQ21" i="2"/>
  <c r="AR21" i="2"/>
  <c r="AS21" i="2"/>
  <c r="AT21" i="2"/>
  <c r="AU21" i="2"/>
  <c r="AV21" i="2"/>
  <c r="AM22" i="2"/>
  <c r="AN22" i="2"/>
  <c r="AO22" i="2"/>
  <c r="AP22" i="2"/>
  <c r="AQ22" i="2"/>
  <c r="AR22" i="2"/>
  <c r="AS22" i="2"/>
  <c r="AT22" i="2"/>
  <c r="AU22" i="2"/>
  <c r="AV22" i="2"/>
  <c r="AM23" i="2"/>
  <c r="AN23" i="2"/>
  <c r="AO23" i="2"/>
  <c r="AP23" i="2"/>
  <c r="AQ23" i="2"/>
  <c r="AR23" i="2"/>
  <c r="AS23" i="2"/>
  <c r="AT23" i="2"/>
  <c r="AU23" i="2"/>
  <c r="AV23" i="2"/>
  <c r="AM24" i="2"/>
  <c r="AN24" i="2"/>
  <c r="AO24" i="2"/>
  <c r="AP24" i="2"/>
  <c r="AQ24" i="2"/>
  <c r="AR24" i="2"/>
  <c r="AS24" i="2"/>
  <c r="AT24" i="2"/>
  <c r="AU24" i="2"/>
  <c r="AV24" i="2"/>
  <c r="AM25" i="2"/>
  <c r="AN25" i="2"/>
  <c r="AO25" i="2"/>
  <c r="AP25" i="2"/>
  <c r="AQ25" i="2"/>
  <c r="AR25" i="2"/>
  <c r="AS25" i="2"/>
  <c r="AT25" i="2"/>
  <c r="AU25" i="2"/>
  <c r="AV25" i="2"/>
  <c r="AM26" i="2"/>
  <c r="AN26" i="2"/>
  <c r="AO26" i="2"/>
  <c r="AP26" i="2"/>
  <c r="AQ26" i="2"/>
  <c r="AR26" i="2"/>
  <c r="AS26" i="2"/>
  <c r="AT26" i="2"/>
  <c r="AU26" i="2"/>
  <c r="AV26" i="2"/>
  <c r="AM27" i="2"/>
  <c r="AN27" i="2"/>
  <c r="AO27" i="2"/>
  <c r="AP27" i="2"/>
  <c r="AQ27" i="2"/>
  <c r="AR27" i="2"/>
  <c r="AS27" i="2"/>
  <c r="AT27" i="2"/>
  <c r="AU27" i="2"/>
  <c r="AV27" i="2"/>
  <c r="AM28" i="2"/>
  <c r="AN28" i="2"/>
  <c r="AO28" i="2"/>
  <c r="AP28" i="2"/>
  <c r="AQ28" i="2"/>
  <c r="AR28" i="2"/>
  <c r="AS28" i="2"/>
  <c r="AT28" i="2"/>
  <c r="AU28" i="2"/>
  <c r="AV28" i="2"/>
  <c r="AM29" i="2"/>
  <c r="AN29" i="2"/>
  <c r="AO29" i="2"/>
  <c r="AP29" i="2"/>
  <c r="AQ29" i="2"/>
  <c r="AR29" i="2"/>
  <c r="AS29" i="2"/>
  <c r="AT29" i="2"/>
  <c r="AU29" i="2"/>
  <c r="AV29" i="2"/>
  <c r="AM30" i="2"/>
  <c r="AN30" i="2"/>
  <c r="AO30" i="2"/>
  <c r="AP30" i="2"/>
  <c r="AQ30" i="2"/>
  <c r="AR30" i="2"/>
  <c r="AS30" i="2"/>
  <c r="AT30" i="2"/>
  <c r="AU30" i="2"/>
  <c r="AV30" i="2"/>
  <c r="AM31" i="2"/>
  <c r="AN31" i="2"/>
  <c r="AO31" i="2"/>
  <c r="AP31" i="2"/>
  <c r="AQ31" i="2"/>
  <c r="AR31" i="2"/>
  <c r="AS31" i="2"/>
  <c r="AT31" i="2"/>
  <c r="AU31" i="2"/>
  <c r="AV31" i="2"/>
  <c r="AM32" i="2"/>
  <c r="AN32" i="2"/>
  <c r="AO32" i="2"/>
  <c r="AP32" i="2"/>
  <c r="AQ32" i="2"/>
  <c r="AR32" i="2"/>
  <c r="AS32" i="2"/>
  <c r="AT32" i="2"/>
  <c r="AU32" i="2"/>
  <c r="AV32" i="2"/>
  <c r="AM33" i="2"/>
  <c r="AN33" i="2"/>
  <c r="AO33" i="2"/>
  <c r="AP33" i="2"/>
  <c r="AQ33" i="2"/>
  <c r="AR33" i="2"/>
  <c r="AS33" i="2"/>
  <c r="AT33" i="2"/>
  <c r="AU33" i="2"/>
  <c r="AV33" i="2"/>
  <c r="AM34" i="2"/>
  <c r="AN34" i="2"/>
  <c r="AO34" i="2"/>
  <c r="AP34" i="2"/>
  <c r="AQ34" i="2"/>
  <c r="AR34" i="2"/>
  <c r="AS34" i="2"/>
  <c r="AT34" i="2"/>
  <c r="AU34" i="2"/>
  <c r="AV34" i="2"/>
  <c r="AM35" i="2"/>
  <c r="AN35" i="2"/>
  <c r="AO35" i="2"/>
  <c r="AP35" i="2"/>
  <c r="AQ35" i="2"/>
  <c r="AR35" i="2"/>
  <c r="AS35" i="2"/>
  <c r="AT35" i="2"/>
  <c r="AU35" i="2"/>
  <c r="AV35" i="2"/>
  <c r="AM36" i="2"/>
  <c r="AN36" i="2"/>
  <c r="AO36" i="2"/>
  <c r="AP36" i="2"/>
  <c r="AQ36" i="2"/>
  <c r="AR36" i="2"/>
  <c r="AS36" i="2"/>
  <c r="AT36" i="2"/>
  <c r="AU36" i="2"/>
  <c r="AV36" i="2"/>
  <c r="AM37" i="2"/>
  <c r="AN37" i="2"/>
  <c r="AO37" i="2"/>
  <c r="AP37" i="2"/>
  <c r="AQ37" i="2"/>
  <c r="AR37" i="2"/>
  <c r="AS37" i="2"/>
  <c r="AT37" i="2"/>
  <c r="AU37" i="2"/>
  <c r="AV37" i="2"/>
  <c r="AM38" i="2"/>
  <c r="AN38" i="2"/>
  <c r="AO38" i="2"/>
  <c r="AP38" i="2"/>
  <c r="AQ38" i="2"/>
  <c r="AR38" i="2"/>
  <c r="AS38" i="2"/>
  <c r="AT38" i="2"/>
  <c r="AU38" i="2"/>
  <c r="AV38" i="2"/>
  <c r="AM39" i="2"/>
  <c r="AN39" i="2"/>
  <c r="AO39" i="2"/>
  <c r="AP39" i="2"/>
  <c r="AQ39" i="2"/>
  <c r="AR39" i="2"/>
  <c r="AS39" i="2"/>
  <c r="AT39" i="2"/>
  <c r="AU39" i="2"/>
  <c r="AV39" i="2"/>
  <c r="AM40" i="2"/>
  <c r="AN40" i="2"/>
  <c r="AO40" i="2"/>
  <c r="AP40" i="2"/>
  <c r="AQ40" i="2"/>
  <c r="AR40" i="2"/>
  <c r="AS40" i="2"/>
  <c r="AT40" i="2"/>
  <c r="AU40" i="2"/>
  <c r="AV40" i="2"/>
  <c r="AM41" i="2"/>
  <c r="AN41" i="2"/>
  <c r="AO41" i="2"/>
  <c r="AP41" i="2"/>
  <c r="AQ41" i="2"/>
  <c r="AR41" i="2"/>
  <c r="AS41" i="2"/>
  <c r="AT41" i="2"/>
  <c r="AU41" i="2"/>
  <c r="AV41" i="2"/>
  <c r="AM42" i="2"/>
  <c r="AN42" i="2"/>
  <c r="AO42" i="2"/>
  <c r="AP42" i="2"/>
  <c r="AQ42" i="2"/>
  <c r="AR42" i="2"/>
  <c r="AS42" i="2"/>
  <c r="AT42" i="2"/>
  <c r="AU42" i="2"/>
  <c r="AV42" i="2"/>
  <c r="AM43" i="2"/>
  <c r="AN43" i="2"/>
  <c r="AO43" i="2"/>
  <c r="AP43" i="2"/>
  <c r="AQ43" i="2"/>
  <c r="AR43" i="2"/>
  <c r="AS43" i="2"/>
  <c r="AT43" i="2"/>
  <c r="AU43" i="2"/>
  <c r="AV43" i="2"/>
  <c r="AM44" i="2"/>
  <c r="AN44" i="2"/>
  <c r="AO44" i="2"/>
  <c r="AP44" i="2"/>
  <c r="AQ44" i="2"/>
  <c r="AR44" i="2"/>
  <c r="AS44" i="2"/>
  <c r="AT44" i="2"/>
  <c r="AU44" i="2"/>
  <c r="AV44" i="2"/>
  <c r="AM45" i="2"/>
  <c r="AN45" i="2"/>
  <c r="AO45" i="2"/>
  <c r="AP45" i="2"/>
  <c r="AQ45" i="2"/>
  <c r="AR45" i="2"/>
  <c r="AS45" i="2"/>
  <c r="AT45" i="2"/>
  <c r="AU45" i="2"/>
  <c r="AV45" i="2"/>
  <c r="AM46" i="2"/>
  <c r="AN46" i="2"/>
  <c r="AO46" i="2"/>
  <c r="AP46" i="2"/>
  <c r="AQ46" i="2"/>
  <c r="AR46" i="2"/>
  <c r="AS46" i="2"/>
  <c r="AT46" i="2"/>
  <c r="AU46" i="2"/>
  <c r="AV46" i="2"/>
  <c r="AM47" i="2"/>
  <c r="AN47" i="2"/>
  <c r="AO47" i="2"/>
  <c r="AP47" i="2"/>
  <c r="AQ47" i="2"/>
  <c r="AR47" i="2"/>
  <c r="AS47" i="2"/>
  <c r="AT47" i="2"/>
  <c r="AU47" i="2"/>
  <c r="AV47" i="2"/>
  <c r="AM48" i="2"/>
  <c r="AN48" i="2"/>
  <c r="AO48" i="2"/>
  <c r="AP48" i="2"/>
  <c r="AQ48" i="2"/>
  <c r="AR48" i="2"/>
  <c r="AS48" i="2"/>
  <c r="AT48" i="2"/>
  <c r="AU48" i="2"/>
  <c r="AV48" i="2"/>
  <c r="AM49" i="2"/>
  <c r="AN49" i="2"/>
  <c r="AO49" i="2"/>
  <c r="AP49" i="2"/>
  <c r="AQ49" i="2"/>
  <c r="AR49" i="2"/>
  <c r="AS49" i="2"/>
  <c r="AT49" i="2"/>
  <c r="AU49" i="2"/>
  <c r="AV49" i="2"/>
  <c r="AM50" i="2"/>
  <c r="AN50" i="2"/>
  <c r="AO50" i="2"/>
  <c r="AP50" i="2"/>
  <c r="AQ50" i="2"/>
  <c r="AR50" i="2"/>
  <c r="AS50" i="2"/>
  <c r="AT50" i="2"/>
  <c r="AU50" i="2"/>
  <c r="AV50" i="2"/>
  <c r="AM51" i="2"/>
  <c r="AN51" i="2"/>
  <c r="AO51" i="2"/>
  <c r="AP51" i="2"/>
  <c r="AQ51" i="2"/>
  <c r="AR51" i="2"/>
  <c r="AS51" i="2"/>
  <c r="AT51" i="2"/>
  <c r="AU51" i="2"/>
  <c r="AV51" i="2"/>
  <c r="AM52" i="2"/>
  <c r="AN52" i="2"/>
  <c r="AO52" i="2"/>
  <c r="AP52" i="2"/>
  <c r="AQ52" i="2"/>
  <c r="AR52" i="2"/>
  <c r="AS52" i="2"/>
  <c r="AT52" i="2"/>
  <c r="AU52" i="2"/>
  <c r="AV52" i="2"/>
  <c r="AM53" i="2"/>
  <c r="AN53" i="2"/>
  <c r="AO53" i="2"/>
  <c r="AP53" i="2"/>
  <c r="AQ53" i="2"/>
  <c r="AR53" i="2"/>
  <c r="AS53" i="2"/>
  <c r="AT53" i="2"/>
  <c r="AU53" i="2"/>
  <c r="AV53" i="2"/>
  <c r="AM54" i="2"/>
  <c r="AN54" i="2"/>
  <c r="AO54" i="2"/>
  <c r="AP54" i="2"/>
  <c r="AQ54" i="2"/>
  <c r="AR54" i="2"/>
  <c r="AS54" i="2"/>
  <c r="AT54" i="2"/>
  <c r="AU54" i="2"/>
  <c r="AV54" i="2"/>
  <c r="AM55" i="2"/>
  <c r="AN55" i="2"/>
  <c r="AO55" i="2"/>
  <c r="AP55" i="2"/>
  <c r="AQ55" i="2"/>
  <c r="AR55" i="2"/>
  <c r="AS55" i="2"/>
  <c r="AT55" i="2"/>
  <c r="AU55" i="2"/>
  <c r="AV55" i="2"/>
  <c r="AM56" i="2"/>
  <c r="AN56" i="2"/>
  <c r="AO56" i="2"/>
  <c r="AP56" i="2"/>
  <c r="AQ56" i="2"/>
  <c r="AR56" i="2"/>
  <c r="AS56" i="2"/>
  <c r="AT56" i="2"/>
  <c r="AU56" i="2"/>
  <c r="AV56" i="2"/>
  <c r="AM57" i="2"/>
  <c r="AN57" i="2"/>
  <c r="AO57" i="2"/>
  <c r="AP57" i="2"/>
  <c r="AQ57" i="2"/>
  <c r="AR57" i="2"/>
  <c r="AS57" i="2"/>
  <c r="AT57" i="2"/>
  <c r="AU57" i="2"/>
  <c r="AV57" i="2"/>
  <c r="AM58" i="2"/>
  <c r="AN58" i="2"/>
  <c r="AO58" i="2"/>
  <c r="AP58" i="2"/>
  <c r="AQ58" i="2"/>
  <c r="AR58" i="2"/>
  <c r="AS58" i="2"/>
  <c r="AT58" i="2"/>
  <c r="AU58" i="2"/>
  <c r="AV58" i="2"/>
  <c r="AM59" i="2"/>
  <c r="AN59" i="2"/>
  <c r="AO59" i="2"/>
  <c r="AP59" i="2"/>
  <c r="AQ59" i="2"/>
  <c r="AR59" i="2"/>
  <c r="AS59" i="2"/>
  <c r="AT59" i="2"/>
  <c r="AU59" i="2"/>
  <c r="AV59" i="2"/>
  <c r="AM60" i="2"/>
  <c r="AN60" i="2"/>
  <c r="AO60" i="2"/>
  <c r="AP60" i="2"/>
  <c r="AQ60" i="2"/>
  <c r="AR60" i="2"/>
  <c r="AS60" i="2"/>
  <c r="AT60" i="2"/>
  <c r="AU60" i="2"/>
  <c r="AV60" i="2"/>
  <c r="AM61" i="2"/>
  <c r="AN61" i="2"/>
  <c r="AO61" i="2"/>
  <c r="AP61" i="2"/>
  <c r="AQ61" i="2"/>
  <c r="AR61" i="2"/>
  <c r="AS61" i="2"/>
  <c r="AT61" i="2"/>
  <c r="AU61" i="2"/>
  <c r="AV61" i="2"/>
  <c r="AM62" i="2"/>
  <c r="AN62" i="2"/>
  <c r="AO62" i="2"/>
  <c r="AP62" i="2"/>
  <c r="AQ62" i="2"/>
  <c r="AR62" i="2"/>
  <c r="AS62" i="2"/>
  <c r="AT62" i="2"/>
  <c r="AU62" i="2"/>
  <c r="AV62" i="2"/>
  <c r="AM63" i="2"/>
  <c r="AN63" i="2"/>
  <c r="AO63" i="2"/>
  <c r="AP63" i="2"/>
  <c r="AQ63" i="2"/>
  <c r="AR63" i="2"/>
  <c r="AS63" i="2"/>
  <c r="AT63" i="2"/>
  <c r="AU63" i="2"/>
  <c r="AV63" i="2"/>
  <c r="AM64" i="2"/>
  <c r="AN64" i="2"/>
  <c r="AO64" i="2"/>
  <c r="AP64" i="2"/>
  <c r="AQ64" i="2"/>
  <c r="AR64" i="2"/>
  <c r="AS64" i="2"/>
  <c r="AT64" i="2"/>
  <c r="AU64" i="2"/>
  <c r="AV64" i="2"/>
  <c r="AM65" i="2"/>
  <c r="AN65" i="2"/>
  <c r="AO65" i="2"/>
  <c r="AP65" i="2"/>
  <c r="AQ65" i="2"/>
  <c r="AR65" i="2"/>
  <c r="AS65" i="2"/>
  <c r="AT65" i="2"/>
  <c r="AU65" i="2"/>
  <c r="AV65" i="2"/>
  <c r="AM66" i="2"/>
  <c r="AN66" i="2"/>
  <c r="AO66" i="2"/>
  <c r="AP66" i="2"/>
  <c r="AQ66" i="2"/>
  <c r="AR66" i="2"/>
  <c r="AS66" i="2"/>
  <c r="AT66" i="2"/>
  <c r="AU66" i="2"/>
  <c r="AV66" i="2"/>
  <c r="AM67" i="2"/>
  <c r="AN67" i="2"/>
  <c r="AO67" i="2"/>
  <c r="AP67" i="2"/>
  <c r="AQ67" i="2"/>
  <c r="AR67" i="2"/>
  <c r="AS67" i="2"/>
  <c r="AT67" i="2"/>
  <c r="AU67" i="2"/>
  <c r="AV67" i="2"/>
  <c r="AM68" i="2"/>
  <c r="AN68" i="2"/>
  <c r="AO68" i="2"/>
  <c r="AP68" i="2"/>
  <c r="AQ68" i="2"/>
  <c r="AR68" i="2"/>
  <c r="AS68" i="2"/>
  <c r="AT68" i="2"/>
  <c r="AU68" i="2"/>
  <c r="AV68" i="2"/>
  <c r="AM69" i="2"/>
  <c r="AN69" i="2"/>
  <c r="AO69" i="2"/>
  <c r="AP69" i="2"/>
  <c r="AQ69" i="2"/>
  <c r="AR69" i="2"/>
  <c r="AS69" i="2"/>
  <c r="AT69" i="2"/>
  <c r="AU69" i="2"/>
  <c r="AV69" i="2"/>
  <c r="AM70" i="2"/>
  <c r="AN70" i="2"/>
  <c r="AO70" i="2"/>
  <c r="AP70" i="2"/>
  <c r="AQ70" i="2"/>
  <c r="AR70" i="2"/>
  <c r="AS70" i="2"/>
  <c r="AT70" i="2"/>
  <c r="AU70" i="2"/>
  <c r="AV70" i="2"/>
  <c r="AM71" i="2"/>
  <c r="AN71" i="2"/>
  <c r="AO71" i="2"/>
  <c r="AP71" i="2"/>
  <c r="AQ71" i="2"/>
  <c r="AR71" i="2"/>
  <c r="AS71" i="2"/>
  <c r="AT71" i="2"/>
  <c r="AU71" i="2"/>
  <c r="AV71" i="2"/>
  <c r="AM72" i="2"/>
  <c r="AN72" i="2"/>
  <c r="AO72" i="2"/>
  <c r="AP72" i="2"/>
  <c r="AQ72" i="2"/>
  <c r="AR72" i="2"/>
  <c r="AS72" i="2"/>
  <c r="AT72" i="2"/>
  <c r="AU72" i="2"/>
  <c r="AV72" i="2"/>
  <c r="AM73" i="2"/>
  <c r="AN73" i="2"/>
  <c r="AO73" i="2"/>
  <c r="AP73" i="2"/>
  <c r="AQ73" i="2"/>
  <c r="AR73" i="2"/>
  <c r="AS73" i="2"/>
  <c r="AT73" i="2"/>
  <c r="AU73" i="2"/>
  <c r="AV73" i="2"/>
  <c r="AM74" i="2"/>
  <c r="AN74" i="2"/>
  <c r="AO74" i="2"/>
  <c r="AP74" i="2"/>
  <c r="AQ74" i="2"/>
  <c r="AR74" i="2"/>
  <c r="AS74" i="2"/>
  <c r="AT74" i="2"/>
  <c r="AU74" i="2"/>
  <c r="AV74" i="2"/>
  <c r="AM75" i="2"/>
  <c r="AN75" i="2"/>
  <c r="AO75" i="2"/>
  <c r="AP75" i="2"/>
  <c r="AQ75" i="2"/>
  <c r="AR75" i="2"/>
  <c r="AS75" i="2"/>
  <c r="AT75" i="2"/>
  <c r="AU75" i="2"/>
  <c r="AV75" i="2"/>
  <c r="AM76" i="2"/>
  <c r="AN76" i="2"/>
  <c r="AO76" i="2"/>
  <c r="AP76" i="2"/>
  <c r="AQ76" i="2"/>
  <c r="AR76" i="2"/>
  <c r="AS76" i="2"/>
  <c r="AT76" i="2"/>
  <c r="AU76" i="2"/>
  <c r="AV76" i="2"/>
  <c r="AM77" i="2"/>
  <c r="AN77" i="2"/>
  <c r="AO77" i="2"/>
  <c r="AP77" i="2"/>
  <c r="AQ77" i="2"/>
  <c r="AR77" i="2"/>
  <c r="AS77" i="2"/>
  <c r="AT77" i="2"/>
  <c r="AU77" i="2"/>
  <c r="AV77" i="2"/>
  <c r="AM78" i="2"/>
  <c r="AN78" i="2"/>
  <c r="AO78" i="2"/>
  <c r="AP78" i="2"/>
  <c r="AQ78" i="2"/>
  <c r="AR78" i="2"/>
  <c r="AS78" i="2"/>
  <c r="AT78" i="2"/>
  <c r="AU78" i="2"/>
  <c r="AV78" i="2"/>
  <c r="AM79" i="2"/>
  <c r="AN79" i="2"/>
  <c r="AO79" i="2"/>
  <c r="AP79" i="2"/>
  <c r="AQ79" i="2"/>
  <c r="AR79" i="2"/>
  <c r="AS79" i="2"/>
  <c r="AT79" i="2"/>
  <c r="AU79" i="2"/>
  <c r="AV79" i="2"/>
  <c r="AM80" i="2"/>
  <c r="AN80" i="2"/>
  <c r="AO80" i="2"/>
  <c r="AP80" i="2"/>
  <c r="AQ80" i="2"/>
  <c r="AR80" i="2"/>
  <c r="AS80" i="2"/>
  <c r="AT80" i="2"/>
  <c r="AU80" i="2"/>
  <c r="AV80" i="2"/>
  <c r="AM81" i="2"/>
  <c r="AN81" i="2"/>
  <c r="AO81" i="2"/>
  <c r="AP81" i="2"/>
  <c r="AQ81" i="2"/>
  <c r="AR81" i="2"/>
  <c r="AS81" i="2"/>
  <c r="AT81" i="2"/>
  <c r="AU81" i="2"/>
  <c r="AV81" i="2"/>
  <c r="AM82" i="2"/>
  <c r="AN82" i="2"/>
  <c r="AO82" i="2"/>
  <c r="AP82" i="2"/>
  <c r="AQ82" i="2"/>
  <c r="AR82" i="2"/>
  <c r="AS82" i="2"/>
  <c r="AT82" i="2"/>
  <c r="AU82" i="2"/>
  <c r="AV82" i="2"/>
  <c r="AM83" i="2"/>
  <c r="AN83" i="2"/>
  <c r="AO83" i="2"/>
  <c r="AP83" i="2"/>
  <c r="AQ83" i="2"/>
  <c r="AR83" i="2"/>
  <c r="AS83" i="2"/>
  <c r="AT83" i="2"/>
  <c r="AU83" i="2"/>
  <c r="AV83" i="2"/>
  <c r="AM84" i="2"/>
  <c r="AN84" i="2"/>
  <c r="AO84" i="2"/>
  <c r="AP84" i="2"/>
  <c r="AQ84" i="2"/>
  <c r="AR84" i="2"/>
  <c r="AS84" i="2"/>
  <c r="AT84" i="2"/>
  <c r="AU84" i="2"/>
  <c r="AV84" i="2"/>
  <c r="AM85" i="2"/>
  <c r="AN85" i="2"/>
  <c r="AO85" i="2"/>
  <c r="AP85" i="2"/>
  <c r="AQ85" i="2"/>
  <c r="AR85" i="2"/>
  <c r="AS85" i="2"/>
  <c r="AT85" i="2"/>
  <c r="AU85" i="2"/>
  <c r="AV85" i="2"/>
  <c r="AM86" i="2"/>
  <c r="AN86" i="2"/>
  <c r="AO86" i="2"/>
  <c r="AP86" i="2"/>
  <c r="AQ86" i="2"/>
  <c r="AR86" i="2"/>
  <c r="AS86" i="2"/>
  <c r="AT86" i="2"/>
  <c r="AU86" i="2"/>
  <c r="AV86" i="2"/>
  <c r="AM87" i="2"/>
  <c r="AN87" i="2"/>
  <c r="AO87" i="2"/>
  <c r="AP87" i="2"/>
  <c r="AQ87" i="2"/>
  <c r="AR87" i="2"/>
  <c r="AS87" i="2"/>
  <c r="AT87" i="2"/>
  <c r="AU87" i="2"/>
  <c r="AV87" i="2"/>
  <c r="AM88" i="2"/>
  <c r="AN88" i="2"/>
  <c r="AO88" i="2"/>
  <c r="AP88" i="2"/>
  <c r="AQ88" i="2"/>
  <c r="AR88" i="2"/>
  <c r="AS88" i="2"/>
  <c r="AT88" i="2"/>
  <c r="AU88" i="2"/>
  <c r="AV88" i="2"/>
  <c r="AM89" i="2"/>
  <c r="AN89" i="2"/>
  <c r="AO89" i="2"/>
  <c r="AP89" i="2"/>
  <c r="AQ89" i="2"/>
  <c r="AR89" i="2"/>
  <c r="AS89" i="2"/>
  <c r="AT89" i="2"/>
  <c r="AU89" i="2"/>
  <c r="AV89" i="2"/>
  <c r="AM90" i="2"/>
  <c r="AN90" i="2"/>
  <c r="AO90" i="2"/>
  <c r="AP90" i="2"/>
  <c r="AQ90" i="2"/>
  <c r="AR90" i="2"/>
  <c r="AS90" i="2"/>
  <c r="AT90" i="2"/>
  <c r="AU90" i="2"/>
  <c r="AV90" i="2"/>
  <c r="AM91" i="2"/>
  <c r="AN91" i="2"/>
  <c r="AO91" i="2"/>
  <c r="AP91" i="2"/>
  <c r="AQ91" i="2"/>
  <c r="AR91" i="2"/>
  <c r="AS91" i="2"/>
  <c r="AT91" i="2"/>
  <c r="AU91" i="2"/>
  <c r="AV91" i="2"/>
  <c r="AM92" i="2"/>
  <c r="AN92" i="2"/>
  <c r="AO92" i="2"/>
  <c r="AP92" i="2"/>
  <c r="AQ92" i="2"/>
  <c r="AR92" i="2"/>
  <c r="AS92" i="2"/>
  <c r="AT92" i="2"/>
  <c r="AU92" i="2"/>
  <c r="AV92" i="2"/>
  <c r="AM93" i="2"/>
  <c r="AN93" i="2"/>
  <c r="AO93" i="2"/>
  <c r="AP93" i="2"/>
  <c r="AQ93" i="2"/>
  <c r="AR93" i="2"/>
  <c r="AS93" i="2"/>
  <c r="AT93" i="2"/>
  <c r="AU93" i="2"/>
  <c r="AV93" i="2"/>
  <c r="AM94" i="2"/>
  <c r="AN94" i="2"/>
  <c r="AO94" i="2"/>
  <c r="AP94" i="2"/>
  <c r="AQ94" i="2"/>
  <c r="AR94" i="2"/>
  <c r="AS94" i="2"/>
  <c r="AT94" i="2"/>
  <c r="AU94" i="2"/>
  <c r="AV94" i="2"/>
  <c r="AM95" i="2"/>
  <c r="AN95" i="2"/>
  <c r="AO95" i="2"/>
  <c r="AP95" i="2"/>
  <c r="AQ95" i="2"/>
  <c r="AR95" i="2"/>
  <c r="AS95" i="2"/>
  <c r="AT95" i="2"/>
  <c r="AU95" i="2"/>
  <c r="AV95" i="2"/>
  <c r="AM96" i="2"/>
  <c r="AN96" i="2"/>
  <c r="AO96" i="2"/>
  <c r="AP96" i="2"/>
  <c r="AQ96" i="2"/>
  <c r="AR96" i="2"/>
  <c r="AS96" i="2"/>
  <c r="AT96" i="2"/>
  <c r="AU96" i="2"/>
  <c r="AV96" i="2"/>
  <c r="AM97" i="2"/>
  <c r="AN97" i="2"/>
  <c r="AO97" i="2"/>
  <c r="AP97" i="2"/>
  <c r="AQ97" i="2"/>
  <c r="AR97" i="2"/>
  <c r="AS97" i="2"/>
  <c r="AT97" i="2"/>
  <c r="AU97" i="2"/>
  <c r="AV97" i="2"/>
  <c r="AM98" i="2"/>
  <c r="AN98" i="2"/>
  <c r="AO98" i="2"/>
  <c r="AP98" i="2"/>
  <c r="AQ98" i="2"/>
  <c r="AR98" i="2"/>
  <c r="AS98" i="2"/>
  <c r="AT98" i="2"/>
  <c r="AU98" i="2"/>
  <c r="AV98" i="2"/>
  <c r="AM99" i="2"/>
  <c r="AN99" i="2"/>
  <c r="AO99" i="2"/>
  <c r="AP99" i="2"/>
  <c r="AQ99" i="2"/>
  <c r="AR99" i="2"/>
  <c r="AS99" i="2"/>
  <c r="AT99" i="2"/>
  <c r="AU99" i="2"/>
  <c r="AV99" i="2"/>
  <c r="AM100" i="2"/>
  <c r="AN100" i="2"/>
  <c r="AO100" i="2"/>
  <c r="AP100" i="2"/>
  <c r="AQ100" i="2"/>
  <c r="AR100" i="2"/>
  <c r="AS100" i="2"/>
  <c r="AT100" i="2"/>
  <c r="AU100" i="2"/>
  <c r="AV100" i="2"/>
  <c r="AM101" i="2"/>
  <c r="AN101" i="2"/>
  <c r="AO101" i="2"/>
  <c r="AP101" i="2"/>
  <c r="AQ101" i="2"/>
  <c r="AR101" i="2"/>
  <c r="AS101" i="2"/>
  <c r="AT101" i="2"/>
  <c r="AU101" i="2"/>
  <c r="AV101" i="2"/>
  <c r="AM102" i="2"/>
  <c r="AN102" i="2"/>
  <c r="AO102" i="2"/>
  <c r="AP102" i="2"/>
  <c r="AQ102" i="2"/>
  <c r="AR102" i="2"/>
  <c r="AS102" i="2"/>
  <c r="AT102" i="2"/>
  <c r="AU102" i="2"/>
  <c r="AV102" i="2"/>
  <c r="AM103" i="2"/>
  <c r="AN103" i="2"/>
  <c r="AO103" i="2"/>
  <c r="AP103" i="2"/>
  <c r="AQ103" i="2"/>
  <c r="AR103" i="2"/>
  <c r="AS103" i="2"/>
  <c r="AT103" i="2"/>
  <c r="AU103" i="2"/>
  <c r="AV103" i="2"/>
  <c r="AM104" i="2"/>
  <c r="AN104" i="2"/>
  <c r="AO104" i="2"/>
  <c r="AP104" i="2"/>
  <c r="AQ104" i="2"/>
  <c r="AR104" i="2"/>
  <c r="AS104" i="2"/>
  <c r="AT104" i="2"/>
  <c r="AU104" i="2"/>
  <c r="AV104" i="2"/>
  <c r="AM105" i="2"/>
  <c r="AN105" i="2"/>
  <c r="AO105" i="2"/>
  <c r="AP105" i="2"/>
  <c r="AQ105" i="2"/>
  <c r="AR105" i="2"/>
  <c r="AS105" i="2"/>
  <c r="AT105" i="2"/>
  <c r="AU105" i="2"/>
  <c r="AV105" i="2"/>
  <c r="AM106" i="2"/>
  <c r="AN106" i="2"/>
  <c r="AO106" i="2"/>
  <c r="AP106" i="2"/>
  <c r="AQ106" i="2"/>
  <c r="AR106" i="2"/>
  <c r="AS106" i="2"/>
  <c r="AT106" i="2"/>
  <c r="AU106" i="2"/>
  <c r="AV106" i="2"/>
  <c r="AM107" i="2"/>
  <c r="AN107" i="2"/>
  <c r="AO107" i="2"/>
  <c r="AP107" i="2"/>
  <c r="AQ107" i="2"/>
  <c r="AR107" i="2"/>
  <c r="AS107" i="2"/>
  <c r="AT107" i="2"/>
  <c r="AU107" i="2"/>
  <c r="AV107" i="2"/>
  <c r="AM108" i="2"/>
  <c r="AN108" i="2"/>
  <c r="AO108" i="2"/>
  <c r="AP108" i="2"/>
  <c r="AQ108" i="2"/>
  <c r="AR108" i="2"/>
  <c r="AS108" i="2"/>
  <c r="AT108" i="2"/>
  <c r="AU108" i="2"/>
  <c r="AV108" i="2"/>
  <c r="AM109" i="2"/>
  <c r="AN109" i="2"/>
  <c r="AO109" i="2"/>
  <c r="AP109" i="2"/>
  <c r="AQ109" i="2"/>
  <c r="AR109" i="2"/>
  <c r="AS109" i="2"/>
  <c r="AT109" i="2"/>
  <c r="AU109" i="2"/>
  <c r="AV109" i="2"/>
  <c r="AM110" i="2"/>
  <c r="AN110" i="2"/>
  <c r="AO110" i="2"/>
  <c r="AP110" i="2"/>
  <c r="AQ110" i="2"/>
  <c r="AR110" i="2"/>
  <c r="AS110" i="2"/>
  <c r="AT110" i="2"/>
  <c r="AU110" i="2"/>
  <c r="AV110" i="2"/>
  <c r="AM111" i="2"/>
  <c r="AN111" i="2"/>
  <c r="AO111" i="2"/>
  <c r="AP111" i="2"/>
  <c r="AQ111" i="2"/>
  <c r="AR111" i="2"/>
  <c r="AS111" i="2"/>
  <c r="AT111" i="2"/>
  <c r="AU111" i="2"/>
  <c r="AV111" i="2"/>
  <c r="AM112" i="2"/>
  <c r="AN112" i="2"/>
  <c r="AO112" i="2"/>
  <c r="AP112" i="2"/>
  <c r="AQ112" i="2"/>
  <c r="AR112" i="2"/>
  <c r="AS112" i="2"/>
  <c r="AT112" i="2"/>
  <c r="AU112" i="2"/>
  <c r="AV112" i="2"/>
  <c r="AM113" i="2"/>
  <c r="AN113" i="2"/>
  <c r="AO113" i="2"/>
  <c r="AP113" i="2"/>
  <c r="AQ113" i="2"/>
  <c r="AR113" i="2"/>
  <c r="AS113" i="2"/>
  <c r="AT113" i="2"/>
  <c r="AU113" i="2"/>
  <c r="AV113" i="2"/>
  <c r="AM114" i="2"/>
  <c r="AN114" i="2"/>
  <c r="AO114" i="2"/>
  <c r="AP114" i="2"/>
  <c r="AQ114" i="2"/>
  <c r="AR114" i="2"/>
  <c r="AS114" i="2"/>
  <c r="AT114" i="2"/>
  <c r="AU114" i="2"/>
  <c r="AV114" i="2"/>
  <c r="AM115" i="2"/>
  <c r="AN115" i="2"/>
  <c r="AO115" i="2"/>
  <c r="AP115" i="2"/>
  <c r="AQ115" i="2"/>
  <c r="AR115" i="2"/>
  <c r="AS115" i="2"/>
  <c r="AT115" i="2"/>
  <c r="AU115" i="2"/>
  <c r="AV115" i="2"/>
  <c r="AM116" i="2"/>
  <c r="AN116" i="2"/>
  <c r="AO116" i="2"/>
  <c r="AP116" i="2"/>
  <c r="AQ116" i="2"/>
  <c r="AR116" i="2"/>
  <c r="AS116" i="2"/>
  <c r="AT116" i="2"/>
  <c r="AU116" i="2"/>
  <c r="AV116" i="2"/>
  <c r="AM117" i="2"/>
  <c r="AN117" i="2"/>
  <c r="AO117" i="2"/>
  <c r="AP117" i="2"/>
  <c r="AQ117" i="2"/>
  <c r="AR117" i="2"/>
  <c r="AS117" i="2"/>
  <c r="AT117" i="2"/>
  <c r="AU117" i="2"/>
  <c r="AV117" i="2"/>
  <c r="AM118" i="2"/>
  <c r="AN118" i="2"/>
  <c r="AO118" i="2"/>
  <c r="AP118" i="2"/>
  <c r="AQ118" i="2"/>
  <c r="AR118" i="2"/>
  <c r="AS118" i="2"/>
  <c r="AT118" i="2"/>
  <c r="AU118" i="2"/>
  <c r="AV118" i="2"/>
  <c r="AM119" i="2"/>
  <c r="AN119" i="2"/>
  <c r="AO119" i="2"/>
  <c r="AP119" i="2"/>
  <c r="AQ119" i="2"/>
  <c r="AR119" i="2"/>
  <c r="AS119" i="2"/>
  <c r="AT119" i="2"/>
  <c r="AU119" i="2"/>
  <c r="AV119" i="2"/>
  <c r="AM120" i="2"/>
  <c r="AN120" i="2"/>
  <c r="AO120" i="2"/>
  <c r="AP120" i="2"/>
  <c r="AQ120" i="2"/>
  <c r="AR120" i="2"/>
  <c r="AS120" i="2"/>
  <c r="AT120" i="2"/>
  <c r="AU120" i="2"/>
  <c r="AV120" i="2"/>
  <c r="AM121" i="2"/>
  <c r="AN121" i="2"/>
  <c r="AO121" i="2"/>
  <c r="AP121" i="2"/>
  <c r="AQ121" i="2"/>
  <c r="AR121" i="2"/>
  <c r="AS121" i="2"/>
  <c r="AT121" i="2"/>
  <c r="AU121" i="2"/>
  <c r="AV121" i="2"/>
  <c r="AM122" i="2"/>
  <c r="AN122" i="2"/>
  <c r="AO122" i="2"/>
  <c r="AP122" i="2"/>
  <c r="AQ122" i="2"/>
  <c r="AR122" i="2"/>
  <c r="AS122" i="2"/>
  <c r="AT122" i="2"/>
  <c r="AU122" i="2"/>
  <c r="AV122" i="2"/>
  <c r="AM123" i="2"/>
  <c r="AN123" i="2"/>
  <c r="AO123" i="2"/>
  <c r="AP123" i="2"/>
  <c r="AQ123" i="2"/>
  <c r="AR123" i="2"/>
  <c r="AS123" i="2"/>
  <c r="AT123" i="2"/>
  <c r="AU123" i="2"/>
  <c r="AV123" i="2"/>
  <c r="AM124" i="2"/>
  <c r="AN124" i="2"/>
  <c r="AO124" i="2"/>
  <c r="AP124" i="2"/>
  <c r="AQ124" i="2"/>
  <c r="AR124" i="2"/>
  <c r="AS124" i="2"/>
  <c r="AT124" i="2"/>
  <c r="AU124" i="2"/>
  <c r="AV124" i="2"/>
  <c r="AM125" i="2"/>
  <c r="AN125" i="2"/>
  <c r="AO125" i="2"/>
  <c r="AP125" i="2"/>
  <c r="AQ125" i="2"/>
  <c r="AR125" i="2"/>
  <c r="AS125" i="2"/>
  <c r="AT125" i="2"/>
  <c r="AU125" i="2"/>
  <c r="AV125" i="2"/>
  <c r="AM126" i="2"/>
  <c r="AN126" i="2"/>
  <c r="AO126" i="2"/>
  <c r="AP126" i="2"/>
  <c r="AQ126" i="2"/>
  <c r="AR126" i="2"/>
  <c r="AS126" i="2"/>
  <c r="AT126" i="2"/>
  <c r="AU126" i="2"/>
  <c r="AV126" i="2"/>
  <c r="AM127" i="2"/>
  <c r="AN127" i="2"/>
  <c r="AO127" i="2"/>
  <c r="AP127" i="2"/>
  <c r="AQ127" i="2"/>
  <c r="AR127" i="2"/>
  <c r="AS127" i="2"/>
  <c r="AT127" i="2"/>
  <c r="AU127" i="2"/>
  <c r="AV127" i="2"/>
  <c r="AM128" i="2"/>
  <c r="AN128" i="2"/>
  <c r="AO128" i="2"/>
  <c r="AP128" i="2"/>
  <c r="AQ128" i="2"/>
  <c r="AR128" i="2"/>
  <c r="AS128" i="2"/>
  <c r="AT128" i="2"/>
  <c r="AU128" i="2"/>
  <c r="AV128" i="2"/>
  <c r="AM129" i="2"/>
  <c r="AN129" i="2"/>
  <c r="AO129" i="2"/>
  <c r="AP129" i="2"/>
  <c r="AQ129" i="2"/>
  <c r="AR129" i="2"/>
  <c r="AS129" i="2"/>
  <c r="AT129" i="2"/>
  <c r="AU129" i="2"/>
  <c r="AV129" i="2"/>
  <c r="AM130" i="2"/>
  <c r="AN130" i="2"/>
  <c r="AO130" i="2"/>
  <c r="AP130" i="2"/>
  <c r="AQ130" i="2"/>
  <c r="AR130" i="2"/>
  <c r="AS130" i="2"/>
  <c r="AT130" i="2"/>
  <c r="AU130" i="2"/>
  <c r="AV130" i="2"/>
  <c r="AM131" i="2"/>
  <c r="AN131" i="2"/>
  <c r="AO131" i="2"/>
  <c r="AP131" i="2"/>
  <c r="AQ131" i="2"/>
  <c r="AR131" i="2"/>
  <c r="AS131" i="2"/>
  <c r="AT131" i="2"/>
  <c r="AU131" i="2"/>
  <c r="AV131" i="2"/>
  <c r="AM132" i="2"/>
  <c r="AN132" i="2"/>
  <c r="AO132" i="2"/>
  <c r="AP132" i="2"/>
  <c r="AQ132" i="2"/>
  <c r="AR132" i="2"/>
  <c r="AS132" i="2"/>
  <c r="AT132" i="2"/>
  <c r="AU132" i="2"/>
  <c r="AV132" i="2"/>
  <c r="AM133" i="2"/>
  <c r="AN133" i="2"/>
  <c r="AO133" i="2"/>
  <c r="AP133" i="2"/>
  <c r="AQ133" i="2"/>
  <c r="AR133" i="2"/>
  <c r="AS133" i="2"/>
  <c r="AT133" i="2"/>
  <c r="AU133" i="2"/>
  <c r="AV133" i="2"/>
  <c r="AM134" i="2"/>
  <c r="AN134" i="2"/>
  <c r="AO134" i="2"/>
  <c r="AP134" i="2"/>
  <c r="AQ134" i="2"/>
  <c r="AR134" i="2"/>
  <c r="AS134" i="2"/>
  <c r="AT134" i="2"/>
  <c r="AU134" i="2"/>
  <c r="AV134" i="2"/>
  <c r="AM135" i="2"/>
  <c r="AN135" i="2"/>
  <c r="AO135" i="2"/>
  <c r="AP135" i="2"/>
  <c r="AQ135" i="2"/>
  <c r="AR135" i="2"/>
  <c r="AS135" i="2"/>
  <c r="AT135" i="2"/>
  <c r="AU135" i="2"/>
  <c r="AV135" i="2"/>
  <c r="AM136" i="2"/>
  <c r="AN136" i="2"/>
  <c r="AO136" i="2"/>
  <c r="AP136" i="2"/>
  <c r="AQ136" i="2"/>
  <c r="AR136" i="2"/>
  <c r="AS136" i="2"/>
  <c r="AT136" i="2"/>
  <c r="AU136" i="2"/>
  <c r="AV136" i="2"/>
  <c r="AM137" i="2"/>
  <c r="AN137" i="2"/>
  <c r="AO137" i="2"/>
  <c r="AP137" i="2"/>
  <c r="AQ137" i="2"/>
  <c r="AR137" i="2"/>
  <c r="AS137" i="2"/>
  <c r="AT137" i="2"/>
  <c r="AU137" i="2"/>
  <c r="AV137" i="2"/>
  <c r="AM138" i="2"/>
  <c r="AN138" i="2"/>
  <c r="AO138" i="2"/>
  <c r="AP138" i="2"/>
  <c r="AQ138" i="2"/>
  <c r="AR138" i="2"/>
  <c r="AS138" i="2"/>
  <c r="AT138" i="2"/>
  <c r="AU138" i="2"/>
  <c r="AV138" i="2"/>
  <c r="AM139" i="2"/>
  <c r="AN139" i="2"/>
  <c r="AO139" i="2"/>
  <c r="AP139" i="2"/>
  <c r="AQ139" i="2"/>
  <c r="AR139" i="2"/>
  <c r="AS139" i="2"/>
  <c r="AT139" i="2"/>
  <c r="AU139" i="2"/>
  <c r="AV139" i="2"/>
  <c r="AM140" i="2"/>
  <c r="AN140" i="2"/>
  <c r="AO140" i="2"/>
  <c r="AP140" i="2"/>
  <c r="AQ140" i="2"/>
  <c r="AR140" i="2"/>
  <c r="AS140" i="2"/>
  <c r="AT140" i="2"/>
  <c r="AU140" i="2"/>
  <c r="AV140" i="2"/>
  <c r="AM141" i="2"/>
  <c r="AN141" i="2"/>
  <c r="AO141" i="2"/>
  <c r="AP141" i="2"/>
  <c r="AQ141" i="2"/>
  <c r="AR141" i="2"/>
  <c r="AS141" i="2"/>
  <c r="AT141" i="2"/>
  <c r="AU141" i="2"/>
  <c r="AV141" i="2"/>
  <c r="AM142" i="2"/>
  <c r="AN142" i="2"/>
  <c r="AO142" i="2"/>
  <c r="AP142" i="2"/>
  <c r="AQ142" i="2"/>
  <c r="AR142" i="2"/>
  <c r="AS142" i="2"/>
  <c r="AT142" i="2"/>
  <c r="AU142" i="2"/>
  <c r="AV142" i="2"/>
  <c r="AM143" i="2"/>
  <c r="AN143" i="2"/>
  <c r="AO143" i="2"/>
  <c r="AP143" i="2"/>
  <c r="AQ143" i="2"/>
  <c r="AR143" i="2"/>
  <c r="AS143" i="2"/>
  <c r="AT143" i="2"/>
  <c r="AU143" i="2"/>
  <c r="AV143" i="2"/>
  <c r="AM144" i="2"/>
  <c r="AN144" i="2"/>
  <c r="AO144" i="2"/>
  <c r="AP144" i="2"/>
  <c r="AQ144" i="2"/>
  <c r="AR144" i="2"/>
  <c r="AS144" i="2"/>
  <c r="AT144" i="2"/>
  <c r="AU144" i="2"/>
  <c r="AV144" i="2"/>
  <c r="AM145" i="2"/>
  <c r="AN145" i="2"/>
  <c r="AO145" i="2"/>
  <c r="AP145" i="2"/>
  <c r="AQ145" i="2"/>
  <c r="AR145" i="2"/>
  <c r="AS145" i="2"/>
  <c r="AT145" i="2"/>
  <c r="AU145" i="2"/>
  <c r="AV145" i="2"/>
  <c r="AM146" i="2"/>
  <c r="AN146" i="2"/>
  <c r="AO146" i="2"/>
  <c r="AP146" i="2"/>
  <c r="AQ146" i="2"/>
  <c r="AR146" i="2"/>
  <c r="AS146" i="2"/>
  <c r="AT146" i="2"/>
  <c r="AU146" i="2"/>
  <c r="AV146" i="2"/>
  <c r="AM147" i="2"/>
  <c r="AN147" i="2"/>
  <c r="AO147" i="2"/>
  <c r="AP147" i="2"/>
  <c r="AQ147" i="2"/>
  <c r="AR147" i="2"/>
  <c r="AS147" i="2"/>
  <c r="AT147" i="2"/>
  <c r="AU147" i="2"/>
  <c r="AV147" i="2"/>
  <c r="AM148" i="2"/>
  <c r="AN148" i="2"/>
  <c r="AO148" i="2"/>
  <c r="AP148" i="2"/>
  <c r="AQ148" i="2"/>
  <c r="AR148" i="2"/>
  <c r="AS148" i="2"/>
  <c r="AT148" i="2"/>
  <c r="AU148" i="2"/>
  <c r="AV148" i="2"/>
  <c r="AM149" i="2"/>
  <c r="AN149" i="2"/>
  <c r="AO149" i="2"/>
  <c r="AP149" i="2"/>
  <c r="AQ149" i="2"/>
  <c r="AR149" i="2"/>
  <c r="AS149" i="2"/>
  <c r="AT149" i="2"/>
  <c r="AU149" i="2"/>
  <c r="AV149" i="2"/>
  <c r="AM150" i="2"/>
  <c r="AN150" i="2"/>
  <c r="AO150" i="2"/>
  <c r="AP150" i="2"/>
  <c r="AQ150" i="2"/>
  <c r="AR150" i="2"/>
  <c r="AS150" i="2"/>
  <c r="AT150" i="2"/>
  <c r="AU150" i="2"/>
  <c r="AV150" i="2"/>
  <c r="AM151" i="2"/>
  <c r="AN151" i="2"/>
  <c r="AO151" i="2"/>
  <c r="AP151" i="2"/>
  <c r="AQ151" i="2"/>
  <c r="AR151" i="2"/>
  <c r="AS151" i="2"/>
  <c r="AT151" i="2"/>
  <c r="AU151" i="2"/>
  <c r="AV151" i="2"/>
  <c r="AM152" i="2"/>
  <c r="AN152" i="2"/>
  <c r="AO152" i="2"/>
  <c r="AP152" i="2"/>
  <c r="AQ152" i="2"/>
  <c r="AR152" i="2"/>
  <c r="AS152" i="2"/>
  <c r="AT152" i="2"/>
  <c r="AU152" i="2"/>
  <c r="AV152" i="2"/>
  <c r="AM153" i="2"/>
  <c r="AN153" i="2"/>
  <c r="AO153" i="2"/>
  <c r="AP153" i="2"/>
  <c r="AQ153" i="2"/>
  <c r="AR153" i="2"/>
  <c r="AS153" i="2"/>
  <c r="AT153" i="2"/>
  <c r="AU153" i="2"/>
  <c r="AV153" i="2"/>
  <c r="AM154" i="2"/>
  <c r="AN154" i="2"/>
  <c r="AO154" i="2"/>
  <c r="AP154" i="2"/>
  <c r="AQ154" i="2"/>
  <c r="AR154" i="2"/>
  <c r="AS154" i="2"/>
  <c r="AT154" i="2"/>
  <c r="AU154" i="2"/>
  <c r="AV154" i="2"/>
  <c r="AM155" i="2"/>
  <c r="AN155" i="2"/>
  <c r="AO155" i="2"/>
  <c r="AP155" i="2"/>
  <c r="AQ155" i="2"/>
  <c r="AR155" i="2"/>
  <c r="AS155" i="2"/>
  <c r="AT155" i="2"/>
  <c r="AU155" i="2"/>
  <c r="AV155" i="2"/>
  <c r="AM156" i="2"/>
  <c r="AN156" i="2"/>
  <c r="AO156" i="2"/>
  <c r="AP156" i="2"/>
  <c r="AQ156" i="2"/>
  <c r="AR156" i="2"/>
  <c r="AS156" i="2"/>
  <c r="AT156" i="2"/>
  <c r="AU156" i="2"/>
  <c r="AV156" i="2"/>
  <c r="AM157" i="2"/>
  <c r="AN157" i="2"/>
  <c r="AO157" i="2"/>
  <c r="AP157" i="2"/>
  <c r="AQ157" i="2"/>
  <c r="AR157" i="2"/>
  <c r="AS157" i="2"/>
  <c r="AT157" i="2"/>
  <c r="AU157" i="2"/>
  <c r="AV157" i="2"/>
  <c r="AM158" i="2"/>
  <c r="AN158" i="2"/>
  <c r="AO158" i="2"/>
  <c r="AP158" i="2"/>
  <c r="AQ158" i="2"/>
  <c r="AR158" i="2"/>
  <c r="AS158" i="2"/>
  <c r="AT158" i="2"/>
  <c r="AU158" i="2"/>
  <c r="AV158" i="2"/>
  <c r="AM159" i="2"/>
  <c r="AN159" i="2"/>
  <c r="AO159" i="2"/>
  <c r="AP159" i="2"/>
  <c r="AQ159" i="2"/>
  <c r="AR159" i="2"/>
  <c r="AS159" i="2"/>
  <c r="AT159" i="2"/>
  <c r="AU159" i="2"/>
  <c r="AV159" i="2"/>
  <c r="AM160" i="2"/>
  <c r="AN160" i="2"/>
  <c r="AO160" i="2"/>
  <c r="AP160" i="2"/>
  <c r="AQ160" i="2"/>
  <c r="AR160" i="2"/>
  <c r="AS160" i="2"/>
  <c r="AT160" i="2"/>
  <c r="AU160" i="2"/>
  <c r="AV160" i="2"/>
  <c r="AM161" i="2"/>
  <c r="AN161" i="2"/>
  <c r="AO161" i="2"/>
  <c r="AP161" i="2"/>
  <c r="AQ161" i="2"/>
  <c r="AR161" i="2"/>
  <c r="AS161" i="2"/>
  <c r="AT161" i="2"/>
  <c r="AU161" i="2"/>
  <c r="AV161" i="2"/>
  <c r="AM162" i="2"/>
  <c r="AN162" i="2"/>
  <c r="AO162" i="2"/>
  <c r="AP162" i="2"/>
  <c r="AQ162" i="2"/>
  <c r="AR162" i="2"/>
  <c r="AS162" i="2"/>
  <c r="AT162" i="2"/>
  <c r="AU162" i="2"/>
  <c r="AV162" i="2"/>
  <c r="AM163" i="2"/>
  <c r="AN163" i="2"/>
  <c r="AO163" i="2"/>
  <c r="AP163" i="2"/>
  <c r="AQ163" i="2"/>
  <c r="AR163" i="2"/>
  <c r="AS163" i="2"/>
  <c r="AT163" i="2"/>
  <c r="AU163" i="2"/>
  <c r="AV163" i="2"/>
  <c r="AM164" i="2"/>
  <c r="AN164" i="2"/>
  <c r="AO164" i="2"/>
  <c r="AP164" i="2"/>
  <c r="AQ164" i="2"/>
  <c r="AR164" i="2"/>
  <c r="AS164" i="2"/>
  <c r="AT164" i="2"/>
  <c r="AU164" i="2"/>
  <c r="AV164" i="2"/>
  <c r="AM165" i="2"/>
  <c r="AN165" i="2"/>
  <c r="AO165" i="2"/>
  <c r="AP165" i="2"/>
  <c r="AQ165" i="2"/>
  <c r="AR165" i="2"/>
  <c r="AS165" i="2"/>
  <c r="AT165" i="2"/>
  <c r="AU165" i="2"/>
  <c r="AV165" i="2"/>
  <c r="AM166" i="2"/>
  <c r="AN166" i="2"/>
  <c r="AO166" i="2"/>
  <c r="AP166" i="2"/>
  <c r="AQ166" i="2"/>
  <c r="AR166" i="2"/>
  <c r="AS166" i="2"/>
  <c r="AT166" i="2"/>
  <c r="AU166" i="2"/>
  <c r="AV166" i="2"/>
  <c r="AM167" i="2"/>
  <c r="AN167" i="2"/>
  <c r="AO167" i="2"/>
  <c r="AP167" i="2"/>
  <c r="AQ167" i="2"/>
  <c r="AR167" i="2"/>
  <c r="AS167" i="2"/>
  <c r="AT167" i="2"/>
  <c r="AU167" i="2"/>
  <c r="AV167" i="2"/>
  <c r="AM168" i="2"/>
  <c r="AN168" i="2"/>
  <c r="AO168" i="2"/>
  <c r="AP168" i="2"/>
  <c r="AQ168" i="2"/>
  <c r="AR168" i="2"/>
  <c r="AS168" i="2"/>
  <c r="AT168" i="2"/>
  <c r="AU168" i="2"/>
  <c r="AV168" i="2"/>
  <c r="AM169" i="2"/>
  <c r="AN169" i="2"/>
  <c r="AO169" i="2"/>
  <c r="AP169" i="2"/>
  <c r="AQ169" i="2"/>
  <c r="AR169" i="2"/>
  <c r="AS169" i="2"/>
  <c r="AT169" i="2"/>
  <c r="AU169" i="2"/>
  <c r="AV169" i="2"/>
  <c r="AM170" i="2"/>
  <c r="AN170" i="2"/>
  <c r="AO170" i="2"/>
  <c r="AP170" i="2"/>
  <c r="AQ170" i="2"/>
  <c r="AR170" i="2"/>
  <c r="AS170" i="2"/>
  <c r="AT170" i="2"/>
  <c r="AU170" i="2"/>
  <c r="AV170" i="2"/>
  <c r="AM171" i="2"/>
  <c r="AN171" i="2"/>
  <c r="AO171" i="2"/>
  <c r="AP171" i="2"/>
  <c r="AQ171" i="2"/>
  <c r="AR171" i="2"/>
  <c r="AS171" i="2"/>
  <c r="AT171" i="2"/>
  <c r="AU171" i="2"/>
  <c r="AV171" i="2"/>
  <c r="AM172" i="2"/>
  <c r="AN172" i="2"/>
  <c r="AO172" i="2"/>
  <c r="AP172" i="2"/>
  <c r="AQ172" i="2"/>
  <c r="AR172" i="2"/>
  <c r="AS172" i="2"/>
  <c r="AT172" i="2"/>
  <c r="AU172" i="2"/>
  <c r="AV172" i="2"/>
  <c r="AM173" i="2"/>
  <c r="AN173" i="2"/>
  <c r="AO173" i="2"/>
  <c r="AP173" i="2"/>
  <c r="AQ173" i="2"/>
  <c r="AR173" i="2"/>
  <c r="AS173" i="2"/>
  <c r="AT173" i="2"/>
  <c r="AU173" i="2"/>
  <c r="AV173" i="2"/>
  <c r="AM174" i="2"/>
  <c r="AN174" i="2"/>
  <c r="AO174" i="2"/>
  <c r="AP174" i="2"/>
  <c r="AQ174" i="2"/>
  <c r="AR174" i="2"/>
  <c r="AS174" i="2"/>
  <c r="AT174" i="2"/>
  <c r="AU174" i="2"/>
  <c r="AV174" i="2"/>
  <c r="AM175" i="2"/>
  <c r="AN175" i="2"/>
  <c r="AO175" i="2"/>
  <c r="AP175" i="2"/>
  <c r="AQ175" i="2"/>
  <c r="AR175" i="2"/>
  <c r="AS175" i="2"/>
  <c r="AT175" i="2"/>
  <c r="AU175" i="2"/>
  <c r="AV175" i="2"/>
  <c r="AM176" i="2"/>
  <c r="AN176" i="2"/>
  <c r="AO176" i="2"/>
  <c r="AP176" i="2"/>
  <c r="AQ176" i="2"/>
  <c r="AR176" i="2"/>
  <c r="AS176" i="2"/>
  <c r="AT176" i="2"/>
  <c r="AU176" i="2"/>
  <c r="AV176" i="2"/>
  <c r="AM177" i="2"/>
  <c r="AN177" i="2"/>
  <c r="AO177" i="2"/>
  <c r="AP177" i="2"/>
  <c r="AQ177" i="2"/>
  <c r="AR177" i="2"/>
  <c r="AS177" i="2"/>
  <c r="AT177" i="2"/>
  <c r="AU177" i="2"/>
  <c r="AV177" i="2"/>
  <c r="AM178" i="2"/>
  <c r="AN178" i="2"/>
  <c r="AO178" i="2"/>
  <c r="AP178" i="2"/>
  <c r="AQ178" i="2"/>
  <c r="AR178" i="2"/>
  <c r="AS178" i="2"/>
  <c r="AT178" i="2"/>
  <c r="AU178" i="2"/>
  <c r="AV178" i="2"/>
  <c r="AM179" i="2"/>
  <c r="AN179" i="2"/>
  <c r="AO179" i="2"/>
  <c r="AP179" i="2"/>
  <c r="AQ179" i="2"/>
  <c r="AR179" i="2"/>
  <c r="AS179" i="2"/>
  <c r="AT179" i="2"/>
  <c r="AU179" i="2"/>
  <c r="AV179" i="2"/>
  <c r="AM180" i="2"/>
  <c r="AN180" i="2"/>
  <c r="AO180" i="2"/>
  <c r="AP180" i="2"/>
  <c r="AQ180" i="2"/>
  <c r="AR180" i="2"/>
  <c r="AS180" i="2"/>
  <c r="AT180" i="2"/>
  <c r="AU180" i="2"/>
  <c r="AV180" i="2"/>
  <c r="AM181" i="2"/>
  <c r="AN181" i="2"/>
  <c r="AO181" i="2"/>
  <c r="AP181" i="2"/>
  <c r="AQ181" i="2"/>
  <c r="AR181" i="2"/>
  <c r="AS181" i="2"/>
  <c r="AT181" i="2"/>
  <c r="AU181" i="2"/>
  <c r="AV181" i="2"/>
  <c r="AM182" i="2"/>
  <c r="AN182" i="2"/>
  <c r="AO182" i="2"/>
  <c r="AP182" i="2"/>
  <c r="AQ182" i="2"/>
  <c r="AR182" i="2"/>
  <c r="AS182" i="2"/>
  <c r="AT182" i="2"/>
  <c r="AU182" i="2"/>
  <c r="AV182" i="2"/>
  <c r="AM183" i="2"/>
  <c r="AN183" i="2"/>
  <c r="AO183" i="2"/>
  <c r="AP183" i="2"/>
  <c r="AQ183" i="2"/>
  <c r="AR183" i="2"/>
  <c r="AS183" i="2"/>
  <c r="AT183" i="2"/>
  <c r="AU183" i="2"/>
  <c r="AV183" i="2"/>
  <c r="AM184" i="2"/>
  <c r="AN184" i="2"/>
  <c r="AO184" i="2"/>
  <c r="AP184" i="2"/>
  <c r="AQ184" i="2"/>
  <c r="AR184" i="2"/>
  <c r="AS184" i="2"/>
  <c r="AT184" i="2"/>
  <c r="AU184" i="2"/>
  <c r="AV184" i="2"/>
  <c r="AM185" i="2"/>
  <c r="AN185" i="2"/>
  <c r="AO185" i="2"/>
  <c r="AP185" i="2"/>
  <c r="AQ185" i="2"/>
  <c r="AR185" i="2"/>
  <c r="AS185" i="2"/>
  <c r="AT185" i="2"/>
  <c r="AU185" i="2"/>
  <c r="AV185" i="2"/>
  <c r="AM186" i="2"/>
  <c r="AN186" i="2"/>
  <c r="AO186" i="2"/>
  <c r="AP186" i="2"/>
  <c r="AQ186" i="2"/>
  <c r="AR186" i="2"/>
  <c r="AS186" i="2"/>
  <c r="AT186" i="2"/>
  <c r="AU186" i="2"/>
  <c r="AV186" i="2"/>
  <c r="AM187" i="2"/>
  <c r="AN187" i="2"/>
  <c r="AO187" i="2"/>
  <c r="AP187" i="2"/>
  <c r="AQ187" i="2"/>
  <c r="AR187" i="2"/>
  <c r="AS187" i="2"/>
  <c r="AT187" i="2"/>
  <c r="AU187" i="2"/>
  <c r="AV187" i="2"/>
  <c r="AM188" i="2"/>
  <c r="AN188" i="2"/>
  <c r="AO188" i="2"/>
  <c r="AP188" i="2"/>
  <c r="AQ188" i="2"/>
  <c r="AR188" i="2"/>
  <c r="AS188" i="2"/>
  <c r="AT188" i="2"/>
  <c r="AU188" i="2"/>
  <c r="AV188" i="2"/>
  <c r="AM189" i="2"/>
  <c r="AN189" i="2"/>
  <c r="AO189" i="2"/>
  <c r="AP189" i="2"/>
  <c r="AQ189" i="2"/>
  <c r="AR189" i="2"/>
  <c r="AS189" i="2"/>
  <c r="AT189" i="2"/>
  <c r="AU189" i="2"/>
  <c r="AV189" i="2"/>
  <c r="AM190" i="2"/>
  <c r="AN190" i="2"/>
  <c r="AO190" i="2"/>
  <c r="AP190" i="2"/>
  <c r="AQ190" i="2"/>
  <c r="AR190" i="2"/>
  <c r="AS190" i="2"/>
  <c r="AT190" i="2"/>
  <c r="AU190" i="2"/>
  <c r="AV190" i="2"/>
  <c r="AM191" i="2"/>
  <c r="AN191" i="2"/>
  <c r="AO191" i="2"/>
  <c r="AP191" i="2"/>
  <c r="AQ191" i="2"/>
  <c r="AR191" i="2"/>
  <c r="AS191" i="2"/>
  <c r="AT191" i="2"/>
  <c r="AU191" i="2"/>
  <c r="AV191" i="2"/>
  <c r="AM192" i="2"/>
  <c r="AN192" i="2"/>
  <c r="AO192" i="2"/>
  <c r="AP192" i="2"/>
  <c r="AQ192" i="2"/>
  <c r="AR192" i="2"/>
  <c r="AS192" i="2"/>
  <c r="AT192" i="2"/>
  <c r="AU192" i="2"/>
  <c r="AV192" i="2"/>
  <c r="AM193" i="2"/>
  <c r="AN193" i="2"/>
  <c r="AO193" i="2"/>
  <c r="AP193" i="2"/>
  <c r="AQ193" i="2"/>
  <c r="AR193" i="2"/>
  <c r="AS193" i="2"/>
  <c r="AT193" i="2"/>
  <c r="AU193" i="2"/>
  <c r="AV193" i="2"/>
  <c r="AM194" i="2"/>
  <c r="AN194" i="2"/>
  <c r="AO194" i="2"/>
  <c r="AP194" i="2"/>
  <c r="AQ194" i="2"/>
  <c r="AR194" i="2"/>
  <c r="AS194" i="2"/>
  <c r="AT194" i="2"/>
  <c r="AU194" i="2"/>
  <c r="AV194" i="2"/>
  <c r="AM195" i="2"/>
  <c r="AN195" i="2"/>
  <c r="AO195" i="2"/>
  <c r="AP195" i="2"/>
  <c r="AQ195" i="2"/>
  <c r="AR195" i="2"/>
  <c r="AS195" i="2"/>
  <c r="AT195" i="2"/>
  <c r="AU195" i="2"/>
  <c r="AV195" i="2"/>
  <c r="AM196" i="2"/>
  <c r="AN196" i="2"/>
  <c r="AO196" i="2"/>
  <c r="AP196" i="2"/>
  <c r="AQ196" i="2"/>
  <c r="AR196" i="2"/>
  <c r="AS196" i="2"/>
  <c r="AT196" i="2"/>
  <c r="AU196" i="2"/>
  <c r="AV196" i="2"/>
  <c r="AM197" i="2"/>
  <c r="AN197" i="2"/>
  <c r="AO197" i="2"/>
  <c r="AP197" i="2"/>
  <c r="AQ197" i="2"/>
  <c r="AR197" i="2"/>
  <c r="AS197" i="2"/>
  <c r="AT197" i="2"/>
  <c r="AU197" i="2"/>
  <c r="AV197" i="2"/>
  <c r="AM198" i="2"/>
  <c r="AN198" i="2"/>
  <c r="AO198" i="2"/>
  <c r="AP198" i="2"/>
  <c r="AQ198" i="2"/>
  <c r="AR198" i="2"/>
  <c r="AS198" i="2"/>
  <c r="AT198" i="2"/>
  <c r="AU198" i="2"/>
  <c r="AV198" i="2"/>
  <c r="AM199" i="2"/>
  <c r="AN199" i="2"/>
  <c r="AO199" i="2"/>
  <c r="AP199" i="2"/>
  <c r="AQ199" i="2"/>
  <c r="AR199" i="2"/>
  <c r="AS199" i="2"/>
  <c r="AT199" i="2"/>
  <c r="AU199" i="2"/>
  <c r="AV199" i="2"/>
  <c r="AM200" i="2"/>
  <c r="AN200" i="2"/>
  <c r="AO200" i="2"/>
  <c r="AP200" i="2"/>
  <c r="AQ200" i="2"/>
  <c r="AR200" i="2"/>
  <c r="AS200" i="2"/>
  <c r="AT200" i="2"/>
  <c r="AU200" i="2"/>
  <c r="AV200" i="2"/>
  <c r="AM201" i="2"/>
  <c r="AN201" i="2"/>
  <c r="AO201" i="2"/>
  <c r="AP201" i="2"/>
  <c r="AQ201" i="2"/>
  <c r="AR201" i="2"/>
  <c r="AS201" i="2"/>
  <c r="AT201" i="2"/>
  <c r="AU201" i="2"/>
  <c r="AV201" i="2"/>
  <c r="AM202" i="2"/>
  <c r="AN202" i="2"/>
  <c r="AO202" i="2"/>
  <c r="AP202" i="2"/>
  <c r="AQ202" i="2"/>
  <c r="AR202" i="2"/>
  <c r="AS202" i="2"/>
  <c r="AT202" i="2"/>
  <c r="AU202" i="2"/>
  <c r="AV202" i="2"/>
  <c r="AM203" i="2"/>
  <c r="AN203" i="2"/>
  <c r="AO203" i="2"/>
  <c r="AP203" i="2"/>
  <c r="AQ203" i="2"/>
  <c r="AR203" i="2"/>
  <c r="AS203" i="2"/>
  <c r="AT203" i="2"/>
  <c r="AU203" i="2"/>
  <c r="AV203" i="2"/>
  <c r="AM204" i="2"/>
  <c r="AN204" i="2"/>
  <c r="AO204" i="2"/>
  <c r="AP204" i="2"/>
  <c r="AQ204" i="2"/>
  <c r="AR204" i="2"/>
  <c r="AS204" i="2"/>
  <c r="AT204" i="2"/>
  <c r="AU204" i="2"/>
  <c r="AV204" i="2"/>
  <c r="AM205" i="2"/>
  <c r="AN205" i="2"/>
  <c r="AO205" i="2"/>
  <c r="AP205" i="2"/>
  <c r="AQ205" i="2"/>
  <c r="AR205" i="2"/>
  <c r="AS205" i="2"/>
  <c r="AT205" i="2"/>
  <c r="AU205" i="2"/>
  <c r="AV205" i="2"/>
  <c r="AM206" i="2"/>
  <c r="AN206" i="2"/>
  <c r="AO206" i="2"/>
  <c r="AP206" i="2"/>
  <c r="AQ206" i="2"/>
  <c r="AR206" i="2"/>
  <c r="AS206" i="2"/>
  <c r="AT206" i="2"/>
  <c r="AU206" i="2"/>
  <c r="AV206" i="2"/>
  <c r="AM207" i="2"/>
  <c r="AN207" i="2"/>
  <c r="AO207" i="2"/>
  <c r="AP207" i="2"/>
  <c r="AQ207" i="2"/>
  <c r="AR207" i="2"/>
  <c r="AS207" i="2"/>
  <c r="AT207" i="2"/>
  <c r="AU207" i="2"/>
  <c r="AV207" i="2"/>
  <c r="AM208" i="2"/>
  <c r="AN208" i="2"/>
  <c r="AO208" i="2"/>
  <c r="AP208" i="2"/>
  <c r="AQ208" i="2"/>
  <c r="AR208" i="2"/>
  <c r="AS208" i="2"/>
  <c r="AT208" i="2"/>
  <c r="AU208" i="2"/>
  <c r="AV208" i="2"/>
  <c r="AM209" i="2"/>
  <c r="AN209" i="2"/>
  <c r="AO209" i="2"/>
  <c r="AP209" i="2"/>
  <c r="AQ209" i="2"/>
  <c r="AR209" i="2"/>
  <c r="AS209" i="2"/>
  <c r="AT209" i="2"/>
  <c r="AU209" i="2"/>
  <c r="AV209" i="2"/>
  <c r="AM210" i="2"/>
  <c r="AN210" i="2"/>
  <c r="AO210" i="2"/>
  <c r="AP210" i="2"/>
  <c r="AQ210" i="2"/>
  <c r="AR210" i="2"/>
  <c r="AS210" i="2"/>
  <c r="AT210" i="2"/>
  <c r="AU210" i="2"/>
  <c r="AV210" i="2"/>
  <c r="AM211" i="2"/>
  <c r="AN211" i="2"/>
  <c r="AO211" i="2"/>
  <c r="AP211" i="2"/>
  <c r="AQ211" i="2"/>
  <c r="AR211" i="2"/>
  <c r="AS211" i="2"/>
  <c r="AT211" i="2"/>
  <c r="AU211" i="2"/>
  <c r="AV211" i="2"/>
  <c r="AM212" i="2"/>
  <c r="AN212" i="2"/>
  <c r="AO212" i="2"/>
  <c r="AP212" i="2"/>
  <c r="AQ212" i="2"/>
  <c r="AR212" i="2"/>
  <c r="AS212" i="2"/>
  <c r="AT212" i="2"/>
  <c r="AU212" i="2"/>
  <c r="AV212" i="2"/>
  <c r="AM213" i="2"/>
  <c r="AN213" i="2"/>
  <c r="AO213" i="2"/>
  <c r="AP213" i="2"/>
  <c r="AQ213" i="2"/>
  <c r="AR213" i="2"/>
  <c r="AS213" i="2"/>
  <c r="AT213" i="2"/>
  <c r="AU213" i="2"/>
  <c r="AV213" i="2"/>
  <c r="AM214" i="2"/>
  <c r="AN214" i="2"/>
  <c r="AO214" i="2"/>
  <c r="AP214" i="2"/>
  <c r="AQ214" i="2"/>
  <c r="AR214" i="2"/>
  <c r="AS214" i="2"/>
  <c r="AT214" i="2"/>
  <c r="AU214" i="2"/>
  <c r="AV214" i="2"/>
  <c r="AM215" i="2"/>
  <c r="AN215" i="2"/>
  <c r="AO215" i="2"/>
  <c r="AP215" i="2"/>
  <c r="AQ215" i="2"/>
  <c r="AR215" i="2"/>
  <c r="AS215" i="2"/>
  <c r="AT215" i="2"/>
  <c r="AU215" i="2"/>
  <c r="AV215" i="2"/>
  <c r="AM216" i="2"/>
  <c r="AN216" i="2"/>
  <c r="AO216" i="2"/>
  <c r="AP216" i="2"/>
  <c r="AQ216" i="2"/>
  <c r="AR216" i="2"/>
  <c r="AS216" i="2"/>
  <c r="AT216" i="2"/>
  <c r="AU216" i="2"/>
  <c r="AV216" i="2"/>
  <c r="AM217" i="2"/>
  <c r="AN217" i="2"/>
  <c r="AO217" i="2"/>
  <c r="AP217" i="2"/>
  <c r="AQ217" i="2"/>
  <c r="AR217" i="2"/>
  <c r="AS217" i="2"/>
  <c r="AT217" i="2"/>
  <c r="AU217" i="2"/>
  <c r="AV217" i="2"/>
  <c r="AM218" i="2"/>
  <c r="AN218" i="2"/>
  <c r="AO218" i="2"/>
  <c r="AP218" i="2"/>
  <c r="AQ218" i="2"/>
  <c r="AR218" i="2"/>
  <c r="AS218" i="2"/>
  <c r="AT218" i="2"/>
  <c r="AU218" i="2"/>
  <c r="AV218" i="2"/>
  <c r="AM219" i="2"/>
  <c r="AN219" i="2"/>
  <c r="AO219" i="2"/>
  <c r="AP219" i="2"/>
  <c r="AQ219" i="2"/>
  <c r="AR219" i="2"/>
  <c r="AS219" i="2"/>
  <c r="AT219" i="2"/>
  <c r="AU219" i="2"/>
  <c r="AV219" i="2"/>
  <c r="AM220" i="2"/>
  <c r="AN220" i="2"/>
  <c r="AO220" i="2"/>
  <c r="AP220" i="2"/>
  <c r="AQ220" i="2"/>
  <c r="AR220" i="2"/>
  <c r="AS220" i="2"/>
  <c r="AT220" i="2"/>
  <c r="AU220" i="2"/>
  <c r="AV220" i="2"/>
  <c r="AM221" i="2"/>
  <c r="AN221" i="2"/>
  <c r="AO221" i="2"/>
  <c r="AP221" i="2"/>
  <c r="AQ221" i="2"/>
  <c r="AR221" i="2"/>
  <c r="AS221" i="2"/>
  <c r="AT221" i="2"/>
  <c r="AU221" i="2"/>
  <c r="AV221" i="2"/>
  <c r="AM222" i="2"/>
  <c r="AN222" i="2"/>
  <c r="AO222" i="2"/>
  <c r="AP222" i="2"/>
  <c r="AQ222" i="2"/>
  <c r="AR222" i="2"/>
  <c r="AS222" i="2"/>
  <c r="AT222" i="2"/>
  <c r="AU222" i="2"/>
  <c r="AV222" i="2"/>
  <c r="AM223" i="2"/>
  <c r="AN223" i="2"/>
  <c r="AO223" i="2"/>
  <c r="AP223" i="2"/>
  <c r="AQ223" i="2"/>
  <c r="AR223" i="2"/>
  <c r="AS223" i="2"/>
  <c r="AT223" i="2"/>
  <c r="AU223" i="2"/>
  <c r="AV223" i="2"/>
  <c r="AM224" i="2"/>
  <c r="AN224" i="2"/>
  <c r="AO224" i="2"/>
  <c r="AP224" i="2"/>
  <c r="AQ224" i="2"/>
  <c r="AR224" i="2"/>
  <c r="AS224" i="2"/>
  <c r="AT224" i="2"/>
  <c r="AU224" i="2"/>
  <c r="AV224" i="2"/>
  <c r="AM225" i="2"/>
  <c r="AN225" i="2"/>
  <c r="AO225" i="2"/>
  <c r="AP225" i="2"/>
  <c r="AQ225" i="2"/>
  <c r="AR225" i="2"/>
  <c r="AS225" i="2"/>
  <c r="AT225" i="2"/>
  <c r="AU225" i="2"/>
  <c r="AV225" i="2"/>
  <c r="AM226" i="2"/>
  <c r="AN226" i="2"/>
  <c r="AO226" i="2"/>
  <c r="AP226" i="2"/>
  <c r="AQ226" i="2"/>
  <c r="AR226" i="2"/>
  <c r="AS226" i="2"/>
  <c r="AT226" i="2"/>
  <c r="AU226" i="2"/>
  <c r="AV226" i="2"/>
  <c r="AM227" i="2"/>
  <c r="AN227" i="2"/>
  <c r="AO227" i="2"/>
  <c r="AP227" i="2"/>
  <c r="AQ227" i="2"/>
  <c r="AR227" i="2"/>
  <c r="AS227" i="2"/>
  <c r="AT227" i="2"/>
  <c r="AU227" i="2"/>
  <c r="AV227" i="2"/>
  <c r="AM228" i="2"/>
  <c r="AN228" i="2"/>
  <c r="AO228" i="2"/>
  <c r="AP228" i="2"/>
  <c r="AQ228" i="2"/>
  <c r="AR228" i="2"/>
  <c r="AS228" i="2"/>
  <c r="AT228" i="2"/>
  <c r="AU228" i="2"/>
  <c r="AV228" i="2"/>
  <c r="AM229" i="2"/>
  <c r="AN229" i="2"/>
  <c r="AO229" i="2"/>
  <c r="AP229" i="2"/>
  <c r="AQ229" i="2"/>
  <c r="AR229" i="2"/>
  <c r="AS229" i="2"/>
  <c r="AT229" i="2"/>
  <c r="AU229" i="2"/>
  <c r="AV229" i="2"/>
  <c r="AM230" i="2"/>
  <c r="AN230" i="2"/>
  <c r="AO230" i="2"/>
  <c r="AP230" i="2"/>
  <c r="AQ230" i="2"/>
  <c r="AR230" i="2"/>
  <c r="AS230" i="2"/>
  <c r="AT230" i="2"/>
  <c r="AU230" i="2"/>
  <c r="AV230" i="2"/>
  <c r="AM231" i="2"/>
  <c r="AN231" i="2"/>
  <c r="AO231" i="2"/>
  <c r="AP231" i="2"/>
  <c r="AQ231" i="2"/>
  <c r="AR231" i="2"/>
  <c r="AS231" i="2"/>
  <c r="AT231" i="2"/>
  <c r="AU231" i="2"/>
  <c r="AV231" i="2"/>
  <c r="AM232" i="2"/>
  <c r="AN232" i="2"/>
  <c r="AO232" i="2"/>
  <c r="AP232" i="2"/>
  <c r="AQ232" i="2"/>
  <c r="AR232" i="2"/>
  <c r="AS232" i="2"/>
  <c r="AT232" i="2"/>
  <c r="AU232" i="2"/>
  <c r="AV232" i="2"/>
  <c r="AM233" i="2"/>
  <c r="AN233" i="2"/>
  <c r="AO233" i="2"/>
  <c r="AP233" i="2"/>
  <c r="AQ233" i="2"/>
  <c r="AR233" i="2"/>
  <c r="AS233" i="2"/>
  <c r="AT233" i="2"/>
  <c r="AU233" i="2"/>
  <c r="AV233" i="2"/>
  <c r="AM234" i="2"/>
  <c r="AN234" i="2"/>
  <c r="AO234" i="2"/>
  <c r="AP234" i="2"/>
  <c r="AQ234" i="2"/>
  <c r="AR234" i="2"/>
  <c r="AS234" i="2"/>
  <c r="AT234" i="2"/>
  <c r="AU234" i="2"/>
  <c r="AV234" i="2"/>
  <c r="AM235" i="2"/>
  <c r="AN235" i="2"/>
  <c r="AO235" i="2"/>
  <c r="AP235" i="2"/>
  <c r="AQ235" i="2"/>
  <c r="AR235" i="2"/>
  <c r="AS235" i="2"/>
  <c r="AT235" i="2"/>
  <c r="AU235" i="2"/>
  <c r="AV235" i="2"/>
  <c r="AM236" i="2"/>
  <c r="AN236" i="2"/>
  <c r="AO236" i="2"/>
  <c r="AP236" i="2"/>
  <c r="AQ236" i="2"/>
  <c r="AR236" i="2"/>
  <c r="AS236" i="2"/>
  <c r="AT236" i="2"/>
  <c r="AU236" i="2"/>
  <c r="AV236" i="2"/>
  <c r="AM237" i="2"/>
  <c r="AN237" i="2"/>
  <c r="AO237" i="2"/>
  <c r="AP237" i="2"/>
  <c r="AQ237" i="2"/>
  <c r="AR237" i="2"/>
  <c r="AS237" i="2"/>
  <c r="AT237" i="2"/>
  <c r="AU237" i="2"/>
  <c r="AV237" i="2"/>
  <c r="AM238" i="2"/>
  <c r="AN238" i="2"/>
  <c r="AO238" i="2"/>
  <c r="AP238" i="2"/>
  <c r="AQ238" i="2"/>
  <c r="AR238" i="2"/>
  <c r="AS238" i="2"/>
  <c r="AT238" i="2"/>
  <c r="AU238" i="2"/>
  <c r="AV238" i="2"/>
  <c r="AM239" i="2"/>
  <c r="AN239" i="2"/>
  <c r="AO239" i="2"/>
  <c r="AP239" i="2"/>
  <c r="AQ239" i="2"/>
  <c r="AR239" i="2"/>
  <c r="AS239" i="2"/>
  <c r="AT239" i="2"/>
  <c r="AU239" i="2"/>
  <c r="AV239" i="2"/>
  <c r="AM240" i="2"/>
  <c r="AN240" i="2"/>
  <c r="AO240" i="2"/>
  <c r="AP240" i="2"/>
  <c r="AQ240" i="2"/>
  <c r="AR240" i="2"/>
  <c r="AS240" i="2"/>
  <c r="AT240" i="2"/>
  <c r="AU240" i="2"/>
  <c r="AV240" i="2"/>
  <c r="AM241" i="2"/>
  <c r="AN241" i="2"/>
  <c r="AO241" i="2"/>
  <c r="AP241" i="2"/>
  <c r="AQ241" i="2"/>
  <c r="AR241" i="2"/>
  <c r="AS241" i="2"/>
  <c r="AT241" i="2"/>
  <c r="AU241" i="2"/>
  <c r="AV241" i="2"/>
  <c r="AM242" i="2"/>
  <c r="AN242" i="2"/>
  <c r="AO242" i="2"/>
  <c r="AP242" i="2"/>
  <c r="AQ242" i="2"/>
  <c r="AR242" i="2"/>
  <c r="AS242" i="2"/>
  <c r="AT242" i="2"/>
  <c r="AU242" i="2"/>
  <c r="AV242" i="2"/>
  <c r="AM243" i="2"/>
  <c r="AN243" i="2"/>
  <c r="AO243" i="2"/>
  <c r="AP243" i="2"/>
  <c r="AQ243" i="2"/>
  <c r="AR243" i="2"/>
  <c r="AS243" i="2"/>
  <c r="AT243" i="2"/>
  <c r="AU243" i="2"/>
  <c r="AV243" i="2"/>
  <c r="AM244" i="2"/>
  <c r="AN244" i="2"/>
  <c r="AO244" i="2"/>
  <c r="AP244" i="2"/>
  <c r="AQ244" i="2"/>
  <c r="AR244" i="2"/>
  <c r="AS244" i="2"/>
  <c r="AT244" i="2"/>
  <c r="AU244" i="2"/>
  <c r="AV244" i="2"/>
  <c r="AM245" i="2"/>
  <c r="AN245" i="2"/>
  <c r="AO245" i="2"/>
  <c r="AP245" i="2"/>
  <c r="AQ245" i="2"/>
  <c r="AR245" i="2"/>
  <c r="AS245" i="2"/>
  <c r="AT245" i="2"/>
  <c r="AU245" i="2"/>
  <c r="AV245" i="2"/>
  <c r="AM246" i="2"/>
  <c r="AN246" i="2"/>
  <c r="AO246" i="2"/>
  <c r="AP246" i="2"/>
  <c r="AQ246" i="2"/>
  <c r="AR246" i="2"/>
  <c r="AS246" i="2"/>
  <c r="AT246" i="2"/>
  <c r="AU246" i="2"/>
  <c r="AV246" i="2"/>
  <c r="AM247" i="2"/>
  <c r="AN247" i="2"/>
  <c r="AO247" i="2"/>
  <c r="AP247" i="2"/>
  <c r="AQ247" i="2"/>
  <c r="AR247" i="2"/>
  <c r="AS247" i="2"/>
  <c r="AT247" i="2"/>
  <c r="AU247" i="2"/>
  <c r="AV247" i="2"/>
  <c r="AM248" i="2"/>
  <c r="AN248" i="2"/>
  <c r="AO248" i="2"/>
  <c r="AP248" i="2"/>
  <c r="AQ248" i="2"/>
  <c r="AR248" i="2"/>
  <c r="AS248" i="2"/>
  <c r="AT248" i="2"/>
  <c r="AU248" i="2"/>
  <c r="AV248" i="2"/>
  <c r="AM249" i="2"/>
  <c r="AN249" i="2"/>
  <c r="AO249" i="2"/>
  <c r="AP249" i="2"/>
  <c r="AQ249" i="2"/>
  <c r="AR249" i="2"/>
  <c r="AS249" i="2"/>
  <c r="AT249" i="2"/>
  <c r="AU249" i="2"/>
  <c r="AV249" i="2"/>
  <c r="AM250" i="2"/>
  <c r="AN250" i="2"/>
  <c r="AO250" i="2"/>
  <c r="AP250" i="2"/>
  <c r="AQ250" i="2"/>
  <c r="AR250" i="2"/>
  <c r="AS250" i="2"/>
  <c r="AT250" i="2"/>
  <c r="AU250" i="2"/>
  <c r="AV250" i="2"/>
  <c r="AM251" i="2"/>
  <c r="AN251" i="2"/>
  <c r="AO251" i="2"/>
  <c r="AP251" i="2"/>
  <c r="AQ251" i="2"/>
  <c r="AR251" i="2"/>
  <c r="AS251" i="2"/>
  <c r="AT251" i="2"/>
  <c r="AU251" i="2"/>
  <c r="AV251" i="2"/>
  <c r="AM252" i="2"/>
  <c r="AN252" i="2"/>
  <c r="AO252" i="2"/>
  <c r="AP252" i="2"/>
  <c r="AQ252" i="2"/>
  <c r="AR252" i="2"/>
  <c r="AS252" i="2"/>
  <c r="AT252" i="2"/>
  <c r="AU252" i="2"/>
  <c r="AV252" i="2"/>
  <c r="AM253" i="2"/>
  <c r="AN253" i="2"/>
  <c r="AO253" i="2"/>
  <c r="AP253" i="2"/>
  <c r="AQ253" i="2"/>
  <c r="AR253" i="2"/>
  <c r="AS253" i="2"/>
  <c r="AT253" i="2"/>
  <c r="AU253" i="2"/>
  <c r="AV253" i="2"/>
  <c r="AM254" i="2"/>
  <c r="AN254" i="2"/>
  <c r="AO254" i="2"/>
  <c r="AP254" i="2"/>
  <c r="AQ254" i="2"/>
  <c r="AR254" i="2"/>
  <c r="AS254" i="2"/>
  <c r="AT254" i="2"/>
  <c r="AU254" i="2"/>
  <c r="AV254" i="2"/>
  <c r="AM255" i="2"/>
  <c r="AN255" i="2"/>
  <c r="AO255" i="2"/>
  <c r="AP255" i="2"/>
  <c r="AQ255" i="2"/>
  <c r="AR255" i="2"/>
  <c r="AS255" i="2"/>
  <c r="AT255" i="2"/>
  <c r="AU255" i="2"/>
  <c r="AV255" i="2"/>
  <c r="AM256" i="2"/>
  <c r="AN256" i="2"/>
  <c r="AO256" i="2"/>
  <c r="AP256" i="2"/>
  <c r="AQ256" i="2"/>
  <c r="AR256" i="2"/>
  <c r="AS256" i="2"/>
  <c r="AT256" i="2"/>
  <c r="AU256" i="2"/>
  <c r="AV256" i="2"/>
  <c r="AM257" i="2"/>
  <c r="AN257" i="2"/>
  <c r="AO257" i="2"/>
  <c r="AP257" i="2"/>
  <c r="AQ257" i="2"/>
  <c r="AR257" i="2"/>
  <c r="AS257" i="2"/>
  <c r="AT257" i="2"/>
  <c r="AU257" i="2"/>
  <c r="AV257" i="2"/>
  <c r="AM258" i="2"/>
  <c r="AN258" i="2"/>
  <c r="AO258" i="2"/>
  <c r="AP258" i="2"/>
  <c r="AQ258" i="2"/>
  <c r="AR258" i="2"/>
  <c r="AS258" i="2"/>
  <c r="AT258" i="2"/>
  <c r="AU258" i="2"/>
  <c r="AV258" i="2"/>
  <c r="AM259" i="2"/>
  <c r="AN259" i="2"/>
  <c r="AO259" i="2"/>
  <c r="AP259" i="2"/>
  <c r="AQ259" i="2"/>
  <c r="AR259" i="2"/>
  <c r="AS259" i="2"/>
  <c r="AT259" i="2"/>
  <c r="AU259" i="2"/>
  <c r="AV259" i="2"/>
  <c r="AM260" i="2"/>
  <c r="AN260" i="2"/>
  <c r="AO260" i="2"/>
  <c r="AP260" i="2"/>
  <c r="AQ260" i="2"/>
  <c r="AR260" i="2"/>
  <c r="AS260" i="2"/>
  <c r="AT260" i="2"/>
  <c r="AU260" i="2"/>
  <c r="AV260" i="2"/>
  <c r="AM261" i="2"/>
  <c r="AN261" i="2"/>
  <c r="AO261" i="2"/>
  <c r="AP261" i="2"/>
  <c r="AQ261" i="2"/>
  <c r="AR261" i="2"/>
  <c r="AS261" i="2"/>
  <c r="AT261" i="2"/>
  <c r="AU261" i="2"/>
  <c r="AV261" i="2"/>
  <c r="AM262" i="2"/>
  <c r="AN262" i="2"/>
  <c r="AO262" i="2"/>
  <c r="AP262" i="2"/>
  <c r="AQ262" i="2"/>
  <c r="AR262" i="2"/>
  <c r="AS262" i="2"/>
  <c r="AT262" i="2"/>
  <c r="AU262" i="2"/>
  <c r="AV262" i="2"/>
  <c r="AM263" i="2"/>
  <c r="AN263" i="2"/>
  <c r="AO263" i="2"/>
  <c r="AP263" i="2"/>
  <c r="AQ263" i="2"/>
  <c r="AR263" i="2"/>
  <c r="AS263" i="2"/>
  <c r="AT263" i="2"/>
  <c r="AU263" i="2"/>
  <c r="AV263" i="2"/>
  <c r="AM264" i="2"/>
  <c r="AN264" i="2"/>
  <c r="AO264" i="2"/>
  <c r="AP264" i="2"/>
  <c r="AQ264" i="2"/>
  <c r="AR264" i="2"/>
  <c r="AS264" i="2"/>
  <c r="AT264" i="2"/>
  <c r="AU264" i="2"/>
  <c r="AV264" i="2"/>
  <c r="AM265" i="2"/>
  <c r="AN265" i="2"/>
  <c r="AO265" i="2"/>
  <c r="AP265" i="2"/>
  <c r="AQ265" i="2"/>
  <c r="AR265" i="2"/>
  <c r="AS265" i="2"/>
  <c r="AT265" i="2"/>
  <c r="AU265" i="2"/>
  <c r="AV265" i="2"/>
  <c r="AM266" i="2"/>
  <c r="AN266" i="2"/>
  <c r="AO266" i="2"/>
  <c r="AP266" i="2"/>
  <c r="AQ266" i="2"/>
  <c r="AR266" i="2"/>
  <c r="AS266" i="2"/>
  <c r="AT266" i="2"/>
  <c r="AU266" i="2"/>
  <c r="AV266" i="2"/>
  <c r="AM267" i="2"/>
  <c r="AN267" i="2"/>
  <c r="AO267" i="2"/>
  <c r="AP267" i="2"/>
  <c r="AQ267" i="2"/>
  <c r="AR267" i="2"/>
  <c r="AS267" i="2"/>
  <c r="AT267" i="2"/>
  <c r="AU267" i="2"/>
  <c r="AV267" i="2"/>
  <c r="AM268" i="2"/>
  <c r="AN268" i="2"/>
  <c r="AO268" i="2"/>
  <c r="AP268" i="2"/>
  <c r="AQ268" i="2"/>
  <c r="AR268" i="2"/>
  <c r="AS268" i="2"/>
  <c r="AT268" i="2"/>
  <c r="AU268" i="2"/>
  <c r="AV268" i="2"/>
  <c r="AM269" i="2"/>
  <c r="AN269" i="2"/>
  <c r="AO269" i="2"/>
  <c r="AP269" i="2"/>
  <c r="AQ269" i="2"/>
  <c r="AR269" i="2"/>
  <c r="AS269" i="2"/>
  <c r="AT269" i="2"/>
  <c r="AU269" i="2"/>
  <c r="AV269" i="2"/>
  <c r="AM270" i="2"/>
  <c r="AN270" i="2"/>
  <c r="AO270" i="2"/>
  <c r="AP270" i="2"/>
  <c r="AQ270" i="2"/>
  <c r="AR270" i="2"/>
  <c r="AS270" i="2"/>
  <c r="AT270" i="2"/>
  <c r="AU270" i="2"/>
  <c r="AV270" i="2"/>
  <c r="AM271" i="2"/>
  <c r="AN271" i="2"/>
  <c r="AO271" i="2"/>
  <c r="AP271" i="2"/>
  <c r="AQ271" i="2"/>
  <c r="AR271" i="2"/>
  <c r="AS271" i="2"/>
  <c r="AT271" i="2"/>
  <c r="AU271" i="2"/>
  <c r="AV271" i="2"/>
  <c r="AM272" i="2"/>
  <c r="AN272" i="2"/>
  <c r="AO272" i="2"/>
  <c r="AP272" i="2"/>
  <c r="AQ272" i="2"/>
  <c r="AR272" i="2"/>
  <c r="AS272" i="2"/>
  <c r="AT272" i="2"/>
  <c r="AU272" i="2"/>
  <c r="AV272" i="2"/>
  <c r="AM273" i="2"/>
  <c r="AN273" i="2"/>
  <c r="AO273" i="2"/>
  <c r="AP273" i="2"/>
  <c r="AQ273" i="2"/>
  <c r="AR273" i="2"/>
  <c r="AS273" i="2"/>
  <c r="AT273" i="2"/>
  <c r="AU273" i="2"/>
  <c r="AV273" i="2"/>
  <c r="AM274" i="2"/>
  <c r="AN274" i="2"/>
  <c r="AO274" i="2"/>
  <c r="AP274" i="2"/>
  <c r="AQ274" i="2"/>
  <c r="AR274" i="2"/>
  <c r="AS274" i="2"/>
  <c r="AT274" i="2"/>
  <c r="AU274" i="2"/>
  <c r="AV274" i="2"/>
  <c r="AM275" i="2"/>
  <c r="AN275" i="2"/>
  <c r="AO275" i="2"/>
  <c r="AP275" i="2"/>
  <c r="AQ275" i="2"/>
  <c r="AR275" i="2"/>
  <c r="AS275" i="2"/>
  <c r="AT275" i="2"/>
  <c r="AU275" i="2"/>
  <c r="AV275" i="2"/>
  <c r="AM276" i="2"/>
  <c r="AN276" i="2"/>
  <c r="AO276" i="2"/>
  <c r="AP276" i="2"/>
  <c r="AQ276" i="2"/>
  <c r="AR276" i="2"/>
  <c r="AS276" i="2"/>
  <c r="AT276" i="2"/>
  <c r="AU276" i="2"/>
  <c r="AV276" i="2"/>
  <c r="AM277" i="2"/>
  <c r="AN277" i="2"/>
  <c r="AO277" i="2"/>
  <c r="AP277" i="2"/>
  <c r="AQ277" i="2"/>
  <c r="AR277" i="2"/>
  <c r="AS277" i="2"/>
  <c r="AT277" i="2"/>
  <c r="AU277" i="2"/>
  <c r="AV277" i="2"/>
  <c r="AM278" i="2"/>
  <c r="AN278" i="2"/>
  <c r="AO278" i="2"/>
  <c r="AP278" i="2"/>
  <c r="AQ278" i="2"/>
  <c r="AR278" i="2"/>
  <c r="AS278" i="2"/>
  <c r="AT278" i="2"/>
  <c r="AU278" i="2"/>
  <c r="AV278" i="2"/>
  <c r="AM279" i="2"/>
  <c r="AN279" i="2"/>
  <c r="AO279" i="2"/>
  <c r="AP279" i="2"/>
  <c r="AQ279" i="2"/>
  <c r="AR279" i="2"/>
  <c r="AS279" i="2"/>
  <c r="AT279" i="2"/>
  <c r="AU279" i="2"/>
  <c r="AV279" i="2"/>
  <c r="AM280" i="2"/>
  <c r="AN280" i="2"/>
  <c r="AO280" i="2"/>
  <c r="AP280" i="2"/>
  <c r="AQ280" i="2"/>
  <c r="AR280" i="2"/>
  <c r="AS280" i="2"/>
  <c r="AT280" i="2"/>
  <c r="AU280" i="2"/>
  <c r="AV280" i="2"/>
  <c r="AM281" i="2"/>
  <c r="AN281" i="2"/>
  <c r="AO281" i="2"/>
  <c r="AP281" i="2"/>
  <c r="AQ281" i="2"/>
  <c r="AR281" i="2"/>
  <c r="AS281" i="2"/>
  <c r="AT281" i="2"/>
  <c r="AU281" i="2"/>
  <c r="AV281" i="2"/>
  <c r="AM282" i="2"/>
  <c r="AN282" i="2"/>
  <c r="AO282" i="2"/>
  <c r="AP282" i="2"/>
  <c r="AQ282" i="2"/>
  <c r="AR282" i="2"/>
  <c r="AS282" i="2"/>
  <c r="AT282" i="2"/>
  <c r="AU282" i="2"/>
  <c r="AV282" i="2"/>
  <c r="AM283" i="2"/>
  <c r="AN283" i="2"/>
  <c r="AO283" i="2"/>
  <c r="AP283" i="2"/>
  <c r="AQ283" i="2"/>
  <c r="AR283" i="2"/>
  <c r="AS283" i="2"/>
  <c r="AT283" i="2"/>
  <c r="AU283" i="2"/>
  <c r="AV283" i="2"/>
  <c r="AM284" i="2"/>
  <c r="AN284" i="2"/>
  <c r="AO284" i="2"/>
  <c r="AP284" i="2"/>
  <c r="AQ284" i="2"/>
  <c r="AR284" i="2"/>
  <c r="AS284" i="2"/>
  <c r="AT284" i="2"/>
  <c r="AU284" i="2"/>
  <c r="AV284" i="2"/>
  <c r="AM285" i="2"/>
  <c r="AN285" i="2"/>
  <c r="AO285" i="2"/>
  <c r="AP285" i="2"/>
  <c r="AQ285" i="2"/>
  <c r="AR285" i="2"/>
  <c r="AS285" i="2"/>
  <c r="AT285" i="2"/>
  <c r="AU285" i="2"/>
  <c r="AV285" i="2"/>
  <c r="AM286" i="2"/>
  <c r="AN286" i="2"/>
  <c r="AO286" i="2"/>
  <c r="AP286" i="2"/>
  <c r="AQ286" i="2"/>
  <c r="AR286" i="2"/>
  <c r="AS286" i="2"/>
  <c r="AT286" i="2"/>
  <c r="AU286" i="2"/>
  <c r="AV286" i="2"/>
  <c r="AM287" i="2"/>
  <c r="AN287" i="2"/>
  <c r="AO287" i="2"/>
  <c r="AP287" i="2"/>
  <c r="AQ287" i="2"/>
  <c r="AR287" i="2"/>
  <c r="AS287" i="2"/>
  <c r="AT287" i="2"/>
  <c r="AU287" i="2"/>
  <c r="AV287" i="2"/>
  <c r="AM288" i="2"/>
  <c r="AN288" i="2"/>
  <c r="AO288" i="2"/>
  <c r="AP288" i="2"/>
  <c r="AQ288" i="2"/>
  <c r="AR288" i="2"/>
  <c r="AS288" i="2"/>
  <c r="AT288" i="2"/>
  <c r="AU288" i="2"/>
  <c r="AV288" i="2"/>
  <c r="AM289" i="2"/>
  <c r="AN289" i="2"/>
  <c r="AO289" i="2"/>
  <c r="AP289" i="2"/>
  <c r="AQ289" i="2"/>
  <c r="AR289" i="2"/>
  <c r="AS289" i="2"/>
  <c r="AT289" i="2"/>
  <c r="AU289" i="2"/>
  <c r="AV289" i="2"/>
  <c r="AM290" i="2"/>
  <c r="AN290" i="2"/>
  <c r="AO290" i="2"/>
  <c r="AP290" i="2"/>
  <c r="AQ290" i="2"/>
  <c r="AR290" i="2"/>
  <c r="AS290" i="2"/>
  <c r="AT290" i="2"/>
  <c r="AU290" i="2"/>
  <c r="AV290" i="2"/>
  <c r="AM291" i="2"/>
  <c r="AN291" i="2"/>
  <c r="AO291" i="2"/>
  <c r="AP291" i="2"/>
  <c r="AQ291" i="2"/>
  <c r="AR291" i="2"/>
  <c r="AS291" i="2"/>
  <c r="AT291" i="2"/>
  <c r="AU291" i="2"/>
  <c r="AV291" i="2"/>
  <c r="AM292" i="2"/>
  <c r="AN292" i="2"/>
  <c r="AO292" i="2"/>
  <c r="AP292" i="2"/>
  <c r="AQ292" i="2"/>
  <c r="AR292" i="2"/>
  <c r="AS292" i="2"/>
  <c r="AT292" i="2"/>
  <c r="AU292" i="2"/>
  <c r="AV292" i="2"/>
  <c r="AM293" i="2"/>
  <c r="AN293" i="2"/>
  <c r="AO293" i="2"/>
  <c r="AP293" i="2"/>
  <c r="AQ293" i="2"/>
  <c r="AR293" i="2"/>
  <c r="AS293" i="2"/>
  <c r="AT293" i="2"/>
  <c r="AU293" i="2"/>
  <c r="AV293" i="2"/>
  <c r="AM294" i="2"/>
  <c r="AN294" i="2"/>
  <c r="AO294" i="2"/>
  <c r="AP294" i="2"/>
  <c r="AQ294" i="2"/>
  <c r="AR294" i="2"/>
  <c r="AS294" i="2"/>
  <c r="AT294" i="2"/>
  <c r="AU294" i="2"/>
  <c r="AV294" i="2"/>
  <c r="AM295" i="2"/>
  <c r="AN295" i="2"/>
  <c r="AO295" i="2"/>
  <c r="AP295" i="2"/>
  <c r="AQ295" i="2"/>
  <c r="AR295" i="2"/>
  <c r="AS295" i="2"/>
  <c r="AT295" i="2"/>
  <c r="AU295" i="2"/>
  <c r="AV295" i="2"/>
  <c r="AM296" i="2"/>
  <c r="AN296" i="2"/>
  <c r="AO296" i="2"/>
  <c r="AP296" i="2"/>
  <c r="AQ296" i="2"/>
  <c r="AR296" i="2"/>
  <c r="AS296" i="2"/>
  <c r="AT296" i="2"/>
  <c r="AU296" i="2"/>
  <c r="AV296" i="2"/>
  <c r="AM297" i="2"/>
  <c r="AN297" i="2"/>
  <c r="AO297" i="2"/>
  <c r="AP297" i="2"/>
  <c r="AQ297" i="2"/>
  <c r="AR297" i="2"/>
  <c r="AS297" i="2"/>
  <c r="AT297" i="2"/>
  <c r="AU297" i="2"/>
  <c r="AV297" i="2"/>
  <c r="AM298" i="2"/>
  <c r="AN298" i="2"/>
  <c r="AO298" i="2"/>
  <c r="AP298" i="2"/>
  <c r="AQ298" i="2"/>
  <c r="AR298" i="2"/>
  <c r="AS298" i="2"/>
  <c r="AT298" i="2"/>
  <c r="AU298" i="2"/>
  <c r="AV298" i="2"/>
  <c r="AM299" i="2"/>
  <c r="AN299" i="2"/>
  <c r="AO299" i="2"/>
  <c r="AP299" i="2"/>
  <c r="AQ299" i="2"/>
  <c r="AR299" i="2"/>
  <c r="AS299" i="2"/>
  <c r="AT299" i="2"/>
  <c r="AU299" i="2"/>
  <c r="AV299" i="2"/>
  <c r="AM300" i="2"/>
  <c r="AN300" i="2"/>
  <c r="AO300" i="2"/>
  <c r="AP300" i="2"/>
  <c r="AQ300" i="2"/>
  <c r="AR300" i="2"/>
  <c r="AS300" i="2"/>
  <c r="AT300" i="2"/>
  <c r="AU300" i="2"/>
  <c r="AV300" i="2"/>
  <c r="AM301" i="2"/>
  <c r="AN301" i="2"/>
  <c r="AO301" i="2"/>
  <c r="AP301" i="2"/>
  <c r="AQ301" i="2"/>
  <c r="AR301" i="2"/>
  <c r="AS301" i="2"/>
  <c r="AT301" i="2"/>
  <c r="AU301" i="2"/>
  <c r="AV301" i="2"/>
  <c r="AM302" i="2"/>
  <c r="AN302" i="2"/>
  <c r="AO302" i="2"/>
  <c r="AP302" i="2"/>
  <c r="AQ302" i="2"/>
  <c r="AR302" i="2"/>
  <c r="AS302" i="2"/>
  <c r="AT302" i="2"/>
  <c r="AU302" i="2"/>
  <c r="AV302" i="2"/>
  <c r="AM303" i="2"/>
  <c r="AN303" i="2"/>
  <c r="AO303" i="2"/>
  <c r="AP303" i="2"/>
  <c r="AQ303" i="2"/>
  <c r="AR303" i="2"/>
  <c r="AS303" i="2"/>
  <c r="AT303" i="2"/>
  <c r="AU303" i="2"/>
  <c r="AV303" i="2"/>
  <c r="AM304" i="2"/>
  <c r="AN304" i="2"/>
  <c r="AO304" i="2"/>
  <c r="AP304" i="2"/>
  <c r="AQ304" i="2"/>
  <c r="AR304" i="2"/>
  <c r="AS304" i="2"/>
  <c r="AT304" i="2"/>
  <c r="AU304" i="2"/>
  <c r="AV304" i="2"/>
  <c r="AM305" i="2"/>
  <c r="AN305" i="2"/>
  <c r="AO305" i="2"/>
  <c r="AP305" i="2"/>
  <c r="AQ305" i="2"/>
  <c r="AR305" i="2"/>
  <c r="AS305" i="2"/>
  <c r="AT305" i="2"/>
  <c r="AU305" i="2"/>
  <c r="AV305" i="2"/>
  <c r="AM306" i="2"/>
  <c r="AN306" i="2"/>
  <c r="AO306" i="2"/>
  <c r="AP306" i="2"/>
  <c r="AQ306" i="2"/>
  <c r="AR306" i="2"/>
  <c r="AS306" i="2"/>
  <c r="AT306" i="2"/>
  <c r="AU306" i="2"/>
  <c r="AV306" i="2"/>
  <c r="AM307" i="2"/>
  <c r="AN307" i="2"/>
  <c r="AO307" i="2"/>
  <c r="AP307" i="2"/>
  <c r="AQ307" i="2"/>
  <c r="AR307" i="2"/>
  <c r="AS307" i="2"/>
  <c r="AT307" i="2"/>
  <c r="AU307" i="2"/>
  <c r="AV307" i="2"/>
  <c r="AM308" i="2"/>
  <c r="AN308" i="2"/>
  <c r="AO308" i="2"/>
  <c r="AP308" i="2"/>
  <c r="AQ308" i="2"/>
  <c r="AR308" i="2"/>
  <c r="AS308" i="2"/>
  <c r="AT308" i="2"/>
  <c r="AU308" i="2"/>
  <c r="AV308" i="2"/>
  <c r="AM309" i="2"/>
  <c r="AN309" i="2"/>
  <c r="AO309" i="2"/>
  <c r="AP309" i="2"/>
  <c r="AQ309" i="2"/>
  <c r="AR309" i="2"/>
  <c r="AS309" i="2"/>
  <c r="AT309" i="2"/>
  <c r="AU309" i="2"/>
  <c r="AV309" i="2"/>
  <c r="AM310" i="2"/>
  <c r="AN310" i="2"/>
  <c r="AO310" i="2"/>
  <c r="AP310" i="2"/>
  <c r="AQ310" i="2"/>
  <c r="AR310" i="2"/>
  <c r="AS310" i="2"/>
  <c r="AT310" i="2"/>
  <c r="AU310" i="2"/>
  <c r="AV310" i="2"/>
  <c r="AM311" i="2"/>
  <c r="AN311" i="2"/>
  <c r="AO311" i="2"/>
  <c r="AP311" i="2"/>
  <c r="AQ311" i="2"/>
  <c r="AR311" i="2"/>
  <c r="AS311" i="2"/>
  <c r="AT311" i="2"/>
  <c r="AU311" i="2"/>
  <c r="AV311" i="2"/>
  <c r="AM312" i="2"/>
  <c r="AN312" i="2"/>
  <c r="AO312" i="2"/>
  <c r="AP312" i="2"/>
  <c r="AQ312" i="2"/>
  <c r="AR312" i="2"/>
  <c r="AS312" i="2"/>
  <c r="AT312" i="2"/>
  <c r="AU312" i="2"/>
  <c r="AV312" i="2"/>
  <c r="AM313" i="2"/>
  <c r="AN313" i="2"/>
  <c r="AO313" i="2"/>
  <c r="AP313" i="2"/>
  <c r="AQ313" i="2"/>
  <c r="AR313" i="2"/>
  <c r="AS313" i="2"/>
  <c r="AT313" i="2"/>
  <c r="AU313" i="2"/>
  <c r="AV313" i="2"/>
  <c r="AM314" i="2"/>
  <c r="AN314" i="2"/>
  <c r="AO314" i="2"/>
  <c r="AP314" i="2"/>
  <c r="AQ314" i="2"/>
  <c r="AR314" i="2"/>
  <c r="AS314" i="2"/>
  <c r="AT314" i="2"/>
  <c r="AU314" i="2"/>
  <c r="AV314" i="2"/>
  <c r="AM315" i="2"/>
  <c r="AN315" i="2"/>
  <c r="AO315" i="2"/>
  <c r="AP315" i="2"/>
  <c r="AQ315" i="2"/>
  <c r="AR315" i="2"/>
  <c r="AS315" i="2"/>
  <c r="AT315" i="2"/>
  <c r="AU315" i="2"/>
  <c r="AV315" i="2"/>
  <c r="AM316" i="2"/>
  <c r="AN316" i="2"/>
  <c r="AO316" i="2"/>
  <c r="AP316" i="2"/>
  <c r="AQ316" i="2"/>
  <c r="AR316" i="2"/>
  <c r="AS316" i="2"/>
  <c r="AT316" i="2"/>
  <c r="AU316" i="2"/>
  <c r="AV316" i="2"/>
  <c r="AM317" i="2"/>
  <c r="AN317" i="2"/>
  <c r="AO317" i="2"/>
  <c r="AP317" i="2"/>
  <c r="AQ317" i="2"/>
  <c r="AR317" i="2"/>
  <c r="AS317" i="2"/>
  <c r="AT317" i="2"/>
  <c r="AU317" i="2"/>
  <c r="AV317" i="2"/>
  <c r="AM318" i="2"/>
  <c r="AN318" i="2"/>
  <c r="AO318" i="2"/>
  <c r="AP318" i="2"/>
  <c r="AQ318" i="2"/>
  <c r="AR318" i="2"/>
  <c r="AS318" i="2"/>
  <c r="AT318" i="2"/>
  <c r="AU318" i="2"/>
  <c r="AV318" i="2"/>
  <c r="AM319" i="2"/>
  <c r="AN319" i="2"/>
  <c r="AO319" i="2"/>
  <c r="AP319" i="2"/>
  <c r="AQ319" i="2"/>
  <c r="AR319" i="2"/>
  <c r="AS319" i="2"/>
  <c r="AT319" i="2"/>
  <c r="AU319" i="2"/>
  <c r="AV319" i="2"/>
  <c r="AM320" i="2"/>
  <c r="AN320" i="2"/>
  <c r="AO320" i="2"/>
  <c r="AP320" i="2"/>
  <c r="AQ320" i="2"/>
  <c r="AR320" i="2"/>
  <c r="AS320" i="2"/>
  <c r="AT320" i="2"/>
  <c r="AU320" i="2"/>
  <c r="AV320" i="2"/>
  <c r="AM321" i="2"/>
  <c r="AN321" i="2"/>
  <c r="AO321" i="2"/>
  <c r="AP321" i="2"/>
  <c r="AQ321" i="2"/>
  <c r="AR321" i="2"/>
  <c r="AS321" i="2"/>
  <c r="AT321" i="2"/>
  <c r="AU321" i="2"/>
  <c r="AV321" i="2"/>
  <c r="AM322" i="2"/>
  <c r="AN322" i="2"/>
  <c r="AO322" i="2"/>
  <c r="AP322" i="2"/>
  <c r="AQ322" i="2"/>
  <c r="AR322" i="2"/>
  <c r="AS322" i="2"/>
  <c r="AT322" i="2"/>
  <c r="AU322" i="2"/>
  <c r="AV322" i="2"/>
  <c r="AM323" i="2"/>
  <c r="AN323" i="2"/>
  <c r="AO323" i="2"/>
  <c r="AP323" i="2"/>
  <c r="AQ323" i="2"/>
  <c r="AR323" i="2"/>
  <c r="AS323" i="2"/>
  <c r="AT323" i="2"/>
  <c r="AU323" i="2"/>
  <c r="AV323" i="2"/>
  <c r="AM324" i="2"/>
  <c r="AN324" i="2"/>
  <c r="AO324" i="2"/>
  <c r="AP324" i="2"/>
  <c r="AQ324" i="2"/>
  <c r="AR324" i="2"/>
  <c r="AS324" i="2"/>
  <c r="AT324" i="2"/>
  <c r="AU324" i="2"/>
  <c r="AV324" i="2"/>
  <c r="AM325" i="2"/>
  <c r="AN325" i="2"/>
  <c r="AO325" i="2"/>
  <c r="AP325" i="2"/>
  <c r="AQ325" i="2"/>
  <c r="AR325" i="2"/>
  <c r="AS325" i="2"/>
  <c r="AT325" i="2"/>
  <c r="AU325" i="2"/>
  <c r="AV325" i="2"/>
  <c r="AM326" i="2"/>
  <c r="AN326" i="2"/>
  <c r="AO326" i="2"/>
  <c r="AP326" i="2"/>
  <c r="AQ326" i="2"/>
  <c r="AR326" i="2"/>
  <c r="AS326" i="2"/>
  <c r="AT326" i="2"/>
  <c r="AU326" i="2"/>
  <c r="AV326" i="2"/>
  <c r="AM327" i="2"/>
  <c r="AN327" i="2"/>
  <c r="AO327" i="2"/>
  <c r="AP327" i="2"/>
  <c r="AQ327" i="2"/>
  <c r="AR327" i="2"/>
  <c r="AS327" i="2"/>
  <c r="AT327" i="2"/>
  <c r="AU327" i="2"/>
  <c r="AV327" i="2"/>
  <c r="AM328" i="2"/>
  <c r="AN328" i="2"/>
  <c r="AO328" i="2"/>
  <c r="AP328" i="2"/>
  <c r="AQ328" i="2"/>
  <c r="AR328" i="2"/>
  <c r="AS328" i="2"/>
  <c r="AT328" i="2"/>
  <c r="AU328" i="2"/>
  <c r="AV328" i="2"/>
  <c r="AM329" i="2"/>
  <c r="AN329" i="2"/>
  <c r="AO329" i="2"/>
  <c r="AP329" i="2"/>
  <c r="AQ329" i="2"/>
  <c r="AR329" i="2"/>
  <c r="AS329" i="2"/>
  <c r="AT329" i="2"/>
  <c r="AU329" i="2"/>
  <c r="AV329" i="2"/>
  <c r="AM330" i="2"/>
  <c r="AN330" i="2"/>
  <c r="AO330" i="2"/>
  <c r="AP330" i="2"/>
  <c r="AQ330" i="2"/>
  <c r="AR330" i="2"/>
  <c r="AS330" i="2"/>
  <c r="AT330" i="2"/>
  <c r="AU330" i="2"/>
  <c r="AV330" i="2"/>
  <c r="AM331" i="2"/>
  <c r="AN331" i="2"/>
  <c r="AO331" i="2"/>
  <c r="AP331" i="2"/>
  <c r="AQ331" i="2"/>
  <c r="AR331" i="2"/>
  <c r="AS331" i="2"/>
  <c r="AT331" i="2"/>
  <c r="AU331" i="2"/>
  <c r="AV331" i="2"/>
  <c r="AM332" i="2"/>
  <c r="AN332" i="2"/>
  <c r="AO332" i="2"/>
  <c r="AP332" i="2"/>
  <c r="AQ332" i="2"/>
  <c r="AR332" i="2"/>
  <c r="AS332" i="2"/>
  <c r="AT332" i="2"/>
  <c r="AU332" i="2"/>
  <c r="AV332" i="2"/>
  <c r="AM333" i="2"/>
  <c r="AN333" i="2"/>
  <c r="AO333" i="2"/>
  <c r="AP333" i="2"/>
  <c r="AQ333" i="2"/>
  <c r="AR333" i="2"/>
  <c r="AS333" i="2"/>
  <c r="AT333" i="2"/>
  <c r="AU333" i="2"/>
  <c r="AV333" i="2"/>
  <c r="AM334" i="2"/>
  <c r="AN334" i="2"/>
  <c r="AO334" i="2"/>
  <c r="AP334" i="2"/>
  <c r="AQ334" i="2"/>
  <c r="AR334" i="2"/>
  <c r="AS334" i="2"/>
  <c r="AT334" i="2"/>
  <c r="AU334" i="2"/>
  <c r="AV334" i="2"/>
  <c r="AM335" i="2"/>
  <c r="AN335" i="2"/>
  <c r="AO335" i="2"/>
  <c r="AP335" i="2"/>
  <c r="AQ335" i="2"/>
  <c r="AR335" i="2"/>
  <c r="AS335" i="2"/>
  <c r="AT335" i="2"/>
  <c r="AU335" i="2"/>
  <c r="AV335" i="2"/>
  <c r="AM336" i="2"/>
  <c r="AN336" i="2"/>
  <c r="AO336" i="2"/>
  <c r="AP336" i="2"/>
  <c r="AQ336" i="2"/>
  <c r="AR336" i="2"/>
  <c r="AS336" i="2"/>
  <c r="AT336" i="2"/>
  <c r="AU336" i="2"/>
  <c r="AV336" i="2"/>
  <c r="AM337" i="2"/>
  <c r="AN337" i="2"/>
  <c r="AO337" i="2"/>
  <c r="AP337" i="2"/>
  <c r="AQ337" i="2"/>
  <c r="AR337" i="2"/>
  <c r="AS337" i="2"/>
  <c r="AT337" i="2"/>
  <c r="AU337" i="2"/>
  <c r="AV337" i="2"/>
  <c r="AM338" i="2"/>
  <c r="AN338" i="2"/>
  <c r="AO338" i="2"/>
  <c r="AP338" i="2"/>
  <c r="AQ338" i="2"/>
  <c r="AR338" i="2"/>
  <c r="AS338" i="2"/>
  <c r="AT338" i="2"/>
  <c r="AU338" i="2"/>
  <c r="AV338" i="2"/>
  <c r="AM339" i="2"/>
  <c r="AN339" i="2"/>
  <c r="AO339" i="2"/>
  <c r="AP339" i="2"/>
  <c r="AQ339" i="2"/>
  <c r="AR339" i="2"/>
  <c r="AS339" i="2"/>
  <c r="AT339" i="2"/>
  <c r="AU339" i="2"/>
  <c r="AV339" i="2"/>
  <c r="AM340" i="2"/>
  <c r="AN340" i="2"/>
  <c r="AO340" i="2"/>
  <c r="AP340" i="2"/>
  <c r="AQ340" i="2"/>
  <c r="AR340" i="2"/>
  <c r="AS340" i="2"/>
  <c r="AT340" i="2"/>
  <c r="AU340" i="2"/>
  <c r="AV340" i="2"/>
  <c r="AM341" i="2"/>
  <c r="AN341" i="2"/>
  <c r="AO341" i="2"/>
  <c r="AP341" i="2"/>
  <c r="AQ341" i="2"/>
  <c r="AR341" i="2"/>
  <c r="AS341" i="2"/>
  <c r="AT341" i="2"/>
  <c r="AU341" i="2"/>
  <c r="AV341" i="2"/>
  <c r="AW3" i="2"/>
  <c r="G7" i="4"/>
  <c r="G8" i="4"/>
  <c r="BG5" i="2"/>
  <c r="AV5" i="2"/>
  <c r="AK5" i="2"/>
  <c r="Z5"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6" i="2"/>
  <c r="O5" i="2"/>
  <c r="P4" i="3"/>
  <c r="BF5" i="2"/>
  <c r="BE5" i="2"/>
  <c r="BD5" i="2"/>
  <c r="BC5" i="2"/>
  <c r="BB5" i="2"/>
  <c r="BA5" i="2"/>
  <c r="AZ5" i="2"/>
  <c r="AY5" i="2"/>
  <c r="AX5" i="2"/>
  <c r="BA4" i="2"/>
  <c r="AX4" i="2"/>
  <c r="AU5" i="2"/>
  <c r="AT5" i="2"/>
  <c r="AS5" i="2"/>
  <c r="AR5" i="2"/>
  <c r="AQ5" i="2"/>
  <c r="AP5" i="2"/>
  <c r="AO5" i="2"/>
  <c r="AN5" i="2"/>
  <c r="AM5" i="2"/>
  <c r="AP4" i="2"/>
  <c r="AM4" i="2"/>
  <c r="AJ5" i="2"/>
  <c r="AI5" i="2"/>
  <c r="AH5" i="2"/>
  <c r="AG5" i="2"/>
  <c r="AF5" i="2"/>
  <c r="AE5" i="2"/>
  <c r="AD5" i="2"/>
  <c r="AC5" i="2"/>
  <c r="AB5" i="2"/>
  <c r="AE4" i="2"/>
  <c r="AB4" i="2"/>
  <c r="Y5" i="2"/>
  <c r="X5" i="2"/>
  <c r="W5" i="2"/>
  <c r="V5" i="2"/>
  <c r="U5" i="2"/>
  <c r="T5" i="2"/>
  <c r="S5" i="2"/>
  <c r="R5" i="2"/>
  <c r="Q5" i="2"/>
  <c r="T4" i="2"/>
  <c r="Q4" i="2"/>
  <c r="N5" i="2"/>
  <c r="M5" i="2"/>
  <c r="L5" i="2"/>
  <c r="K5" i="2"/>
  <c r="J5" i="2"/>
  <c r="I5" i="2"/>
  <c r="H5" i="2"/>
  <c r="G5" i="2"/>
  <c r="F5" i="2"/>
  <c r="I4" i="2"/>
  <c r="F4" i="2"/>
  <c r="C5" i="2"/>
  <c r="C4" i="2"/>
  <c r="B4" i="2"/>
  <c r="O4" i="3"/>
  <c r="N4" i="3"/>
  <c r="M4" i="3"/>
  <c r="H4" i="3"/>
  <c r="G4" i="3"/>
  <c r="F4" i="3"/>
  <c r="F3" i="3"/>
  <c r="C3" i="3"/>
  <c r="F59" i="1"/>
  <c r="F81" i="1"/>
  <c r="F103" i="1"/>
  <c r="F125" i="1"/>
  <c r="F19" i="1"/>
  <c r="B5" i="2"/>
  <c r="E4" i="3"/>
  <c r="D4" i="3"/>
  <c r="C4" i="3"/>
</calcChain>
</file>

<file path=xl/sharedStrings.xml><?xml version="1.0" encoding="utf-8"?>
<sst xmlns="http://schemas.openxmlformats.org/spreadsheetml/2006/main" count="236" uniqueCount="97">
  <si>
    <t xml:space="preserve">Housing </t>
  </si>
  <si>
    <t xml:space="preserve">Details </t>
  </si>
  <si>
    <t xml:space="preserve">Activate </t>
  </si>
  <si>
    <t>Activation State</t>
  </si>
  <si>
    <t>Name of Scenario</t>
  </si>
  <si>
    <t>EV Profiles</t>
  </si>
  <si>
    <t>kW</t>
  </si>
  <si>
    <t>Total kW</t>
  </si>
  <si>
    <t>IMPACT</t>
  </si>
  <si>
    <t>Future Scenario  1</t>
  </si>
  <si>
    <t xml:space="preserve">Technology Options </t>
  </si>
  <si>
    <t xml:space="preserve">Estate Compilation </t>
  </si>
  <si>
    <t>Choose Technology</t>
  </si>
  <si>
    <t>Total Number of Homes in Estate</t>
  </si>
  <si>
    <t>Future Scenario  2</t>
  </si>
  <si>
    <t>Future Scenario  3</t>
  </si>
  <si>
    <t>Future Scenario  4</t>
  </si>
  <si>
    <t>Future Scenario  5</t>
  </si>
  <si>
    <t xml:space="preserve">Baseline Case </t>
  </si>
  <si>
    <t>Conventional Home With Gas Fired Heating System</t>
  </si>
  <si>
    <t>Estate Definition</t>
  </si>
  <si>
    <t xml:space="preserve">Estate Plan </t>
  </si>
  <si>
    <t>Comments</t>
  </si>
  <si>
    <t>Activate</t>
  </si>
  <si>
    <t xml:space="preserve">Scenario </t>
  </si>
  <si>
    <t>Now Scenario</t>
  </si>
  <si>
    <t>Future Scenario 1</t>
  </si>
  <si>
    <t>Future Scenario 2</t>
  </si>
  <si>
    <t>Future Scenario 3</t>
  </si>
  <si>
    <t>Future Scenario 4</t>
  </si>
  <si>
    <t>Future Scenario 5</t>
  </si>
  <si>
    <t>House With Direct Electric Heating</t>
  </si>
  <si>
    <t>House With Air Source Heat Pump</t>
  </si>
  <si>
    <t>Baseline Case</t>
  </si>
  <si>
    <t>Total Number of Electric Vehicles</t>
  </si>
  <si>
    <t>Time</t>
  </si>
  <si>
    <t>Hrs</t>
  </si>
  <si>
    <t>Slow Charge Off Peak</t>
  </si>
  <si>
    <t>Slow Charge On Peak</t>
  </si>
  <si>
    <t>Fast Charge On Peak</t>
  </si>
  <si>
    <t>Fast Charge Off Peak</t>
  </si>
  <si>
    <t>TIME</t>
  </si>
  <si>
    <t>Scenario</t>
  </si>
  <si>
    <t>WRISC TOOL</t>
  </si>
  <si>
    <t xml:space="preserve">This is a HELP section  and will cover instructions of how to use the tool. </t>
  </si>
  <si>
    <t>Welcome to the WRISC Tool!</t>
  </si>
  <si>
    <t xml:space="preserve">WRISC Tab </t>
  </si>
  <si>
    <t xml:space="preserve">Estate Definition </t>
  </si>
  <si>
    <t>The instructions will cover each tab in turn and explain their function.</t>
  </si>
  <si>
    <t>Figure 1</t>
  </si>
  <si>
    <t xml:space="preserve"> </t>
  </si>
  <si>
    <t xml:space="preserve">To select your choice of your estate, you use the tables under the Estate Plan. You will notice that the Baseline Case does not allow the addition of electric vehicles or any other electric heating systems. This is because the Baseline Case </t>
  </si>
  <si>
    <t xml:space="preserve">is for a "Now "Scenario" where these technologies are not yet implemented. </t>
  </si>
  <si>
    <t>Enter Name</t>
  </si>
  <si>
    <t xml:space="preserve">Figure 2 below depicts the first future scenario and it will be used as an example to show how fill the scenario tables. </t>
  </si>
  <si>
    <t xml:space="preserve">The first thing to note is that all the light green boxes are boxes that you can put entries into. The only exception is the title of the scenario which is coloured to relate to the corresponding graph. </t>
  </si>
  <si>
    <t xml:space="preserve">You can choose the total number of homes and electric vehicles that you want in your estate, there is no limit. </t>
  </si>
  <si>
    <r>
      <t xml:space="preserve">Each of the Profiles then lists three different types of technologies which can be selected. </t>
    </r>
    <r>
      <rPr>
        <b/>
        <sz val="11"/>
        <color theme="1"/>
        <rFont val="Calibri"/>
        <family val="2"/>
        <scheme val="minor"/>
      </rPr>
      <t xml:space="preserve">To select each technology, you should enter a 1 into box under "Choose Technology" and beside the desired technology. </t>
    </r>
  </si>
  <si>
    <t xml:space="preserve">This is the same for selecting an electric vehicle. </t>
  </si>
  <si>
    <t xml:space="preserve">must add to 100 or else you will get an error message. If you do not change it, your results will not  be useable. </t>
  </si>
  <si>
    <t>%  With these technologies</t>
  </si>
  <si>
    <t>Figure 2</t>
  </si>
  <si>
    <t>Impact</t>
  </si>
  <si>
    <t xml:space="preserve">The Impact tab is the result page of the tool. </t>
  </si>
  <si>
    <t>Resultant Data</t>
  </si>
  <si>
    <t>This page displays the all the data that is shown in the Impact page graph and table.</t>
  </si>
  <si>
    <t>Data</t>
  </si>
  <si>
    <t xml:space="preserve">The Data tab contains all the data within the tool. </t>
  </si>
  <si>
    <t>Further</t>
  </si>
  <si>
    <t xml:space="preserve">More information can be found on the website if required. </t>
  </si>
  <si>
    <t>This tab has no user function and is only an introduction page.</t>
  </si>
  <si>
    <t>You can see in figure 1 below that scenarios contain a Baseline Case and then 5 Future Scenarios. This is to allow you to compare all your chosen future estates with one that could be happening now and is called the "Now Scenario".</t>
  </si>
  <si>
    <r>
      <t xml:space="preserve">You of course can change the details on the "Now Scenario" if you want to. It is important to note for this table that you </t>
    </r>
    <r>
      <rPr>
        <b/>
        <sz val="11"/>
        <color theme="1"/>
        <rFont val="Calibri"/>
        <family val="2"/>
        <scheme val="minor"/>
      </rPr>
      <t>do not</t>
    </r>
    <r>
      <rPr>
        <sz val="11"/>
        <color theme="1"/>
        <rFont val="Calibri"/>
        <family val="2"/>
        <scheme val="minor"/>
      </rPr>
      <t xml:space="preserve"> change any of the entries. This is because the names contain calculations relating to other tables.</t>
    </r>
  </si>
  <si>
    <t>Once you have selected a technology, for the homes for example, you must enter the percentage of homes that will have that composition. Obviously the percentages of the "Typical Profile" and the "Non Typical Profiles</t>
  </si>
  <si>
    <t xml:space="preserve">The percentages of the Electric Vehicle integration are separate from the homes because they are percentages of the total number of electric vehicles. </t>
  </si>
  <si>
    <t xml:space="preserve">Enter the percentage under the column "% With these technologies" </t>
  </si>
  <si>
    <t xml:space="preserve">This page shows the graph of the ADMD Analysis over a week and also gives the ADMD number per house and for the estate. </t>
  </si>
  <si>
    <t xml:space="preserve">This tab is important as it is where you select and choose what composition of estates you want to have. </t>
  </si>
  <si>
    <t xml:space="preserve">Figure 1 is on the top of the Estate Definition tab and it is there to quickly show you which of the Scenarios have been activated. The colours relate to their respective graph line. You can see that the "Baseline Case"  is already activated. </t>
  </si>
  <si>
    <r>
      <t xml:space="preserve">It is advisable to activate a scenario before filling it in as this will activate any error messages if you make an error. </t>
    </r>
    <r>
      <rPr>
        <b/>
        <sz val="11"/>
        <color theme="1"/>
        <rFont val="Calibri"/>
        <family val="2"/>
        <scheme val="minor"/>
      </rPr>
      <t>This is done by entering a 1 into the green box next to "Activate"</t>
    </r>
    <r>
      <rPr>
        <sz val="11"/>
        <color theme="1"/>
        <rFont val="Calibri"/>
        <family val="2"/>
        <scheme val="minor"/>
      </rPr>
      <t>. If the scenario is not activated it will not show in the results.</t>
    </r>
  </si>
  <si>
    <t>Electric Vehicle Addition</t>
  </si>
  <si>
    <t>Intermittent Profile</t>
  </si>
  <si>
    <t>Constant Profile</t>
  </si>
  <si>
    <t xml:space="preserve">There are two different housing profiles. An "Intermittent" is based loosely on a family of 4 and for example during a week day it assumes that everyone is at work or at school. </t>
  </si>
  <si>
    <t>The "Constant Profile" could be a single parent, someone unemployed or a retired couple and assumes that generally they will be at home during the day.</t>
  </si>
  <si>
    <r>
      <t xml:space="preserve">Each estate can also be named. </t>
    </r>
    <r>
      <rPr>
        <b/>
        <sz val="11"/>
        <color theme="1"/>
        <rFont val="Calibri"/>
        <family val="2"/>
        <scheme val="minor"/>
      </rPr>
      <t xml:space="preserve">If you want to name your estate you should replace Enter Name with the name of your choice. </t>
    </r>
  </si>
  <si>
    <r>
      <t xml:space="preserve">If you wish to look at ADMD values for electric vehicles alone, you must ensure that the "Total Number of Homes in Estate" reads 1. You do not need to enter any house profiles. </t>
    </r>
    <r>
      <rPr>
        <b/>
        <sz val="11"/>
        <color theme="1"/>
        <rFont val="Calibri"/>
        <family val="2"/>
        <scheme val="minor"/>
      </rPr>
      <t>This will prevent any ADMD reading errors</t>
    </r>
    <r>
      <rPr>
        <sz val="11"/>
        <color theme="1"/>
        <rFont val="Calibri"/>
        <family val="2"/>
        <scheme val="minor"/>
      </rPr>
      <t xml:space="preserve">. </t>
    </r>
  </si>
  <si>
    <t>Estate ADMD (kW)</t>
  </si>
  <si>
    <t>ADMD Per House (kW)</t>
  </si>
  <si>
    <t>Published ADMD Value is 9kW Per House</t>
  </si>
  <si>
    <t xml:space="preserve">An error message will appear in the 'Comments' column if there is an issue with the data entered.  </t>
  </si>
  <si>
    <t>Diversiy Factors</t>
  </si>
  <si>
    <t>Number of Homes</t>
  </si>
  <si>
    <t>Diversity Factor</t>
  </si>
  <si>
    <t>ADMD Per Estate</t>
  </si>
  <si>
    <t>Diversity Facor</t>
  </si>
  <si>
    <t>Diveristy Factor</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</si>
</sst>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sz val="11"/>
      <color theme="0"/>
      <name val="Calibri"/>
      <family val="2"/>
      <scheme val="minor"/>
    </font>
    <font>
      <sz val="72"/>
      <color theme="1"/>
      <name val="Calibri"/>
      <family val="2"/>
      <scheme val="minor"/>
    </font>
    <font>
      <sz val="72"/>
      <name val="Calibri"/>
      <family val="2"/>
      <scheme val="minor"/>
    </font>
    <font>
      <b/>
      <sz val="11"/>
      <color theme="0"/>
      <name val="Calibri"/>
      <family val="2"/>
      <scheme val="minor"/>
    </font>
    <font>
      <sz val="11"/>
      <name val="Calibri"/>
      <family val="2"/>
      <scheme val="minor"/>
    </font>
    <font>
      <u val="double"/>
      <sz val="20"/>
      <color theme="1"/>
      <name val="Calibri"/>
      <family val="2"/>
      <scheme val="minor"/>
    </font>
    <font>
      <b/>
      <sz val="11"/>
      <name val="Calibri"/>
      <family val="2"/>
      <scheme val="minor"/>
    </font>
    <font>
      <sz val="48"/>
      <name val="Calibri"/>
      <family val="2"/>
      <scheme val="minor"/>
    </font>
    <font>
      <sz val="10"/>
      <name val="Arial"/>
      <family val="2"/>
    </font>
    <font>
      <sz val="11"/>
      <color theme="4"/>
      <name val="Calibri"/>
      <family val="2"/>
      <scheme val="minor"/>
    </font>
  </fonts>
  <fills count="11">
    <fill>
      <patternFill patternType="none"/>
    </fill>
    <fill>
      <patternFill patternType="gray125"/>
    </fill>
    <fill>
      <patternFill patternType="solid">
        <fgColor rgb="FF92D050"/>
        <bgColor indexed="64"/>
      </patternFill>
    </fill>
    <fill>
      <patternFill patternType="solid">
        <fgColor rgb="FF00B0F0"/>
        <bgColor indexed="64"/>
      </patternFill>
    </fill>
    <fill>
      <patternFill patternType="solid">
        <fgColor rgb="FF7030A0"/>
        <bgColor indexed="64"/>
      </patternFill>
    </fill>
    <fill>
      <patternFill patternType="solid">
        <fgColor theme="0"/>
        <bgColor indexed="64"/>
      </patternFill>
    </fill>
    <fill>
      <patternFill patternType="solid">
        <fgColor rgb="FF0070C0"/>
        <bgColor indexed="64"/>
      </patternFill>
    </fill>
    <fill>
      <patternFill patternType="solid">
        <fgColor rgb="FFFF0000"/>
        <bgColor indexed="64"/>
      </patternFill>
    </fill>
    <fill>
      <patternFill patternType="solid">
        <fgColor rgb="FF00B050"/>
        <bgColor indexed="64"/>
      </patternFill>
    </fill>
    <fill>
      <patternFill patternType="solid">
        <fgColor rgb="FFFC429F"/>
        <bgColor indexed="64"/>
      </patternFill>
    </fill>
    <fill>
      <patternFill patternType="solid">
        <fgColor rgb="FFFFC000"/>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2">
    <xf numFmtId="0" fontId="0" fillId="0" borderId="0"/>
    <xf numFmtId="0" fontId="10" fillId="0" borderId="0"/>
  </cellStyleXfs>
  <cellXfs count="206">
    <xf numFmtId="0" fontId="0" fillId="0" borderId="0" xfId="0"/>
    <xf numFmtId="0" fontId="0" fillId="0" borderId="0" xfId="0"/>
    <xf numFmtId="0" fontId="0" fillId="0" borderId="0" xfId="0" applyFill="1" applyBorder="1"/>
    <xf numFmtId="0" fontId="0" fillId="0" borderId="8" xfId="0" applyBorder="1"/>
    <xf numFmtId="0" fontId="0" fillId="2" borderId="1" xfId="0" applyFill="1" applyBorder="1"/>
    <xf numFmtId="0" fontId="0" fillId="0" borderId="0" xfId="0"/>
    <xf numFmtId="0" fontId="0" fillId="0" borderId="4" xfId="0" applyBorder="1"/>
    <xf numFmtId="0" fontId="0" fillId="0" borderId="5" xfId="0" applyBorder="1"/>
    <xf numFmtId="0" fontId="0" fillId="0" borderId="6" xfId="0" applyBorder="1"/>
    <xf numFmtId="0" fontId="0" fillId="0" borderId="7" xfId="0" applyBorder="1"/>
    <xf numFmtId="0" fontId="0" fillId="0" borderId="0" xfId="0" applyBorder="1"/>
    <xf numFmtId="0" fontId="0" fillId="0" borderId="11" xfId="0" applyBorder="1"/>
    <xf numFmtId="0" fontId="0" fillId="0" borderId="14" xfId="0" applyBorder="1"/>
    <xf numFmtId="0" fontId="0" fillId="0" borderId="15" xfId="0" applyBorder="1"/>
    <xf numFmtId="0" fontId="0" fillId="0" borderId="1" xfId="0" applyBorder="1"/>
    <xf numFmtId="0" fontId="1" fillId="0" borderId="0" xfId="0" applyFont="1" applyBorder="1"/>
    <xf numFmtId="0" fontId="0" fillId="0" borderId="13" xfId="0" applyBorder="1"/>
    <xf numFmtId="0" fontId="0" fillId="0" borderId="9" xfId="0" applyBorder="1"/>
    <xf numFmtId="0" fontId="1" fillId="0" borderId="0" xfId="0" applyFont="1" applyFill="1" applyBorder="1" applyAlignment="1">
      <alignment horizontal="center"/>
    </xf>
    <xf numFmtId="0" fontId="1" fillId="0" borderId="0" xfId="0" applyFont="1" applyFill="1" applyBorder="1" applyAlignment="1"/>
    <xf numFmtId="0" fontId="0" fillId="5" borderId="0" xfId="0" applyFill="1"/>
    <xf numFmtId="0" fontId="3" fillId="5" borderId="0" xfId="0" applyFont="1" applyFill="1" applyBorder="1" applyAlignment="1"/>
    <xf numFmtId="0" fontId="4" fillId="5" borderId="0" xfId="0" applyFont="1" applyFill="1" applyBorder="1" applyAlignment="1"/>
    <xf numFmtId="0" fontId="2" fillId="5" borderId="0" xfId="0" applyFont="1" applyFill="1" applyBorder="1" applyAlignment="1"/>
    <xf numFmtId="0" fontId="1" fillId="5" borderId="0" xfId="0" applyFont="1" applyFill="1" applyBorder="1"/>
    <xf numFmtId="0" fontId="0" fillId="5" borderId="0" xfId="0" applyFill="1" applyBorder="1"/>
    <xf numFmtId="0" fontId="1" fillId="5" borderId="0" xfId="0" applyFont="1" applyFill="1" applyBorder="1" applyAlignment="1">
      <alignment horizontal="center"/>
    </xf>
    <xf numFmtId="0" fontId="0" fillId="5" borderId="0" xfId="0" applyFill="1" applyBorder="1" applyAlignment="1"/>
    <xf numFmtId="0" fontId="1" fillId="5" borderId="0" xfId="0" applyFont="1" applyFill="1" applyBorder="1" applyAlignment="1"/>
    <xf numFmtId="0" fontId="0" fillId="0" borderId="0" xfId="0" applyFill="1"/>
    <xf numFmtId="0" fontId="1" fillId="5" borderId="0" xfId="0" applyFont="1" applyFill="1" applyBorder="1" applyAlignment="1">
      <alignment horizontal="center"/>
    </xf>
    <xf numFmtId="0" fontId="0" fillId="2" borderId="13" xfId="0" applyFill="1" applyBorder="1"/>
    <xf numFmtId="0" fontId="5" fillId="4" borderId="1" xfId="0" applyFont="1" applyFill="1" applyBorder="1" applyAlignment="1">
      <alignment horizontal="center"/>
    </xf>
    <xf numFmtId="0" fontId="1" fillId="5" borderId="4" xfId="0" applyFont="1" applyFill="1" applyBorder="1" applyAlignment="1">
      <alignment horizontal="center"/>
    </xf>
    <xf numFmtId="0" fontId="1" fillId="5" borderId="14" xfId="0" applyFont="1" applyFill="1" applyBorder="1" applyAlignment="1">
      <alignment horizontal="center"/>
    </xf>
    <xf numFmtId="0" fontId="1" fillId="5" borderId="8" xfId="0" applyFont="1" applyFill="1" applyBorder="1" applyAlignment="1">
      <alignment horizontal="center"/>
    </xf>
    <xf numFmtId="0" fontId="1" fillId="5" borderId="0" xfId="0" applyFont="1" applyFill="1" applyBorder="1" applyAlignment="1">
      <alignment horizontal="center"/>
    </xf>
    <xf numFmtId="0" fontId="0" fillId="0" borderId="12" xfId="0" applyBorder="1"/>
    <xf numFmtId="0" fontId="1" fillId="0" borderId="9" xfId="0" applyFont="1" applyBorder="1"/>
    <xf numFmtId="0" fontId="1" fillId="9" borderId="1" xfId="0" applyFont="1" applyFill="1" applyBorder="1" applyAlignment="1"/>
    <xf numFmtId="0" fontId="5" fillId="5" borderId="14" xfId="0" applyFont="1" applyFill="1" applyBorder="1" applyAlignment="1">
      <alignment horizontal="center"/>
    </xf>
    <xf numFmtId="0" fontId="1" fillId="5" borderId="13" xfId="0" applyFont="1" applyFill="1" applyBorder="1" applyAlignment="1">
      <alignment horizontal="center"/>
    </xf>
    <xf numFmtId="0" fontId="1" fillId="0" borderId="10" xfId="0" applyFont="1" applyBorder="1"/>
    <xf numFmtId="0" fontId="1" fillId="0" borderId="3" xfId="0" applyFont="1" applyBorder="1"/>
    <xf numFmtId="0" fontId="1" fillId="8" borderId="1" xfId="0" applyFont="1" applyFill="1" applyBorder="1" applyAlignment="1"/>
    <xf numFmtId="0" fontId="5" fillId="4" borderId="1" xfId="0" applyFont="1" applyFill="1" applyBorder="1" applyAlignment="1"/>
    <xf numFmtId="0" fontId="1" fillId="7" borderId="1" xfId="0" applyFont="1" applyFill="1" applyBorder="1" applyAlignment="1"/>
    <xf numFmtId="0" fontId="1" fillId="6" borderId="1" xfId="0" applyFont="1" applyFill="1" applyBorder="1" applyAlignment="1"/>
    <xf numFmtId="0" fontId="8" fillId="10" borderId="1" xfId="0" applyFont="1" applyFill="1" applyBorder="1" applyAlignment="1"/>
    <xf numFmtId="0" fontId="0" fillId="0" borderId="2" xfId="0" applyBorder="1"/>
    <xf numFmtId="0" fontId="0" fillId="7" borderId="1" xfId="0" applyFill="1" applyBorder="1"/>
    <xf numFmtId="0" fontId="0" fillId="0" borderId="10" xfId="0" applyBorder="1"/>
    <xf numFmtId="0" fontId="0" fillId="0" borderId="3" xfId="0" applyBorder="1"/>
    <xf numFmtId="0" fontId="1" fillId="0" borderId="1" xfId="0" applyFont="1" applyBorder="1"/>
    <xf numFmtId="0" fontId="1" fillId="5" borderId="0" xfId="0" applyFont="1" applyFill="1" applyBorder="1" applyAlignment="1">
      <alignment horizontal="center"/>
    </xf>
    <xf numFmtId="0" fontId="8" fillId="10" borderId="12" xfId="0" applyFont="1" applyFill="1" applyBorder="1" applyAlignment="1">
      <alignment horizontal="center"/>
    </xf>
    <xf numFmtId="0" fontId="1" fillId="7" borderId="8" xfId="0" applyFont="1" applyFill="1" applyBorder="1" applyAlignment="1">
      <alignment horizontal="center"/>
    </xf>
    <xf numFmtId="0" fontId="1" fillId="0" borderId="3" xfId="0" applyFont="1" applyFill="1" applyBorder="1"/>
    <xf numFmtId="0" fontId="1" fillId="7" borderId="12" xfId="0" applyFont="1" applyFill="1" applyBorder="1" applyAlignment="1">
      <alignment horizontal="center"/>
    </xf>
    <xf numFmtId="0" fontId="0" fillId="0" borderId="0" xfId="0" applyBorder="1" applyAlignment="1">
      <alignment horizontal="center"/>
    </xf>
    <xf numFmtId="0" fontId="1" fillId="0" borderId="12" xfId="0" applyFont="1" applyBorder="1"/>
    <xf numFmtId="0" fontId="1" fillId="0" borderId="8" xfId="0" applyFont="1" applyBorder="1" applyAlignment="1">
      <alignment horizontal="center"/>
    </xf>
    <xf numFmtId="0" fontId="1" fillId="0" borderId="12" xfId="0" applyFont="1" applyFill="1" applyBorder="1" applyAlignment="1">
      <alignment horizontal="center"/>
    </xf>
    <xf numFmtId="0" fontId="1" fillId="0" borderId="9" xfId="0" applyFont="1" applyFill="1" applyBorder="1" applyAlignment="1"/>
    <xf numFmtId="0" fontId="1" fillId="0" borderId="2" xfId="0" applyFont="1" applyBorder="1"/>
    <xf numFmtId="0" fontId="1" fillId="0" borderId="10" xfId="0" applyFont="1" applyFill="1" applyBorder="1"/>
    <xf numFmtId="0" fontId="5" fillId="4" borderId="12" xfId="0" applyFont="1" applyFill="1" applyBorder="1" applyAlignment="1">
      <alignment horizontal="center"/>
    </xf>
    <xf numFmtId="0" fontId="1" fillId="6" borderId="12" xfId="0" applyFont="1" applyFill="1" applyBorder="1" applyAlignment="1">
      <alignment horizontal="center"/>
    </xf>
    <xf numFmtId="0" fontId="0" fillId="0" borderId="5" xfId="0" applyBorder="1" applyAlignment="1">
      <alignment horizontal="center"/>
    </xf>
    <xf numFmtId="0" fontId="0" fillId="0" borderId="11" xfId="0" applyBorder="1" applyAlignment="1">
      <alignment horizontal="center"/>
    </xf>
    <xf numFmtId="0" fontId="0" fillId="0" borderId="7" xfId="0" applyBorder="1" applyAlignment="1">
      <alignment horizontal="center"/>
    </xf>
    <xf numFmtId="0" fontId="0" fillId="7" borderId="13" xfId="0" applyFill="1" applyBorder="1"/>
    <xf numFmtId="0" fontId="1" fillId="5" borderId="2" xfId="0" applyFont="1" applyFill="1" applyBorder="1" applyAlignment="1">
      <alignment horizontal="center"/>
    </xf>
    <xf numFmtId="0" fontId="8" fillId="10" borderId="10" xfId="0" applyFont="1" applyFill="1" applyBorder="1" applyAlignment="1">
      <alignment horizontal="center"/>
    </xf>
    <xf numFmtId="0" fontId="5" fillId="4" borderId="10" xfId="0" applyFont="1" applyFill="1" applyBorder="1" applyAlignment="1">
      <alignment horizontal="center"/>
    </xf>
    <xf numFmtId="0" fontId="0" fillId="5" borderId="0" xfId="0" applyFont="1" applyFill="1" applyBorder="1" applyAlignment="1"/>
    <xf numFmtId="0" fontId="1" fillId="7" borderId="1" xfId="0" applyFont="1" applyFill="1" applyBorder="1" applyAlignment="1">
      <alignment horizontal="center"/>
    </xf>
    <xf numFmtId="0" fontId="1" fillId="8" borderId="1" xfId="0" applyFont="1" applyFill="1" applyBorder="1" applyAlignment="1">
      <alignment horizontal="center"/>
    </xf>
    <xf numFmtId="0" fontId="1" fillId="9" borderId="1" xfId="0" applyFont="1" applyFill="1" applyBorder="1" applyAlignment="1">
      <alignment horizontal="center"/>
    </xf>
    <xf numFmtId="0" fontId="5" fillId="6" borderId="1" xfId="0" applyFont="1" applyFill="1" applyBorder="1" applyAlignment="1">
      <alignment horizontal="center"/>
    </xf>
    <xf numFmtId="0" fontId="1" fillId="5" borderId="0" xfId="0" applyFont="1" applyFill="1"/>
    <xf numFmtId="0" fontId="11" fillId="5" borderId="0" xfId="0" applyFont="1" applyFill="1"/>
    <xf numFmtId="0" fontId="0" fillId="5" borderId="0" xfId="0" applyFill="1" applyAlignment="1"/>
    <xf numFmtId="0" fontId="1" fillId="5" borderId="0" xfId="0" applyFont="1" applyFill="1" applyAlignment="1"/>
    <xf numFmtId="0" fontId="1" fillId="0" borderId="13" xfId="0" applyFont="1" applyBorder="1"/>
    <xf numFmtId="20" fontId="0" fillId="0" borderId="0" xfId="0" applyNumberFormat="1"/>
    <xf numFmtId="0" fontId="0" fillId="0" borderId="4" xfId="0" applyBorder="1" applyAlignment="1">
      <alignment horizontal="center"/>
    </xf>
    <xf numFmtId="0" fontId="0" fillId="0" borderId="6" xfId="0" applyBorder="1" applyAlignment="1">
      <alignment horizontal="center"/>
    </xf>
    <xf numFmtId="0" fontId="5" fillId="4" borderId="8" xfId="0" applyFont="1" applyFill="1" applyBorder="1" applyAlignment="1">
      <alignment horizontal="center"/>
    </xf>
    <xf numFmtId="0" fontId="5" fillId="4" borderId="9" xfId="0" applyFont="1" applyFill="1" applyBorder="1" applyAlignment="1">
      <alignment horizontal="center"/>
    </xf>
    <xf numFmtId="0" fontId="1" fillId="10" borderId="12" xfId="0" applyFont="1" applyFill="1" applyBorder="1" applyAlignment="1">
      <alignment horizontal="center"/>
    </xf>
    <xf numFmtId="0" fontId="1" fillId="0" borderId="8" xfId="0" applyFont="1" applyFill="1" applyBorder="1" applyAlignment="1">
      <alignment horizontal="center"/>
    </xf>
    <xf numFmtId="0" fontId="1" fillId="0" borderId="1" xfId="0" applyFont="1" applyFill="1" applyBorder="1" applyAlignment="1">
      <alignment horizontal="center"/>
    </xf>
    <xf numFmtId="0" fontId="1" fillId="0" borderId="3" xfId="0" applyFont="1" applyFill="1" applyBorder="1" applyAlignment="1">
      <alignment horizontal="center"/>
    </xf>
    <xf numFmtId="0" fontId="1" fillId="5" borderId="1" xfId="0" applyFont="1" applyFill="1" applyBorder="1" applyAlignment="1">
      <alignment horizontal="center"/>
    </xf>
    <xf numFmtId="0" fontId="0" fillId="7" borderId="1" xfId="0" applyFill="1" applyBorder="1" applyAlignment="1">
      <alignment horizontal="center"/>
    </xf>
    <xf numFmtId="0" fontId="0" fillId="10" borderId="1" xfId="0" applyFill="1" applyBorder="1" applyAlignment="1">
      <alignment horizontal="center"/>
    </xf>
    <xf numFmtId="0" fontId="2" fillId="4" borderId="1" xfId="0" applyFont="1" applyFill="1" applyBorder="1" applyAlignment="1">
      <alignment horizontal="center"/>
    </xf>
    <xf numFmtId="0" fontId="2" fillId="6" borderId="1" xfId="0" applyFont="1" applyFill="1" applyBorder="1" applyAlignment="1">
      <alignment horizontal="center"/>
    </xf>
    <xf numFmtId="0" fontId="0" fillId="8" borderId="1" xfId="0" applyFill="1" applyBorder="1" applyAlignment="1">
      <alignment horizontal="center"/>
    </xf>
    <xf numFmtId="0" fontId="0" fillId="9" borderId="1" xfId="0" applyFill="1" applyBorder="1" applyAlignment="1">
      <alignment horizontal="center"/>
    </xf>
    <xf numFmtId="0" fontId="0" fillId="0" borderId="1" xfId="0" applyFill="1" applyBorder="1" applyAlignment="1">
      <alignment horizontal="center"/>
    </xf>
    <xf numFmtId="0" fontId="0" fillId="0" borderId="9" xfId="0" applyFill="1" applyBorder="1" applyAlignment="1">
      <alignment horizontal="center"/>
    </xf>
    <xf numFmtId="0" fontId="0" fillId="5" borderId="1" xfId="0" applyFill="1" applyBorder="1" applyAlignment="1">
      <alignment horizontal="center"/>
    </xf>
    <xf numFmtId="0" fontId="0" fillId="5" borderId="9" xfId="0" applyFill="1" applyBorder="1" applyAlignment="1">
      <alignment horizontal="center"/>
    </xf>
    <xf numFmtId="0" fontId="0" fillId="5" borderId="2" xfId="0" applyFill="1" applyBorder="1" applyAlignment="1">
      <alignment horizontal="center"/>
    </xf>
    <xf numFmtId="0" fontId="0" fillId="2" borderId="1" xfId="0" applyFill="1" applyBorder="1" applyAlignment="1">
      <alignment horizontal="center"/>
    </xf>
    <xf numFmtId="0" fontId="0" fillId="5" borderId="4" xfId="0" applyFill="1" applyBorder="1" applyAlignment="1">
      <alignment horizontal="center"/>
    </xf>
    <xf numFmtId="0" fontId="0" fillId="2" borderId="13" xfId="0" applyFill="1" applyBorder="1" applyAlignment="1">
      <alignment horizontal="center"/>
    </xf>
    <xf numFmtId="0" fontId="0" fillId="5" borderId="13" xfId="0" applyFill="1" applyBorder="1" applyAlignment="1">
      <alignment horizontal="center"/>
    </xf>
    <xf numFmtId="0" fontId="6" fillId="2" borderId="9" xfId="0" applyFont="1" applyFill="1" applyBorder="1" applyAlignment="1">
      <alignment horizontal="center"/>
    </xf>
    <xf numFmtId="0" fontId="0" fillId="5" borderId="14" xfId="0" applyFill="1" applyBorder="1" applyAlignment="1">
      <alignment horizontal="center"/>
    </xf>
    <xf numFmtId="0" fontId="0" fillId="2" borderId="9" xfId="0" applyFill="1" applyBorder="1" applyAlignment="1">
      <alignment horizontal="center"/>
    </xf>
    <xf numFmtId="0" fontId="6" fillId="2" borderId="1" xfId="0" applyFont="1" applyFill="1" applyBorder="1" applyAlignment="1">
      <alignment horizontal="center"/>
    </xf>
    <xf numFmtId="0" fontId="0" fillId="2" borderId="3" xfId="0" applyFill="1" applyBorder="1" applyAlignment="1">
      <alignment horizontal="center"/>
    </xf>
    <xf numFmtId="0" fontId="6" fillId="2" borderId="13" xfId="0" applyFont="1" applyFill="1" applyBorder="1" applyAlignment="1">
      <alignment horizontal="center"/>
    </xf>
    <xf numFmtId="0" fontId="0" fillId="5" borderId="15" xfId="0" applyFill="1" applyBorder="1" applyAlignment="1">
      <alignment horizontal="center"/>
    </xf>
    <xf numFmtId="0" fontId="6" fillId="2" borderId="15" xfId="0" applyFont="1" applyFill="1" applyBorder="1" applyAlignment="1">
      <alignment horizontal="center"/>
    </xf>
    <xf numFmtId="0" fontId="1" fillId="3" borderId="1" xfId="0" applyFont="1" applyFill="1" applyBorder="1" applyAlignment="1">
      <alignment horizontal="center"/>
    </xf>
    <xf numFmtId="0" fontId="1" fillId="3" borderId="8" xfId="0" applyFont="1" applyFill="1" applyBorder="1" applyAlignment="1">
      <alignment horizontal="center"/>
    </xf>
    <xf numFmtId="0" fontId="0" fillId="5" borderId="10" xfId="0" applyFill="1" applyBorder="1" applyAlignment="1">
      <alignment horizontal="center"/>
    </xf>
    <xf numFmtId="0" fontId="0" fillId="5" borderId="3" xfId="0" applyFill="1" applyBorder="1" applyAlignment="1">
      <alignment horizontal="center"/>
    </xf>
    <xf numFmtId="0" fontId="0" fillId="5" borderId="0" xfId="0" applyFill="1" applyBorder="1" applyAlignment="1">
      <alignment horizontal="center"/>
    </xf>
    <xf numFmtId="0" fontId="0" fillId="0" borderId="0" xfId="0" applyAlignment="1">
      <alignment horizontal="center"/>
    </xf>
    <xf numFmtId="0" fontId="0" fillId="5" borderId="5" xfId="0" applyFill="1" applyBorder="1" applyAlignment="1">
      <alignment horizontal="center"/>
    </xf>
    <xf numFmtId="0" fontId="6" fillId="5" borderId="15" xfId="0" applyFont="1" applyFill="1" applyBorder="1" applyAlignment="1">
      <alignment horizontal="center"/>
    </xf>
    <xf numFmtId="0" fontId="0" fillId="5" borderId="6" xfId="0" applyFill="1" applyBorder="1" applyAlignment="1">
      <alignment horizontal="center"/>
    </xf>
    <xf numFmtId="0" fontId="0" fillId="5" borderId="11" xfId="0" applyFill="1" applyBorder="1" applyAlignment="1">
      <alignment horizontal="center"/>
    </xf>
    <xf numFmtId="0" fontId="0" fillId="5" borderId="7" xfId="0" applyFill="1" applyBorder="1" applyAlignment="1">
      <alignment horizontal="center"/>
    </xf>
    <xf numFmtId="0" fontId="0" fillId="5" borderId="0" xfId="0" applyFill="1" applyAlignment="1">
      <alignment horizontal="center"/>
    </xf>
    <xf numFmtId="0" fontId="6" fillId="5" borderId="14" xfId="0" applyFont="1" applyFill="1" applyBorder="1" applyAlignment="1">
      <alignment horizontal="center"/>
    </xf>
    <xf numFmtId="0" fontId="0" fillId="0" borderId="14" xfId="0" applyBorder="1" applyAlignment="1">
      <alignment horizontal="center"/>
    </xf>
    <xf numFmtId="0" fontId="0" fillId="2" borderId="12" xfId="0" applyFill="1" applyBorder="1" applyAlignment="1">
      <alignment horizontal="center"/>
    </xf>
    <xf numFmtId="0" fontId="0" fillId="2" borderId="11" xfId="0" applyFill="1" applyBorder="1" applyAlignment="1">
      <alignment horizontal="center"/>
    </xf>
    <xf numFmtId="0" fontId="6" fillId="5" borderId="11" xfId="0" applyFont="1" applyFill="1" applyBorder="1" applyAlignment="1">
      <alignment horizontal="center"/>
    </xf>
    <xf numFmtId="0" fontId="6" fillId="5" borderId="0" xfId="0" applyFont="1" applyFill="1" applyBorder="1" applyAlignment="1">
      <alignment horizontal="center"/>
    </xf>
    <xf numFmtId="0" fontId="6" fillId="2" borderId="7" xfId="0" applyFont="1" applyFill="1" applyBorder="1" applyAlignment="1">
      <alignment horizontal="center"/>
    </xf>
    <xf numFmtId="0" fontId="1" fillId="5" borderId="5" xfId="0" applyFont="1" applyFill="1" applyBorder="1" applyAlignment="1">
      <alignment horizontal="center"/>
    </xf>
    <xf numFmtId="0" fontId="0" fillId="5" borderId="0" xfId="0" applyFont="1" applyFill="1"/>
    <xf numFmtId="0" fontId="0" fillId="0" borderId="0" xfId="0" applyFont="1"/>
    <xf numFmtId="0" fontId="1" fillId="7" borderId="8" xfId="0" applyFont="1" applyFill="1" applyBorder="1" applyAlignment="1">
      <alignment horizontal="center"/>
    </xf>
    <xf numFmtId="0" fontId="0" fillId="0" borderId="4" xfId="0" applyBorder="1" applyAlignment="1">
      <alignment horizontal="right"/>
    </xf>
    <xf numFmtId="0" fontId="0" fillId="0" borderId="5" xfId="0" applyBorder="1" applyAlignment="1">
      <alignment horizontal="right"/>
    </xf>
    <xf numFmtId="0" fontId="0" fillId="0" borderId="4" xfId="0" applyFill="1" applyBorder="1" applyAlignment="1">
      <alignment horizontal="right"/>
    </xf>
    <xf numFmtId="0" fontId="0" fillId="0" borderId="5" xfId="0" applyFill="1" applyBorder="1" applyAlignment="1">
      <alignment horizontal="right"/>
    </xf>
    <xf numFmtId="0" fontId="0" fillId="0" borderId="6" xfId="0" applyBorder="1" applyAlignment="1">
      <alignment horizontal="right"/>
    </xf>
    <xf numFmtId="0" fontId="0" fillId="0" borderId="7" xfId="0" applyFill="1" applyBorder="1" applyAlignment="1">
      <alignment horizontal="right"/>
    </xf>
    <xf numFmtId="0" fontId="3" fillId="3" borderId="8" xfId="0" applyFont="1" applyFill="1" applyBorder="1" applyAlignment="1">
      <alignment horizontal="center"/>
    </xf>
    <xf numFmtId="0" fontId="3" fillId="3" borderId="12" xfId="0" applyFont="1" applyFill="1" applyBorder="1" applyAlignment="1">
      <alignment horizontal="center"/>
    </xf>
    <xf numFmtId="0" fontId="3" fillId="3" borderId="9" xfId="0" applyFont="1" applyFill="1" applyBorder="1" applyAlignment="1">
      <alignment horizontal="center"/>
    </xf>
    <xf numFmtId="0" fontId="5" fillId="4" borderId="8" xfId="0" applyFont="1" applyFill="1" applyBorder="1" applyAlignment="1">
      <alignment horizontal="center"/>
    </xf>
    <xf numFmtId="0" fontId="5" fillId="4" borderId="12" xfId="0" applyFont="1" applyFill="1" applyBorder="1" applyAlignment="1">
      <alignment horizontal="center"/>
    </xf>
    <xf numFmtId="0" fontId="5" fillId="4" borderId="9" xfId="0" applyFont="1" applyFill="1" applyBorder="1" applyAlignment="1">
      <alignment horizontal="center"/>
    </xf>
    <xf numFmtId="0" fontId="5" fillId="4" borderId="2" xfId="0" applyFont="1" applyFill="1" applyBorder="1" applyAlignment="1">
      <alignment horizontal="center"/>
    </xf>
    <xf numFmtId="0" fontId="5" fillId="4" borderId="10" xfId="0" applyFont="1" applyFill="1" applyBorder="1" applyAlignment="1">
      <alignment horizontal="center"/>
    </xf>
    <xf numFmtId="0" fontId="5" fillId="4" borderId="3" xfId="0" applyFont="1" applyFill="1" applyBorder="1" applyAlignment="1">
      <alignment horizontal="center"/>
    </xf>
    <xf numFmtId="0" fontId="1" fillId="5" borderId="0" xfId="0" applyFont="1" applyFill="1" applyBorder="1" applyAlignment="1">
      <alignment horizontal="center"/>
    </xf>
    <xf numFmtId="0" fontId="6" fillId="5" borderId="8" xfId="0" applyFont="1" applyFill="1" applyBorder="1" applyAlignment="1">
      <alignment horizontal="center"/>
    </xf>
    <xf numFmtId="0" fontId="6" fillId="5" borderId="12" xfId="0" applyFont="1" applyFill="1" applyBorder="1" applyAlignment="1">
      <alignment horizontal="center"/>
    </xf>
    <xf numFmtId="0" fontId="6" fillId="5" borderId="9" xfId="0" applyFont="1" applyFill="1" applyBorder="1" applyAlignment="1">
      <alignment horizontal="center"/>
    </xf>
    <xf numFmtId="0" fontId="7" fillId="5" borderId="8" xfId="0" applyFont="1" applyFill="1" applyBorder="1" applyAlignment="1">
      <alignment horizontal="center"/>
    </xf>
    <xf numFmtId="0" fontId="7" fillId="5" borderId="12" xfId="0" applyFont="1" applyFill="1" applyBorder="1" applyAlignment="1">
      <alignment horizontal="center"/>
    </xf>
    <xf numFmtId="0" fontId="7" fillId="5" borderId="9" xfId="0" applyFont="1" applyFill="1" applyBorder="1" applyAlignment="1">
      <alignment horizontal="center"/>
    </xf>
    <xf numFmtId="0" fontId="1" fillId="7" borderId="8" xfId="0" applyFont="1" applyFill="1" applyBorder="1" applyAlignment="1">
      <alignment horizontal="center"/>
    </xf>
    <xf numFmtId="0" fontId="1" fillId="7" borderId="12" xfId="0" applyFont="1" applyFill="1" applyBorder="1" applyAlignment="1">
      <alignment horizontal="center"/>
    </xf>
    <xf numFmtId="0" fontId="1" fillId="7" borderId="9" xfId="0" applyFont="1" applyFill="1" applyBorder="1" applyAlignment="1">
      <alignment horizontal="center"/>
    </xf>
    <xf numFmtId="0" fontId="1" fillId="10" borderId="8" xfId="0" applyFont="1" applyFill="1" applyBorder="1" applyAlignment="1">
      <alignment horizontal="center"/>
    </xf>
    <xf numFmtId="0" fontId="1" fillId="10" borderId="12" xfId="0" applyFont="1" applyFill="1" applyBorder="1" applyAlignment="1">
      <alignment horizontal="center"/>
    </xf>
    <xf numFmtId="0" fontId="1" fillId="10" borderId="9" xfId="0" applyFont="1" applyFill="1" applyBorder="1" applyAlignment="1">
      <alignment horizontal="center"/>
    </xf>
    <xf numFmtId="0" fontId="5" fillId="6" borderId="8" xfId="0" applyFont="1" applyFill="1" applyBorder="1" applyAlignment="1">
      <alignment horizontal="center"/>
    </xf>
    <xf numFmtId="0" fontId="5" fillId="6" borderId="12" xfId="0" applyFont="1" applyFill="1" applyBorder="1" applyAlignment="1">
      <alignment horizontal="center"/>
    </xf>
    <xf numFmtId="0" fontId="5" fillId="6" borderId="9" xfId="0" applyFont="1" applyFill="1" applyBorder="1" applyAlignment="1">
      <alignment horizontal="center"/>
    </xf>
    <xf numFmtId="0" fontId="8" fillId="8" borderId="8" xfId="0" applyFont="1" applyFill="1" applyBorder="1" applyAlignment="1">
      <alignment horizontal="center"/>
    </xf>
    <xf numFmtId="0" fontId="8" fillId="8" borderId="12" xfId="0" applyFont="1" applyFill="1" applyBorder="1" applyAlignment="1">
      <alignment horizontal="center"/>
    </xf>
    <xf numFmtId="0" fontId="8" fillId="8" borderId="9" xfId="0" applyFont="1" applyFill="1" applyBorder="1" applyAlignment="1">
      <alignment horizontal="center"/>
    </xf>
    <xf numFmtId="0" fontId="8" fillId="9" borderId="8" xfId="0" applyFont="1" applyFill="1" applyBorder="1" applyAlignment="1">
      <alignment horizontal="center"/>
    </xf>
    <xf numFmtId="0" fontId="8" fillId="9" borderId="12" xfId="0" applyFont="1" applyFill="1" applyBorder="1" applyAlignment="1">
      <alignment horizontal="center"/>
    </xf>
    <xf numFmtId="0" fontId="8" fillId="9" borderId="9" xfId="0" applyFont="1" applyFill="1" applyBorder="1" applyAlignment="1">
      <alignment horizontal="center"/>
    </xf>
    <xf numFmtId="0" fontId="9" fillId="3" borderId="8" xfId="0" applyFont="1" applyFill="1" applyBorder="1" applyAlignment="1">
      <alignment horizontal="center"/>
    </xf>
    <xf numFmtId="0" fontId="9" fillId="3" borderId="12" xfId="0" applyFont="1" applyFill="1" applyBorder="1" applyAlignment="1">
      <alignment horizontal="center"/>
    </xf>
    <xf numFmtId="0" fontId="9" fillId="3" borderId="9" xfId="0" applyFont="1" applyFill="1" applyBorder="1" applyAlignment="1">
      <alignment horizontal="center"/>
    </xf>
    <xf numFmtId="0" fontId="8" fillId="5" borderId="8" xfId="0" applyFont="1" applyFill="1" applyBorder="1" applyAlignment="1">
      <alignment horizontal="center"/>
    </xf>
    <xf numFmtId="0" fontId="8" fillId="5" borderId="12" xfId="0" applyFont="1" applyFill="1" applyBorder="1" applyAlignment="1">
      <alignment horizontal="center"/>
    </xf>
    <xf numFmtId="0" fontId="8" fillId="5" borderId="9" xfId="0" applyFont="1" applyFill="1" applyBorder="1" applyAlignment="1">
      <alignment horizontal="center"/>
    </xf>
    <xf numFmtId="0" fontId="0" fillId="0" borderId="0"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3" xfId="0" applyBorder="1" applyAlignment="1">
      <alignment horizontal="center"/>
    </xf>
    <xf numFmtId="0" fontId="1" fillId="8" borderId="8" xfId="0" applyFont="1" applyFill="1" applyBorder="1" applyAlignment="1">
      <alignment horizontal="center"/>
    </xf>
    <xf numFmtId="0" fontId="1" fillId="8" borderId="12" xfId="0" applyFont="1" applyFill="1" applyBorder="1" applyAlignment="1">
      <alignment horizontal="center"/>
    </xf>
    <xf numFmtId="0" fontId="1" fillId="8" borderId="9" xfId="0" applyFont="1" applyFill="1" applyBorder="1" applyAlignment="1">
      <alignment horizontal="center"/>
    </xf>
    <xf numFmtId="0" fontId="8" fillId="10" borderId="8" xfId="0" applyFont="1" applyFill="1" applyBorder="1" applyAlignment="1">
      <alignment horizontal="center"/>
    </xf>
    <xf numFmtId="0" fontId="8" fillId="10" borderId="12" xfId="0" applyFont="1" applyFill="1" applyBorder="1" applyAlignment="1">
      <alignment horizontal="center"/>
    </xf>
    <xf numFmtId="0" fontId="8" fillId="10" borderId="9" xfId="0" applyFont="1" applyFill="1" applyBorder="1" applyAlignment="1">
      <alignment horizontal="center"/>
    </xf>
    <xf numFmtId="0" fontId="8" fillId="10" borderId="10" xfId="0" applyFont="1" applyFill="1" applyBorder="1" applyAlignment="1">
      <alignment horizontal="center"/>
    </xf>
    <xf numFmtId="0" fontId="1" fillId="9" borderId="8" xfId="0" applyFont="1" applyFill="1" applyBorder="1" applyAlignment="1">
      <alignment horizontal="center"/>
    </xf>
    <xf numFmtId="0" fontId="1" fillId="9" borderId="12" xfId="0" applyFont="1" applyFill="1" applyBorder="1" applyAlignment="1">
      <alignment horizontal="center"/>
    </xf>
    <xf numFmtId="0" fontId="1" fillId="9" borderId="9" xfId="0" applyFont="1" applyFill="1" applyBorder="1" applyAlignment="1">
      <alignment horizontal="center"/>
    </xf>
    <xf numFmtId="0" fontId="1" fillId="2" borderId="10" xfId="0" applyFont="1" applyFill="1" applyBorder="1" applyAlignment="1">
      <alignment horizontal="center"/>
    </xf>
    <xf numFmtId="0" fontId="1" fillId="2" borderId="3" xfId="0" applyFont="1" applyFill="1" applyBorder="1" applyAlignment="1">
      <alignment horizontal="center"/>
    </xf>
    <xf numFmtId="0" fontId="1" fillId="2" borderId="12" xfId="0" applyFont="1" applyFill="1" applyBorder="1" applyAlignment="1">
      <alignment horizontal="center"/>
    </xf>
    <xf numFmtId="0" fontId="1" fillId="2" borderId="9" xfId="0" applyFont="1" applyFill="1" applyBorder="1" applyAlignment="1">
      <alignment horizontal="center"/>
    </xf>
    <xf numFmtId="0" fontId="1" fillId="2" borderId="8" xfId="0" applyFont="1" applyFill="1" applyBorder="1" applyAlignment="1">
      <alignment horizontal="center"/>
    </xf>
    <xf numFmtId="0" fontId="8" fillId="2" borderId="8"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colors>
    <mruColors>
      <color rgb="FFFC429F"/>
      <color rgb="FFF0720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ADMD ANALYSIS</a:t>
            </a:r>
          </a:p>
        </c:rich>
      </c:tx>
      <c:layout/>
      <c:overlay val="0"/>
    </c:title>
    <c:autoTitleDeleted val="0"/>
    <c:plotArea>
      <c:layout/>
      <c:scatterChart>
        <c:scatterStyle val="smoothMarker"/>
        <c:varyColors val="0"/>
        <c:ser>
          <c:idx val="0"/>
          <c:order val="0"/>
          <c:tx>
            <c:strRef>
              <c:f>'Resultant Data'!$B$3:$C$3</c:f>
              <c:strCache>
                <c:ptCount val="1"/>
                <c:pt idx="0">
                  <c:v>Now Scenario</c:v>
                </c:pt>
              </c:strCache>
            </c:strRef>
          </c:tx>
          <c:spPr>
            <a:ln>
              <a:solidFill>
                <a:srgbClr val="FF0000"/>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Data'!$E$6:$E$341</c:f>
              <c:numCache>
                <c:formatCode>General</c:formatCode>
                <c:ptCount val="336"/>
                <c:pt idx="0">
                  <c:v>18.756</c:v>
                </c:pt>
                <c:pt idx="1">
                  <c:v>18.756</c:v>
                </c:pt>
                <c:pt idx="2">
                  <c:v>18.756</c:v>
                </c:pt>
                <c:pt idx="3">
                  <c:v>18.756</c:v>
                </c:pt>
                <c:pt idx="4">
                  <c:v>18.756</c:v>
                </c:pt>
                <c:pt idx="5">
                  <c:v>18.756</c:v>
                </c:pt>
                <c:pt idx="6">
                  <c:v>18.756</c:v>
                </c:pt>
                <c:pt idx="7">
                  <c:v>18.756</c:v>
                </c:pt>
                <c:pt idx="8">
                  <c:v>18.756</c:v>
                </c:pt>
                <c:pt idx="9">
                  <c:v>18.756</c:v>
                </c:pt>
                <c:pt idx="10">
                  <c:v>18.756</c:v>
                </c:pt>
                <c:pt idx="11">
                  <c:v>18.756</c:v>
                </c:pt>
                <c:pt idx="12">
                  <c:v>18.756</c:v>
                </c:pt>
                <c:pt idx="13">
                  <c:v>24.952000000000002</c:v>
                </c:pt>
                <c:pt idx="14">
                  <c:v>36.231999999999999</c:v>
                </c:pt>
                <c:pt idx="15">
                  <c:v>50.632000000000005</c:v>
                </c:pt>
                <c:pt idx="16">
                  <c:v>47.88</c:v>
                </c:pt>
                <c:pt idx="17">
                  <c:v>33.479999999999997</c:v>
                </c:pt>
                <c:pt idx="18">
                  <c:v>31.148000000000003</c:v>
                </c:pt>
                <c:pt idx="19">
                  <c:v>31.148000000000003</c:v>
                </c:pt>
                <c:pt idx="20">
                  <c:v>24.952000000000002</c:v>
                </c:pt>
                <c:pt idx="21">
                  <c:v>24.952000000000002</c:v>
                </c:pt>
                <c:pt idx="22">
                  <c:v>24.952000000000002</c:v>
                </c:pt>
                <c:pt idx="23">
                  <c:v>24.952000000000002</c:v>
                </c:pt>
                <c:pt idx="24">
                  <c:v>24.952000000000002</c:v>
                </c:pt>
                <c:pt idx="25">
                  <c:v>24.952000000000002</c:v>
                </c:pt>
                <c:pt idx="26">
                  <c:v>24.952000000000002</c:v>
                </c:pt>
                <c:pt idx="27">
                  <c:v>24.952000000000002</c:v>
                </c:pt>
                <c:pt idx="28">
                  <c:v>24.952000000000002</c:v>
                </c:pt>
                <c:pt idx="29">
                  <c:v>24.952000000000002</c:v>
                </c:pt>
                <c:pt idx="30">
                  <c:v>33.479999999999997</c:v>
                </c:pt>
                <c:pt idx="31">
                  <c:v>47.88</c:v>
                </c:pt>
                <c:pt idx="32">
                  <c:v>76.679999999999993</c:v>
                </c:pt>
                <c:pt idx="33">
                  <c:v>119.88</c:v>
                </c:pt>
                <c:pt idx="34">
                  <c:v>146.34800000000001</c:v>
                </c:pt>
                <c:pt idx="35">
                  <c:v>149.10400000000001</c:v>
                </c:pt>
                <c:pt idx="36">
                  <c:v>149.10400000000001</c:v>
                </c:pt>
                <c:pt idx="37">
                  <c:v>149.10400000000001</c:v>
                </c:pt>
                <c:pt idx="38">
                  <c:v>149.10400000000001</c:v>
                </c:pt>
                <c:pt idx="39">
                  <c:v>149.10400000000001</c:v>
                </c:pt>
                <c:pt idx="40">
                  <c:v>149.10400000000001</c:v>
                </c:pt>
                <c:pt idx="41">
                  <c:v>149.10400000000001</c:v>
                </c:pt>
                <c:pt idx="42">
                  <c:v>122.63200000000001</c:v>
                </c:pt>
                <c:pt idx="43">
                  <c:v>79.432000000000016</c:v>
                </c:pt>
                <c:pt idx="44">
                  <c:v>56.088000000000001</c:v>
                </c:pt>
                <c:pt idx="45">
                  <c:v>45.288000000000011</c:v>
                </c:pt>
                <c:pt idx="46">
                  <c:v>25.956000000000003</c:v>
                </c:pt>
                <c:pt idx="47">
                  <c:v>25.956000000000003</c:v>
                </c:pt>
                <c:pt idx="48">
                  <c:v>18.756</c:v>
                </c:pt>
                <c:pt idx="49">
                  <c:v>18.756</c:v>
                </c:pt>
                <c:pt idx="50">
                  <c:v>18.756</c:v>
                </c:pt>
                <c:pt idx="51">
                  <c:v>18.756</c:v>
                </c:pt>
                <c:pt idx="52">
                  <c:v>18.756</c:v>
                </c:pt>
                <c:pt idx="53">
                  <c:v>18.756</c:v>
                </c:pt>
                <c:pt idx="54">
                  <c:v>18.756</c:v>
                </c:pt>
                <c:pt idx="55">
                  <c:v>18.756</c:v>
                </c:pt>
                <c:pt idx="56">
                  <c:v>18.756</c:v>
                </c:pt>
                <c:pt idx="57">
                  <c:v>18.756</c:v>
                </c:pt>
                <c:pt idx="58">
                  <c:v>18.756</c:v>
                </c:pt>
                <c:pt idx="59">
                  <c:v>18.756</c:v>
                </c:pt>
                <c:pt idx="60">
                  <c:v>18.756</c:v>
                </c:pt>
                <c:pt idx="61">
                  <c:v>24.952000000000002</c:v>
                </c:pt>
                <c:pt idx="62">
                  <c:v>36.231999999999999</c:v>
                </c:pt>
                <c:pt idx="63">
                  <c:v>50.632000000000005</c:v>
                </c:pt>
                <c:pt idx="64">
                  <c:v>47.88</c:v>
                </c:pt>
                <c:pt idx="65">
                  <c:v>33.479999999999997</c:v>
                </c:pt>
                <c:pt idx="66">
                  <c:v>31.148000000000003</c:v>
                </c:pt>
                <c:pt idx="67">
                  <c:v>31.148000000000003</c:v>
                </c:pt>
                <c:pt idx="68">
                  <c:v>24.952000000000002</c:v>
                </c:pt>
                <c:pt idx="69">
                  <c:v>24.952000000000002</c:v>
                </c:pt>
                <c:pt idx="70">
                  <c:v>24.952000000000002</c:v>
                </c:pt>
                <c:pt idx="71">
                  <c:v>24.952000000000002</c:v>
                </c:pt>
                <c:pt idx="72">
                  <c:v>24.952000000000002</c:v>
                </c:pt>
                <c:pt idx="73">
                  <c:v>24.952000000000002</c:v>
                </c:pt>
                <c:pt idx="74">
                  <c:v>24.952000000000002</c:v>
                </c:pt>
                <c:pt idx="75">
                  <c:v>24.952000000000002</c:v>
                </c:pt>
                <c:pt idx="76">
                  <c:v>24.952000000000002</c:v>
                </c:pt>
                <c:pt idx="77">
                  <c:v>24.952000000000002</c:v>
                </c:pt>
                <c:pt idx="78">
                  <c:v>33.479999999999997</c:v>
                </c:pt>
                <c:pt idx="79">
                  <c:v>47.88</c:v>
                </c:pt>
                <c:pt idx="80">
                  <c:v>76.679999999999993</c:v>
                </c:pt>
                <c:pt idx="81">
                  <c:v>119.88</c:v>
                </c:pt>
                <c:pt idx="82">
                  <c:v>146.34800000000001</c:v>
                </c:pt>
                <c:pt idx="83">
                  <c:v>149.10400000000001</c:v>
                </c:pt>
                <c:pt idx="84">
                  <c:v>149.10400000000001</c:v>
                </c:pt>
                <c:pt idx="85">
                  <c:v>149.10400000000001</c:v>
                </c:pt>
                <c:pt idx="86">
                  <c:v>149.10400000000001</c:v>
                </c:pt>
                <c:pt idx="87">
                  <c:v>149.10400000000001</c:v>
                </c:pt>
                <c:pt idx="88">
                  <c:v>149.10400000000001</c:v>
                </c:pt>
                <c:pt idx="89">
                  <c:v>149.10400000000001</c:v>
                </c:pt>
                <c:pt idx="90">
                  <c:v>122.63200000000001</c:v>
                </c:pt>
                <c:pt idx="91">
                  <c:v>79.432000000000016</c:v>
                </c:pt>
                <c:pt idx="92">
                  <c:v>56.088000000000001</c:v>
                </c:pt>
                <c:pt idx="93">
                  <c:v>45.288000000000011</c:v>
                </c:pt>
                <c:pt idx="94">
                  <c:v>25.956000000000003</c:v>
                </c:pt>
                <c:pt idx="95">
                  <c:v>25.956000000000003</c:v>
                </c:pt>
                <c:pt idx="96">
                  <c:v>18.756</c:v>
                </c:pt>
                <c:pt idx="97">
                  <c:v>18.756</c:v>
                </c:pt>
                <c:pt idx="98">
                  <c:v>18.756</c:v>
                </c:pt>
                <c:pt idx="99">
                  <c:v>18.756</c:v>
                </c:pt>
                <c:pt idx="100">
                  <c:v>18.756</c:v>
                </c:pt>
                <c:pt idx="101">
                  <c:v>18.756</c:v>
                </c:pt>
                <c:pt idx="102">
                  <c:v>18.756</c:v>
                </c:pt>
                <c:pt idx="103">
                  <c:v>18.756</c:v>
                </c:pt>
                <c:pt idx="104">
                  <c:v>18.756</c:v>
                </c:pt>
                <c:pt idx="105">
                  <c:v>18.756</c:v>
                </c:pt>
                <c:pt idx="106">
                  <c:v>18.756</c:v>
                </c:pt>
                <c:pt idx="107">
                  <c:v>18.756</c:v>
                </c:pt>
                <c:pt idx="108">
                  <c:v>18.756</c:v>
                </c:pt>
                <c:pt idx="109">
                  <c:v>24.952000000000002</c:v>
                </c:pt>
                <c:pt idx="110">
                  <c:v>36.231999999999999</c:v>
                </c:pt>
                <c:pt idx="111">
                  <c:v>50.632000000000005</c:v>
                </c:pt>
                <c:pt idx="112">
                  <c:v>47.88</c:v>
                </c:pt>
                <c:pt idx="113">
                  <c:v>33.479999999999997</c:v>
                </c:pt>
                <c:pt idx="114">
                  <c:v>31.148000000000003</c:v>
                </c:pt>
                <c:pt idx="115">
                  <c:v>31.148000000000003</c:v>
                </c:pt>
                <c:pt idx="116">
                  <c:v>24.952000000000002</c:v>
                </c:pt>
                <c:pt idx="117">
                  <c:v>24.952000000000002</c:v>
                </c:pt>
                <c:pt idx="118">
                  <c:v>24.952000000000002</c:v>
                </c:pt>
                <c:pt idx="119">
                  <c:v>24.952000000000002</c:v>
                </c:pt>
                <c:pt idx="120">
                  <c:v>24.952000000000002</c:v>
                </c:pt>
                <c:pt idx="121">
                  <c:v>24.952000000000002</c:v>
                </c:pt>
                <c:pt idx="122">
                  <c:v>24.952000000000002</c:v>
                </c:pt>
                <c:pt idx="123">
                  <c:v>24.952000000000002</c:v>
                </c:pt>
                <c:pt idx="124">
                  <c:v>24.952000000000002</c:v>
                </c:pt>
                <c:pt idx="125">
                  <c:v>24.952000000000002</c:v>
                </c:pt>
                <c:pt idx="126">
                  <c:v>33.479999999999997</c:v>
                </c:pt>
                <c:pt idx="127">
                  <c:v>47.88</c:v>
                </c:pt>
                <c:pt idx="128">
                  <c:v>76.679999999999993</c:v>
                </c:pt>
                <c:pt idx="129">
                  <c:v>119.88</c:v>
                </c:pt>
                <c:pt idx="130">
                  <c:v>146.34800000000001</c:v>
                </c:pt>
                <c:pt idx="131">
                  <c:v>149.10400000000001</c:v>
                </c:pt>
                <c:pt idx="132">
                  <c:v>149.10400000000001</c:v>
                </c:pt>
                <c:pt idx="133">
                  <c:v>149.10400000000001</c:v>
                </c:pt>
                <c:pt idx="134">
                  <c:v>149.10400000000001</c:v>
                </c:pt>
                <c:pt idx="135">
                  <c:v>149.10400000000001</c:v>
                </c:pt>
                <c:pt idx="136">
                  <c:v>149.10400000000001</c:v>
                </c:pt>
                <c:pt idx="137">
                  <c:v>149.10400000000001</c:v>
                </c:pt>
                <c:pt idx="138">
                  <c:v>122.63200000000001</c:v>
                </c:pt>
                <c:pt idx="139">
                  <c:v>79.432000000000016</c:v>
                </c:pt>
                <c:pt idx="140">
                  <c:v>56.088000000000001</c:v>
                </c:pt>
                <c:pt idx="141">
                  <c:v>45.288000000000011</c:v>
                </c:pt>
                <c:pt idx="142">
                  <c:v>25.956000000000003</c:v>
                </c:pt>
                <c:pt idx="143">
                  <c:v>25.956000000000003</c:v>
                </c:pt>
                <c:pt idx="144">
                  <c:v>18.756</c:v>
                </c:pt>
                <c:pt idx="145">
                  <c:v>18.756</c:v>
                </c:pt>
                <c:pt idx="146">
                  <c:v>18.756</c:v>
                </c:pt>
                <c:pt idx="147">
                  <c:v>18.756</c:v>
                </c:pt>
                <c:pt idx="148">
                  <c:v>18.756</c:v>
                </c:pt>
                <c:pt idx="149">
                  <c:v>18.756</c:v>
                </c:pt>
                <c:pt idx="150">
                  <c:v>18.756</c:v>
                </c:pt>
                <c:pt idx="151">
                  <c:v>18.756</c:v>
                </c:pt>
                <c:pt idx="152">
                  <c:v>18.756</c:v>
                </c:pt>
                <c:pt idx="153">
                  <c:v>18.756</c:v>
                </c:pt>
                <c:pt idx="154">
                  <c:v>18.756</c:v>
                </c:pt>
                <c:pt idx="155">
                  <c:v>18.756</c:v>
                </c:pt>
                <c:pt idx="156">
                  <c:v>18.756</c:v>
                </c:pt>
                <c:pt idx="157">
                  <c:v>24.952000000000002</c:v>
                </c:pt>
                <c:pt idx="158">
                  <c:v>36.231999999999999</c:v>
                </c:pt>
                <c:pt idx="159">
                  <c:v>50.632000000000005</c:v>
                </c:pt>
                <c:pt idx="160">
                  <c:v>47.88</c:v>
                </c:pt>
                <c:pt idx="161">
                  <c:v>33.479999999999997</c:v>
                </c:pt>
                <c:pt idx="162">
                  <c:v>31.148000000000003</c:v>
                </c:pt>
                <c:pt idx="163">
                  <c:v>31.148000000000003</c:v>
                </c:pt>
                <c:pt idx="164">
                  <c:v>24.952000000000002</c:v>
                </c:pt>
                <c:pt idx="165">
                  <c:v>24.952000000000002</c:v>
                </c:pt>
                <c:pt idx="166">
                  <c:v>24.952000000000002</c:v>
                </c:pt>
                <c:pt idx="167">
                  <c:v>24.952000000000002</c:v>
                </c:pt>
                <c:pt idx="168">
                  <c:v>24.952000000000002</c:v>
                </c:pt>
                <c:pt idx="169">
                  <c:v>24.952000000000002</c:v>
                </c:pt>
                <c:pt idx="170">
                  <c:v>24.952000000000002</c:v>
                </c:pt>
                <c:pt idx="171">
                  <c:v>24.952000000000002</c:v>
                </c:pt>
                <c:pt idx="172">
                  <c:v>24.952000000000002</c:v>
                </c:pt>
                <c:pt idx="173">
                  <c:v>24.952000000000002</c:v>
                </c:pt>
                <c:pt idx="174">
                  <c:v>33.479999999999997</c:v>
                </c:pt>
                <c:pt idx="175">
                  <c:v>47.88</c:v>
                </c:pt>
                <c:pt idx="176">
                  <c:v>76.679999999999993</c:v>
                </c:pt>
                <c:pt idx="177">
                  <c:v>119.88</c:v>
                </c:pt>
                <c:pt idx="178">
                  <c:v>146.34800000000001</c:v>
                </c:pt>
                <c:pt idx="179">
                  <c:v>149.10400000000001</c:v>
                </c:pt>
                <c:pt idx="180">
                  <c:v>149.10400000000001</c:v>
                </c:pt>
                <c:pt idx="181">
                  <c:v>149.10400000000001</c:v>
                </c:pt>
                <c:pt idx="182">
                  <c:v>149.10400000000001</c:v>
                </c:pt>
                <c:pt idx="183">
                  <c:v>149.10400000000001</c:v>
                </c:pt>
                <c:pt idx="184">
                  <c:v>149.10400000000001</c:v>
                </c:pt>
                <c:pt idx="185">
                  <c:v>149.10400000000001</c:v>
                </c:pt>
                <c:pt idx="186">
                  <c:v>122.63200000000001</c:v>
                </c:pt>
                <c:pt idx="187">
                  <c:v>79.432000000000016</c:v>
                </c:pt>
                <c:pt idx="188">
                  <c:v>56.088000000000001</c:v>
                </c:pt>
                <c:pt idx="189">
                  <c:v>45.288000000000011</c:v>
                </c:pt>
                <c:pt idx="190">
                  <c:v>25.956000000000003</c:v>
                </c:pt>
                <c:pt idx="191">
                  <c:v>25.956000000000003</c:v>
                </c:pt>
                <c:pt idx="192">
                  <c:v>18.756</c:v>
                </c:pt>
                <c:pt idx="193">
                  <c:v>18.756</c:v>
                </c:pt>
                <c:pt idx="194">
                  <c:v>18.756</c:v>
                </c:pt>
                <c:pt idx="195">
                  <c:v>18.756</c:v>
                </c:pt>
                <c:pt idx="196">
                  <c:v>18.756</c:v>
                </c:pt>
                <c:pt idx="197">
                  <c:v>18.756</c:v>
                </c:pt>
                <c:pt idx="198">
                  <c:v>18.756</c:v>
                </c:pt>
                <c:pt idx="199">
                  <c:v>18.756</c:v>
                </c:pt>
                <c:pt idx="200">
                  <c:v>18.756</c:v>
                </c:pt>
                <c:pt idx="201">
                  <c:v>18.756</c:v>
                </c:pt>
                <c:pt idx="202">
                  <c:v>18.756</c:v>
                </c:pt>
                <c:pt idx="203">
                  <c:v>18.756</c:v>
                </c:pt>
                <c:pt idx="204">
                  <c:v>18.756</c:v>
                </c:pt>
                <c:pt idx="205">
                  <c:v>24.952000000000002</c:v>
                </c:pt>
                <c:pt idx="206">
                  <c:v>36.231999999999999</c:v>
                </c:pt>
                <c:pt idx="207">
                  <c:v>50.632000000000005</c:v>
                </c:pt>
                <c:pt idx="208">
                  <c:v>47.88</c:v>
                </c:pt>
                <c:pt idx="209">
                  <c:v>33.479999999999997</c:v>
                </c:pt>
                <c:pt idx="210">
                  <c:v>31.148000000000003</c:v>
                </c:pt>
                <c:pt idx="211">
                  <c:v>31.148000000000003</c:v>
                </c:pt>
                <c:pt idx="212">
                  <c:v>24.952000000000002</c:v>
                </c:pt>
                <c:pt idx="213">
                  <c:v>24.952000000000002</c:v>
                </c:pt>
                <c:pt idx="214">
                  <c:v>24.952000000000002</c:v>
                </c:pt>
                <c:pt idx="215">
                  <c:v>24.952000000000002</c:v>
                </c:pt>
                <c:pt idx="216">
                  <c:v>24.952000000000002</c:v>
                </c:pt>
                <c:pt idx="217">
                  <c:v>24.952000000000002</c:v>
                </c:pt>
                <c:pt idx="218">
                  <c:v>24.952000000000002</c:v>
                </c:pt>
                <c:pt idx="219">
                  <c:v>24.952000000000002</c:v>
                </c:pt>
                <c:pt idx="220">
                  <c:v>24.952000000000002</c:v>
                </c:pt>
                <c:pt idx="221">
                  <c:v>24.952000000000002</c:v>
                </c:pt>
                <c:pt idx="222">
                  <c:v>33.479999999999997</c:v>
                </c:pt>
                <c:pt idx="223">
                  <c:v>47.88</c:v>
                </c:pt>
                <c:pt idx="224">
                  <c:v>76.679999999999993</c:v>
                </c:pt>
                <c:pt idx="225">
                  <c:v>119.88</c:v>
                </c:pt>
                <c:pt idx="226">
                  <c:v>146.34800000000001</c:v>
                </c:pt>
                <c:pt idx="227">
                  <c:v>149.10400000000001</c:v>
                </c:pt>
                <c:pt idx="228">
                  <c:v>149.10400000000001</c:v>
                </c:pt>
                <c:pt idx="229">
                  <c:v>149.10400000000001</c:v>
                </c:pt>
                <c:pt idx="230">
                  <c:v>149.10400000000001</c:v>
                </c:pt>
                <c:pt idx="231">
                  <c:v>149.10400000000001</c:v>
                </c:pt>
                <c:pt idx="232">
                  <c:v>149.10400000000001</c:v>
                </c:pt>
                <c:pt idx="233">
                  <c:v>149.10400000000001</c:v>
                </c:pt>
                <c:pt idx="234">
                  <c:v>122.63200000000001</c:v>
                </c:pt>
                <c:pt idx="235">
                  <c:v>79.432000000000016</c:v>
                </c:pt>
                <c:pt idx="236">
                  <c:v>56.088000000000001</c:v>
                </c:pt>
                <c:pt idx="237">
                  <c:v>45.288000000000011</c:v>
                </c:pt>
                <c:pt idx="238">
                  <c:v>25.956000000000003</c:v>
                </c:pt>
                <c:pt idx="239">
                  <c:v>25.956000000000003</c:v>
                </c:pt>
                <c:pt idx="240">
                  <c:v>16</c:v>
                </c:pt>
                <c:pt idx="241">
                  <c:v>16</c:v>
                </c:pt>
                <c:pt idx="242">
                  <c:v>16</c:v>
                </c:pt>
                <c:pt idx="243">
                  <c:v>16</c:v>
                </c:pt>
                <c:pt idx="244">
                  <c:v>16</c:v>
                </c:pt>
                <c:pt idx="245">
                  <c:v>16</c:v>
                </c:pt>
                <c:pt idx="246">
                  <c:v>16</c:v>
                </c:pt>
                <c:pt idx="247">
                  <c:v>16</c:v>
                </c:pt>
                <c:pt idx="248">
                  <c:v>16</c:v>
                </c:pt>
                <c:pt idx="249">
                  <c:v>16</c:v>
                </c:pt>
                <c:pt idx="250">
                  <c:v>16</c:v>
                </c:pt>
                <c:pt idx="251">
                  <c:v>16</c:v>
                </c:pt>
                <c:pt idx="252">
                  <c:v>16</c:v>
                </c:pt>
                <c:pt idx="253">
                  <c:v>16</c:v>
                </c:pt>
                <c:pt idx="254">
                  <c:v>18.335999999999999</c:v>
                </c:pt>
                <c:pt idx="255">
                  <c:v>32.736000000000004</c:v>
                </c:pt>
                <c:pt idx="256">
                  <c:v>50.632000000000005</c:v>
                </c:pt>
                <c:pt idx="257">
                  <c:v>36.231999999999999</c:v>
                </c:pt>
                <c:pt idx="258">
                  <c:v>33.904000000000003</c:v>
                </c:pt>
                <c:pt idx="259">
                  <c:v>33.904000000000003</c:v>
                </c:pt>
                <c:pt idx="260">
                  <c:v>33.904000000000003</c:v>
                </c:pt>
                <c:pt idx="261">
                  <c:v>33.904000000000003</c:v>
                </c:pt>
                <c:pt idx="262">
                  <c:v>33.904000000000003</c:v>
                </c:pt>
                <c:pt idx="263">
                  <c:v>33.904000000000003</c:v>
                </c:pt>
                <c:pt idx="264">
                  <c:v>33.904000000000003</c:v>
                </c:pt>
                <c:pt idx="265">
                  <c:v>33.904000000000003</c:v>
                </c:pt>
                <c:pt idx="266">
                  <c:v>33.904000000000003</c:v>
                </c:pt>
                <c:pt idx="267">
                  <c:v>33.904000000000003</c:v>
                </c:pt>
                <c:pt idx="268">
                  <c:v>33.904000000000003</c:v>
                </c:pt>
                <c:pt idx="269">
                  <c:v>33.904000000000003</c:v>
                </c:pt>
                <c:pt idx="270">
                  <c:v>36.231999999999999</c:v>
                </c:pt>
                <c:pt idx="271">
                  <c:v>50.632000000000005</c:v>
                </c:pt>
                <c:pt idx="272">
                  <c:v>79.432000000000016</c:v>
                </c:pt>
                <c:pt idx="273">
                  <c:v>122.63200000000001</c:v>
                </c:pt>
                <c:pt idx="274">
                  <c:v>149.10400000000001</c:v>
                </c:pt>
                <c:pt idx="275">
                  <c:v>149.10400000000001</c:v>
                </c:pt>
                <c:pt idx="276">
                  <c:v>149.10400000000001</c:v>
                </c:pt>
                <c:pt idx="277">
                  <c:v>149.10400000000001</c:v>
                </c:pt>
                <c:pt idx="278">
                  <c:v>149.10400000000001</c:v>
                </c:pt>
                <c:pt idx="279">
                  <c:v>149.10400000000001</c:v>
                </c:pt>
                <c:pt idx="280">
                  <c:v>149.10400000000001</c:v>
                </c:pt>
                <c:pt idx="281">
                  <c:v>149.10400000000001</c:v>
                </c:pt>
                <c:pt idx="282">
                  <c:v>122.63200000000001</c:v>
                </c:pt>
                <c:pt idx="283">
                  <c:v>79.432000000000016</c:v>
                </c:pt>
                <c:pt idx="284">
                  <c:v>56.088000000000001</c:v>
                </c:pt>
                <c:pt idx="285">
                  <c:v>45.288000000000011</c:v>
                </c:pt>
                <c:pt idx="286">
                  <c:v>41.104000000000006</c:v>
                </c:pt>
                <c:pt idx="287">
                  <c:v>41.104000000000006</c:v>
                </c:pt>
                <c:pt idx="288">
                  <c:v>16</c:v>
                </c:pt>
                <c:pt idx="289">
                  <c:v>16</c:v>
                </c:pt>
                <c:pt idx="290">
                  <c:v>16</c:v>
                </c:pt>
                <c:pt idx="291">
                  <c:v>16</c:v>
                </c:pt>
                <c:pt idx="292">
                  <c:v>16</c:v>
                </c:pt>
                <c:pt idx="293">
                  <c:v>16</c:v>
                </c:pt>
                <c:pt idx="294">
                  <c:v>16</c:v>
                </c:pt>
                <c:pt idx="295">
                  <c:v>16</c:v>
                </c:pt>
                <c:pt idx="296">
                  <c:v>16</c:v>
                </c:pt>
                <c:pt idx="297">
                  <c:v>16</c:v>
                </c:pt>
                <c:pt idx="298">
                  <c:v>16</c:v>
                </c:pt>
                <c:pt idx="299">
                  <c:v>16</c:v>
                </c:pt>
                <c:pt idx="300">
                  <c:v>16</c:v>
                </c:pt>
                <c:pt idx="301">
                  <c:v>16</c:v>
                </c:pt>
                <c:pt idx="302">
                  <c:v>18.335999999999999</c:v>
                </c:pt>
                <c:pt idx="303">
                  <c:v>32.736000000000004</c:v>
                </c:pt>
                <c:pt idx="304">
                  <c:v>50.632000000000005</c:v>
                </c:pt>
                <c:pt idx="305">
                  <c:v>36.231999999999999</c:v>
                </c:pt>
                <c:pt idx="306">
                  <c:v>33.904000000000003</c:v>
                </c:pt>
                <c:pt idx="307">
                  <c:v>33.904000000000003</c:v>
                </c:pt>
                <c:pt idx="308">
                  <c:v>33.904000000000003</c:v>
                </c:pt>
                <c:pt idx="309">
                  <c:v>33.904000000000003</c:v>
                </c:pt>
                <c:pt idx="310">
                  <c:v>33.904000000000003</c:v>
                </c:pt>
                <c:pt idx="311">
                  <c:v>33.904000000000003</c:v>
                </c:pt>
                <c:pt idx="312">
                  <c:v>33.904000000000003</c:v>
                </c:pt>
                <c:pt idx="313">
                  <c:v>33.904000000000003</c:v>
                </c:pt>
                <c:pt idx="314">
                  <c:v>33.904000000000003</c:v>
                </c:pt>
                <c:pt idx="315">
                  <c:v>33.904000000000003</c:v>
                </c:pt>
                <c:pt idx="316">
                  <c:v>33.904000000000003</c:v>
                </c:pt>
                <c:pt idx="317">
                  <c:v>33.904000000000003</c:v>
                </c:pt>
                <c:pt idx="318">
                  <c:v>36.231999999999999</c:v>
                </c:pt>
                <c:pt idx="319">
                  <c:v>50.632000000000005</c:v>
                </c:pt>
                <c:pt idx="320">
                  <c:v>79.432000000000016</c:v>
                </c:pt>
                <c:pt idx="321">
                  <c:v>122.63200000000001</c:v>
                </c:pt>
                <c:pt idx="322">
                  <c:v>149.10400000000001</c:v>
                </c:pt>
                <c:pt idx="323">
                  <c:v>149.10400000000001</c:v>
                </c:pt>
                <c:pt idx="324">
                  <c:v>149.10400000000001</c:v>
                </c:pt>
                <c:pt idx="325">
                  <c:v>149.10400000000001</c:v>
                </c:pt>
                <c:pt idx="326">
                  <c:v>149.10400000000001</c:v>
                </c:pt>
                <c:pt idx="327">
                  <c:v>149.10400000000001</c:v>
                </c:pt>
                <c:pt idx="328">
                  <c:v>149.10400000000001</c:v>
                </c:pt>
                <c:pt idx="329">
                  <c:v>149.10400000000001</c:v>
                </c:pt>
                <c:pt idx="330">
                  <c:v>122.63200000000001</c:v>
                </c:pt>
                <c:pt idx="331">
                  <c:v>79.432000000000016</c:v>
                </c:pt>
                <c:pt idx="332">
                  <c:v>56.088000000000001</c:v>
                </c:pt>
                <c:pt idx="333">
                  <c:v>45.288000000000011</c:v>
                </c:pt>
                <c:pt idx="334">
                  <c:v>41.104000000000006</c:v>
                </c:pt>
                <c:pt idx="335">
                  <c:v>41.104000000000006</c:v>
                </c:pt>
              </c:numCache>
            </c:numRef>
          </c:yVal>
          <c:smooth val="1"/>
        </c:ser>
        <c:ser>
          <c:idx val="1"/>
          <c:order val="1"/>
          <c:tx>
            <c:strRef>
              <c:f>'Resultant Data'!$F$3:$N$3</c:f>
              <c:strCache>
                <c:ptCount val="1"/>
                <c:pt idx="0">
                  <c:v>Not Activated</c:v>
                </c:pt>
              </c:strCache>
            </c:strRef>
          </c:tx>
          <c:spPr>
            <a:ln>
              <a:solidFill>
                <a:srgbClr val="FFC000"/>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Data'!$P$6:$P$341</c:f>
              <c:numCache>
                <c:formatCode>General</c:formatCode>
                <c:ptCount val="3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numCache>
            </c:numRef>
          </c:yVal>
          <c:smooth val="1"/>
        </c:ser>
        <c:ser>
          <c:idx val="2"/>
          <c:order val="2"/>
          <c:tx>
            <c:strRef>
              <c:f>'Resultant Data'!$Q$3:$Y$3</c:f>
              <c:strCache>
                <c:ptCount val="1"/>
                <c:pt idx="0">
                  <c:v>Not Activated</c:v>
                </c:pt>
              </c:strCache>
            </c:strRef>
          </c:tx>
          <c:spPr>
            <a:ln>
              <a:solidFill>
                <a:srgbClr val="7030A0"/>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Data'!$AA$6:$AA$341</c:f>
              <c:numCache>
                <c:formatCode>General</c:formatCode>
                <c:ptCount val="3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numCache>
            </c:numRef>
          </c:yVal>
          <c:smooth val="1"/>
        </c:ser>
        <c:ser>
          <c:idx val="3"/>
          <c:order val="3"/>
          <c:tx>
            <c:strRef>
              <c:f>'Resultant Data'!$AB$3:$AJ$3</c:f>
              <c:strCache>
                <c:ptCount val="1"/>
                <c:pt idx="0">
                  <c:v>Not Activated</c:v>
                </c:pt>
              </c:strCache>
            </c:strRef>
          </c:tx>
          <c:spPr>
            <a:ln>
              <a:solidFill>
                <a:srgbClr val="0070C0"/>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Data'!$AL$6:$AL$341</c:f>
              <c:numCache>
                <c:formatCode>General</c:formatCode>
                <c:ptCount val="3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numCache>
            </c:numRef>
          </c:yVal>
          <c:smooth val="1"/>
        </c:ser>
        <c:ser>
          <c:idx val="4"/>
          <c:order val="4"/>
          <c:tx>
            <c:strRef>
              <c:f>'Resultant Data'!$AM$3:$AU$3</c:f>
              <c:strCache>
                <c:ptCount val="1"/>
                <c:pt idx="0">
                  <c:v>Not Activated</c:v>
                </c:pt>
              </c:strCache>
            </c:strRef>
          </c:tx>
          <c:spPr>
            <a:ln>
              <a:solidFill>
                <a:srgbClr val="00B050"/>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Data'!$AW$6:$AW$341</c:f>
              <c:numCache>
                <c:formatCode>General</c:formatCode>
                <c:ptCount val="3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numCache>
            </c:numRef>
          </c:yVal>
          <c:smooth val="1"/>
        </c:ser>
        <c:ser>
          <c:idx val="5"/>
          <c:order val="5"/>
          <c:tx>
            <c:strRef>
              <c:f>'Resultant Data'!$AX$3:$BF$3</c:f>
              <c:strCache>
                <c:ptCount val="1"/>
                <c:pt idx="0">
                  <c:v>Not Activated</c:v>
                </c:pt>
              </c:strCache>
            </c:strRef>
          </c:tx>
          <c:spPr>
            <a:ln>
              <a:solidFill>
                <a:srgbClr val="FC429F"/>
              </a:solidFill>
            </a:ln>
          </c:spPr>
          <c:marker>
            <c:symbol val="none"/>
          </c:marker>
          <c:xVal>
            <c:numRef>
              <c:f>'Resultant Data'!$A$6:$A$341</c:f>
              <c:numCache>
                <c:formatCode>General</c:formatCode>
                <c:ptCount val="336"/>
                <c:pt idx="0">
                  <c:v>0.25</c:v>
                </c:pt>
                <c:pt idx="1">
                  <c:v>0.75</c:v>
                </c:pt>
                <c:pt idx="2">
                  <c:v>1.25</c:v>
                </c:pt>
                <c:pt idx="3">
                  <c:v>1.75</c:v>
                </c:pt>
                <c:pt idx="4">
                  <c:v>2.25</c:v>
                </c:pt>
                <c:pt idx="5">
                  <c:v>2.75</c:v>
                </c:pt>
                <c:pt idx="6">
                  <c:v>3.25</c:v>
                </c:pt>
                <c:pt idx="7">
                  <c:v>3.75</c:v>
                </c:pt>
                <c:pt idx="8">
                  <c:v>4.25</c:v>
                </c:pt>
                <c:pt idx="9">
                  <c:v>4.75</c:v>
                </c:pt>
                <c:pt idx="10">
                  <c:v>5.25</c:v>
                </c:pt>
                <c:pt idx="11">
                  <c:v>5.75</c:v>
                </c:pt>
                <c:pt idx="12">
                  <c:v>6.25</c:v>
                </c:pt>
                <c:pt idx="13">
                  <c:v>6.75</c:v>
                </c:pt>
                <c:pt idx="14">
                  <c:v>7.25</c:v>
                </c:pt>
                <c:pt idx="15">
                  <c:v>7.75</c:v>
                </c:pt>
                <c:pt idx="16">
                  <c:v>8.25</c:v>
                </c:pt>
                <c:pt idx="17">
                  <c:v>8.75</c:v>
                </c:pt>
                <c:pt idx="18">
                  <c:v>9.25</c:v>
                </c:pt>
                <c:pt idx="19">
                  <c:v>9.75</c:v>
                </c:pt>
                <c:pt idx="20">
                  <c:v>10.25</c:v>
                </c:pt>
                <c:pt idx="21">
                  <c:v>10.75</c:v>
                </c:pt>
                <c:pt idx="22">
                  <c:v>11.25</c:v>
                </c:pt>
                <c:pt idx="23">
                  <c:v>11.75</c:v>
                </c:pt>
                <c:pt idx="24">
                  <c:v>12.25</c:v>
                </c:pt>
                <c:pt idx="25">
                  <c:v>12.75</c:v>
                </c:pt>
                <c:pt idx="26">
                  <c:v>13.25</c:v>
                </c:pt>
                <c:pt idx="27">
                  <c:v>13.75</c:v>
                </c:pt>
                <c:pt idx="28">
                  <c:v>14.25</c:v>
                </c:pt>
                <c:pt idx="29">
                  <c:v>14.75</c:v>
                </c:pt>
                <c:pt idx="30">
                  <c:v>15.25</c:v>
                </c:pt>
                <c:pt idx="31">
                  <c:v>15.75</c:v>
                </c:pt>
                <c:pt idx="32">
                  <c:v>16.25</c:v>
                </c:pt>
                <c:pt idx="33">
                  <c:v>16.75</c:v>
                </c:pt>
                <c:pt idx="34">
                  <c:v>17.25</c:v>
                </c:pt>
                <c:pt idx="35">
                  <c:v>17.75</c:v>
                </c:pt>
                <c:pt idx="36">
                  <c:v>18.25</c:v>
                </c:pt>
                <c:pt idx="37">
                  <c:v>18.75</c:v>
                </c:pt>
                <c:pt idx="38">
                  <c:v>19.25</c:v>
                </c:pt>
                <c:pt idx="39">
                  <c:v>19.75</c:v>
                </c:pt>
                <c:pt idx="40">
                  <c:v>20.25</c:v>
                </c:pt>
                <c:pt idx="41">
                  <c:v>20.75</c:v>
                </c:pt>
                <c:pt idx="42">
                  <c:v>21.25</c:v>
                </c:pt>
                <c:pt idx="43">
                  <c:v>21.75</c:v>
                </c:pt>
                <c:pt idx="44">
                  <c:v>22.25</c:v>
                </c:pt>
                <c:pt idx="45">
                  <c:v>22.75</c:v>
                </c:pt>
                <c:pt idx="46">
                  <c:v>23.25</c:v>
                </c:pt>
                <c:pt idx="47">
                  <c:v>23.75</c:v>
                </c:pt>
                <c:pt idx="48">
                  <c:v>24.25</c:v>
                </c:pt>
                <c:pt idx="49">
                  <c:v>24.75</c:v>
                </c:pt>
                <c:pt idx="50">
                  <c:v>25.25</c:v>
                </c:pt>
                <c:pt idx="51">
                  <c:v>25.75</c:v>
                </c:pt>
                <c:pt idx="52">
                  <c:v>26.25</c:v>
                </c:pt>
                <c:pt idx="53">
                  <c:v>26.75</c:v>
                </c:pt>
                <c:pt idx="54">
                  <c:v>27.25</c:v>
                </c:pt>
                <c:pt idx="55">
                  <c:v>27.75</c:v>
                </c:pt>
                <c:pt idx="56">
                  <c:v>28.25</c:v>
                </c:pt>
                <c:pt idx="57">
                  <c:v>28.75</c:v>
                </c:pt>
                <c:pt idx="58">
                  <c:v>29.25</c:v>
                </c:pt>
                <c:pt idx="59">
                  <c:v>29.75</c:v>
                </c:pt>
                <c:pt idx="60">
                  <c:v>30.25</c:v>
                </c:pt>
                <c:pt idx="61">
                  <c:v>30.75</c:v>
                </c:pt>
                <c:pt idx="62">
                  <c:v>31.25</c:v>
                </c:pt>
                <c:pt idx="63">
                  <c:v>31.75</c:v>
                </c:pt>
                <c:pt idx="64">
                  <c:v>32.25</c:v>
                </c:pt>
                <c:pt idx="65">
                  <c:v>32.75</c:v>
                </c:pt>
                <c:pt idx="66">
                  <c:v>33.25</c:v>
                </c:pt>
                <c:pt idx="67">
                  <c:v>33.75</c:v>
                </c:pt>
                <c:pt idx="68">
                  <c:v>34.25</c:v>
                </c:pt>
                <c:pt idx="69">
                  <c:v>34.75</c:v>
                </c:pt>
                <c:pt idx="70">
                  <c:v>35.25</c:v>
                </c:pt>
                <c:pt idx="71">
                  <c:v>35.75</c:v>
                </c:pt>
                <c:pt idx="72">
                  <c:v>36.25</c:v>
                </c:pt>
                <c:pt idx="73">
                  <c:v>36.75</c:v>
                </c:pt>
                <c:pt idx="74">
                  <c:v>37.25</c:v>
                </c:pt>
                <c:pt idx="75">
                  <c:v>37.75</c:v>
                </c:pt>
                <c:pt idx="76">
                  <c:v>38.25</c:v>
                </c:pt>
                <c:pt idx="77">
                  <c:v>38.75</c:v>
                </c:pt>
                <c:pt idx="78">
                  <c:v>39.25</c:v>
                </c:pt>
                <c:pt idx="79">
                  <c:v>39.75</c:v>
                </c:pt>
                <c:pt idx="80">
                  <c:v>40.25</c:v>
                </c:pt>
                <c:pt idx="81">
                  <c:v>40.75</c:v>
                </c:pt>
                <c:pt idx="82">
                  <c:v>41.25</c:v>
                </c:pt>
                <c:pt idx="83">
                  <c:v>41.75</c:v>
                </c:pt>
                <c:pt idx="84">
                  <c:v>42.25</c:v>
                </c:pt>
                <c:pt idx="85">
                  <c:v>42.75</c:v>
                </c:pt>
                <c:pt idx="86">
                  <c:v>43.25</c:v>
                </c:pt>
                <c:pt idx="87">
                  <c:v>43.75</c:v>
                </c:pt>
                <c:pt idx="88">
                  <c:v>44.25</c:v>
                </c:pt>
                <c:pt idx="89">
                  <c:v>44.75</c:v>
                </c:pt>
                <c:pt idx="90">
                  <c:v>45.25</c:v>
                </c:pt>
                <c:pt idx="91">
                  <c:v>45.75</c:v>
                </c:pt>
                <c:pt idx="92">
                  <c:v>46.25</c:v>
                </c:pt>
                <c:pt idx="93">
                  <c:v>46.75</c:v>
                </c:pt>
                <c:pt idx="94">
                  <c:v>47.25</c:v>
                </c:pt>
                <c:pt idx="95">
                  <c:v>47.75</c:v>
                </c:pt>
                <c:pt idx="96">
                  <c:v>48.25</c:v>
                </c:pt>
                <c:pt idx="97">
                  <c:v>48.75</c:v>
                </c:pt>
                <c:pt idx="98">
                  <c:v>49.25</c:v>
                </c:pt>
                <c:pt idx="99">
                  <c:v>49.75</c:v>
                </c:pt>
                <c:pt idx="100">
                  <c:v>50.25</c:v>
                </c:pt>
                <c:pt idx="101">
                  <c:v>50.75</c:v>
                </c:pt>
                <c:pt idx="102">
                  <c:v>51.25</c:v>
                </c:pt>
                <c:pt idx="103">
                  <c:v>51.75</c:v>
                </c:pt>
                <c:pt idx="104">
                  <c:v>52.25</c:v>
                </c:pt>
                <c:pt idx="105">
                  <c:v>52.75</c:v>
                </c:pt>
                <c:pt idx="106">
                  <c:v>53.25</c:v>
                </c:pt>
                <c:pt idx="107">
                  <c:v>53.75</c:v>
                </c:pt>
                <c:pt idx="108">
                  <c:v>54.25</c:v>
                </c:pt>
                <c:pt idx="109">
                  <c:v>54.75</c:v>
                </c:pt>
                <c:pt idx="110">
                  <c:v>55.25</c:v>
                </c:pt>
                <c:pt idx="111">
                  <c:v>55.75</c:v>
                </c:pt>
                <c:pt idx="112">
                  <c:v>56.25</c:v>
                </c:pt>
                <c:pt idx="113">
                  <c:v>56.75</c:v>
                </c:pt>
                <c:pt idx="114">
                  <c:v>57.25</c:v>
                </c:pt>
                <c:pt idx="115">
                  <c:v>57.75</c:v>
                </c:pt>
                <c:pt idx="116">
                  <c:v>58.25</c:v>
                </c:pt>
                <c:pt idx="117">
                  <c:v>58.75</c:v>
                </c:pt>
                <c:pt idx="118">
                  <c:v>59.25</c:v>
                </c:pt>
                <c:pt idx="119">
                  <c:v>59.75</c:v>
                </c:pt>
                <c:pt idx="120">
                  <c:v>60.25</c:v>
                </c:pt>
                <c:pt idx="121">
                  <c:v>60.75</c:v>
                </c:pt>
                <c:pt idx="122">
                  <c:v>61.25</c:v>
                </c:pt>
                <c:pt idx="123">
                  <c:v>61.75</c:v>
                </c:pt>
                <c:pt idx="124">
                  <c:v>62.25</c:v>
                </c:pt>
                <c:pt idx="125">
                  <c:v>62.75</c:v>
                </c:pt>
                <c:pt idx="126">
                  <c:v>63.25</c:v>
                </c:pt>
                <c:pt idx="127">
                  <c:v>63.75</c:v>
                </c:pt>
                <c:pt idx="128">
                  <c:v>64.25</c:v>
                </c:pt>
                <c:pt idx="129">
                  <c:v>64.75</c:v>
                </c:pt>
                <c:pt idx="130">
                  <c:v>65.25</c:v>
                </c:pt>
                <c:pt idx="131">
                  <c:v>65.75</c:v>
                </c:pt>
                <c:pt idx="132">
                  <c:v>66.25</c:v>
                </c:pt>
                <c:pt idx="133">
                  <c:v>66.75</c:v>
                </c:pt>
                <c:pt idx="134">
                  <c:v>67.25</c:v>
                </c:pt>
                <c:pt idx="135">
                  <c:v>67.75</c:v>
                </c:pt>
                <c:pt idx="136">
                  <c:v>68.25</c:v>
                </c:pt>
                <c:pt idx="137">
                  <c:v>68.75</c:v>
                </c:pt>
                <c:pt idx="138">
                  <c:v>69.25</c:v>
                </c:pt>
                <c:pt idx="139">
                  <c:v>69.75</c:v>
                </c:pt>
                <c:pt idx="140">
                  <c:v>70.25</c:v>
                </c:pt>
                <c:pt idx="141">
                  <c:v>70.75</c:v>
                </c:pt>
                <c:pt idx="142">
                  <c:v>71.25</c:v>
                </c:pt>
                <c:pt idx="143">
                  <c:v>71.75</c:v>
                </c:pt>
                <c:pt idx="144">
                  <c:v>72.25</c:v>
                </c:pt>
                <c:pt idx="145">
                  <c:v>72.75</c:v>
                </c:pt>
                <c:pt idx="146">
                  <c:v>73.25</c:v>
                </c:pt>
                <c:pt idx="147">
                  <c:v>73.75</c:v>
                </c:pt>
                <c:pt idx="148">
                  <c:v>74.25</c:v>
                </c:pt>
                <c:pt idx="149">
                  <c:v>74.75</c:v>
                </c:pt>
                <c:pt idx="150">
                  <c:v>75.25</c:v>
                </c:pt>
                <c:pt idx="151">
                  <c:v>75.75</c:v>
                </c:pt>
                <c:pt idx="152">
                  <c:v>76.25</c:v>
                </c:pt>
                <c:pt idx="153">
                  <c:v>76.75</c:v>
                </c:pt>
                <c:pt idx="154">
                  <c:v>77.25</c:v>
                </c:pt>
                <c:pt idx="155">
                  <c:v>77.75</c:v>
                </c:pt>
                <c:pt idx="156">
                  <c:v>78.25</c:v>
                </c:pt>
                <c:pt idx="157">
                  <c:v>78.75</c:v>
                </c:pt>
                <c:pt idx="158">
                  <c:v>79.25</c:v>
                </c:pt>
                <c:pt idx="159">
                  <c:v>79.75</c:v>
                </c:pt>
                <c:pt idx="160">
                  <c:v>80.25</c:v>
                </c:pt>
                <c:pt idx="161">
                  <c:v>80.75</c:v>
                </c:pt>
                <c:pt idx="162">
                  <c:v>81.25</c:v>
                </c:pt>
                <c:pt idx="163">
                  <c:v>81.75</c:v>
                </c:pt>
                <c:pt idx="164">
                  <c:v>82.25</c:v>
                </c:pt>
                <c:pt idx="165">
                  <c:v>82.75</c:v>
                </c:pt>
                <c:pt idx="166">
                  <c:v>83.25</c:v>
                </c:pt>
                <c:pt idx="167">
                  <c:v>83.75</c:v>
                </c:pt>
                <c:pt idx="168">
                  <c:v>84.25</c:v>
                </c:pt>
                <c:pt idx="169">
                  <c:v>84.75</c:v>
                </c:pt>
                <c:pt idx="170">
                  <c:v>85.25</c:v>
                </c:pt>
                <c:pt idx="171">
                  <c:v>85.75</c:v>
                </c:pt>
                <c:pt idx="172">
                  <c:v>86.25</c:v>
                </c:pt>
                <c:pt idx="173">
                  <c:v>86.75</c:v>
                </c:pt>
                <c:pt idx="174">
                  <c:v>87.25</c:v>
                </c:pt>
                <c:pt idx="175">
                  <c:v>87.75</c:v>
                </c:pt>
                <c:pt idx="176">
                  <c:v>88.25</c:v>
                </c:pt>
                <c:pt idx="177">
                  <c:v>88.75</c:v>
                </c:pt>
                <c:pt idx="178">
                  <c:v>89.25</c:v>
                </c:pt>
                <c:pt idx="179">
                  <c:v>89.75</c:v>
                </c:pt>
                <c:pt idx="180">
                  <c:v>90.25</c:v>
                </c:pt>
                <c:pt idx="181">
                  <c:v>90.75</c:v>
                </c:pt>
                <c:pt idx="182">
                  <c:v>91.25</c:v>
                </c:pt>
                <c:pt idx="183">
                  <c:v>91.75</c:v>
                </c:pt>
                <c:pt idx="184">
                  <c:v>92.25</c:v>
                </c:pt>
                <c:pt idx="185">
                  <c:v>92.75</c:v>
                </c:pt>
                <c:pt idx="186">
                  <c:v>93.25</c:v>
                </c:pt>
                <c:pt idx="187">
                  <c:v>93.75</c:v>
                </c:pt>
                <c:pt idx="188">
                  <c:v>94.25</c:v>
                </c:pt>
                <c:pt idx="189">
                  <c:v>94.75</c:v>
                </c:pt>
                <c:pt idx="190">
                  <c:v>95.25</c:v>
                </c:pt>
                <c:pt idx="191">
                  <c:v>95.75</c:v>
                </c:pt>
                <c:pt idx="192">
                  <c:v>96.25</c:v>
                </c:pt>
                <c:pt idx="193">
                  <c:v>96.75</c:v>
                </c:pt>
                <c:pt idx="194">
                  <c:v>97.25</c:v>
                </c:pt>
                <c:pt idx="195">
                  <c:v>97.75</c:v>
                </c:pt>
                <c:pt idx="196">
                  <c:v>98.25</c:v>
                </c:pt>
                <c:pt idx="197">
                  <c:v>98.75</c:v>
                </c:pt>
                <c:pt idx="198">
                  <c:v>99.25</c:v>
                </c:pt>
                <c:pt idx="199">
                  <c:v>99.75</c:v>
                </c:pt>
                <c:pt idx="200">
                  <c:v>100.25</c:v>
                </c:pt>
                <c:pt idx="201">
                  <c:v>100.75</c:v>
                </c:pt>
                <c:pt idx="202">
                  <c:v>101.25</c:v>
                </c:pt>
                <c:pt idx="203">
                  <c:v>101.75</c:v>
                </c:pt>
                <c:pt idx="204">
                  <c:v>102.25</c:v>
                </c:pt>
                <c:pt idx="205">
                  <c:v>102.75</c:v>
                </c:pt>
                <c:pt idx="206">
                  <c:v>103.25</c:v>
                </c:pt>
                <c:pt idx="207">
                  <c:v>103.75</c:v>
                </c:pt>
                <c:pt idx="208">
                  <c:v>104.25</c:v>
                </c:pt>
                <c:pt idx="209">
                  <c:v>104.75</c:v>
                </c:pt>
                <c:pt idx="210">
                  <c:v>105.25</c:v>
                </c:pt>
                <c:pt idx="211">
                  <c:v>105.75</c:v>
                </c:pt>
                <c:pt idx="212">
                  <c:v>106.25</c:v>
                </c:pt>
                <c:pt idx="213">
                  <c:v>106.75</c:v>
                </c:pt>
                <c:pt idx="214">
                  <c:v>107.25</c:v>
                </c:pt>
                <c:pt idx="215">
                  <c:v>107.75</c:v>
                </c:pt>
                <c:pt idx="216">
                  <c:v>108.25</c:v>
                </c:pt>
                <c:pt idx="217">
                  <c:v>108.75</c:v>
                </c:pt>
                <c:pt idx="218">
                  <c:v>109.25</c:v>
                </c:pt>
                <c:pt idx="219">
                  <c:v>109.75</c:v>
                </c:pt>
                <c:pt idx="220">
                  <c:v>110.25</c:v>
                </c:pt>
                <c:pt idx="221">
                  <c:v>110.75</c:v>
                </c:pt>
                <c:pt idx="222">
                  <c:v>111.25</c:v>
                </c:pt>
                <c:pt idx="223">
                  <c:v>111.75</c:v>
                </c:pt>
                <c:pt idx="224">
                  <c:v>112.25</c:v>
                </c:pt>
                <c:pt idx="225">
                  <c:v>112.75</c:v>
                </c:pt>
                <c:pt idx="226">
                  <c:v>113.25</c:v>
                </c:pt>
                <c:pt idx="227">
                  <c:v>113.75</c:v>
                </c:pt>
                <c:pt idx="228">
                  <c:v>114.25</c:v>
                </c:pt>
                <c:pt idx="229">
                  <c:v>114.75</c:v>
                </c:pt>
                <c:pt idx="230">
                  <c:v>115.25</c:v>
                </c:pt>
                <c:pt idx="231">
                  <c:v>115.75</c:v>
                </c:pt>
                <c:pt idx="232">
                  <c:v>116.25</c:v>
                </c:pt>
                <c:pt idx="233">
                  <c:v>116.75</c:v>
                </c:pt>
                <c:pt idx="234">
                  <c:v>117.25</c:v>
                </c:pt>
                <c:pt idx="235">
                  <c:v>117.75</c:v>
                </c:pt>
                <c:pt idx="236">
                  <c:v>118.25</c:v>
                </c:pt>
                <c:pt idx="237">
                  <c:v>118.75</c:v>
                </c:pt>
                <c:pt idx="238">
                  <c:v>119.25</c:v>
                </c:pt>
                <c:pt idx="239">
                  <c:v>119.75</c:v>
                </c:pt>
                <c:pt idx="240">
                  <c:v>120.25</c:v>
                </c:pt>
                <c:pt idx="241">
                  <c:v>120.75</c:v>
                </c:pt>
                <c:pt idx="242">
                  <c:v>121.25</c:v>
                </c:pt>
                <c:pt idx="243">
                  <c:v>121.75</c:v>
                </c:pt>
                <c:pt idx="244">
                  <c:v>122.25</c:v>
                </c:pt>
                <c:pt idx="245">
                  <c:v>122.75</c:v>
                </c:pt>
                <c:pt idx="246">
                  <c:v>123.25</c:v>
                </c:pt>
                <c:pt idx="247">
                  <c:v>123.75</c:v>
                </c:pt>
                <c:pt idx="248">
                  <c:v>124.25</c:v>
                </c:pt>
                <c:pt idx="249">
                  <c:v>124.75</c:v>
                </c:pt>
                <c:pt idx="250">
                  <c:v>125.25</c:v>
                </c:pt>
                <c:pt idx="251">
                  <c:v>125.75</c:v>
                </c:pt>
                <c:pt idx="252">
                  <c:v>126.25</c:v>
                </c:pt>
                <c:pt idx="253">
                  <c:v>126.75</c:v>
                </c:pt>
                <c:pt idx="254">
                  <c:v>127.25</c:v>
                </c:pt>
                <c:pt idx="255">
                  <c:v>127.75</c:v>
                </c:pt>
                <c:pt idx="256">
                  <c:v>128.25</c:v>
                </c:pt>
                <c:pt idx="257">
                  <c:v>128.75</c:v>
                </c:pt>
                <c:pt idx="258">
                  <c:v>129.25</c:v>
                </c:pt>
                <c:pt idx="259">
                  <c:v>129.75</c:v>
                </c:pt>
                <c:pt idx="260">
                  <c:v>130.25</c:v>
                </c:pt>
                <c:pt idx="261">
                  <c:v>130.75</c:v>
                </c:pt>
                <c:pt idx="262">
                  <c:v>131.25</c:v>
                </c:pt>
                <c:pt idx="263">
                  <c:v>131.75</c:v>
                </c:pt>
                <c:pt idx="264">
                  <c:v>132.25</c:v>
                </c:pt>
                <c:pt idx="265">
                  <c:v>132.75</c:v>
                </c:pt>
                <c:pt idx="266">
                  <c:v>133.25</c:v>
                </c:pt>
                <c:pt idx="267">
                  <c:v>133.75</c:v>
                </c:pt>
                <c:pt idx="268">
                  <c:v>134.25</c:v>
                </c:pt>
                <c:pt idx="269">
                  <c:v>134.75</c:v>
                </c:pt>
                <c:pt idx="270">
                  <c:v>135.25</c:v>
                </c:pt>
                <c:pt idx="271">
                  <c:v>135.75</c:v>
                </c:pt>
                <c:pt idx="272">
                  <c:v>136.25</c:v>
                </c:pt>
                <c:pt idx="273">
                  <c:v>136.75</c:v>
                </c:pt>
                <c:pt idx="274">
                  <c:v>137.25</c:v>
                </c:pt>
                <c:pt idx="275">
                  <c:v>137.75</c:v>
                </c:pt>
                <c:pt idx="276">
                  <c:v>138.25</c:v>
                </c:pt>
                <c:pt idx="277">
                  <c:v>138.75</c:v>
                </c:pt>
                <c:pt idx="278">
                  <c:v>139.25</c:v>
                </c:pt>
                <c:pt idx="279">
                  <c:v>139.75</c:v>
                </c:pt>
                <c:pt idx="280">
                  <c:v>140.25</c:v>
                </c:pt>
                <c:pt idx="281">
                  <c:v>140.75</c:v>
                </c:pt>
                <c:pt idx="282">
                  <c:v>141.25</c:v>
                </c:pt>
                <c:pt idx="283">
                  <c:v>141.75</c:v>
                </c:pt>
                <c:pt idx="284">
                  <c:v>142.25</c:v>
                </c:pt>
                <c:pt idx="285">
                  <c:v>142.75</c:v>
                </c:pt>
                <c:pt idx="286">
                  <c:v>143.25</c:v>
                </c:pt>
                <c:pt idx="287">
                  <c:v>143.75</c:v>
                </c:pt>
                <c:pt idx="288">
                  <c:v>144.25</c:v>
                </c:pt>
                <c:pt idx="289">
                  <c:v>144.75</c:v>
                </c:pt>
                <c:pt idx="290">
                  <c:v>145.25</c:v>
                </c:pt>
                <c:pt idx="291">
                  <c:v>145.75</c:v>
                </c:pt>
                <c:pt idx="292">
                  <c:v>146.25</c:v>
                </c:pt>
                <c:pt idx="293">
                  <c:v>146.75</c:v>
                </c:pt>
                <c:pt idx="294">
                  <c:v>147.25</c:v>
                </c:pt>
                <c:pt idx="295">
                  <c:v>147.75</c:v>
                </c:pt>
                <c:pt idx="296">
                  <c:v>148.25</c:v>
                </c:pt>
                <c:pt idx="297">
                  <c:v>148.75</c:v>
                </c:pt>
                <c:pt idx="298">
                  <c:v>149.25</c:v>
                </c:pt>
                <c:pt idx="299">
                  <c:v>149.75</c:v>
                </c:pt>
                <c:pt idx="300">
                  <c:v>150.25</c:v>
                </c:pt>
                <c:pt idx="301">
                  <c:v>150.75</c:v>
                </c:pt>
                <c:pt idx="302">
                  <c:v>151.25</c:v>
                </c:pt>
                <c:pt idx="303">
                  <c:v>151.75</c:v>
                </c:pt>
                <c:pt idx="304">
                  <c:v>152.25</c:v>
                </c:pt>
                <c:pt idx="305">
                  <c:v>152.75</c:v>
                </c:pt>
                <c:pt idx="306">
                  <c:v>153.25</c:v>
                </c:pt>
                <c:pt idx="307">
                  <c:v>153.75</c:v>
                </c:pt>
                <c:pt idx="308">
                  <c:v>154.25</c:v>
                </c:pt>
                <c:pt idx="309">
                  <c:v>154.75</c:v>
                </c:pt>
                <c:pt idx="310">
                  <c:v>155.25</c:v>
                </c:pt>
                <c:pt idx="311">
                  <c:v>155.75</c:v>
                </c:pt>
                <c:pt idx="312">
                  <c:v>156.25</c:v>
                </c:pt>
                <c:pt idx="313">
                  <c:v>156.75</c:v>
                </c:pt>
                <c:pt idx="314">
                  <c:v>157.25</c:v>
                </c:pt>
                <c:pt idx="315">
                  <c:v>157.75</c:v>
                </c:pt>
                <c:pt idx="316">
                  <c:v>158.25</c:v>
                </c:pt>
                <c:pt idx="317">
                  <c:v>158.75</c:v>
                </c:pt>
                <c:pt idx="318">
                  <c:v>159.25</c:v>
                </c:pt>
                <c:pt idx="319">
                  <c:v>159.75</c:v>
                </c:pt>
                <c:pt idx="320">
                  <c:v>160.25</c:v>
                </c:pt>
                <c:pt idx="321">
                  <c:v>160.75</c:v>
                </c:pt>
                <c:pt idx="322">
                  <c:v>161.25</c:v>
                </c:pt>
                <c:pt idx="323">
                  <c:v>161.75</c:v>
                </c:pt>
                <c:pt idx="324">
                  <c:v>162.25</c:v>
                </c:pt>
                <c:pt idx="325">
                  <c:v>162.75</c:v>
                </c:pt>
                <c:pt idx="326">
                  <c:v>163.25</c:v>
                </c:pt>
                <c:pt idx="327">
                  <c:v>163.75</c:v>
                </c:pt>
                <c:pt idx="328">
                  <c:v>164.25</c:v>
                </c:pt>
                <c:pt idx="329">
                  <c:v>164.75</c:v>
                </c:pt>
                <c:pt idx="330">
                  <c:v>165.25</c:v>
                </c:pt>
                <c:pt idx="331">
                  <c:v>165.75</c:v>
                </c:pt>
                <c:pt idx="332">
                  <c:v>166.25</c:v>
                </c:pt>
                <c:pt idx="333">
                  <c:v>166.75</c:v>
                </c:pt>
                <c:pt idx="334">
                  <c:v>167.25</c:v>
                </c:pt>
                <c:pt idx="335">
                  <c:v>167.75</c:v>
                </c:pt>
              </c:numCache>
            </c:numRef>
          </c:xVal>
          <c:yVal>
            <c:numRef>
              <c:f>'Resultant Data'!$BH$6:$BH$341</c:f>
              <c:numCache>
                <c:formatCode>General</c:formatCode>
                <c:ptCount val="3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numCache>
            </c:numRef>
          </c:yVal>
          <c:smooth val="1"/>
        </c:ser>
        <c:dLbls>
          <c:showLegendKey val="0"/>
          <c:showVal val="0"/>
          <c:showCatName val="0"/>
          <c:showSerName val="0"/>
          <c:showPercent val="0"/>
          <c:showBubbleSize val="0"/>
        </c:dLbls>
        <c:axId val="149671296"/>
        <c:axId val="160380416"/>
      </c:scatterChart>
      <c:valAx>
        <c:axId val="149671296"/>
        <c:scaling>
          <c:orientation val="minMax"/>
        </c:scaling>
        <c:delete val="0"/>
        <c:axPos val="b"/>
        <c:title>
          <c:tx>
            <c:rich>
              <a:bodyPr/>
              <a:lstStyle/>
              <a:p>
                <a:pPr>
                  <a:defRPr/>
                </a:pPr>
                <a:r>
                  <a:rPr lang="en-US"/>
                  <a:t>Time (Hrs)</a:t>
                </a:r>
              </a:p>
            </c:rich>
          </c:tx>
          <c:layout/>
          <c:overlay val="0"/>
        </c:title>
        <c:numFmt formatCode="General" sourceLinked="1"/>
        <c:majorTickMark val="none"/>
        <c:minorTickMark val="none"/>
        <c:tickLblPos val="nextTo"/>
        <c:crossAx val="160380416"/>
        <c:crosses val="autoZero"/>
        <c:crossBetween val="midCat"/>
      </c:valAx>
      <c:valAx>
        <c:axId val="160380416"/>
        <c:scaling>
          <c:orientation val="minMax"/>
        </c:scaling>
        <c:delete val="0"/>
        <c:axPos val="l"/>
        <c:title>
          <c:tx>
            <c:rich>
              <a:bodyPr/>
              <a:lstStyle/>
              <a:p>
                <a:pPr>
                  <a:defRPr/>
                </a:pPr>
                <a:r>
                  <a:rPr lang="en-US"/>
                  <a:t>Power (kW)</a:t>
                </a:r>
              </a:p>
            </c:rich>
          </c:tx>
          <c:layout/>
          <c:overlay val="0"/>
        </c:title>
        <c:numFmt formatCode="General" sourceLinked="1"/>
        <c:majorTickMark val="none"/>
        <c:minorTickMark val="none"/>
        <c:tickLblPos val="nextTo"/>
        <c:crossAx val="149671296"/>
        <c:crosses val="autoZero"/>
        <c:crossBetween val="midCat"/>
      </c:valAx>
    </c:plotArea>
    <c:legend>
      <c:legendPos val="r"/>
      <c:layout/>
      <c:overlay val="0"/>
    </c:legend>
    <c:plotVisOnly val="1"/>
    <c:dispBlanksAs val="gap"/>
    <c:showDLblsOverMax val="0"/>
  </c:chart>
  <c:spPr>
    <a:ln w="38100">
      <a:solidFill>
        <a:srgbClr val="002060"/>
      </a:solidFill>
    </a:ln>
  </c:sp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419100</xdr:colOff>
      <xdr:row>0</xdr:row>
      <xdr:rowOff>161925</xdr:rowOff>
    </xdr:from>
    <xdr:to>
      <xdr:col>13</xdr:col>
      <xdr:colOff>304800</xdr:colOff>
      <xdr:row>9</xdr:row>
      <xdr:rowOff>47625</xdr:rowOff>
    </xdr:to>
    <xdr:pic>
      <xdr:nvPicPr>
        <xdr:cNvPr id="3" name="Picture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15100" y="161925"/>
          <a:ext cx="1714500"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44825</xdr:colOff>
      <xdr:row>8</xdr:row>
      <xdr:rowOff>100853</xdr:rowOff>
    </xdr:from>
    <xdr:to>
      <xdr:col>8</xdr:col>
      <xdr:colOff>11207</xdr:colOff>
      <xdr:row>34</xdr:row>
      <xdr:rowOff>33618</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15</xdr:row>
      <xdr:rowOff>66675</xdr:rowOff>
    </xdr:from>
    <xdr:to>
      <xdr:col>22</xdr:col>
      <xdr:colOff>447675</xdr:colOff>
      <xdr:row>17</xdr:row>
      <xdr:rowOff>47625</xdr:rowOff>
    </xdr:to>
    <xdr:pic>
      <xdr:nvPicPr>
        <xdr:cNvPr id="2"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2733675"/>
          <a:ext cx="13258800"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152400</xdr:colOff>
      <xdr:row>38</xdr:row>
      <xdr:rowOff>171450</xdr:rowOff>
    </xdr:from>
    <xdr:to>
      <xdr:col>20</xdr:col>
      <xdr:colOff>485775</xdr:colOff>
      <xdr:row>55</xdr:row>
      <xdr:rowOff>28575</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0" y="7219950"/>
          <a:ext cx="11915775" cy="3095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047"/>
  <sheetViews>
    <sheetView tabSelected="1" workbookViewId="0"/>
  </sheetViews>
  <sheetFormatPr defaultColWidth="8.85546875" defaultRowHeight="15" x14ac:dyDescent="0.25"/>
  <cols>
    <col min="1" max="4" width="8.85546875" style="5"/>
  </cols>
  <sheetData>
    <row r="1" spans="1:119" x14ac:dyDescent="0.25">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row>
    <row r="2" spans="1:119" x14ac:dyDescent="0.25">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row>
    <row r="3" spans="1:119" x14ac:dyDescent="0.25">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row>
    <row r="4" spans="1:119" x14ac:dyDescent="0.25">
      <c r="A4" s="20"/>
      <c r="B4" s="20"/>
      <c r="C4" s="20"/>
      <c r="D4" s="20"/>
      <c r="E4" s="20"/>
      <c r="F4" s="75"/>
      <c r="G4" s="75"/>
      <c r="H4" s="75"/>
      <c r="I4" s="75"/>
      <c r="J4" s="75"/>
      <c r="K4" s="75"/>
      <c r="L4" s="75"/>
      <c r="M4" s="75"/>
      <c r="N4" s="75"/>
      <c r="O4" s="75"/>
      <c r="P4" s="75"/>
      <c r="Q4" s="75"/>
      <c r="R4" s="75"/>
      <c r="S4" s="75"/>
      <c r="T4" s="75"/>
      <c r="U4" s="75"/>
      <c r="V4" s="75"/>
      <c r="W4" s="75"/>
      <c r="X4" s="75"/>
      <c r="Y4" s="75"/>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row>
    <row r="5" spans="1:119" x14ac:dyDescent="0.25">
      <c r="A5" s="20"/>
      <c r="B5" s="20"/>
      <c r="C5" s="20"/>
      <c r="D5" s="20"/>
      <c r="E5" s="20"/>
      <c r="F5" s="75"/>
      <c r="G5" s="75"/>
      <c r="H5" s="75"/>
      <c r="I5" s="75"/>
      <c r="J5" s="75"/>
      <c r="K5" s="75"/>
      <c r="L5" s="75"/>
      <c r="M5" s="75"/>
      <c r="N5" s="75"/>
      <c r="O5" s="75"/>
      <c r="P5" s="75"/>
      <c r="Q5" s="75"/>
      <c r="R5" s="75"/>
      <c r="S5" s="75"/>
      <c r="T5" s="75"/>
      <c r="U5" s="75"/>
      <c r="V5" s="75"/>
      <c r="W5" s="75"/>
      <c r="X5" s="75"/>
      <c r="Y5" s="75"/>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row>
    <row r="6" spans="1:119" x14ac:dyDescent="0.25">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row>
    <row r="7" spans="1:119" x14ac:dyDescent="0.25">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row>
    <row r="8" spans="1:119"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row>
    <row r="9" spans="1:119" x14ac:dyDescent="0.25">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row>
    <row r="10" spans="1:119" ht="15.75" thickBot="1" x14ac:dyDescent="0.3">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row>
    <row r="11" spans="1:119" ht="93" thickBot="1" x14ac:dyDescent="1.4">
      <c r="A11" s="20"/>
      <c r="B11" s="20"/>
      <c r="C11" s="20"/>
      <c r="D11" s="20"/>
      <c r="E11" s="20"/>
      <c r="F11" s="20"/>
      <c r="G11" s="20"/>
      <c r="H11" s="20"/>
      <c r="I11" s="147" t="s">
        <v>43</v>
      </c>
      <c r="J11" s="148"/>
      <c r="K11" s="148"/>
      <c r="L11" s="148"/>
      <c r="M11" s="148"/>
      <c r="N11" s="148"/>
      <c r="O11" s="148"/>
      <c r="P11" s="149"/>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row>
    <row r="12" spans="1:119" x14ac:dyDescent="0.2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row>
    <row r="13" spans="1:119" x14ac:dyDescent="0.2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row>
    <row r="14" spans="1:119" x14ac:dyDescent="0.2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row>
    <row r="15" spans="1:119" x14ac:dyDescent="0.25">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row>
    <row r="16" spans="1:119"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row>
    <row r="17" spans="1:119"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row>
    <row r="18" spans="1:119"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row>
    <row r="19" spans="1:119" x14ac:dyDescent="0.25">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row>
    <row r="20" spans="1:119"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row>
    <row r="21" spans="1:119" x14ac:dyDescent="0.25">
      <c r="A21" s="20"/>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row>
    <row r="22" spans="1:119" x14ac:dyDescent="0.25">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row>
    <row r="23" spans="1:119"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row>
    <row r="24" spans="1:119" x14ac:dyDescent="0.25">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row>
    <row r="25" spans="1:119" x14ac:dyDescent="0.25">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row>
    <row r="26" spans="1:119" x14ac:dyDescent="0.25">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row>
    <row r="27" spans="1:119" x14ac:dyDescent="0.25">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row>
    <row r="28" spans="1:119" x14ac:dyDescent="0.25">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row>
    <row r="29" spans="1:119" x14ac:dyDescent="0.25">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row>
    <row r="30" spans="1:119"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row>
    <row r="31" spans="1:119" x14ac:dyDescent="0.25">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row>
    <row r="32" spans="1:119" x14ac:dyDescent="0.25">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row>
    <row r="33" spans="1:119"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row>
    <row r="34" spans="1:119"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row>
    <row r="35" spans="1:119"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row>
    <row r="36" spans="1:119"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row>
    <row r="37" spans="1:119"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row>
    <row r="38" spans="1:119"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row>
    <row r="39" spans="1:119"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row>
    <row r="40" spans="1:119"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row>
    <row r="41" spans="1:119"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row>
    <row r="42" spans="1:119"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row>
    <row r="43" spans="1:119"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row>
    <row r="44" spans="1:119"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row>
    <row r="45" spans="1:119"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row>
    <row r="46" spans="1:119"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row>
    <row r="47" spans="1:119"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row>
    <row r="48" spans="1:119"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row>
    <row r="49" spans="1:119"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row>
    <row r="50" spans="1:119"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row>
    <row r="51" spans="1:119"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row>
    <row r="52" spans="1:119"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row>
    <row r="53" spans="1:119"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row>
    <row r="54" spans="1:119"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row>
    <row r="55" spans="1:119"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row>
    <row r="56" spans="1:119"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row>
    <row r="57" spans="1:119"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row>
    <row r="58" spans="1:119"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row>
    <row r="59" spans="1:119"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row>
    <row r="60" spans="1:119"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row>
    <row r="61" spans="1:119"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c r="DE61" s="20"/>
      <c r="DF61" s="20"/>
      <c r="DG61" s="20"/>
      <c r="DH61" s="20"/>
      <c r="DI61" s="20"/>
      <c r="DJ61" s="20"/>
      <c r="DK61" s="20"/>
      <c r="DL61" s="20"/>
      <c r="DM61" s="20"/>
      <c r="DN61" s="20"/>
      <c r="DO61" s="20"/>
    </row>
    <row r="62" spans="1:119"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c r="CX62" s="20"/>
      <c r="CY62" s="20"/>
      <c r="CZ62" s="20"/>
      <c r="DA62" s="20"/>
      <c r="DB62" s="20"/>
      <c r="DC62" s="20"/>
      <c r="DD62" s="20"/>
      <c r="DE62" s="20"/>
      <c r="DF62" s="20"/>
      <c r="DG62" s="20"/>
      <c r="DH62" s="20"/>
      <c r="DI62" s="20"/>
      <c r="DJ62" s="20"/>
      <c r="DK62" s="20"/>
      <c r="DL62" s="20"/>
      <c r="DM62" s="20"/>
      <c r="DN62" s="20"/>
      <c r="DO62" s="20"/>
    </row>
    <row r="63" spans="1:119"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c r="DE63" s="20"/>
      <c r="DF63" s="20"/>
      <c r="DG63" s="20"/>
      <c r="DH63" s="20"/>
      <c r="DI63" s="20"/>
      <c r="DJ63" s="20"/>
      <c r="DK63" s="20"/>
      <c r="DL63" s="20"/>
      <c r="DM63" s="20"/>
      <c r="DN63" s="20"/>
      <c r="DO63" s="20"/>
    </row>
    <row r="64" spans="1:119" x14ac:dyDescent="0.2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c r="CI64" s="20"/>
      <c r="CJ64" s="20"/>
      <c r="CK64" s="20"/>
      <c r="CL64" s="20"/>
      <c r="CM64" s="20"/>
      <c r="CN64" s="20"/>
      <c r="CO64" s="20"/>
      <c r="CP64" s="20"/>
      <c r="CQ64" s="20"/>
      <c r="CR64" s="20"/>
      <c r="CS64" s="20"/>
      <c r="CT64" s="20"/>
      <c r="CU64" s="20"/>
      <c r="CV64" s="20"/>
      <c r="CW64" s="20"/>
      <c r="CX64" s="20"/>
      <c r="CY64" s="20"/>
      <c r="CZ64" s="20"/>
      <c r="DA64" s="20"/>
      <c r="DB64" s="20"/>
      <c r="DC64" s="20"/>
      <c r="DD64" s="20"/>
      <c r="DE64" s="20"/>
      <c r="DF64" s="20"/>
      <c r="DG64" s="20"/>
      <c r="DH64" s="20"/>
      <c r="DI64" s="20"/>
      <c r="DJ64" s="20"/>
      <c r="DK64" s="20"/>
      <c r="DL64" s="20"/>
      <c r="DM64" s="20"/>
      <c r="DN64" s="20"/>
      <c r="DO64" s="20"/>
    </row>
    <row r="65" spans="1:119" x14ac:dyDescent="0.2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0"/>
      <c r="CA65" s="20"/>
      <c r="CB65" s="20"/>
      <c r="CC65" s="20"/>
      <c r="CD65" s="20"/>
      <c r="CE65" s="20"/>
      <c r="CF65" s="20"/>
      <c r="CG65" s="20"/>
      <c r="CH65" s="20"/>
      <c r="CI65" s="20"/>
      <c r="CJ65" s="20"/>
      <c r="CK65" s="20"/>
      <c r="CL65" s="20"/>
      <c r="CM65" s="20"/>
      <c r="CN65" s="20"/>
      <c r="CO65" s="20"/>
      <c r="CP65" s="20"/>
      <c r="CQ65" s="20"/>
      <c r="CR65" s="20"/>
      <c r="CS65" s="20"/>
      <c r="CT65" s="20"/>
      <c r="CU65" s="20"/>
      <c r="CV65" s="20"/>
      <c r="CW65" s="20"/>
      <c r="CX65" s="20"/>
      <c r="CY65" s="20"/>
      <c r="CZ65" s="20"/>
      <c r="DA65" s="20"/>
      <c r="DB65" s="20"/>
      <c r="DC65" s="20"/>
      <c r="DD65" s="20"/>
      <c r="DE65" s="20"/>
      <c r="DF65" s="20"/>
      <c r="DG65" s="20"/>
      <c r="DH65" s="20"/>
      <c r="DI65" s="20"/>
      <c r="DJ65" s="20"/>
      <c r="DK65" s="20"/>
      <c r="DL65" s="20"/>
      <c r="DM65" s="20"/>
      <c r="DN65" s="20"/>
      <c r="DO65" s="20"/>
    </row>
    <row r="66" spans="1:119" x14ac:dyDescent="0.2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20"/>
      <c r="CY66" s="20"/>
      <c r="CZ66" s="20"/>
      <c r="DA66" s="20"/>
      <c r="DB66" s="20"/>
      <c r="DC66" s="20"/>
      <c r="DD66" s="20"/>
      <c r="DE66" s="20"/>
      <c r="DF66" s="20"/>
      <c r="DG66" s="20"/>
      <c r="DH66" s="20"/>
      <c r="DI66" s="20"/>
      <c r="DJ66" s="20"/>
      <c r="DK66" s="20"/>
      <c r="DL66" s="20"/>
      <c r="DM66" s="20"/>
      <c r="DN66" s="20"/>
      <c r="DO66" s="20"/>
    </row>
    <row r="67" spans="1:119" x14ac:dyDescent="0.2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20"/>
      <c r="BT67" s="20"/>
      <c r="BU67" s="20"/>
      <c r="BV67" s="20"/>
      <c r="BW67" s="20"/>
      <c r="BX67" s="20"/>
      <c r="BY67" s="20"/>
      <c r="BZ67" s="20"/>
      <c r="CA67" s="20"/>
      <c r="CB67" s="20"/>
      <c r="CC67" s="20"/>
      <c r="CD67" s="20"/>
      <c r="CE67" s="20"/>
      <c r="CF67" s="20"/>
      <c r="CG67" s="20"/>
      <c r="CH67" s="20"/>
      <c r="CI67" s="20"/>
      <c r="CJ67" s="20"/>
      <c r="CK67" s="20"/>
      <c r="CL67" s="20"/>
      <c r="CM67" s="20"/>
      <c r="CN67" s="20"/>
      <c r="CO67" s="20"/>
      <c r="CP67" s="20"/>
      <c r="CQ67" s="20"/>
      <c r="CR67" s="20"/>
      <c r="CS67" s="20"/>
      <c r="CT67" s="20"/>
      <c r="CU67" s="20"/>
      <c r="CV67" s="20"/>
      <c r="CW67" s="20"/>
      <c r="CX67" s="20"/>
      <c r="CY67" s="20"/>
      <c r="CZ67" s="20"/>
      <c r="DA67" s="20"/>
      <c r="DB67" s="20"/>
      <c r="DC67" s="20"/>
      <c r="DD67" s="20"/>
      <c r="DE67" s="20"/>
      <c r="DF67" s="20"/>
      <c r="DG67" s="20"/>
      <c r="DH67" s="20"/>
      <c r="DI67" s="20"/>
      <c r="DJ67" s="20"/>
      <c r="DK67" s="20"/>
      <c r="DL67" s="20"/>
      <c r="DM67" s="20"/>
      <c r="DN67" s="20"/>
      <c r="DO67" s="20"/>
    </row>
    <row r="68" spans="1:119" x14ac:dyDescent="0.2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c r="BR68" s="20"/>
      <c r="BS68" s="20"/>
      <c r="BT68" s="20"/>
      <c r="BU68" s="20"/>
      <c r="BV68" s="20"/>
      <c r="BW68" s="20"/>
      <c r="BX68" s="20"/>
      <c r="BY68" s="20"/>
      <c r="BZ68" s="20"/>
      <c r="CA68" s="20"/>
      <c r="CB68" s="20"/>
      <c r="CC68" s="20"/>
      <c r="CD68" s="20"/>
      <c r="CE68" s="20"/>
      <c r="CF68" s="20"/>
      <c r="CG68" s="20"/>
      <c r="CH68" s="20"/>
      <c r="CI68" s="20"/>
      <c r="CJ68" s="20"/>
      <c r="CK68" s="20"/>
      <c r="CL68" s="20"/>
      <c r="CM68" s="20"/>
      <c r="CN68" s="20"/>
      <c r="CO68" s="20"/>
      <c r="CP68" s="20"/>
      <c r="CQ68" s="20"/>
      <c r="CR68" s="20"/>
      <c r="CS68" s="20"/>
      <c r="CT68" s="20"/>
      <c r="CU68" s="20"/>
      <c r="CV68" s="20"/>
      <c r="CW68" s="20"/>
      <c r="CX68" s="20"/>
      <c r="CY68" s="20"/>
      <c r="CZ68" s="20"/>
      <c r="DA68" s="20"/>
      <c r="DB68" s="20"/>
      <c r="DC68" s="20"/>
      <c r="DD68" s="20"/>
      <c r="DE68" s="20"/>
      <c r="DF68" s="20"/>
      <c r="DG68" s="20"/>
      <c r="DH68" s="20"/>
      <c r="DI68" s="20"/>
      <c r="DJ68" s="20"/>
      <c r="DK68" s="20"/>
      <c r="DL68" s="20"/>
      <c r="DM68" s="20"/>
      <c r="DN68" s="20"/>
      <c r="DO68" s="20"/>
    </row>
    <row r="69" spans="1:119"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c r="DE69" s="20"/>
      <c r="DF69" s="20"/>
      <c r="DG69" s="20"/>
      <c r="DH69" s="20"/>
      <c r="DI69" s="20"/>
      <c r="DJ69" s="20"/>
      <c r="DK69" s="20"/>
      <c r="DL69" s="20"/>
      <c r="DM69" s="20"/>
      <c r="DN69" s="20"/>
      <c r="DO69" s="20"/>
    </row>
    <row r="70" spans="1:119" x14ac:dyDescent="0.2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20"/>
      <c r="CY70" s="20"/>
      <c r="CZ70" s="20"/>
      <c r="DA70" s="20"/>
      <c r="DB70" s="20"/>
      <c r="DC70" s="20"/>
      <c r="DD70" s="20"/>
      <c r="DE70" s="20"/>
      <c r="DF70" s="20"/>
      <c r="DG70" s="20"/>
      <c r="DH70" s="20"/>
      <c r="DI70" s="20"/>
      <c r="DJ70" s="20"/>
      <c r="DK70" s="20"/>
      <c r="DL70" s="20"/>
      <c r="DM70" s="20"/>
      <c r="DN70" s="20"/>
      <c r="DO70" s="20"/>
    </row>
    <row r="71" spans="1:119" x14ac:dyDescent="0.2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row>
    <row r="72" spans="1:119" x14ac:dyDescent="0.2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row>
    <row r="73" spans="1:119" x14ac:dyDescent="0.2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row>
    <row r="74" spans="1:119" x14ac:dyDescent="0.2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c r="DE74" s="20"/>
      <c r="DF74" s="20"/>
      <c r="DG74" s="20"/>
      <c r="DH74" s="20"/>
      <c r="DI74" s="20"/>
      <c r="DJ74" s="20"/>
      <c r="DK74" s="20"/>
      <c r="DL74" s="20"/>
      <c r="DM74" s="20"/>
      <c r="DN74" s="20"/>
      <c r="DO74" s="20"/>
    </row>
    <row r="75" spans="1:119"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c r="DE75" s="20"/>
      <c r="DF75" s="20"/>
      <c r="DG75" s="20"/>
      <c r="DH75" s="20"/>
      <c r="DI75" s="20"/>
      <c r="DJ75" s="20"/>
      <c r="DK75" s="20"/>
      <c r="DL75" s="20"/>
      <c r="DM75" s="20"/>
      <c r="DN75" s="20"/>
      <c r="DO75" s="20"/>
    </row>
    <row r="76" spans="1:119"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row>
    <row r="77" spans="1:119"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c r="DE77" s="20"/>
      <c r="DF77" s="20"/>
      <c r="DG77" s="20"/>
      <c r="DH77" s="20"/>
      <c r="DI77" s="20"/>
      <c r="DJ77" s="20"/>
      <c r="DK77" s="20"/>
      <c r="DL77" s="20"/>
      <c r="DM77" s="20"/>
      <c r="DN77" s="20"/>
      <c r="DO77" s="20"/>
    </row>
    <row r="78" spans="1:119" x14ac:dyDescent="0.2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20"/>
      <c r="CY78" s="20"/>
      <c r="CZ78" s="20"/>
      <c r="DA78" s="20"/>
      <c r="DB78" s="20"/>
      <c r="DC78" s="20"/>
      <c r="DD78" s="20"/>
      <c r="DE78" s="20"/>
      <c r="DF78" s="20"/>
      <c r="DG78" s="20"/>
      <c r="DH78" s="20"/>
      <c r="DI78" s="20"/>
      <c r="DJ78" s="20"/>
      <c r="DK78" s="20"/>
      <c r="DL78" s="20"/>
      <c r="DM78" s="20"/>
      <c r="DN78" s="20"/>
      <c r="DO78" s="20"/>
    </row>
    <row r="79" spans="1:119" x14ac:dyDescent="0.2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row>
    <row r="80" spans="1:119" x14ac:dyDescent="0.2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20"/>
      <c r="CY80" s="20"/>
      <c r="CZ80" s="20"/>
      <c r="DA80" s="20"/>
      <c r="DB80" s="20"/>
      <c r="DC80" s="20"/>
      <c r="DD80" s="20"/>
      <c r="DE80" s="20"/>
      <c r="DF80" s="20"/>
      <c r="DG80" s="20"/>
      <c r="DH80" s="20"/>
      <c r="DI80" s="20"/>
      <c r="DJ80" s="20"/>
      <c r="DK80" s="20"/>
      <c r="DL80" s="20"/>
      <c r="DM80" s="20"/>
      <c r="DN80" s="20"/>
      <c r="DO80" s="20"/>
    </row>
    <row r="81" spans="1:119" x14ac:dyDescent="0.2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c r="DE81" s="20"/>
      <c r="DF81" s="20"/>
      <c r="DG81" s="20"/>
      <c r="DH81" s="20"/>
      <c r="DI81" s="20"/>
      <c r="DJ81" s="20"/>
      <c r="DK81" s="20"/>
      <c r="DL81" s="20"/>
      <c r="DM81" s="20"/>
      <c r="DN81" s="20"/>
      <c r="DO81" s="20"/>
    </row>
    <row r="82" spans="1:119" x14ac:dyDescent="0.2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c r="DE82" s="20"/>
      <c r="DF82" s="20"/>
      <c r="DG82" s="20"/>
      <c r="DH82" s="20"/>
      <c r="DI82" s="20"/>
      <c r="DJ82" s="20"/>
      <c r="DK82" s="20"/>
      <c r="DL82" s="20"/>
      <c r="DM82" s="20"/>
      <c r="DN82" s="20"/>
      <c r="DO82" s="20"/>
    </row>
    <row r="83" spans="1:119" x14ac:dyDescent="0.2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row>
    <row r="84" spans="1:119" x14ac:dyDescent="0.2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c r="DE84" s="20"/>
      <c r="DF84" s="20"/>
      <c r="DG84" s="20"/>
      <c r="DH84" s="20"/>
      <c r="DI84" s="20"/>
      <c r="DJ84" s="20"/>
      <c r="DK84" s="20"/>
      <c r="DL84" s="20"/>
      <c r="DM84" s="20"/>
      <c r="DN84" s="20"/>
      <c r="DO84" s="20"/>
    </row>
    <row r="85" spans="1:119" x14ac:dyDescent="0.2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c r="DE85" s="20"/>
      <c r="DF85" s="20"/>
      <c r="DG85" s="20"/>
      <c r="DH85" s="20"/>
      <c r="DI85" s="20"/>
      <c r="DJ85" s="20"/>
      <c r="DK85" s="20"/>
      <c r="DL85" s="20"/>
      <c r="DM85" s="20"/>
      <c r="DN85" s="20"/>
      <c r="DO85" s="20"/>
    </row>
    <row r="86" spans="1:119" x14ac:dyDescent="0.2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row>
    <row r="87" spans="1:119" x14ac:dyDescent="0.2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row>
    <row r="88" spans="1:119" x14ac:dyDescent="0.2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row>
    <row r="89" spans="1:119" x14ac:dyDescent="0.2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row>
    <row r="90" spans="1:119" x14ac:dyDescent="0.2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row>
    <row r="91" spans="1:119" x14ac:dyDescent="0.2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row>
    <row r="92" spans="1:119" x14ac:dyDescent="0.2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row>
    <row r="93" spans="1:119" x14ac:dyDescent="0.2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c r="DH93" s="20"/>
      <c r="DI93" s="20"/>
      <c r="DJ93" s="20"/>
      <c r="DK93" s="20"/>
      <c r="DL93" s="20"/>
      <c r="DM93" s="20"/>
      <c r="DN93" s="20"/>
      <c r="DO93" s="20"/>
    </row>
    <row r="94" spans="1:119" x14ac:dyDescent="0.2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row>
    <row r="95" spans="1:119" x14ac:dyDescent="0.2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row>
    <row r="96" spans="1:119" x14ac:dyDescent="0.2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row>
    <row r="97" spans="1:119" x14ac:dyDescent="0.2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row>
    <row r="98" spans="1:119" x14ac:dyDescent="0.2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row>
    <row r="99" spans="1:119" x14ac:dyDescent="0.2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row>
    <row r="100" spans="1:119" x14ac:dyDescent="0.2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row>
    <row r="101" spans="1:119" x14ac:dyDescent="0.2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row>
    <row r="102" spans="1:119" x14ac:dyDescent="0.2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row>
    <row r="103" spans="1:119" x14ac:dyDescent="0.2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row>
    <row r="104" spans="1:119" x14ac:dyDescent="0.2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row>
    <row r="105" spans="1:119" x14ac:dyDescent="0.2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c r="DH105" s="20"/>
      <c r="DI105" s="20"/>
      <c r="DJ105" s="20"/>
      <c r="DK105" s="20"/>
      <c r="DL105" s="20"/>
      <c r="DM105" s="20"/>
      <c r="DN105" s="20"/>
      <c r="DO105" s="20"/>
    </row>
    <row r="106" spans="1:119" x14ac:dyDescent="0.2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c r="DE106" s="20"/>
      <c r="DF106" s="20"/>
      <c r="DG106" s="20"/>
      <c r="DH106" s="20"/>
      <c r="DI106" s="20"/>
      <c r="DJ106" s="20"/>
      <c r="DK106" s="20"/>
      <c r="DL106" s="20"/>
      <c r="DM106" s="20"/>
      <c r="DN106" s="20"/>
      <c r="DO106" s="20"/>
    </row>
    <row r="107" spans="1:119" x14ac:dyDescent="0.2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c r="DE107" s="20"/>
      <c r="DF107" s="20"/>
      <c r="DG107" s="20"/>
      <c r="DH107" s="20"/>
      <c r="DI107" s="20"/>
      <c r="DJ107" s="20"/>
      <c r="DK107" s="20"/>
      <c r="DL107" s="20"/>
      <c r="DM107" s="20"/>
      <c r="DN107" s="20"/>
      <c r="DO107" s="20"/>
    </row>
    <row r="108" spans="1:119" x14ac:dyDescent="0.2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c r="DH108" s="20"/>
      <c r="DI108" s="20"/>
      <c r="DJ108" s="20"/>
      <c r="DK108" s="20"/>
      <c r="DL108" s="20"/>
      <c r="DM108" s="20"/>
      <c r="DN108" s="20"/>
      <c r="DO108" s="20"/>
    </row>
    <row r="109" spans="1:119" x14ac:dyDescent="0.2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c r="DH109" s="20"/>
      <c r="DI109" s="20"/>
      <c r="DJ109" s="20"/>
      <c r="DK109" s="20"/>
      <c r="DL109" s="20"/>
      <c r="DM109" s="20"/>
      <c r="DN109" s="20"/>
      <c r="DO109" s="20"/>
    </row>
    <row r="110" spans="1:119" x14ac:dyDescent="0.2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c r="DH110" s="20"/>
      <c r="DI110" s="20"/>
      <c r="DJ110" s="20"/>
      <c r="DK110" s="20"/>
      <c r="DL110" s="20"/>
      <c r="DM110" s="20"/>
      <c r="DN110" s="20"/>
      <c r="DO110" s="20"/>
    </row>
    <row r="111" spans="1:119" x14ac:dyDescent="0.2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c r="DE111" s="20"/>
      <c r="DF111" s="20"/>
      <c r="DG111" s="20"/>
      <c r="DH111" s="20"/>
      <c r="DI111" s="20"/>
      <c r="DJ111" s="20"/>
      <c r="DK111" s="20"/>
      <c r="DL111" s="20"/>
      <c r="DM111" s="20"/>
      <c r="DN111" s="20"/>
      <c r="DO111" s="20"/>
    </row>
    <row r="112" spans="1:119" x14ac:dyDescent="0.2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c r="DH112" s="20"/>
      <c r="DI112" s="20"/>
      <c r="DJ112" s="20"/>
      <c r="DK112" s="20"/>
      <c r="DL112" s="20"/>
      <c r="DM112" s="20"/>
      <c r="DN112" s="20"/>
      <c r="DO112" s="20"/>
    </row>
    <row r="113" spans="1:119" x14ac:dyDescent="0.2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row>
    <row r="114" spans="1:119" x14ac:dyDescent="0.2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c r="DH114" s="20"/>
      <c r="DI114" s="20"/>
      <c r="DJ114" s="20"/>
      <c r="DK114" s="20"/>
      <c r="DL114" s="20"/>
      <c r="DM114" s="20"/>
      <c r="DN114" s="20"/>
      <c r="DO114" s="20"/>
    </row>
    <row r="115" spans="1:119"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row>
    <row r="116" spans="1:119" x14ac:dyDescent="0.2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row>
    <row r="117" spans="1:119" x14ac:dyDescent="0.2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row>
    <row r="118" spans="1:119" x14ac:dyDescent="0.2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row>
    <row r="119" spans="1:119" x14ac:dyDescent="0.2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c r="DE119" s="20"/>
      <c r="DF119" s="20"/>
      <c r="DG119" s="20"/>
      <c r="DH119" s="20"/>
      <c r="DI119" s="20"/>
      <c r="DJ119" s="20"/>
      <c r="DK119" s="20"/>
      <c r="DL119" s="20"/>
      <c r="DM119" s="20"/>
      <c r="DN119" s="20"/>
      <c r="DO119" s="20"/>
    </row>
    <row r="120" spans="1:119" x14ac:dyDescent="0.2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row>
    <row r="121" spans="1:119" x14ac:dyDescent="0.2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c r="DH121" s="20"/>
      <c r="DI121" s="20"/>
      <c r="DJ121" s="20"/>
      <c r="DK121" s="20"/>
      <c r="DL121" s="20"/>
      <c r="DM121" s="20"/>
      <c r="DN121" s="20"/>
      <c r="DO121" s="20"/>
    </row>
    <row r="122" spans="1:119" x14ac:dyDescent="0.2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c r="DH122" s="20"/>
      <c r="DI122" s="20"/>
      <c r="DJ122" s="20"/>
      <c r="DK122" s="20"/>
      <c r="DL122" s="20"/>
      <c r="DM122" s="20"/>
      <c r="DN122" s="20"/>
      <c r="DO122" s="20"/>
    </row>
    <row r="123" spans="1:119" x14ac:dyDescent="0.2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c r="DE123" s="20"/>
      <c r="DF123" s="20"/>
      <c r="DG123" s="20"/>
      <c r="DH123" s="20"/>
      <c r="DI123" s="20"/>
      <c r="DJ123" s="20"/>
      <c r="DK123" s="20"/>
      <c r="DL123" s="20"/>
      <c r="DM123" s="20"/>
      <c r="DN123" s="20"/>
      <c r="DO123" s="20"/>
    </row>
    <row r="124" spans="1:119" x14ac:dyDescent="0.2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row>
    <row r="125" spans="1:119" x14ac:dyDescent="0.2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c r="DH125" s="20"/>
      <c r="DI125" s="20"/>
      <c r="DJ125" s="20"/>
      <c r="DK125" s="20"/>
      <c r="DL125" s="20"/>
      <c r="DM125" s="20"/>
      <c r="DN125" s="20"/>
      <c r="DO125" s="20"/>
    </row>
    <row r="126" spans="1:119" x14ac:dyDescent="0.2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c r="DH126" s="20"/>
      <c r="DI126" s="20"/>
      <c r="DJ126" s="20"/>
      <c r="DK126" s="20"/>
      <c r="DL126" s="20"/>
      <c r="DM126" s="20"/>
      <c r="DN126" s="20"/>
      <c r="DO126" s="20"/>
    </row>
    <row r="127" spans="1:119" x14ac:dyDescent="0.2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c r="DH127" s="20"/>
      <c r="DI127" s="20"/>
      <c r="DJ127" s="20"/>
      <c r="DK127" s="20"/>
      <c r="DL127" s="20"/>
      <c r="DM127" s="20"/>
      <c r="DN127" s="20"/>
      <c r="DO127" s="20"/>
    </row>
    <row r="128" spans="1:119" x14ac:dyDescent="0.2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c r="DE128" s="20"/>
      <c r="DF128" s="20"/>
      <c r="DG128" s="20"/>
      <c r="DH128" s="20"/>
      <c r="DI128" s="20"/>
      <c r="DJ128" s="20"/>
      <c r="DK128" s="20"/>
      <c r="DL128" s="20"/>
      <c r="DM128" s="20"/>
      <c r="DN128" s="20"/>
      <c r="DO128" s="20"/>
    </row>
    <row r="129" spans="1:119" x14ac:dyDescent="0.2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row>
    <row r="130" spans="1:119" x14ac:dyDescent="0.2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c r="DH130" s="20"/>
      <c r="DI130" s="20"/>
      <c r="DJ130" s="20"/>
      <c r="DK130" s="20"/>
      <c r="DL130" s="20"/>
      <c r="DM130" s="20"/>
      <c r="DN130" s="20"/>
      <c r="DO130" s="20"/>
    </row>
    <row r="131" spans="1:119" x14ac:dyDescent="0.2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c r="DH131" s="20"/>
      <c r="DI131" s="20"/>
      <c r="DJ131" s="20"/>
      <c r="DK131" s="20"/>
      <c r="DL131" s="20"/>
      <c r="DM131" s="20"/>
      <c r="DN131" s="20"/>
      <c r="DO131" s="20"/>
    </row>
    <row r="132" spans="1:119" x14ac:dyDescent="0.2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row>
    <row r="133" spans="1:119" x14ac:dyDescent="0.2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row>
    <row r="134" spans="1:119" x14ac:dyDescent="0.2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c r="DH134" s="20"/>
      <c r="DI134" s="20"/>
      <c r="DJ134" s="20"/>
      <c r="DK134" s="20"/>
      <c r="DL134" s="20"/>
      <c r="DM134" s="20"/>
      <c r="DN134" s="20"/>
      <c r="DO134" s="20"/>
    </row>
    <row r="135" spans="1:119" x14ac:dyDescent="0.2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row>
    <row r="136" spans="1:119" x14ac:dyDescent="0.2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row>
    <row r="137" spans="1:119" x14ac:dyDescent="0.2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row>
    <row r="138" spans="1:119" x14ac:dyDescent="0.2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row>
    <row r="139" spans="1:119" x14ac:dyDescent="0.2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row>
    <row r="140" spans="1:119" x14ac:dyDescent="0.2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row>
    <row r="141" spans="1:119" x14ac:dyDescent="0.2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row>
    <row r="142" spans="1:119" x14ac:dyDescent="0.2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row>
    <row r="143" spans="1:119" x14ac:dyDescent="0.2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row>
    <row r="144" spans="1:119" x14ac:dyDescent="0.2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row>
    <row r="145" spans="1:119" x14ac:dyDescent="0.2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c r="DH145" s="20"/>
      <c r="DI145" s="20"/>
      <c r="DJ145" s="20"/>
      <c r="DK145" s="20"/>
      <c r="DL145" s="20"/>
      <c r="DM145" s="20"/>
      <c r="DN145" s="20"/>
      <c r="DO145" s="20"/>
    </row>
    <row r="146" spans="1:119" x14ac:dyDescent="0.2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c r="DH146" s="20"/>
      <c r="DI146" s="20"/>
      <c r="DJ146" s="20"/>
      <c r="DK146" s="20"/>
      <c r="DL146" s="20"/>
      <c r="DM146" s="20"/>
      <c r="DN146" s="20"/>
      <c r="DO146" s="20"/>
    </row>
    <row r="147" spans="1:119" x14ac:dyDescent="0.2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row>
    <row r="148" spans="1:119" x14ac:dyDescent="0.2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row>
    <row r="149" spans="1:119" x14ac:dyDescent="0.2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row>
    <row r="150" spans="1:119" x14ac:dyDescent="0.2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c r="DH150" s="20"/>
      <c r="DI150" s="20"/>
      <c r="DJ150" s="20"/>
      <c r="DK150" s="20"/>
      <c r="DL150" s="20"/>
      <c r="DM150" s="20"/>
      <c r="DN150" s="20"/>
      <c r="DO150" s="20"/>
    </row>
    <row r="151" spans="1:119" x14ac:dyDescent="0.2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row>
    <row r="152" spans="1:119" x14ac:dyDescent="0.2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row>
    <row r="153" spans="1:119" x14ac:dyDescent="0.2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c r="DH153" s="20"/>
      <c r="DI153" s="20"/>
      <c r="DJ153" s="20"/>
      <c r="DK153" s="20"/>
      <c r="DL153" s="20"/>
      <c r="DM153" s="20"/>
      <c r="DN153" s="20"/>
      <c r="DO153" s="20"/>
    </row>
    <row r="154" spans="1:119" x14ac:dyDescent="0.2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20"/>
      <c r="DJ154" s="20"/>
      <c r="DK154" s="20"/>
      <c r="DL154" s="20"/>
      <c r="DM154" s="20"/>
      <c r="DN154" s="20"/>
      <c r="DO154" s="20"/>
    </row>
    <row r="155" spans="1:119" x14ac:dyDescent="0.2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20"/>
      <c r="DJ155" s="20"/>
      <c r="DK155" s="20"/>
      <c r="DL155" s="20"/>
      <c r="DM155" s="20"/>
      <c r="DN155" s="20"/>
      <c r="DO155" s="20"/>
    </row>
    <row r="156" spans="1:119" x14ac:dyDescent="0.2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c r="BK156" s="20"/>
      <c r="BL156" s="20"/>
      <c r="BM156" s="20"/>
      <c r="BN156" s="20"/>
      <c r="BO156" s="20"/>
      <c r="BP156" s="20"/>
      <c r="BQ156" s="20"/>
      <c r="BR156" s="20"/>
      <c r="BS156" s="20"/>
      <c r="BT156" s="20"/>
      <c r="BU156" s="20"/>
      <c r="BV156" s="20"/>
      <c r="BW156" s="20"/>
      <c r="BX156" s="20"/>
      <c r="BY156" s="20"/>
      <c r="BZ156" s="20"/>
      <c r="CA156" s="20"/>
      <c r="CB156" s="20"/>
      <c r="CC156" s="20"/>
      <c r="CD156" s="20"/>
      <c r="CE156" s="20"/>
      <c r="CF156" s="20"/>
      <c r="CG156" s="20"/>
      <c r="CH156" s="20"/>
      <c r="CI156" s="20"/>
      <c r="CJ156" s="20"/>
      <c r="CK156" s="20"/>
      <c r="CL156" s="20"/>
      <c r="CM156" s="20"/>
      <c r="CN156" s="20"/>
      <c r="CO156" s="20"/>
      <c r="CP156" s="20"/>
      <c r="CQ156" s="20"/>
      <c r="CR156" s="20"/>
      <c r="CS156" s="20"/>
      <c r="CT156" s="20"/>
      <c r="CU156" s="20"/>
      <c r="CV156" s="20"/>
      <c r="CW156" s="20"/>
      <c r="CX156" s="20"/>
      <c r="CY156" s="20"/>
      <c r="CZ156" s="20"/>
      <c r="DA156" s="20"/>
      <c r="DB156" s="20"/>
      <c r="DC156" s="20"/>
      <c r="DD156" s="20"/>
      <c r="DE156" s="20"/>
      <c r="DF156" s="20"/>
      <c r="DG156" s="20"/>
      <c r="DH156" s="20"/>
      <c r="DI156" s="20"/>
      <c r="DJ156" s="20"/>
      <c r="DK156" s="20"/>
      <c r="DL156" s="20"/>
      <c r="DM156" s="20"/>
      <c r="DN156" s="20"/>
      <c r="DO156" s="20"/>
    </row>
    <row r="157" spans="1:119" x14ac:dyDescent="0.2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c r="CM157" s="20"/>
      <c r="CN157" s="20"/>
      <c r="CO157" s="20"/>
      <c r="CP157" s="20"/>
      <c r="CQ157" s="20"/>
      <c r="CR157" s="20"/>
      <c r="CS157" s="20"/>
      <c r="CT157" s="20"/>
      <c r="CU157" s="20"/>
      <c r="CV157" s="20"/>
      <c r="CW157" s="20"/>
      <c r="CX157" s="20"/>
      <c r="CY157" s="20"/>
      <c r="CZ157" s="20"/>
      <c r="DA157" s="20"/>
      <c r="DB157" s="20"/>
      <c r="DC157" s="20"/>
      <c r="DD157" s="20"/>
      <c r="DE157" s="20"/>
      <c r="DF157" s="20"/>
      <c r="DG157" s="20"/>
      <c r="DH157" s="20"/>
      <c r="DI157" s="20"/>
      <c r="DJ157" s="20"/>
      <c r="DK157" s="20"/>
      <c r="DL157" s="20"/>
      <c r="DM157" s="20"/>
      <c r="DN157" s="20"/>
      <c r="DO157" s="20"/>
    </row>
    <row r="158" spans="1:119" x14ac:dyDescent="0.2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c r="BB158" s="20"/>
      <c r="BC158" s="20"/>
      <c r="BD158" s="20"/>
      <c r="BE158" s="20"/>
      <c r="BF158" s="20"/>
      <c r="BG158" s="20"/>
      <c r="BH158" s="20"/>
      <c r="BI158" s="20"/>
      <c r="BJ158" s="20"/>
      <c r="BK158" s="20"/>
      <c r="BL158" s="20"/>
      <c r="BM158" s="20"/>
      <c r="BN158" s="20"/>
      <c r="BO158" s="20"/>
      <c r="BP158" s="20"/>
      <c r="BQ158" s="20"/>
      <c r="BR158" s="20"/>
      <c r="BS158" s="20"/>
      <c r="BT158" s="20"/>
      <c r="BU158" s="20"/>
      <c r="BV158" s="20"/>
      <c r="BW158" s="20"/>
      <c r="BX158" s="20"/>
      <c r="BY158" s="20"/>
      <c r="BZ158" s="20"/>
      <c r="CA158" s="20"/>
      <c r="CB158" s="20"/>
      <c r="CC158" s="20"/>
      <c r="CD158" s="20"/>
      <c r="CE158" s="20"/>
      <c r="CF158" s="20"/>
      <c r="CG158" s="20"/>
      <c r="CH158" s="20"/>
      <c r="CI158" s="20"/>
      <c r="CJ158" s="20"/>
      <c r="CK158" s="20"/>
      <c r="CL158" s="20"/>
      <c r="CM158" s="20"/>
      <c r="CN158" s="20"/>
      <c r="CO158" s="20"/>
      <c r="CP158" s="20"/>
      <c r="CQ158" s="20"/>
      <c r="CR158" s="20"/>
      <c r="CS158" s="20"/>
      <c r="CT158" s="20"/>
      <c r="CU158" s="20"/>
      <c r="CV158" s="20"/>
      <c r="CW158" s="20"/>
      <c r="CX158" s="20"/>
      <c r="CY158" s="20"/>
      <c r="CZ158" s="20"/>
      <c r="DA158" s="20"/>
      <c r="DB158" s="20"/>
      <c r="DC158" s="20"/>
      <c r="DD158" s="20"/>
      <c r="DE158" s="20"/>
      <c r="DF158" s="20"/>
      <c r="DG158" s="20"/>
      <c r="DH158" s="20"/>
      <c r="DI158" s="20"/>
      <c r="DJ158" s="20"/>
      <c r="DK158" s="20"/>
      <c r="DL158" s="20"/>
      <c r="DM158" s="20"/>
      <c r="DN158" s="20"/>
      <c r="DO158" s="20"/>
    </row>
    <row r="159" spans="1:119" x14ac:dyDescent="0.2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c r="BB159" s="20"/>
      <c r="BC159" s="20"/>
      <c r="BD159" s="20"/>
      <c r="BE159" s="20"/>
      <c r="BF159" s="20"/>
      <c r="BG159" s="20"/>
      <c r="BH159" s="20"/>
      <c r="BI159" s="20"/>
      <c r="BJ159" s="20"/>
      <c r="BK159" s="20"/>
      <c r="BL159" s="20"/>
      <c r="BM159" s="20"/>
      <c r="BN159" s="20"/>
      <c r="BO159" s="20"/>
      <c r="BP159" s="20"/>
      <c r="BQ159" s="20"/>
      <c r="BR159" s="20"/>
      <c r="BS159" s="20"/>
      <c r="BT159" s="20"/>
      <c r="BU159" s="20"/>
      <c r="BV159" s="20"/>
      <c r="BW159" s="20"/>
      <c r="BX159" s="20"/>
      <c r="BY159" s="20"/>
      <c r="BZ159" s="20"/>
      <c r="CA159" s="20"/>
      <c r="CB159" s="20"/>
      <c r="CC159" s="20"/>
      <c r="CD159" s="20"/>
      <c r="CE159" s="20"/>
      <c r="CF159" s="20"/>
      <c r="CG159" s="20"/>
      <c r="CH159" s="20"/>
      <c r="CI159" s="20"/>
      <c r="CJ159" s="20"/>
      <c r="CK159" s="20"/>
      <c r="CL159" s="20"/>
      <c r="CM159" s="20"/>
      <c r="CN159" s="20"/>
      <c r="CO159" s="20"/>
      <c r="CP159" s="20"/>
      <c r="CQ159" s="20"/>
      <c r="CR159" s="20"/>
      <c r="CS159" s="20"/>
      <c r="CT159" s="20"/>
      <c r="CU159" s="20"/>
      <c r="CV159" s="20"/>
      <c r="CW159" s="20"/>
      <c r="CX159" s="20"/>
      <c r="CY159" s="20"/>
      <c r="CZ159" s="20"/>
      <c r="DA159" s="20"/>
      <c r="DB159" s="20"/>
      <c r="DC159" s="20"/>
      <c r="DD159" s="20"/>
      <c r="DE159" s="20"/>
      <c r="DF159" s="20"/>
      <c r="DG159" s="20"/>
      <c r="DH159" s="20"/>
      <c r="DI159" s="20"/>
      <c r="DJ159" s="20"/>
      <c r="DK159" s="20"/>
      <c r="DL159" s="20"/>
      <c r="DM159" s="20"/>
      <c r="DN159" s="20"/>
      <c r="DO159" s="20"/>
    </row>
    <row r="160" spans="1:119" x14ac:dyDescent="0.2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c r="BK160" s="20"/>
      <c r="BL160" s="20"/>
      <c r="BM160" s="20"/>
      <c r="BN160" s="20"/>
      <c r="BO160" s="20"/>
      <c r="BP160" s="20"/>
      <c r="BQ160" s="20"/>
      <c r="BR160" s="20"/>
      <c r="BS160" s="20"/>
      <c r="BT160" s="20"/>
      <c r="BU160" s="20"/>
      <c r="BV160" s="20"/>
      <c r="BW160" s="20"/>
      <c r="BX160" s="20"/>
      <c r="BY160" s="20"/>
      <c r="BZ160" s="20"/>
      <c r="CA160" s="20"/>
      <c r="CB160" s="20"/>
      <c r="CC160" s="20"/>
      <c r="CD160" s="20"/>
      <c r="CE160" s="20"/>
      <c r="CF160" s="20"/>
      <c r="CG160" s="20"/>
      <c r="CH160" s="20"/>
      <c r="CI160" s="20"/>
      <c r="CJ160" s="20"/>
      <c r="CK160" s="20"/>
      <c r="CL160" s="20"/>
      <c r="CM160" s="20"/>
      <c r="CN160" s="20"/>
      <c r="CO160" s="20"/>
      <c r="CP160" s="20"/>
      <c r="CQ160" s="20"/>
      <c r="CR160" s="20"/>
      <c r="CS160" s="20"/>
      <c r="CT160" s="20"/>
      <c r="CU160" s="20"/>
      <c r="CV160" s="20"/>
      <c r="CW160" s="20"/>
      <c r="CX160" s="20"/>
      <c r="CY160" s="20"/>
      <c r="CZ160" s="20"/>
      <c r="DA160" s="20"/>
      <c r="DB160" s="20"/>
      <c r="DC160" s="20"/>
      <c r="DD160" s="20"/>
      <c r="DE160" s="20"/>
      <c r="DF160" s="20"/>
      <c r="DG160" s="20"/>
      <c r="DH160" s="20"/>
      <c r="DI160" s="20"/>
      <c r="DJ160" s="20"/>
      <c r="DK160" s="20"/>
      <c r="DL160" s="20"/>
      <c r="DM160" s="20"/>
      <c r="DN160" s="20"/>
      <c r="DO160" s="20"/>
    </row>
    <row r="161" spans="1:119" x14ac:dyDescent="0.2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c r="BK161" s="20"/>
      <c r="BL161" s="20"/>
      <c r="BM161" s="20"/>
      <c r="BN161" s="20"/>
      <c r="BO161" s="20"/>
      <c r="BP161" s="20"/>
      <c r="BQ161" s="20"/>
      <c r="BR161" s="20"/>
      <c r="BS161" s="20"/>
      <c r="BT161" s="20"/>
      <c r="BU161" s="20"/>
      <c r="BV161" s="20"/>
      <c r="BW161" s="20"/>
      <c r="BX161" s="20"/>
      <c r="BY161" s="20"/>
      <c r="BZ161" s="20"/>
      <c r="CA161" s="20"/>
      <c r="CB161" s="20"/>
      <c r="CC161" s="20"/>
      <c r="CD161" s="20"/>
      <c r="CE161" s="20"/>
      <c r="CF161" s="20"/>
      <c r="CG161" s="20"/>
      <c r="CH161" s="20"/>
      <c r="CI161" s="20"/>
      <c r="CJ161" s="20"/>
      <c r="CK161" s="20"/>
      <c r="CL161" s="20"/>
      <c r="CM161" s="20"/>
      <c r="CN161" s="20"/>
      <c r="CO161" s="20"/>
      <c r="CP161" s="20"/>
      <c r="CQ161" s="20"/>
      <c r="CR161" s="20"/>
      <c r="CS161" s="20"/>
      <c r="CT161" s="20"/>
      <c r="CU161" s="20"/>
      <c r="CV161" s="20"/>
      <c r="CW161" s="20"/>
      <c r="CX161" s="20"/>
      <c r="CY161" s="20"/>
      <c r="CZ161" s="20"/>
      <c r="DA161" s="20"/>
      <c r="DB161" s="20"/>
      <c r="DC161" s="20"/>
      <c r="DD161" s="20"/>
      <c r="DE161" s="20"/>
      <c r="DF161" s="20"/>
      <c r="DG161" s="20"/>
      <c r="DH161" s="20"/>
      <c r="DI161" s="20"/>
      <c r="DJ161" s="20"/>
      <c r="DK161" s="20"/>
      <c r="DL161" s="20"/>
      <c r="DM161" s="20"/>
      <c r="DN161" s="20"/>
      <c r="DO161" s="20"/>
    </row>
    <row r="162" spans="1:119" x14ac:dyDescent="0.2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20"/>
      <c r="BM162" s="20"/>
      <c r="BN162" s="20"/>
      <c r="BO162" s="20"/>
      <c r="BP162" s="20"/>
      <c r="BQ162" s="20"/>
      <c r="BR162" s="20"/>
      <c r="BS162" s="20"/>
      <c r="BT162" s="20"/>
      <c r="BU162" s="20"/>
      <c r="BV162" s="20"/>
      <c r="BW162" s="20"/>
      <c r="BX162" s="20"/>
      <c r="BY162" s="20"/>
      <c r="BZ162" s="20"/>
      <c r="CA162" s="20"/>
      <c r="CB162" s="20"/>
      <c r="CC162" s="20"/>
      <c r="CD162" s="20"/>
      <c r="CE162" s="20"/>
      <c r="CF162" s="20"/>
      <c r="CG162" s="20"/>
      <c r="CH162" s="20"/>
      <c r="CI162" s="20"/>
      <c r="CJ162" s="20"/>
      <c r="CK162" s="20"/>
      <c r="CL162" s="20"/>
      <c r="CM162" s="20"/>
      <c r="CN162" s="20"/>
      <c r="CO162" s="20"/>
      <c r="CP162" s="20"/>
      <c r="CQ162" s="20"/>
      <c r="CR162" s="20"/>
      <c r="CS162" s="20"/>
      <c r="CT162" s="20"/>
      <c r="CU162" s="20"/>
      <c r="CV162" s="20"/>
      <c r="CW162" s="20"/>
      <c r="CX162" s="20"/>
      <c r="CY162" s="20"/>
      <c r="CZ162" s="20"/>
      <c r="DA162" s="20"/>
      <c r="DB162" s="20"/>
      <c r="DC162" s="20"/>
      <c r="DD162" s="20"/>
      <c r="DE162" s="20"/>
      <c r="DF162" s="20"/>
      <c r="DG162" s="20"/>
      <c r="DH162" s="20"/>
      <c r="DI162" s="20"/>
      <c r="DJ162" s="20"/>
      <c r="DK162" s="20"/>
      <c r="DL162" s="20"/>
      <c r="DM162" s="20"/>
      <c r="DN162" s="20"/>
      <c r="DO162" s="20"/>
    </row>
    <row r="163" spans="1:119" x14ac:dyDescent="0.2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c r="BK163" s="20"/>
      <c r="BL163" s="20"/>
      <c r="BM163" s="20"/>
      <c r="BN163" s="20"/>
      <c r="BO163" s="20"/>
      <c r="BP163" s="20"/>
      <c r="BQ163" s="20"/>
      <c r="BR163" s="20"/>
      <c r="BS163" s="20"/>
      <c r="BT163" s="20"/>
      <c r="BU163" s="20"/>
      <c r="BV163" s="20"/>
      <c r="BW163" s="20"/>
      <c r="BX163" s="20"/>
      <c r="BY163" s="20"/>
      <c r="BZ163" s="20"/>
      <c r="CA163" s="20"/>
      <c r="CB163" s="20"/>
      <c r="CC163" s="20"/>
      <c r="CD163" s="20"/>
      <c r="CE163" s="20"/>
      <c r="CF163" s="20"/>
      <c r="CG163" s="20"/>
      <c r="CH163" s="20"/>
      <c r="CI163" s="20"/>
      <c r="CJ163" s="20"/>
      <c r="CK163" s="20"/>
      <c r="CL163" s="20"/>
      <c r="CM163" s="20"/>
      <c r="CN163" s="20"/>
      <c r="CO163" s="20"/>
      <c r="CP163" s="20"/>
      <c r="CQ163" s="20"/>
      <c r="CR163" s="20"/>
      <c r="CS163" s="20"/>
      <c r="CT163" s="20"/>
      <c r="CU163" s="20"/>
      <c r="CV163" s="20"/>
      <c r="CW163" s="20"/>
      <c r="CX163" s="20"/>
      <c r="CY163" s="20"/>
      <c r="CZ163" s="20"/>
      <c r="DA163" s="20"/>
      <c r="DB163" s="20"/>
      <c r="DC163" s="20"/>
      <c r="DD163" s="20"/>
      <c r="DE163" s="20"/>
      <c r="DF163" s="20"/>
      <c r="DG163" s="20"/>
      <c r="DH163" s="20"/>
      <c r="DI163" s="20"/>
      <c r="DJ163" s="20"/>
      <c r="DK163" s="20"/>
      <c r="DL163" s="20"/>
      <c r="DM163" s="20"/>
      <c r="DN163" s="20"/>
      <c r="DO163" s="20"/>
    </row>
    <row r="164" spans="1:119" x14ac:dyDescent="0.2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c r="BK164" s="20"/>
      <c r="BL164" s="20"/>
      <c r="BM164" s="20"/>
      <c r="BN164" s="20"/>
      <c r="BO164" s="20"/>
      <c r="BP164" s="20"/>
      <c r="BQ164" s="20"/>
      <c r="BR164" s="20"/>
      <c r="BS164" s="20"/>
      <c r="BT164" s="20"/>
      <c r="BU164" s="20"/>
      <c r="BV164" s="20"/>
      <c r="BW164" s="20"/>
      <c r="BX164" s="20"/>
      <c r="BY164" s="20"/>
      <c r="BZ164" s="20"/>
      <c r="CA164" s="20"/>
      <c r="CB164" s="20"/>
      <c r="CC164" s="20"/>
      <c r="CD164" s="20"/>
      <c r="CE164" s="20"/>
      <c r="CF164" s="20"/>
      <c r="CG164" s="20"/>
      <c r="CH164" s="20"/>
      <c r="CI164" s="20"/>
      <c r="CJ164" s="20"/>
      <c r="CK164" s="20"/>
      <c r="CL164" s="20"/>
      <c r="CM164" s="20"/>
      <c r="CN164" s="20"/>
      <c r="CO164" s="20"/>
      <c r="CP164" s="20"/>
      <c r="CQ164" s="20"/>
      <c r="CR164" s="20"/>
      <c r="CS164" s="20"/>
      <c r="CT164" s="20"/>
      <c r="CU164" s="20"/>
      <c r="CV164" s="20"/>
      <c r="CW164" s="20"/>
      <c r="CX164" s="20"/>
      <c r="CY164" s="20"/>
      <c r="CZ164" s="20"/>
      <c r="DA164" s="20"/>
      <c r="DB164" s="20"/>
      <c r="DC164" s="20"/>
      <c r="DD164" s="20"/>
      <c r="DE164" s="20"/>
      <c r="DF164" s="20"/>
      <c r="DG164" s="20"/>
      <c r="DH164" s="20"/>
      <c r="DI164" s="20"/>
      <c r="DJ164" s="20"/>
      <c r="DK164" s="20"/>
      <c r="DL164" s="20"/>
      <c r="DM164" s="20"/>
      <c r="DN164" s="20"/>
      <c r="DO164" s="20"/>
    </row>
    <row r="165" spans="1:119" x14ac:dyDescent="0.2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c r="CI165" s="20"/>
      <c r="CJ165" s="20"/>
      <c r="CK165" s="20"/>
      <c r="CL165" s="20"/>
      <c r="CM165" s="20"/>
      <c r="CN165" s="20"/>
      <c r="CO165" s="20"/>
      <c r="CP165" s="20"/>
      <c r="CQ165" s="20"/>
      <c r="CR165" s="20"/>
      <c r="CS165" s="20"/>
      <c r="CT165" s="20"/>
      <c r="CU165" s="20"/>
      <c r="CV165" s="20"/>
      <c r="CW165" s="20"/>
      <c r="CX165" s="20"/>
      <c r="CY165" s="20"/>
      <c r="CZ165" s="20"/>
      <c r="DA165" s="20"/>
      <c r="DB165" s="20"/>
      <c r="DC165" s="20"/>
      <c r="DD165" s="20"/>
      <c r="DE165" s="20"/>
      <c r="DF165" s="20"/>
      <c r="DG165" s="20"/>
      <c r="DH165" s="20"/>
      <c r="DI165" s="20"/>
      <c r="DJ165" s="20"/>
      <c r="DK165" s="20"/>
      <c r="DL165" s="20"/>
      <c r="DM165" s="20"/>
      <c r="DN165" s="20"/>
      <c r="DO165" s="20"/>
    </row>
    <row r="166" spans="1:119" x14ac:dyDescent="0.2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20"/>
      <c r="BJ166" s="20"/>
      <c r="BK166" s="20"/>
      <c r="BL166" s="20"/>
      <c r="BM166" s="20"/>
      <c r="BN166" s="20"/>
      <c r="BO166" s="20"/>
      <c r="BP166" s="20"/>
      <c r="BQ166" s="20"/>
      <c r="BR166" s="20"/>
      <c r="BS166" s="20"/>
      <c r="BT166" s="20"/>
      <c r="BU166" s="20"/>
      <c r="BV166" s="20"/>
      <c r="BW166" s="20"/>
      <c r="BX166" s="20"/>
      <c r="BY166" s="20"/>
      <c r="BZ166" s="20"/>
      <c r="CA166" s="20"/>
      <c r="CB166" s="20"/>
      <c r="CC166" s="20"/>
      <c r="CD166" s="20"/>
      <c r="CE166" s="20"/>
      <c r="CF166" s="20"/>
      <c r="CG166" s="20"/>
      <c r="CH166" s="20"/>
      <c r="CI166" s="20"/>
      <c r="CJ166" s="20"/>
      <c r="CK166" s="20"/>
      <c r="CL166" s="20"/>
      <c r="CM166" s="20"/>
      <c r="CN166" s="20"/>
      <c r="CO166" s="20"/>
      <c r="CP166" s="20"/>
      <c r="CQ166" s="20"/>
      <c r="CR166" s="20"/>
      <c r="CS166" s="20"/>
      <c r="CT166" s="20"/>
      <c r="CU166" s="20"/>
      <c r="CV166" s="20"/>
      <c r="CW166" s="20"/>
      <c r="CX166" s="20"/>
      <c r="CY166" s="20"/>
      <c r="CZ166" s="20"/>
      <c r="DA166" s="20"/>
      <c r="DB166" s="20"/>
      <c r="DC166" s="20"/>
      <c r="DD166" s="20"/>
      <c r="DE166" s="20"/>
      <c r="DF166" s="20"/>
      <c r="DG166" s="20"/>
      <c r="DH166" s="20"/>
      <c r="DI166" s="20"/>
      <c r="DJ166" s="20"/>
      <c r="DK166" s="20"/>
      <c r="DL166" s="20"/>
      <c r="DM166" s="20"/>
      <c r="DN166" s="20"/>
      <c r="DO166" s="20"/>
    </row>
    <row r="167" spans="1:119" x14ac:dyDescent="0.2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20"/>
      <c r="BX167" s="20"/>
      <c r="BY167" s="20"/>
      <c r="BZ167" s="20"/>
      <c r="CA167" s="20"/>
      <c r="CB167" s="20"/>
      <c r="CC167" s="20"/>
      <c r="CD167" s="20"/>
      <c r="CE167" s="20"/>
      <c r="CF167" s="20"/>
      <c r="CG167" s="20"/>
      <c r="CH167" s="20"/>
      <c r="CI167" s="20"/>
      <c r="CJ167" s="20"/>
      <c r="CK167" s="20"/>
      <c r="CL167" s="20"/>
      <c r="CM167" s="20"/>
      <c r="CN167" s="20"/>
      <c r="CO167" s="20"/>
      <c r="CP167" s="20"/>
      <c r="CQ167" s="20"/>
      <c r="CR167" s="20"/>
      <c r="CS167" s="20"/>
      <c r="CT167" s="20"/>
      <c r="CU167" s="20"/>
      <c r="CV167" s="20"/>
      <c r="CW167" s="20"/>
      <c r="CX167" s="20"/>
      <c r="CY167" s="20"/>
      <c r="CZ167" s="20"/>
      <c r="DA167" s="20"/>
      <c r="DB167" s="20"/>
      <c r="DC167" s="20"/>
      <c r="DD167" s="20"/>
      <c r="DE167" s="20"/>
      <c r="DF167" s="20"/>
      <c r="DG167" s="20"/>
      <c r="DH167" s="20"/>
      <c r="DI167" s="20"/>
      <c r="DJ167" s="20"/>
      <c r="DK167" s="20"/>
      <c r="DL167" s="20"/>
      <c r="DM167" s="20"/>
      <c r="DN167" s="20"/>
      <c r="DO167" s="20"/>
    </row>
    <row r="168" spans="1:119" x14ac:dyDescent="0.2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20"/>
      <c r="BJ168" s="20"/>
      <c r="BK168" s="20"/>
      <c r="BL168" s="20"/>
      <c r="BM168" s="20"/>
      <c r="BN168" s="20"/>
      <c r="BO168" s="20"/>
      <c r="BP168" s="20"/>
      <c r="BQ168" s="20"/>
      <c r="BR168" s="20"/>
      <c r="BS168" s="20"/>
      <c r="BT168" s="20"/>
      <c r="BU168" s="20"/>
      <c r="BV168" s="20"/>
      <c r="BW168" s="20"/>
      <c r="BX168" s="20"/>
      <c r="BY168" s="20"/>
      <c r="BZ168" s="20"/>
      <c r="CA168" s="20"/>
      <c r="CB168" s="20"/>
      <c r="CC168" s="20"/>
      <c r="CD168" s="20"/>
      <c r="CE168" s="20"/>
      <c r="CF168" s="20"/>
      <c r="CG168" s="20"/>
      <c r="CH168" s="20"/>
      <c r="CI168" s="20"/>
      <c r="CJ168" s="20"/>
      <c r="CK168" s="20"/>
      <c r="CL168" s="20"/>
      <c r="CM168" s="20"/>
      <c r="CN168" s="20"/>
      <c r="CO168" s="20"/>
      <c r="CP168" s="20"/>
      <c r="CQ168" s="20"/>
      <c r="CR168" s="20"/>
      <c r="CS168" s="20"/>
      <c r="CT168" s="20"/>
      <c r="CU168" s="20"/>
      <c r="CV168" s="20"/>
      <c r="CW168" s="20"/>
      <c r="CX168" s="20"/>
      <c r="CY168" s="20"/>
      <c r="CZ168" s="20"/>
      <c r="DA168" s="20"/>
      <c r="DB168" s="20"/>
      <c r="DC168" s="20"/>
      <c r="DD168" s="20"/>
      <c r="DE168" s="20"/>
      <c r="DF168" s="20"/>
      <c r="DG168" s="20"/>
      <c r="DH168" s="20"/>
      <c r="DI168" s="20"/>
      <c r="DJ168" s="20"/>
      <c r="DK168" s="20"/>
      <c r="DL168" s="20"/>
      <c r="DM168" s="20"/>
      <c r="DN168" s="20"/>
      <c r="DO168" s="20"/>
    </row>
    <row r="169" spans="1:119" x14ac:dyDescent="0.2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c r="BK169" s="20"/>
      <c r="BL169" s="20"/>
      <c r="BM169" s="20"/>
      <c r="BN169" s="20"/>
      <c r="BO169" s="20"/>
      <c r="BP169" s="20"/>
      <c r="BQ169" s="20"/>
      <c r="BR169" s="20"/>
      <c r="BS169" s="20"/>
      <c r="BT169" s="20"/>
      <c r="BU169" s="20"/>
      <c r="BV169" s="20"/>
      <c r="BW169" s="20"/>
      <c r="BX169" s="20"/>
      <c r="BY169" s="20"/>
      <c r="BZ169" s="20"/>
      <c r="CA169" s="20"/>
      <c r="CB169" s="20"/>
      <c r="CC169" s="20"/>
      <c r="CD169" s="20"/>
      <c r="CE169" s="20"/>
      <c r="CF169" s="20"/>
      <c r="CG169" s="20"/>
      <c r="CH169" s="20"/>
      <c r="CI169" s="20"/>
      <c r="CJ169" s="20"/>
      <c r="CK169" s="20"/>
      <c r="CL169" s="20"/>
      <c r="CM169" s="20"/>
      <c r="CN169" s="20"/>
      <c r="CO169" s="20"/>
      <c r="CP169" s="20"/>
      <c r="CQ169" s="20"/>
      <c r="CR169" s="20"/>
      <c r="CS169" s="20"/>
      <c r="CT169" s="20"/>
      <c r="CU169" s="20"/>
      <c r="CV169" s="20"/>
      <c r="CW169" s="20"/>
      <c r="CX169" s="20"/>
      <c r="CY169" s="20"/>
      <c r="CZ169" s="20"/>
      <c r="DA169" s="20"/>
      <c r="DB169" s="20"/>
      <c r="DC169" s="20"/>
      <c r="DD169" s="20"/>
      <c r="DE169" s="20"/>
      <c r="DF169" s="20"/>
      <c r="DG169" s="20"/>
      <c r="DH169" s="20"/>
      <c r="DI169" s="20"/>
      <c r="DJ169" s="20"/>
      <c r="DK169" s="20"/>
      <c r="DL169" s="20"/>
      <c r="DM169" s="20"/>
      <c r="DN169" s="20"/>
      <c r="DO169" s="20"/>
    </row>
    <row r="170" spans="1:119" x14ac:dyDescent="0.2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20"/>
      <c r="BJ170" s="20"/>
      <c r="BK170" s="20"/>
      <c r="BL170" s="20"/>
      <c r="BM170" s="20"/>
      <c r="BN170" s="20"/>
      <c r="BO170" s="20"/>
      <c r="BP170" s="20"/>
      <c r="BQ170" s="20"/>
      <c r="BR170" s="20"/>
      <c r="BS170" s="20"/>
      <c r="BT170" s="20"/>
      <c r="BU170" s="20"/>
      <c r="BV170" s="20"/>
      <c r="BW170" s="20"/>
      <c r="BX170" s="20"/>
      <c r="BY170" s="20"/>
      <c r="BZ170" s="20"/>
      <c r="CA170" s="20"/>
      <c r="CB170" s="20"/>
      <c r="CC170" s="20"/>
      <c r="CD170" s="20"/>
      <c r="CE170" s="20"/>
      <c r="CF170" s="20"/>
      <c r="CG170" s="20"/>
      <c r="CH170" s="20"/>
      <c r="CI170" s="20"/>
      <c r="CJ170" s="20"/>
      <c r="CK170" s="20"/>
      <c r="CL170" s="20"/>
      <c r="CM170" s="20"/>
      <c r="CN170" s="20"/>
      <c r="CO170" s="20"/>
      <c r="CP170" s="20"/>
      <c r="CQ170" s="20"/>
      <c r="CR170" s="20"/>
      <c r="CS170" s="20"/>
      <c r="CT170" s="20"/>
      <c r="CU170" s="20"/>
      <c r="CV170" s="20"/>
      <c r="CW170" s="20"/>
      <c r="CX170" s="20"/>
      <c r="CY170" s="20"/>
      <c r="CZ170" s="20"/>
      <c r="DA170" s="20"/>
      <c r="DB170" s="20"/>
      <c r="DC170" s="20"/>
      <c r="DD170" s="20"/>
      <c r="DE170" s="20"/>
      <c r="DF170" s="20"/>
      <c r="DG170" s="20"/>
      <c r="DH170" s="20"/>
      <c r="DI170" s="20"/>
      <c r="DJ170" s="20"/>
      <c r="DK170" s="20"/>
      <c r="DL170" s="20"/>
      <c r="DM170" s="20"/>
      <c r="DN170" s="20"/>
      <c r="DO170" s="20"/>
    </row>
    <row r="171" spans="1:119" x14ac:dyDescent="0.2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20"/>
      <c r="BJ171" s="20"/>
      <c r="BK171" s="20"/>
      <c r="BL171" s="20"/>
      <c r="BM171" s="20"/>
      <c r="BN171" s="20"/>
      <c r="BO171" s="20"/>
      <c r="BP171" s="20"/>
      <c r="BQ171" s="20"/>
      <c r="BR171" s="20"/>
      <c r="BS171" s="20"/>
      <c r="BT171" s="20"/>
      <c r="BU171" s="20"/>
      <c r="BV171" s="20"/>
      <c r="BW171" s="20"/>
      <c r="BX171" s="20"/>
      <c r="BY171" s="20"/>
      <c r="BZ171" s="20"/>
      <c r="CA171" s="20"/>
      <c r="CB171" s="20"/>
      <c r="CC171" s="20"/>
      <c r="CD171" s="20"/>
      <c r="CE171" s="20"/>
      <c r="CF171" s="20"/>
      <c r="CG171" s="20"/>
      <c r="CH171" s="20"/>
      <c r="CI171" s="20"/>
      <c r="CJ171" s="20"/>
      <c r="CK171" s="20"/>
      <c r="CL171" s="20"/>
      <c r="CM171" s="20"/>
      <c r="CN171" s="20"/>
      <c r="CO171" s="20"/>
      <c r="CP171" s="20"/>
      <c r="CQ171" s="20"/>
      <c r="CR171" s="20"/>
      <c r="CS171" s="20"/>
      <c r="CT171" s="20"/>
      <c r="CU171" s="20"/>
      <c r="CV171" s="20"/>
      <c r="CW171" s="20"/>
      <c r="CX171" s="20"/>
      <c r="CY171" s="20"/>
      <c r="CZ171" s="20"/>
      <c r="DA171" s="20"/>
      <c r="DB171" s="20"/>
      <c r="DC171" s="20"/>
      <c r="DD171" s="20"/>
      <c r="DE171" s="20"/>
      <c r="DF171" s="20"/>
      <c r="DG171" s="20"/>
      <c r="DH171" s="20"/>
      <c r="DI171" s="20"/>
      <c r="DJ171" s="20"/>
      <c r="DK171" s="20"/>
      <c r="DL171" s="20"/>
      <c r="DM171" s="20"/>
      <c r="DN171" s="20"/>
      <c r="DO171" s="20"/>
    </row>
    <row r="172" spans="1:119" x14ac:dyDescent="0.2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c r="DE172" s="20"/>
      <c r="DF172" s="20"/>
      <c r="DG172" s="20"/>
      <c r="DH172" s="20"/>
      <c r="DI172" s="20"/>
      <c r="DJ172" s="20"/>
      <c r="DK172" s="20"/>
      <c r="DL172" s="20"/>
      <c r="DM172" s="20"/>
      <c r="DN172" s="20"/>
      <c r="DO172" s="20"/>
    </row>
    <row r="173" spans="1:119" x14ac:dyDescent="0.2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c r="CI173" s="20"/>
      <c r="CJ173" s="20"/>
      <c r="CK173" s="20"/>
      <c r="CL173" s="20"/>
      <c r="CM173" s="20"/>
      <c r="CN173" s="20"/>
      <c r="CO173" s="20"/>
      <c r="CP173" s="20"/>
      <c r="CQ173" s="20"/>
      <c r="CR173" s="20"/>
      <c r="CS173" s="20"/>
      <c r="CT173" s="20"/>
      <c r="CU173" s="20"/>
      <c r="CV173" s="20"/>
      <c r="CW173" s="20"/>
      <c r="CX173" s="20"/>
      <c r="CY173" s="20"/>
      <c r="CZ173" s="20"/>
      <c r="DA173" s="20"/>
      <c r="DB173" s="20"/>
      <c r="DC173" s="20"/>
      <c r="DD173" s="20"/>
      <c r="DE173" s="20"/>
      <c r="DF173" s="20"/>
      <c r="DG173" s="20"/>
      <c r="DH173" s="20"/>
      <c r="DI173" s="20"/>
      <c r="DJ173" s="20"/>
      <c r="DK173" s="20"/>
      <c r="DL173" s="20"/>
      <c r="DM173" s="20"/>
      <c r="DN173" s="20"/>
      <c r="DO173" s="20"/>
    </row>
    <row r="174" spans="1:119" x14ac:dyDescent="0.2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c r="CI174" s="20"/>
      <c r="CJ174" s="20"/>
      <c r="CK174" s="20"/>
      <c r="CL174" s="20"/>
      <c r="CM174" s="20"/>
      <c r="CN174" s="20"/>
      <c r="CO174" s="20"/>
      <c r="CP174" s="20"/>
      <c r="CQ174" s="20"/>
      <c r="CR174" s="20"/>
      <c r="CS174" s="20"/>
      <c r="CT174" s="20"/>
      <c r="CU174" s="20"/>
      <c r="CV174" s="20"/>
      <c r="CW174" s="20"/>
      <c r="CX174" s="20"/>
      <c r="CY174" s="20"/>
      <c r="CZ174" s="20"/>
      <c r="DA174" s="20"/>
      <c r="DB174" s="20"/>
      <c r="DC174" s="20"/>
      <c r="DD174" s="20"/>
      <c r="DE174" s="20"/>
      <c r="DF174" s="20"/>
      <c r="DG174" s="20"/>
      <c r="DH174" s="20"/>
      <c r="DI174" s="20"/>
      <c r="DJ174" s="20"/>
      <c r="DK174" s="20"/>
      <c r="DL174" s="20"/>
      <c r="DM174" s="20"/>
      <c r="DN174" s="20"/>
      <c r="DO174" s="20"/>
    </row>
    <row r="175" spans="1:119" x14ac:dyDescent="0.2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20"/>
      <c r="BJ175" s="20"/>
      <c r="BK175" s="20"/>
      <c r="BL175" s="20"/>
      <c r="BM175" s="20"/>
      <c r="BN175" s="20"/>
      <c r="BO175" s="20"/>
      <c r="BP175" s="20"/>
      <c r="BQ175" s="20"/>
      <c r="BR175" s="20"/>
      <c r="BS175" s="20"/>
      <c r="BT175" s="20"/>
      <c r="BU175" s="20"/>
      <c r="BV175" s="20"/>
      <c r="BW175" s="20"/>
      <c r="BX175" s="20"/>
      <c r="BY175" s="20"/>
      <c r="BZ175" s="20"/>
      <c r="CA175" s="20"/>
      <c r="CB175" s="20"/>
      <c r="CC175" s="20"/>
      <c r="CD175" s="20"/>
      <c r="CE175" s="20"/>
      <c r="CF175" s="20"/>
      <c r="CG175" s="20"/>
      <c r="CH175" s="20"/>
      <c r="CI175" s="20"/>
      <c r="CJ175" s="20"/>
      <c r="CK175" s="20"/>
      <c r="CL175" s="20"/>
      <c r="CM175" s="20"/>
      <c r="CN175" s="20"/>
      <c r="CO175" s="20"/>
      <c r="CP175" s="20"/>
      <c r="CQ175" s="20"/>
      <c r="CR175" s="20"/>
      <c r="CS175" s="20"/>
      <c r="CT175" s="20"/>
      <c r="CU175" s="20"/>
      <c r="CV175" s="20"/>
      <c r="CW175" s="20"/>
      <c r="CX175" s="20"/>
      <c r="CY175" s="20"/>
      <c r="CZ175" s="20"/>
      <c r="DA175" s="20"/>
      <c r="DB175" s="20"/>
      <c r="DC175" s="20"/>
      <c r="DD175" s="20"/>
      <c r="DE175" s="20"/>
      <c r="DF175" s="20"/>
      <c r="DG175" s="20"/>
      <c r="DH175" s="20"/>
      <c r="DI175" s="20"/>
      <c r="DJ175" s="20"/>
      <c r="DK175" s="20"/>
      <c r="DL175" s="20"/>
      <c r="DM175" s="20"/>
      <c r="DN175" s="20"/>
      <c r="DO175" s="20"/>
    </row>
    <row r="176" spans="1:119" x14ac:dyDescent="0.2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c r="BK176" s="20"/>
      <c r="BL176" s="20"/>
      <c r="BM176" s="20"/>
      <c r="BN176" s="20"/>
      <c r="BO176" s="20"/>
      <c r="BP176" s="20"/>
      <c r="BQ176" s="20"/>
      <c r="BR176" s="20"/>
      <c r="BS176" s="20"/>
      <c r="BT176" s="20"/>
      <c r="BU176" s="20"/>
      <c r="BV176" s="20"/>
      <c r="BW176" s="20"/>
      <c r="BX176" s="20"/>
      <c r="BY176" s="20"/>
      <c r="BZ176" s="20"/>
      <c r="CA176" s="20"/>
      <c r="CB176" s="20"/>
      <c r="CC176" s="20"/>
      <c r="CD176" s="20"/>
      <c r="CE176" s="20"/>
      <c r="CF176" s="20"/>
      <c r="CG176" s="20"/>
      <c r="CH176" s="20"/>
      <c r="CI176" s="20"/>
      <c r="CJ176" s="20"/>
      <c r="CK176" s="20"/>
      <c r="CL176" s="20"/>
      <c r="CM176" s="20"/>
      <c r="CN176" s="20"/>
      <c r="CO176" s="20"/>
      <c r="CP176" s="20"/>
      <c r="CQ176" s="20"/>
      <c r="CR176" s="20"/>
      <c r="CS176" s="20"/>
      <c r="CT176" s="20"/>
      <c r="CU176" s="20"/>
      <c r="CV176" s="20"/>
      <c r="CW176" s="20"/>
      <c r="CX176" s="20"/>
      <c r="CY176" s="20"/>
      <c r="CZ176" s="20"/>
      <c r="DA176" s="20"/>
      <c r="DB176" s="20"/>
      <c r="DC176" s="20"/>
      <c r="DD176" s="20"/>
      <c r="DE176" s="20"/>
      <c r="DF176" s="20"/>
      <c r="DG176" s="20"/>
      <c r="DH176" s="20"/>
      <c r="DI176" s="20"/>
      <c r="DJ176" s="20"/>
      <c r="DK176" s="20"/>
      <c r="DL176" s="20"/>
      <c r="DM176" s="20"/>
      <c r="DN176" s="20"/>
      <c r="DO176" s="20"/>
    </row>
    <row r="177" spans="1:119" x14ac:dyDescent="0.2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20"/>
      <c r="BJ177" s="20"/>
      <c r="BK177" s="20"/>
      <c r="BL177" s="20"/>
      <c r="BM177" s="20"/>
      <c r="BN177" s="20"/>
      <c r="BO177" s="20"/>
      <c r="BP177" s="20"/>
      <c r="BQ177" s="20"/>
      <c r="BR177" s="20"/>
      <c r="BS177" s="20"/>
      <c r="BT177" s="20"/>
      <c r="BU177" s="20"/>
      <c r="BV177" s="20"/>
      <c r="BW177" s="20"/>
      <c r="BX177" s="20"/>
      <c r="BY177" s="20"/>
      <c r="BZ177" s="20"/>
      <c r="CA177" s="20"/>
      <c r="CB177" s="20"/>
      <c r="CC177" s="20"/>
      <c r="CD177" s="20"/>
      <c r="CE177" s="20"/>
      <c r="CF177" s="20"/>
      <c r="CG177" s="20"/>
      <c r="CH177" s="20"/>
      <c r="CI177" s="20"/>
      <c r="CJ177" s="20"/>
      <c r="CK177" s="20"/>
      <c r="CL177" s="20"/>
      <c r="CM177" s="20"/>
      <c r="CN177" s="20"/>
      <c r="CO177" s="20"/>
      <c r="CP177" s="20"/>
      <c r="CQ177" s="20"/>
      <c r="CR177" s="20"/>
      <c r="CS177" s="20"/>
      <c r="CT177" s="20"/>
      <c r="CU177" s="20"/>
      <c r="CV177" s="20"/>
      <c r="CW177" s="20"/>
      <c r="CX177" s="20"/>
      <c r="CY177" s="20"/>
      <c r="CZ177" s="20"/>
      <c r="DA177" s="20"/>
      <c r="DB177" s="20"/>
      <c r="DC177" s="20"/>
      <c r="DD177" s="20"/>
      <c r="DE177" s="20"/>
      <c r="DF177" s="20"/>
      <c r="DG177" s="20"/>
      <c r="DH177" s="20"/>
      <c r="DI177" s="20"/>
      <c r="DJ177" s="20"/>
      <c r="DK177" s="20"/>
      <c r="DL177" s="20"/>
      <c r="DM177" s="20"/>
      <c r="DN177" s="20"/>
      <c r="DO177" s="20"/>
    </row>
    <row r="178" spans="1:119" x14ac:dyDescent="0.2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c r="BN178" s="20"/>
      <c r="BO178" s="20"/>
      <c r="BP178" s="20"/>
      <c r="BQ178" s="20"/>
      <c r="BR178" s="20"/>
      <c r="BS178" s="20"/>
      <c r="BT178" s="20"/>
      <c r="BU178" s="20"/>
      <c r="BV178" s="20"/>
      <c r="BW178" s="20"/>
      <c r="BX178" s="20"/>
      <c r="BY178" s="20"/>
      <c r="BZ178" s="20"/>
      <c r="CA178" s="20"/>
      <c r="CB178" s="20"/>
      <c r="CC178" s="20"/>
      <c r="CD178" s="20"/>
      <c r="CE178" s="20"/>
      <c r="CF178" s="20"/>
      <c r="CG178" s="20"/>
      <c r="CH178" s="20"/>
      <c r="CI178" s="20"/>
      <c r="CJ178" s="20"/>
      <c r="CK178" s="20"/>
      <c r="CL178" s="20"/>
      <c r="CM178" s="20"/>
      <c r="CN178" s="20"/>
      <c r="CO178" s="20"/>
      <c r="CP178" s="20"/>
      <c r="CQ178" s="20"/>
      <c r="CR178" s="20"/>
      <c r="CS178" s="20"/>
      <c r="CT178" s="20"/>
      <c r="CU178" s="20"/>
      <c r="CV178" s="20"/>
      <c r="CW178" s="20"/>
      <c r="CX178" s="20"/>
      <c r="CY178" s="20"/>
      <c r="CZ178" s="20"/>
      <c r="DA178" s="20"/>
      <c r="DB178" s="20"/>
      <c r="DC178" s="20"/>
      <c r="DD178" s="20"/>
      <c r="DE178" s="20"/>
      <c r="DF178" s="20"/>
      <c r="DG178" s="20"/>
      <c r="DH178" s="20"/>
      <c r="DI178" s="20"/>
      <c r="DJ178" s="20"/>
      <c r="DK178" s="20"/>
      <c r="DL178" s="20"/>
      <c r="DM178" s="20"/>
      <c r="DN178" s="20"/>
      <c r="DO178" s="20"/>
    </row>
    <row r="179" spans="1:119" x14ac:dyDescent="0.2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20"/>
      <c r="BJ179" s="20"/>
      <c r="BK179" s="20"/>
      <c r="BL179" s="20"/>
      <c r="BM179" s="20"/>
      <c r="BN179" s="20"/>
      <c r="BO179" s="20"/>
      <c r="BP179" s="20"/>
      <c r="BQ179" s="20"/>
      <c r="BR179" s="20"/>
      <c r="BS179" s="20"/>
      <c r="BT179" s="20"/>
      <c r="BU179" s="20"/>
      <c r="BV179" s="20"/>
      <c r="BW179" s="20"/>
      <c r="BX179" s="20"/>
      <c r="BY179" s="20"/>
      <c r="BZ179" s="20"/>
      <c r="CA179" s="20"/>
      <c r="CB179" s="20"/>
      <c r="CC179" s="20"/>
      <c r="CD179" s="20"/>
      <c r="CE179" s="20"/>
      <c r="CF179" s="20"/>
      <c r="CG179" s="20"/>
      <c r="CH179" s="20"/>
      <c r="CI179" s="20"/>
      <c r="CJ179" s="20"/>
      <c r="CK179" s="20"/>
      <c r="CL179" s="20"/>
      <c r="CM179" s="20"/>
      <c r="CN179" s="20"/>
      <c r="CO179" s="20"/>
      <c r="CP179" s="20"/>
      <c r="CQ179" s="20"/>
      <c r="CR179" s="20"/>
      <c r="CS179" s="20"/>
      <c r="CT179" s="20"/>
      <c r="CU179" s="20"/>
      <c r="CV179" s="20"/>
      <c r="CW179" s="20"/>
      <c r="CX179" s="20"/>
      <c r="CY179" s="20"/>
      <c r="CZ179" s="20"/>
      <c r="DA179" s="20"/>
      <c r="DB179" s="20"/>
      <c r="DC179" s="20"/>
      <c r="DD179" s="20"/>
      <c r="DE179" s="20"/>
      <c r="DF179" s="20"/>
      <c r="DG179" s="20"/>
      <c r="DH179" s="20"/>
      <c r="DI179" s="20"/>
      <c r="DJ179" s="20"/>
      <c r="DK179" s="20"/>
      <c r="DL179" s="20"/>
      <c r="DM179" s="20"/>
      <c r="DN179" s="20"/>
      <c r="DO179" s="20"/>
    </row>
    <row r="180" spans="1:119" x14ac:dyDescent="0.2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20"/>
      <c r="BJ180" s="20"/>
      <c r="BK180" s="20"/>
      <c r="BL180" s="20"/>
      <c r="BM180" s="20"/>
      <c r="BN180" s="20"/>
      <c r="BO180" s="20"/>
      <c r="BP180" s="20"/>
      <c r="BQ180" s="20"/>
      <c r="BR180" s="20"/>
      <c r="BS180" s="20"/>
      <c r="BT180" s="20"/>
      <c r="BU180" s="20"/>
      <c r="BV180" s="20"/>
      <c r="BW180" s="20"/>
      <c r="BX180" s="20"/>
      <c r="BY180" s="20"/>
      <c r="BZ180" s="20"/>
      <c r="CA180" s="20"/>
      <c r="CB180" s="20"/>
      <c r="CC180" s="20"/>
      <c r="CD180" s="20"/>
      <c r="CE180" s="20"/>
      <c r="CF180" s="20"/>
      <c r="CG180" s="20"/>
      <c r="CH180" s="20"/>
      <c r="CI180" s="20"/>
      <c r="CJ180" s="20"/>
      <c r="CK180" s="20"/>
      <c r="CL180" s="20"/>
      <c r="CM180" s="20"/>
      <c r="CN180" s="20"/>
      <c r="CO180" s="20"/>
      <c r="CP180" s="20"/>
      <c r="CQ180" s="20"/>
      <c r="CR180" s="20"/>
      <c r="CS180" s="20"/>
      <c r="CT180" s="20"/>
      <c r="CU180" s="20"/>
      <c r="CV180" s="20"/>
      <c r="CW180" s="20"/>
      <c r="CX180" s="20"/>
      <c r="CY180" s="20"/>
      <c r="CZ180" s="20"/>
      <c r="DA180" s="20"/>
      <c r="DB180" s="20"/>
      <c r="DC180" s="20"/>
      <c r="DD180" s="20"/>
      <c r="DE180" s="20"/>
      <c r="DF180" s="20"/>
      <c r="DG180" s="20"/>
      <c r="DH180" s="20"/>
      <c r="DI180" s="20"/>
      <c r="DJ180" s="20"/>
      <c r="DK180" s="20"/>
      <c r="DL180" s="20"/>
      <c r="DM180" s="20"/>
      <c r="DN180" s="20"/>
      <c r="DO180" s="20"/>
    </row>
    <row r="181" spans="1:119" x14ac:dyDescent="0.2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c r="BK181" s="20"/>
      <c r="BL181" s="20"/>
      <c r="BM181" s="20"/>
      <c r="BN181" s="20"/>
      <c r="BO181" s="20"/>
      <c r="BP181" s="20"/>
      <c r="BQ181" s="20"/>
      <c r="BR181" s="20"/>
      <c r="BS181" s="20"/>
      <c r="BT181" s="20"/>
      <c r="BU181" s="20"/>
      <c r="BV181" s="20"/>
      <c r="BW181" s="20"/>
      <c r="BX181" s="20"/>
      <c r="BY181" s="20"/>
      <c r="BZ181" s="20"/>
      <c r="CA181" s="20"/>
      <c r="CB181" s="20"/>
      <c r="CC181" s="20"/>
      <c r="CD181" s="20"/>
      <c r="CE181" s="20"/>
      <c r="CF181" s="20"/>
      <c r="CG181" s="20"/>
      <c r="CH181" s="20"/>
      <c r="CI181" s="20"/>
      <c r="CJ181" s="20"/>
      <c r="CK181" s="20"/>
      <c r="CL181" s="20"/>
      <c r="CM181" s="20"/>
      <c r="CN181" s="20"/>
      <c r="CO181" s="20"/>
      <c r="CP181" s="20"/>
      <c r="CQ181" s="20"/>
      <c r="CR181" s="20"/>
      <c r="CS181" s="20"/>
      <c r="CT181" s="20"/>
      <c r="CU181" s="20"/>
      <c r="CV181" s="20"/>
      <c r="CW181" s="20"/>
      <c r="CX181" s="20"/>
      <c r="CY181" s="20"/>
      <c r="CZ181" s="20"/>
      <c r="DA181" s="20"/>
      <c r="DB181" s="20"/>
      <c r="DC181" s="20"/>
      <c r="DD181" s="20"/>
      <c r="DE181" s="20"/>
      <c r="DF181" s="20"/>
      <c r="DG181" s="20"/>
      <c r="DH181" s="20"/>
      <c r="DI181" s="20"/>
      <c r="DJ181" s="20"/>
      <c r="DK181" s="20"/>
      <c r="DL181" s="20"/>
      <c r="DM181" s="20"/>
      <c r="DN181" s="20"/>
      <c r="DO181" s="20"/>
    </row>
    <row r="182" spans="1:119" x14ac:dyDescent="0.2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c r="BK182" s="20"/>
      <c r="BL182" s="20"/>
      <c r="BM182" s="20"/>
      <c r="BN182" s="20"/>
      <c r="BO182" s="20"/>
      <c r="BP182" s="20"/>
      <c r="BQ182" s="20"/>
      <c r="BR182" s="20"/>
      <c r="BS182" s="20"/>
      <c r="BT182" s="20"/>
      <c r="BU182" s="20"/>
      <c r="BV182" s="20"/>
      <c r="BW182" s="20"/>
      <c r="BX182" s="20"/>
      <c r="BY182" s="20"/>
      <c r="BZ182" s="20"/>
      <c r="CA182" s="20"/>
      <c r="CB182" s="20"/>
      <c r="CC182" s="20"/>
      <c r="CD182" s="20"/>
      <c r="CE182" s="20"/>
      <c r="CF182" s="20"/>
      <c r="CG182" s="20"/>
      <c r="CH182" s="20"/>
      <c r="CI182" s="20"/>
      <c r="CJ182" s="20"/>
      <c r="CK182" s="20"/>
      <c r="CL182" s="20"/>
      <c r="CM182" s="20"/>
      <c r="CN182" s="20"/>
      <c r="CO182" s="20"/>
      <c r="CP182" s="20"/>
      <c r="CQ182" s="20"/>
      <c r="CR182" s="20"/>
      <c r="CS182" s="20"/>
      <c r="CT182" s="20"/>
      <c r="CU182" s="20"/>
      <c r="CV182" s="20"/>
      <c r="CW182" s="20"/>
      <c r="CX182" s="20"/>
      <c r="CY182" s="20"/>
      <c r="CZ182" s="20"/>
      <c r="DA182" s="20"/>
      <c r="DB182" s="20"/>
      <c r="DC182" s="20"/>
      <c r="DD182" s="20"/>
      <c r="DE182" s="20"/>
      <c r="DF182" s="20"/>
      <c r="DG182" s="20"/>
      <c r="DH182" s="20"/>
      <c r="DI182" s="20"/>
      <c r="DJ182" s="20"/>
      <c r="DK182" s="20"/>
      <c r="DL182" s="20"/>
      <c r="DM182" s="20"/>
      <c r="DN182" s="20"/>
      <c r="DO182" s="20"/>
    </row>
    <row r="183" spans="1:119" x14ac:dyDescent="0.2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20"/>
      <c r="BZ183" s="20"/>
      <c r="CA183" s="20"/>
      <c r="CB183" s="20"/>
      <c r="CC183" s="20"/>
      <c r="CD183" s="20"/>
      <c r="CE183" s="20"/>
      <c r="CF183" s="20"/>
      <c r="CG183" s="20"/>
      <c r="CH183" s="20"/>
      <c r="CI183" s="20"/>
      <c r="CJ183" s="20"/>
      <c r="CK183" s="20"/>
      <c r="CL183" s="20"/>
      <c r="CM183" s="20"/>
      <c r="CN183" s="20"/>
      <c r="CO183" s="20"/>
      <c r="CP183" s="20"/>
      <c r="CQ183" s="20"/>
      <c r="CR183" s="20"/>
      <c r="CS183" s="20"/>
      <c r="CT183" s="20"/>
      <c r="CU183" s="20"/>
      <c r="CV183" s="20"/>
      <c r="CW183" s="20"/>
      <c r="CX183" s="20"/>
      <c r="CY183" s="20"/>
      <c r="CZ183" s="20"/>
      <c r="DA183" s="20"/>
      <c r="DB183" s="20"/>
      <c r="DC183" s="20"/>
      <c r="DD183" s="20"/>
      <c r="DE183" s="20"/>
      <c r="DF183" s="20"/>
      <c r="DG183" s="20"/>
      <c r="DH183" s="20"/>
      <c r="DI183" s="20"/>
      <c r="DJ183" s="20"/>
      <c r="DK183" s="20"/>
      <c r="DL183" s="20"/>
      <c r="DM183" s="20"/>
      <c r="DN183" s="20"/>
      <c r="DO183" s="20"/>
    </row>
    <row r="184" spans="1:119" x14ac:dyDescent="0.2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20"/>
      <c r="BZ184" s="20"/>
      <c r="CA184" s="20"/>
      <c r="CB184" s="20"/>
      <c r="CC184" s="20"/>
      <c r="CD184" s="20"/>
      <c r="CE184" s="20"/>
      <c r="CF184" s="20"/>
      <c r="CG184" s="20"/>
      <c r="CH184" s="20"/>
      <c r="CI184" s="20"/>
      <c r="CJ184" s="20"/>
      <c r="CK184" s="20"/>
      <c r="CL184" s="20"/>
      <c r="CM184" s="20"/>
      <c r="CN184" s="20"/>
      <c r="CO184" s="20"/>
      <c r="CP184" s="20"/>
      <c r="CQ184" s="20"/>
      <c r="CR184" s="20"/>
      <c r="CS184" s="20"/>
      <c r="CT184" s="20"/>
      <c r="CU184" s="20"/>
      <c r="CV184" s="20"/>
      <c r="CW184" s="20"/>
      <c r="CX184" s="20"/>
      <c r="CY184" s="20"/>
      <c r="CZ184" s="20"/>
      <c r="DA184" s="20"/>
      <c r="DB184" s="20"/>
      <c r="DC184" s="20"/>
      <c r="DD184" s="20"/>
      <c r="DE184" s="20"/>
      <c r="DF184" s="20"/>
      <c r="DG184" s="20"/>
      <c r="DH184" s="20"/>
      <c r="DI184" s="20"/>
      <c r="DJ184" s="20"/>
      <c r="DK184" s="20"/>
      <c r="DL184" s="20"/>
      <c r="DM184" s="20"/>
      <c r="DN184" s="20"/>
      <c r="DO184" s="20"/>
    </row>
    <row r="185" spans="1:119" x14ac:dyDescent="0.2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20"/>
      <c r="BZ185" s="20"/>
      <c r="CA185" s="20"/>
      <c r="CB185" s="20"/>
      <c r="CC185" s="20"/>
      <c r="CD185" s="20"/>
      <c r="CE185" s="20"/>
      <c r="CF185" s="20"/>
      <c r="CG185" s="20"/>
      <c r="CH185" s="20"/>
      <c r="CI185" s="20"/>
      <c r="CJ185" s="20"/>
      <c r="CK185" s="20"/>
      <c r="CL185" s="20"/>
      <c r="CM185" s="20"/>
      <c r="CN185" s="20"/>
      <c r="CO185" s="20"/>
      <c r="CP185" s="20"/>
      <c r="CQ185" s="20"/>
      <c r="CR185" s="20"/>
      <c r="CS185" s="20"/>
      <c r="CT185" s="20"/>
      <c r="CU185" s="20"/>
      <c r="CV185" s="20"/>
      <c r="CW185" s="20"/>
      <c r="CX185" s="20"/>
      <c r="CY185" s="20"/>
      <c r="CZ185" s="20"/>
      <c r="DA185" s="20"/>
      <c r="DB185" s="20"/>
      <c r="DC185" s="20"/>
      <c r="DD185" s="20"/>
      <c r="DE185" s="20"/>
      <c r="DF185" s="20"/>
      <c r="DG185" s="20"/>
      <c r="DH185" s="20"/>
      <c r="DI185" s="20"/>
      <c r="DJ185" s="20"/>
      <c r="DK185" s="20"/>
      <c r="DL185" s="20"/>
      <c r="DM185" s="20"/>
      <c r="DN185" s="20"/>
      <c r="DO185" s="20"/>
    </row>
    <row r="186" spans="1:119" x14ac:dyDescent="0.2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20"/>
      <c r="CA186" s="20"/>
      <c r="CB186" s="20"/>
      <c r="CC186" s="20"/>
      <c r="CD186" s="20"/>
      <c r="CE186" s="20"/>
      <c r="CF186" s="20"/>
      <c r="CG186" s="20"/>
      <c r="CH186" s="20"/>
      <c r="CI186" s="20"/>
      <c r="CJ186" s="20"/>
      <c r="CK186" s="20"/>
      <c r="CL186" s="20"/>
      <c r="CM186" s="20"/>
      <c r="CN186" s="20"/>
      <c r="CO186" s="20"/>
      <c r="CP186" s="20"/>
      <c r="CQ186" s="20"/>
      <c r="CR186" s="20"/>
      <c r="CS186" s="20"/>
      <c r="CT186" s="20"/>
      <c r="CU186" s="20"/>
      <c r="CV186" s="20"/>
      <c r="CW186" s="20"/>
      <c r="CX186" s="20"/>
      <c r="CY186" s="20"/>
      <c r="CZ186" s="20"/>
      <c r="DA186" s="20"/>
      <c r="DB186" s="20"/>
      <c r="DC186" s="20"/>
      <c r="DD186" s="20"/>
      <c r="DE186" s="20"/>
      <c r="DF186" s="20"/>
      <c r="DG186" s="20"/>
      <c r="DH186" s="20"/>
      <c r="DI186" s="20"/>
      <c r="DJ186" s="20"/>
      <c r="DK186" s="20"/>
      <c r="DL186" s="20"/>
      <c r="DM186" s="20"/>
      <c r="DN186" s="20"/>
      <c r="DO186" s="20"/>
    </row>
    <row r="187" spans="1:119" x14ac:dyDescent="0.2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20"/>
      <c r="BJ187" s="20"/>
      <c r="BK187" s="20"/>
      <c r="BL187" s="20"/>
      <c r="BM187" s="20"/>
      <c r="BN187" s="20"/>
      <c r="BO187" s="20"/>
      <c r="BP187" s="20"/>
      <c r="BQ187" s="20"/>
      <c r="BR187" s="20"/>
      <c r="BS187" s="20"/>
      <c r="BT187" s="20"/>
      <c r="BU187" s="20"/>
      <c r="BV187" s="20"/>
      <c r="BW187" s="20"/>
      <c r="BX187" s="20"/>
      <c r="BY187" s="20"/>
      <c r="BZ187" s="20"/>
      <c r="CA187" s="20"/>
      <c r="CB187" s="20"/>
      <c r="CC187" s="20"/>
      <c r="CD187" s="20"/>
      <c r="CE187" s="20"/>
      <c r="CF187" s="20"/>
      <c r="CG187" s="20"/>
      <c r="CH187" s="20"/>
      <c r="CI187" s="20"/>
      <c r="CJ187" s="20"/>
      <c r="CK187" s="20"/>
      <c r="CL187" s="20"/>
      <c r="CM187" s="20"/>
      <c r="CN187" s="20"/>
      <c r="CO187" s="20"/>
      <c r="CP187" s="20"/>
      <c r="CQ187" s="20"/>
      <c r="CR187" s="20"/>
      <c r="CS187" s="20"/>
      <c r="CT187" s="20"/>
      <c r="CU187" s="20"/>
      <c r="CV187" s="20"/>
      <c r="CW187" s="20"/>
      <c r="CX187" s="20"/>
      <c r="CY187" s="20"/>
      <c r="CZ187" s="20"/>
      <c r="DA187" s="20"/>
      <c r="DB187" s="20"/>
      <c r="DC187" s="20"/>
      <c r="DD187" s="20"/>
      <c r="DE187" s="20"/>
      <c r="DF187" s="20"/>
      <c r="DG187" s="20"/>
      <c r="DH187" s="20"/>
      <c r="DI187" s="20"/>
      <c r="DJ187" s="20"/>
      <c r="DK187" s="20"/>
      <c r="DL187" s="20"/>
      <c r="DM187" s="20"/>
      <c r="DN187" s="20"/>
      <c r="DO187" s="20"/>
    </row>
    <row r="188" spans="1:119" x14ac:dyDescent="0.2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20"/>
      <c r="BJ188" s="20"/>
      <c r="BK188" s="20"/>
      <c r="BL188" s="20"/>
      <c r="BM188" s="20"/>
      <c r="BN188" s="20"/>
      <c r="BO188" s="20"/>
      <c r="BP188" s="20"/>
      <c r="BQ188" s="20"/>
      <c r="BR188" s="20"/>
      <c r="BS188" s="20"/>
      <c r="BT188" s="20"/>
      <c r="BU188" s="20"/>
      <c r="BV188" s="20"/>
      <c r="BW188" s="20"/>
      <c r="BX188" s="20"/>
      <c r="BY188" s="20"/>
      <c r="BZ188" s="20"/>
      <c r="CA188" s="20"/>
      <c r="CB188" s="20"/>
      <c r="CC188" s="20"/>
      <c r="CD188" s="20"/>
      <c r="CE188" s="20"/>
      <c r="CF188" s="20"/>
      <c r="CG188" s="20"/>
      <c r="CH188" s="20"/>
      <c r="CI188" s="20"/>
      <c r="CJ188" s="20"/>
      <c r="CK188" s="20"/>
      <c r="CL188" s="20"/>
      <c r="CM188" s="20"/>
      <c r="CN188" s="20"/>
      <c r="CO188" s="20"/>
      <c r="CP188" s="20"/>
      <c r="CQ188" s="20"/>
      <c r="CR188" s="20"/>
      <c r="CS188" s="20"/>
      <c r="CT188" s="20"/>
      <c r="CU188" s="20"/>
      <c r="CV188" s="20"/>
      <c r="CW188" s="20"/>
      <c r="CX188" s="20"/>
      <c r="CY188" s="20"/>
      <c r="CZ188" s="20"/>
      <c r="DA188" s="20"/>
      <c r="DB188" s="20"/>
      <c r="DC188" s="20"/>
      <c r="DD188" s="20"/>
      <c r="DE188" s="20"/>
      <c r="DF188" s="20"/>
      <c r="DG188" s="20"/>
      <c r="DH188" s="20"/>
      <c r="DI188" s="20"/>
      <c r="DJ188" s="20"/>
      <c r="DK188" s="20"/>
      <c r="DL188" s="20"/>
      <c r="DM188" s="20"/>
      <c r="DN188" s="20"/>
      <c r="DO188" s="20"/>
    </row>
    <row r="189" spans="1:119" x14ac:dyDescent="0.2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20"/>
      <c r="BW189" s="20"/>
      <c r="BX189" s="20"/>
      <c r="BY189" s="20"/>
      <c r="BZ189" s="20"/>
      <c r="CA189" s="20"/>
      <c r="CB189" s="20"/>
      <c r="CC189" s="20"/>
      <c r="CD189" s="20"/>
      <c r="CE189" s="20"/>
      <c r="CF189" s="20"/>
      <c r="CG189" s="20"/>
      <c r="CH189" s="20"/>
      <c r="CI189" s="20"/>
      <c r="CJ189" s="20"/>
      <c r="CK189" s="20"/>
      <c r="CL189" s="20"/>
      <c r="CM189" s="20"/>
      <c r="CN189" s="20"/>
      <c r="CO189" s="20"/>
      <c r="CP189" s="20"/>
      <c r="CQ189" s="20"/>
      <c r="CR189" s="20"/>
      <c r="CS189" s="20"/>
      <c r="CT189" s="20"/>
      <c r="CU189" s="20"/>
      <c r="CV189" s="20"/>
      <c r="CW189" s="20"/>
      <c r="CX189" s="20"/>
      <c r="CY189" s="20"/>
      <c r="CZ189" s="20"/>
      <c r="DA189" s="20"/>
      <c r="DB189" s="20"/>
      <c r="DC189" s="20"/>
      <c r="DD189" s="20"/>
      <c r="DE189" s="20"/>
      <c r="DF189" s="20"/>
      <c r="DG189" s="20"/>
      <c r="DH189" s="20"/>
      <c r="DI189" s="20"/>
      <c r="DJ189" s="20"/>
      <c r="DK189" s="20"/>
      <c r="DL189" s="20"/>
      <c r="DM189" s="20"/>
      <c r="DN189" s="20"/>
      <c r="DO189" s="20"/>
    </row>
    <row r="190" spans="1:119" x14ac:dyDescent="0.2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20"/>
      <c r="BW190" s="20"/>
      <c r="BX190" s="20"/>
      <c r="BY190" s="20"/>
      <c r="BZ190" s="20"/>
      <c r="CA190" s="20"/>
      <c r="CB190" s="20"/>
      <c r="CC190" s="20"/>
      <c r="CD190" s="20"/>
      <c r="CE190" s="20"/>
      <c r="CF190" s="20"/>
      <c r="CG190" s="20"/>
      <c r="CH190" s="20"/>
      <c r="CI190" s="20"/>
      <c r="CJ190" s="20"/>
      <c r="CK190" s="20"/>
      <c r="CL190" s="20"/>
      <c r="CM190" s="20"/>
      <c r="CN190" s="20"/>
      <c r="CO190" s="20"/>
      <c r="CP190" s="20"/>
      <c r="CQ190" s="20"/>
      <c r="CR190" s="20"/>
      <c r="CS190" s="20"/>
      <c r="CT190" s="20"/>
      <c r="CU190" s="20"/>
      <c r="CV190" s="20"/>
      <c r="CW190" s="20"/>
      <c r="CX190" s="20"/>
      <c r="CY190" s="20"/>
      <c r="CZ190" s="20"/>
      <c r="DA190" s="20"/>
      <c r="DB190" s="20"/>
      <c r="DC190" s="20"/>
      <c r="DD190" s="20"/>
      <c r="DE190" s="20"/>
      <c r="DF190" s="20"/>
      <c r="DG190" s="20"/>
      <c r="DH190" s="20"/>
      <c r="DI190" s="20"/>
      <c r="DJ190" s="20"/>
      <c r="DK190" s="20"/>
      <c r="DL190" s="20"/>
      <c r="DM190" s="20"/>
      <c r="DN190" s="20"/>
      <c r="DO190" s="20"/>
    </row>
    <row r="191" spans="1:119" x14ac:dyDescent="0.2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20"/>
      <c r="BW191" s="20"/>
      <c r="BX191" s="20"/>
      <c r="BY191" s="20"/>
      <c r="BZ191" s="20"/>
      <c r="CA191" s="20"/>
      <c r="CB191" s="20"/>
      <c r="CC191" s="20"/>
      <c r="CD191" s="20"/>
      <c r="CE191" s="20"/>
      <c r="CF191" s="20"/>
      <c r="CG191" s="20"/>
      <c r="CH191" s="20"/>
      <c r="CI191" s="20"/>
      <c r="CJ191" s="20"/>
      <c r="CK191" s="20"/>
      <c r="CL191" s="20"/>
      <c r="CM191" s="20"/>
      <c r="CN191" s="20"/>
      <c r="CO191" s="20"/>
      <c r="CP191" s="20"/>
      <c r="CQ191" s="20"/>
      <c r="CR191" s="20"/>
      <c r="CS191" s="20"/>
      <c r="CT191" s="20"/>
      <c r="CU191" s="20"/>
      <c r="CV191" s="20"/>
      <c r="CW191" s="20"/>
      <c r="CX191" s="20"/>
      <c r="CY191" s="20"/>
      <c r="CZ191" s="20"/>
      <c r="DA191" s="20"/>
      <c r="DB191" s="20"/>
      <c r="DC191" s="20"/>
      <c r="DD191" s="20"/>
      <c r="DE191" s="20"/>
      <c r="DF191" s="20"/>
      <c r="DG191" s="20"/>
      <c r="DH191" s="20"/>
      <c r="DI191" s="20"/>
      <c r="DJ191" s="20"/>
      <c r="DK191" s="20"/>
      <c r="DL191" s="20"/>
      <c r="DM191" s="20"/>
      <c r="DN191" s="20"/>
      <c r="DO191" s="20"/>
    </row>
    <row r="192" spans="1:119" x14ac:dyDescent="0.2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c r="BB192" s="20"/>
      <c r="BC192" s="20"/>
      <c r="BD192" s="20"/>
      <c r="BE192" s="20"/>
      <c r="BF192" s="20"/>
      <c r="BG192" s="20"/>
      <c r="BH192" s="20"/>
      <c r="BI192" s="20"/>
      <c r="BJ192" s="20"/>
      <c r="BK192" s="20"/>
      <c r="BL192" s="20"/>
      <c r="BM192" s="20"/>
      <c r="BN192" s="20"/>
      <c r="BO192" s="20"/>
      <c r="BP192" s="20"/>
      <c r="BQ192" s="20"/>
      <c r="BR192" s="20"/>
      <c r="BS192" s="20"/>
      <c r="BT192" s="20"/>
      <c r="BU192" s="20"/>
      <c r="BV192" s="20"/>
      <c r="BW192" s="20"/>
      <c r="BX192" s="20"/>
      <c r="BY192" s="20"/>
      <c r="BZ192" s="20"/>
      <c r="CA192" s="20"/>
      <c r="CB192" s="20"/>
      <c r="CC192" s="20"/>
      <c r="CD192" s="20"/>
      <c r="CE192" s="20"/>
      <c r="CF192" s="20"/>
      <c r="CG192" s="20"/>
      <c r="CH192" s="20"/>
      <c r="CI192" s="20"/>
      <c r="CJ192" s="20"/>
      <c r="CK192" s="20"/>
      <c r="CL192" s="20"/>
      <c r="CM192" s="20"/>
      <c r="CN192" s="20"/>
      <c r="CO192" s="20"/>
      <c r="CP192" s="20"/>
      <c r="CQ192" s="20"/>
      <c r="CR192" s="20"/>
      <c r="CS192" s="20"/>
      <c r="CT192" s="20"/>
      <c r="CU192" s="20"/>
      <c r="CV192" s="20"/>
      <c r="CW192" s="20"/>
      <c r="CX192" s="20"/>
      <c r="CY192" s="20"/>
      <c r="CZ192" s="20"/>
      <c r="DA192" s="20"/>
      <c r="DB192" s="20"/>
      <c r="DC192" s="20"/>
      <c r="DD192" s="20"/>
      <c r="DE192" s="20"/>
      <c r="DF192" s="20"/>
      <c r="DG192" s="20"/>
      <c r="DH192" s="20"/>
      <c r="DI192" s="20"/>
      <c r="DJ192" s="20"/>
      <c r="DK192" s="20"/>
      <c r="DL192" s="20"/>
      <c r="DM192" s="20"/>
      <c r="DN192" s="20"/>
      <c r="DO192" s="20"/>
    </row>
    <row r="193" spans="1:119" x14ac:dyDescent="0.2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c r="BK193" s="20"/>
      <c r="BL193" s="20"/>
      <c r="BM193" s="20"/>
      <c r="BN193" s="20"/>
      <c r="BO193" s="20"/>
      <c r="BP193" s="20"/>
      <c r="BQ193" s="20"/>
      <c r="BR193" s="20"/>
      <c r="BS193" s="20"/>
      <c r="BT193" s="20"/>
      <c r="BU193" s="20"/>
      <c r="BV193" s="20"/>
      <c r="BW193" s="20"/>
      <c r="BX193" s="20"/>
      <c r="BY193" s="20"/>
      <c r="BZ193" s="20"/>
      <c r="CA193" s="20"/>
      <c r="CB193" s="20"/>
      <c r="CC193" s="20"/>
      <c r="CD193" s="20"/>
      <c r="CE193" s="20"/>
      <c r="CF193" s="20"/>
      <c r="CG193" s="20"/>
      <c r="CH193" s="20"/>
      <c r="CI193" s="20"/>
      <c r="CJ193" s="20"/>
      <c r="CK193" s="20"/>
      <c r="CL193" s="20"/>
      <c r="CM193" s="20"/>
      <c r="CN193" s="20"/>
      <c r="CO193" s="20"/>
      <c r="CP193" s="20"/>
      <c r="CQ193" s="20"/>
      <c r="CR193" s="20"/>
      <c r="CS193" s="20"/>
      <c r="CT193" s="20"/>
      <c r="CU193" s="20"/>
      <c r="CV193" s="20"/>
      <c r="CW193" s="20"/>
      <c r="CX193" s="20"/>
      <c r="CY193" s="20"/>
      <c r="CZ193" s="20"/>
      <c r="DA193" s="20"/>
      <c r="DB193" s="20"/>
      <c r="DC193" s="20"/>
      <c r="DD193" s="20"/>
      <c r="DE193" s="20"/>
      <c r="DF193" s="20"/>
      <c r="DG193" s="20"/>
      <c r="DH193" s="20"/>
      <c r="DI193" s="20"/>
      <c r="DJ193" s="20"/>
      <c r="DK193" s="20"/>
      <c r="DL193" s="20"/>
      <c r="DM193" s="20"/>
      <c r="DN193" s="20"/>
      <c r="DO193" s="20"/>
    </row>
    <row r="194" spans="1:119" x14ac:dyDescent="0.2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c r="BT194" s="20"/>
      <c r="BU194" s="20"/>
      <c r="BV194" s="20"/>
      <c r="BW194" s="20"/>
      <c r="BX194" s="20"/>
      <c r="BY194" s="20"/>
      <c r="BZ194" s="20"/>
      <c r="CA194" s="20"/>
      <c r="CB194" s="20"/>
      <c r="CC194" s="20"/>
      <c r="CD194" s="20"/>
      <c r="CE194" s="20"/>
      <c r="CF194" s="20"/>
      <c r="CG194" s="20"/>
      <c r="CH194" s="20"/>
      <c r="CI194" s="20"/>
      <c r="CJ194" s="20"/>
      <c r="CK194" s="20"/>
      <c r="CL194" s="20"/>
      <c r="CM194" s="20"/>
      <c r="CN194" s="20"/>
      <c r="CO194" s="20"/>
      <c r="CP194" s="20"/>
      <c r="CQ194" s="20"/>
      <c r="CR194" s="20"/>
      <c r="CS194" s="20"/>
      <c r="CT194" s="20"/>
      <c r="CU194" s="20"/>
      <c r="CV194" s="20"/>
      <c r="CW194" s="20"/>
      <c r="CX194" s="20"/>
      <c r="CY194" s="20"/>
      <c r="CZ194" s="20"/>
      <c r="DA194" s="20"/>
      <c r="DB194" s="20"/>
      <c r="DC194" s="20"/>
      <c r="DD194" s="20"/>
      <c r="DE194" s="20"/>
      <c r="DF194" s="20"/>
      <c r="DG194" s="20"/>
      <c r="DH194" s="20"/>
      <c r="DI194" s="20"/>
      <c r="DJ194" s="20"/>
      <c r="DK194" s="20"/>
      <c r="DL194" s="20"/>
      <c r="DM194" s="20"/>
      <c r="DN194" s="20"/>
      <c r="DO194" s="20"/>
    </row>
    <row r="195" spans="1:119" x14ac:dyDescent="0.2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c r="BK195" s="20"/>
      <c r="BL195" s="20"/>
      <c r="BM195" s="20"/>
      <c r="BN195" s="20"/>
      <c r="BO195" s="20"/>
      <c r="BP195" s="20"/>
      <c r="BQ195" s="20"/>
      <c r="BR195" s="20"/>
      <c r="BS195" s="20"/>
      <c r="BT195" s="20"/>
      <c r="BU195" s="20"/>
      <c r="BV195" s="20"/>
      <c r="BW195" s="20"/>
      <c r="BX195" s="20"/>
      <c r="BY195" s="20"/>
      <c r="BZ195" s="20"/>
      <c r="CA195" s="20"/>
      <c r="CB195" s="20"/>
      <c r="CC195" s="20"/>
      <c r="CD195" s="20"/>
      <c r="CE195" s="20"/>
      <c r="CF195" s="20"/>
      <c r="CG195" s="20"/>
      <c r="CH195" s="20"/>
      <c r="CI195" s="20"/>
      <c r="CJ195" s="20"/>
      <c r="CK195" s="20"/>
      <c r="CL195" s="20"/>
      <c r="CM195" s="20"/>
      <c r="CN195" s="20"/>
      <c r="CO195" s="20"/>
      <c r="CP195" s="20"/>
      <c r="CQ195" s="20"/>
      <c r="CR195" s="20"/>
      <c r="CS195" s="20"/>
      <c r="CT195" s="20"/>
      <c r="CU195" s="20"/>
      <c r="CV195" s="20"/>
      <c r="CW195" s="20"/>
      <c r="CX195" s="20"/>
      <c r="CY195" s="20"/>
      <c r="CZ195" s="20"/>
      <c r="DA195" s="20"/>
      <c r="DB195" s="20"/>
      <c r="DC195" s="20"/>
      <c r="DD195" s="20"/>
      <c r="DE195" s="20"/>
      <c r="DF195" s="20"/>
      <c r="DG195" s="20"/>
      <c r="DH195" s="20"/>
      <c r="DI195" s="20"/>
      <c r="DJ195" s="20"/>
      <c r="DK195" s="20"/>
      <c r="DL195" s="20"/>
      <c r="DM195" s="20"/>
      <c r="DN195" s="20"/>
      <c r="DO195" s="20"/>
    </row>
    <row r="196" spans="1:119" x14ac:dyDescent="0.2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c r="BE196" s="20"/>
      <c r="BF196" s="20"/>
      <c r="BG196" s="20"/>
      <c r="BH196" s="20"/>
      <c r="BI196" s="20"/>
      <c r="BJ196" s="20"/>
      <c r="BK196" s="20"/>
      <c r="BL196" s="20"/>
      <c r="BM196" s="20"/>
      <c r="BN196" s="20"/>
      <c r="BO196" s="20"/>
      <c r="BP196" s="20"/>
      <c r="BQ196" s="20"/>
      <c r="BR196" s="20"/>
      <c r="BS196" s="20"/>
      <c r="BT196" s="20"/>
      <c r="BU196" s="20"/>
      <c r="BV196" s="20"/>
      <c r="BW196" s="20"/>
      <c r="BX196" s="20"/>
      <c r="BY196" s="20"/>
      <c r="BZ196" s="20"/>
      <c r="CA196" s="20"/>
      <c r="CB196" s="20"/>
      <c r="CC196" s="20"/>
      <c r="CD196" s="20"/>
      <c r="CE196" s="20"/>
      <c r="CF196" s="20"/>
      <c r="CG196" s="20"/>
      <c r="CH196" s="20"/>
      <c r="CI196" s="20"/>
      <c r="CJ196" s="20"/>
      <c r="CK196" s="20"/>
      <c r="CL196" s="20"/>
      <c r="CM196" s="20"/>
      <c r="CN196" s="20"/>
      <c r="CO196" s="20"/>
      <c r="CP196" s="20"/>
      <c r="CQ196" s="20"/>
      <c r="CR196" s="20"/>
      <c r="CS196" s="20"/>
      <c r="CT196" s="20"/>
      <c r="CU196" s="20"/>
      <c r="CV196" s="20"/>
      <c r="CW196" s="20"/>
      <c r="CX196" s="20"/>
      <c r="CY196" s="20"/>
      <c r="CZ196" s="20"/>
      <c r="DA196" s="20"/>
      <c r="DB196" s="20"/>
      <c r="DC196" s="20"/>
      <c r="DD196" s="20"/>
      <c r="DE196" s="20"/>
      <c r="DF196" s="20"/>
      <c r="DG196" s="20"/>
      <c r="DH196" s="20"/>
      <c r="DI196" s="20"/>
      <c r="DJ196" s="20"/>
      <c r="DK196" s="20"/>
      <c r="DL196" s="20"/>
      <c r="DM196" s="20"/>
      <c r="DN196" s="20"/>
      <c r="DO196" s="20"/>
    </row>
    <row r="197" spans="1:119" x14ac:dyDescent="0.2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0"/>
      <c r="BA197" s="20"/>
      <c r="BB197" s="20"/>
      <c r="BC197" s="20"/>
      <c r="BD197" s="20"/>
      <c r="BE197" s="20"/>
      <c r="BF197" s="20"/>
      <c r="BG197" s="20"/>
      <c r="BH197" s="20"/>
      <c r="BI197" s="20"/>
      <c r="BJ197" s="20"/>
      <c r="BK197" s="20"/>
      <c r="BL197" s="20"/>
      <c r="BM197" s="20"/>
      <c r="BN197" s="20"/>
      <c r="BO197" s="20"/>
      <c r="BP197" s="20"/>
      <c r="BQ197" s="20"/>
      <c r="BR197" s="20"/>
      <c r="BS197" s="20"/>
      <c r="BT197" s="20"/>
      <c r="BU197" s="20"/>
      <c r="BV197" s="20"/>
      <c r="BW197" s="20"/>
      <c r="BX197" s="20"/>
      <c r="BY197" s="20"/>
      <c r="BZ197" s="20"/>
      <c r="CA197" s="20"/>
      <c r="CB197" s="20"/>
      <c r="CC197" s="20"/>
      <c r="CD197" s="20"/>
      <c r="CE197" s="20"/>
      <c r="CF197" s="20"/>
      <c r="CG197" s="20"/>
      <c r="CH197" s="20"/>
      <c r="CI197" s="20"/>
      <c r="CJ197" s="20"/>
      <c r="CK197" s="20"/>
      <c r="CL197" s="20"/>
      <c r="CM197" s="20"/>
      <c r="CN197" s="20"/>
      <c r="CO197" s="20"/>
      <c r="CP197" s="20"/>
      <c r="CQ197" s="20"/>
      <c r="CR197" s="20"/>
      <c r="CS197" s="20"/>
      <c r="CT197" s="20"/>
      <c r="CU197" s="20"/>
      <c r="CV197" s="20"/>
      <c r="CW197" s="20"/>
      <c r="CX197" s="20"/>
      <c r="CY197" s="20"/>
      <c r="CZ197" s="20"/>
      <c r="DA197" s="20"/>
      <c r="DB197" s="20"/>
      <c r="DC197" s="20"/>
      <c r="DD197" s="20"/>
      <c r="DE197" s="20"/>
      <c r="DF197" s="20"/>
      <c r="DG197" s="20"/>
      <c r="DH197" s="20"/>
      <c r="DI197" s="20"/>
      <c r="DJ197" s="20"/>
      <c r="DK197" s="20"/>
      <c r="DL197" s="20"/>
      <c r="DM197" s="20"/>
      <c r="DN197" s="20"/>
      <c r="DO197" s="20"/>
    </row>
    <row r="198" spans="1:119" x14ac:dyDescent="0.2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c r="BB198" s="20"/>
      <c r="BC198" s="20"/>
      <c r="BD198" s="20"/>
      <c r="BE198" s="20"/>
      <c r="BF198" s="20"/>
      <c r="BG198" s="20"/>
      <c r="BH198" s="20"/>
      <c r="BI198" s="20"/>
      <c r="BJ198" s="20"/>
      <c r="BK198" s="20"/>
      <c r="BL198" s="20"/>
      <c r="BM198" s="20"/>
      <c r="BN198" s="20"/>
      <c r="BO198" s="20"/>
      <c r="BP198" s="20"/>
      <c r="BQ198" s="20"/>
      <c r="BR198" s="20"/>
      <c r="BS198" s="20"/>
      <c r="BT198" s="20"/>
      <c r="BU198" s="20"/>
      <c r="BV198" s="20"/>
      <c r="BW198" s="20"/>
      <c r="BX198" s="20"/>
      <c r="BY198" s="20"/>
      <c r="BZ198" s="20"/>
      <c r="CA198" s="20"/>
      <c r="CB198" s="20"/>
      <c r="CC198" s="20"/>
      <c r="CD198" s="20"/>
      <c r="CE198" s="20"/>
      <c r="CF198" s="20"/>
      <c r="CG198" s="20"/>
      <c r="CH198" s="20"/>
      <c r="CI198" s="20"/>
      <c r="CJ198" s="20"/>
      <c r="CK198" s="20"/>
      <c r="CL198" s="20"/>
      <c r="CM198" s="20"/>
      <c r="CN198" s="20"/>
      <c r="CO198" s="20"/>
      <c r="CP198" s="20"/>
      <c r="CQ198" s="20"/>
      <c r="CR198" s="20"/>
      <c r="CS198" s="20"/>
      <c r="CT198" s="20"/>
      <c r="CU198" s="20"/>
      <c r="CV198" s="20"/>
      <c r="CW198" s="20"/>
      <c r="CX198" s="20"/>
      <c r="CY198" s="20"/>
      <c r="CZ198" s="20"/>
      <c r="DA198" s="20"/>
      <c r="DB198" s="20"/>
      <c r="DC198" s="20"/>
      <c r="DD198" s="20"/>
      <c r="DE198" s="20"/>
      <c r="DF198" s="20"/>
      <c r="DG198" s="20"/>
      <c r="DH198" s="20"/>
      <c r="DI198" s="20"/>
      <c r="DJ198" s="20"/>
      <c r="DK198" s="20"/>
      <c r="DL198" s="20"/>
      <c r="DM198" s="20"/>
      <c r="DN198" s="20"/>
      <c r="DO198" s="20"/>
    </row>
    <row r="199" spans="1:119" x14ac:dyDescent="0.2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c r="BB199" s="20"/>
      <c r="BC199" s="20"/>
      <c r="BD199" s="20"/>
      <c r="BE199" s="20"/>
      <c r="BF199" s="20"/>
      <c r="BG199" s="20"/>
      <c r="BH199" s="20"/>
      <c r="BI199" s="20"/>
      <c r="BJ199" s="20"/>
      <c r="BK199" s="20"/>
      <c r="BL199" s="20"/>
      <c r="BM199" s="20"/>
      <c r="BN199" s="20"/>
      <c r="BO199" s="20"/>
      <c r="BP199" s="20"/>
      <c r="BQ199" s="20"/>
      <c r="BR199" s="20"/>
      <c r="BS199" s="20"/>
      <c r="BT199" s="20"/>
      <c r="BU199" s="20"/>
      <c r="BV199" s="20"/>
      <c r="BW199" s="20"/>
      <c r="BX199" s="20"/>
      <c r="BY199" s="20"/>
      <c r="BZ199" s="20"/>
      <c r="CA199" s="20"/>
      <c r="CB199" s="20"/>
      <c r="CC199" s="20"/>
      <c r="CD199" s="20"/>
      <c r="CE199" s="20"/>
      <c r="CF199" s="20"/>
      <c r="CG199" s="20"/>
      <c r="CH199" s="20"/>
      <c r="CI199" s="20"/>
      <c r="CJ199" s="20"/>
      <c r="CK199" s="20"/>
      <c r="CL199" s="20"/>
      <c r="CM199" s="20"/>
      <c r="CN199" s="20"/>
      <c r="CO199" s="20"/>
      <c r="CP199" s="20"/>
      <c r="CQ199" s="20"/>
      <c r="CR199" s="20"/>
      <c r="CS199" s="20"/>
      <c r="CT199" s="20"/>
      <c r="CU199" s="20"/>
      <c r="CV199" s="20"/>
      <c r="CW199" s="20"/>
      <c r="CX199" s="20"/>
      <c r="CY199" s="20"/>
      <c r="CZ199" s="20"/>
      <c r="DA199" s="20"/>
      <c r="DB199" s="20"/>
      <c r="DC199" s="20"/>
      <c r="DD199" s="20"/>
      <c r="DE199" s="20"/>
      <c r="DF199" s="20"/>
      <c r="DG199" s="20"/>
      <c r="DH199" s="20"/>
      <c r="DI199" s="20"/>
      <c r="DJ199" s="20"/>
      <c r="DK199" s="20"/>
      <c r="DL199" s="20"/>
      <c r="DM199" s="20"/>
      <c r="DN199" s="20"/>
      <c r="DO199" s="20"/>
    </row>
    <row r="200" spans="1:119" x14ac:dyDescent="0.2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c r="DE200" s="20"/>
      <c r="DF200" s="20"/>
      <c r="DG200" s="20"/>
      <c r="DH200" s="20"/>
      <c r="DI200" s="20"/>
      <c r="DJ200" s="20"/>
      <c r="DK200" s="20"/>
      <c r="DL200" s="20"/>
      <c r="DM200" s="20"/>
      <c r="DN200" s="20"/>
      <c r="DO200" s="20"/>
    </row>
    <row r="201" spans="1:119" x14ac:dyDescent="0.2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0"/>
      <c r="BA201" s="20"/>
      <c r="BB201" s="20"/>
      <c r="BC201" s="20"/>
      <c r="BD201" s="20"/>
      <c r="BE201" s="20"/>
      <c r="BF201" s="20"/>
      <c r="BG201" s="20"/>
      <c r="BH201" s="20"/>
      <c r="BI201" s="20"/>
      <c r="BJ201" s="20"/>
      <c r="BK201" s="20"/>
      <c r="BL201" s="20"/>
      <c r="BM201" s="20"/>
      <c r="BN201" s="20"/>
      <c r="BO201" s="20"/>
      <c r="BP201" s="20"/>
      <c r="BQ201" s="20"/>
      <c r="BR201" s="20"/>
      <c r="BS201" s="20"/>
      <c r="BT201" s="20"/>
      <c r="BU201" s="20"/>
      <c r="BV201" s="20"/>
      <c r="BW201" s="20"/>
      <c r="BX201" s="20"/>
      <c r="BY201" s="20"/>
      <c r="BZ201" s="20"/>
      <c r="CA201" s="20"/>
      <c r="CB201" s="20"/>
      <c r="CC201" s="20"/>
      <c r="CD201" s="20"/>
      <c r="CE201" s="20"/>
      <c r="CF201" s="20"/>
      <c r="CG201" s="20"/>
      <c r="CH201" s="20"/>
      <c r="CI201" s="20"/>
      <c r="CJ201" s="20"/>
      <c r="CK201" s="20"/>
      <c r="CL201" s="20"/>
      <c r="CM201" s="20"/>
      <c r="CN201" s="20"/>
      <c r="CO201" s="20"/>
      <c r="CP201" s="20"/>
      <c r="CQ201" s="20"/>
      <c r="CR201" s="20"/>
      <c r="CS201" s="20"/>
      <c r="CT201" s="20"/>
      <c r="CU201" s="20"/>
      <c r="CV201" s="20"/>
      <c r="CW201" s="20"/>
      <c r="CX201" s="20"/>
      <c r="CY201" s="20"/>
      <c r="CZ201" s="20"/>
      <c r="DA201" s="20"/>
      <c r="DB201" s="20"/>
      <c r="DC201" s="20"/>
      <c r="DD201" s="20"/>
      <c r="DE201" s="20"/>
      <c r="DF201" s="20"/>
      <c r="DG201" s="20"/>
      <c r="DH201" s="20"/>
      <c r="DI201" s="20"/>
      <c r="DJ201" s="20"/>
      <c r="DK201" s="20"/>
      <c r="DL201" s="20"/>
      <c r="DM201" s="20"/>
      <c r="DN201" s="20"/>
      <c r="DO201" s="20"/>
    </row>
    <row r="202" spans="1:119" x14ac:dyDescent="0.2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c r="BB202" s="20"/>
      <c r="BC202" s="20"/>
      <c r="BD202" s="20"/>
      <c r="BE202" s="20"/>
      <c r="BF202" s="20"/>
      <c r="BG202" s="20"/>
      <c r="BH202" s="20"/>
      <c r="BI202" s="20"/>
      <c r="BJ202" s="20"/>
      <c r="BK202" s="20"/>
      <c r="BL202" s="20"/>
      <c r="BM202" s="20"/>
      <c r="BN202" s="20"/>
      <c r="BO202" s="20"/>
      <c r="BP202" s="20"/>
      <c r="BQ202" s="20"/>
      <c r="BR202" s="20"/>
      <c r="BS202" s="20"/>
      <c r="BT202" s="20"/>
      <c r="BU202" s="20"/>
      <c r="BV202" s="20"/>
      <c r="BW202" s="20"/>
      <c r="BX202" s="20"/>
      <c r="BY202" s="20"/>
      <c r="BZ202" s="20"/>
      <c r="CA202" s="20"/>
      <c r="CB202" s="20"/>
      <c r="CC202" s="20"/>
      <c r="CD202" s="20"/>
      <c r="CE202" s="20"/>
      <c r="CF202" s="20"/>
      <c r="CG202" s="20"/>
      <c r="CH202" s="20"/>
      <c r="CI202" s="20"/>
      <c r="CJ202" s="20"/>
      <c r="CK202" s="20"/>
      <c r="CL202" s="20"/>
      <c r="CM202" s="20"/>
      <c r="CN202" s="20"/>
      <c r="CO202" s="20"/>
      <c r="CP202" s="20"/>
      <c r="CQ202" s="20"/>
      <c r="CR202" s="20"/>
      <c r="CS202" s="20"/>
      <c r="CT202" s="20"/>
      <c r="CU202" s="20"/>
      <c r="CV202" s="20"/>
      <c r="CW202" s="20"/>
      <c r="CX202" s="20"/>
      <c r="CY202" s="20"/>
      <c r="CZ202" s="20"/>
      <c r="DA202" s="20"/>
      <c r="DB202" s="20"/>
      <c r="DC202" s="20"/>
      <c r="DD202" s="20"/>
      <c r="DE202" s="20"/>
      <c r="DF202" s="20"/>
      <c r="DG202" s="20"/>
      <c r="DH202" s="20"/>
      <c r="DI202" s="20"/>
      <c r="DJ202" s="20"/>
      <c r="DK202" s="20"/>
      <c r="DL202" s="20"/>
      <c r="DM202" s="20"/>
      <c r="DN202" s="20"/>
      <c r="DO202" s="20"/>
    </row>
    <row r="203" spans="1:119" x14ac:dyDescent="0.2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c r="BK203" s="20"/>
      <c r="BL203" s="20"/>
      <c r="BM203" s="20"/>
      <c r="BN203" s="20"/>
      <c r="BO203" s="20"/>
      <c r="BP203" s="20"/>
      <c r="BQ203" s="20"/>
      <c r="BR203" s="20"/>
      <c r="BS203" s="20"/>
      <c r="BT203" s="20"/>
      <c r="BU203" s="20"/>
      <c r="BV203" s="20"/>
      <c r="BW203" s="20"/>
      <c r="BX203" s="20"/>
      <c r="BY203" s="20"/>
      <c r="BZ203" s="20"/>
      <c r="CA203" s="20"/>
      <c r="CB203" s="20"/>
      <c r="CC203" s="20"/>
      <c r="CD203" s="20"/>
      <c r="CE203" s="20"/>
      <c r="CF203" s="20"/>
      <c r="CG203" s="20"/>
      <c r="CH203" s="20"/>
      <c r="CI203" s="20"/>
      <c r="CJ203" s="20"/>
      <c r="CK203" s="20"/>
      <c r="CL203" s="20"/>
      <c r="CM203" s="20"/>
      <c r="CN203" s="20"/>
      <c r="CO203" s="20"/>
      <c r="CP203" s="20"/>
      <c r="CQ203" s="20"/>
      <c r="CR203" s="20"/>
      <c r="CS203" s="20"/>
      <c r="CT203" s="20"/>
      <c r="CU203" s="20"/>
      <c r="CV203" s="20"/>
      <c r="CW203" s="20"/>
      <c r="CX203" s="20"/>
      <c r="CY203" s="20"/>
      <c r="CZ203" s="20"/>
      <c r="DA203" s="20"/>
      <c r="DB203" s="20"/>
      <c r="DC203" s="20"/>
      <c r="DD203" s="20"/>
      <c r="DE203" s="20"/>
      <c r="DF203" s="20"/>
      <c r="DG203" s="20"/>
      <c r="DH203" s="20"/>
      <c r="DI203" s="20"/>
      <c r="DJ203" s="20"/>
      <c r="DK203" s="20"/>
      <c r="DL203" s="20"/>
      <c r="DM203" s="20"/>
      <c r="DN203" s="20"/>
      <c r="DO203" s="20"/>
    </row>
    <row r="204" spans="1:119" x14ac:dyDescent="0.2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c r="BB204" s="20"/>
      <c r="BC204" s="20"/>
      <c r="BD204" s="20"/>
      <c r="BE204" s="20"/>
      <c r="BF204" s="20"/>
      <c r="BG204" s="20"/>
      <c r="BH204" s="20"/>
      <c r="BI204" s="20"/>
      <c r="BJ204" s="20"/>
      <c r="BK204" s="20"/>
      <c r="BL204" s="20"/>
      <c r="BM204" s="20"/>
      <c r="BN204" s="20"/>
      <c r="BO204" s="20"/>
      <c r="BP204" s="20"/>
      <c r="BQ204" s="20"/>
      <c r="BR204" s="20"/>
      <c r="BS204" s="20"/>
      <c r="BT204" s="20"/>
      <c r="BU204" s="20"/>
      <c r="BV204" s="20"/>
      <c r="BW204" s="20"/>
      <c r="BX204" s="20"/>
      <c r="BY204" s="20"/>
      <c r="BZ204" s="20"/>
      <c r="CA204" s="20"/>
      <c r="CB204" s="20"/>
      <c r="CC204" s="20"/>
      <c r="CD204" s="20"/>
      <c r="CE204" s="20"/>
      <c r="CF204" s="20"/>
      <c r="CG204" s="20"/>
      <c r="CH204" s="20"/>
      <c r="CI204" s="20"/>
      <c r="CJ204" s="20"/>
      <c r="CK204" s="20"/>
      <c r="CL204" s="20"/>
      <c r="CM204" s="20"/>
      <c r="CN204" s="20"/>
      <c r="CO204" s="20"/>
      <c r="CP204" s="20"/>
      <c r="CQ204" s="20"/>
      <c r="CR204" s="20"/>
      <c r="CS204" s="20"/>
      <c r="CT204" s="20"/>
      <c r="CU204" s="20"/>
      <c r="CV204" s="20"/>
      <c r="CW204" s="20"/>
      <c r="CX204" s="20"/>
      <c r="CY204" s="20"/>
      <c r="CZ204" s="20"/>
      <c r="DA204" s="20"/>
      <c r="DB204" s="20"/>
      <c r="DC204" s="20"/>
      <c r="DD204" s="20"/>
      <c r="DE204" s="20"/>
      <c r="DF204" s="20"/>
      <c r="DG204" s="20"/>
      <c r="DH204" s="20"/>
      <c r="DI204" s="20"/>
      <c r="DJ204" s="20"/>
      <c r="DK204" s="20"/>
      <c r="DL204" s="20"/>
      <c r="DM204" s="20"/>
      <c r="DN204" s="20"/>
      <c r="DO204" s="20"/>
    </row>
    <row r="205" spans="1:119" x14ac:dyDescent="0.2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0"/>
      <c r="BA205" s="20"/>
      <c r="BB205" s="20"/>
      <c r="BC205" s="20"/>
      <c r="BD205" s="20"/>
      <c r="BE205" s="20"/>
      <c r="BF205" s="20"/>
      <c r="BG205" s="20"/>
      <c r="BH205" s="20"/>
      <c r="BI205" s="20"/>
      <c r="BJ205" s="20"/>
      <c r="BK205" s="20"/>
      <c r="BL205" s="20"/>
      <c r="BM205" s="20"/>
      <c r="BN205" s="20"/>
      <c r="BO205" s="20"/>
      <c r="BP205" s="20"/>
      <c r="BQ205" s="20"/>
      <c r="BR205" s="20"/>
      <c r="BS205" s="20"/>
      <c r="BT205" s="20"/>
      <c r="BU205" s="20"/>
      <c r="BV205" s="20"/>
      <c r="BW205" s="20"/>
      <c r="BX205" s="20"/>
      <c r="BY205" s="20"/>
      <c r="BZ205" s="20"/>
      <c r="CA205" s="20"/>
      <c r="CB205" s="20"/>
      <c r="CC205" s="20"/>
      <c r="CD205" s="20"/>
      <c r="CE205" s="20"/>
      <c r="CF205" s="20"/>
      <c r="CG205" s="20"/>
      <c r="CH205" s="20"/>
      <c r="CI205" s="20"/>
      <c r="CJ205" s="20"/>
      <c r="CK205" s="20"/>
      <c r="CL205" s="20"/>
      <c r="CM205" s="20"/>
      <c r="CN205" s="20"/>
      <c r="CO205" s="20"/>
      <c r="CP205" s="20"/>
      <c r="CQ205" s="20"/>
      <c r="CR205" s="20"/>
      <c r="CS205" s="20"/>
      <c r="CT205" s="20"/>
      <c r="CU205" s="20"/>
      <c r="CV205" s="20"/>
      <c r="CW205" s="20"/>
      <c r="CX205" s="20"/>
      <c r="CY205" s="20"/>
      <c r="CZ205" s="20"/>
      <c r="DA205" s="20"/>
      <c r="DB205" s="20"/>
      <c r="DC205" s="20"/>
      <c r="DD205" s="20"/>
      <c r="DE205" s="20"/>
      <c r="DF205" s="20"/>
      <c r="DG205" s="20"/>
      <c r="DH205" s="20"/>
      <c r="DI205" s="20"/>
      <c r="DJ205" s="20"/>
      <c r="DK205" s="20"/>
      <c r="DL205" s="20"/>
      <c r="DM205" s="20"/>
      <c r="DN205" s="20"/>
      <c r="DO205" s="20"/>
    </row>
    <row r="206" spans="1:119" x14ac:dyDescent="0.2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c r="BB206" s="20"/>
      <c r="BC206" s="20"/>
      <c r="BD206" s="20"/>
      <c r="BE206" s="20"/>
      <c r="BF206" s="20"/>
      <c r="BG206" s="20"/>
      <c r="BH206" s="20"/>
      <c r="BI206" s="20"/>
      <c r="BJ206" s="20"/>
      <c r="BK206" s="20"/>
      <c r="BL206" s="20"/>
      <c r="BM206" s="20"/>
      <c r="BN206" s="20"/>
      <c r="BO206" s="20"/>
      <c r="BP206" s="20"/>
      <c r="BQ206" s="20"/>
      <c r="BR206" s="20"/>
      <c r="BS206" s="20"/>
      <c r="BT206" s="20"/>
      <c r="BU206" s="20"/>
      <c r="BV206" s="20"/>
      <c r="BW206" s="20"/>
      <c r="BX206" s="20"/>
      <c r="BY206" s="20"/>
      <c r="BZ206" s="20"/>
      <c r="CA206" s="20"/>
      <c r="CB206" s="20"/>
      <c r="CC206" s="20"/>
      <c r="CD206" s="20"/>
      <c r="CE206" s="20"/>
      <c r="CF206" s="20"/>
      <c r="CG206" s="20"/>
      <c r="CH206" s="20"/>
      <c r="CI206" s="20"/>
      <c r="CJ206" s="20"/>
      <c r="CK206" s="20"/>
      <c r="CL206" s="20"/>
      <c r="CM206" s="20"/>
      <c r="CN206" s="20"/>
      <c r="CO206" s="20"/>
      <c r="CP206" s="20"/>
      <c r="CQ206" s="20"/>
      <c r="CR206" s="20"/>
      <c r="CS206" s="20"/>
      <c r="CT206" s="20"/>
      <c r="CU206" s="20"/>
      <c r="CV206" s="20"/>
      <c r="CW206" s="20"/>
      <c r="CX206" s="20"/>
      <c r="CY206" s="20"/>
      <c r="CZ206" s="20"/>
      <c r="DA206" s="20"/>
      <c r="DB206" s="20"/>
      <c r="DC206" s="20"/>
      <c r="DD206" s="20"/>
      <c r="DE206" s="20"/>
      <c r="DF206" s="20"/>
      <c r="DG206" s="20"/>
      <c r="DH206" s="20"/>
      <c r="DI206" s="20"/>
      <c r="DJ206" s="20"/>
      <c r="DK206" s="20"/>
      <c r="DL206" s="20"/>
      <c r="DM206" s="20"/>
      <c r="DN206" s="20"/>
      <c r="DO206" s="20"/>
    </row>
    <row r="207" spans="1:119" x14ac:dyDescent="0.2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20"/>
      <c r="BS207" s="20"/>
      <c r="BT207" s="20"/>
      <c r="BU207" s="20"/>
      <c r="BV207" s="20"/>
      <c r="BW207" s="20"/>
      <c r="BX207" s="20"/>
      <c r="BY207" s="20"/>
      <c r="BZ207" s="20"/>
      <c r="CA207" s="20"/>
      <c r="CB207" s="20"/>
      <c r="CC207" s="20"/>
      <c r="CD207" s="20"/>
      <c r="CE207" s="20"/>
      <c r="CF207" s="20"/>
      <c r="CG207" s="20"/>
      <c r="CH207" s="20"/>
      <c r="CI207" s="20"/>
      <c r="CJ207" s="20"/>
      <c r="CK207" s="20"/>
      <c r="CL207" s="20"/>
      <c r="CM207" s="20"/>
      <c r="CN207" s="20"/>
      <c r="CO207" s="20"/>
      <c r="CP207" s="20"/>
      <c r="CQ207" s="20"/>
      <c r="CR207" s="20"/>
      <c r="CS207" s="20"/>
      <c r="CT207" s="20"/>
      <c r="CU207" s="20"/>
      <c r="CV207" s="20"/>
      <c r="CW207" s="20"/>
      <c r="CX207" s="20"/>
      <c r="CY207" s="20"/>
      <c r="CZ207" s="20"/>
      <c r="DA207" s="20"/>
      <c r="DB207" s="20"/>
      <c r="DC207" s="20"/>
      <c r="DD207" s="20"/>
      <c r="DE207" s="20"/>
      <c r="DF207" s="20"/>
      <c r="DG207" s="20"/>
      <c r="DH207" s="20"/>
      <c r="DI207" s="20"/>
      <c r="DJ207" s="20"/>
      <c r="DK207" s="20"/>
      <c r="DL207" s="20"/>
      <c r="DM207" s="20"/>
      <c r="DN207" s="20"/>
      <c r="DO207" s="20"/>
    </row>
    <row r="208" spans="1:119" x14ac:dyDescent="0.2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c r="BB208" s="20"/>
      <c r="BC208" s="20"/>
      <c r="BD208" s="20"/>
      <c r="BE208" s="20"/>
      <c r="BF208" s="20"/>
      <c r="BG208" s="20"/>
      <c r="BH208" s="20"/>
      <c r="BI208" s="20"/>
      <c r="BJ208" s="20"/>
      <c r="BK208" s="20"/>
      <c r="BL208" s="20"/>
      <c r="BM208" s="20"/>
      <c r="BN208" s="20"/>
      <c r="BO208" s="20"/>
      <c r="BP208" s="20"/>
      <c r="BQ208" s="20"/>
      <c r="BR208" s="20"/>
      <c r="BS208" s="20"/>
      <c r="BT208" s="20"/>
      <c r="BU208" s="20"/>
      <c r="BV208" s="20"/>
      <c r="BW208" s="20"/>
      <c r="BX208" s="20"/>
      <c r="BY208" s="20"/>
      <c r="BZ208" s="20"/>
      <c r="CA208" s="20"/>
      <c r="CB208" s="20"/>
      <c r="CC208" s="20"/>
      <c r="CD208" s="20"/>
      <c r="CE208" s="20"/>
      <c r="CF208" s="20"/>
      <c r="CG208" s="20"/>
      <c r="CH208" s="20"/>
      <c r="CI208" s="20"/>
      <c r="CJ208" s="20"/>
      <c r="CK208" s="20"/>
      <c r="CL208" s="20"/>
      <c r="CM208" s="20"/>
      <c r="CN208" s="20"/>
      <c r="CO208" s="20"/>
      <c r="CP208" s="20"/>
      <c r="CQ208" s="20"/>
      <c r="CR208" s="20"/>
      <c r="CS208" s="20"/>
      <c r="CT208" s="20"/>
      <c r="CU208" s="20"/>
      <c r="CV208" s="20"/>
      <c r="CW208" s="20"/>
      <c r="CX208" s="20"/>
      <c r="CY208" s="20"/>
      <c r="CZ208" s="20"/>
      <c r="DA208" s="20"/>
      <c r="DB208" s="20"/>
      <c r="DC208" s="20"/>
      <c r="DD208" s="20"/>
      <c r="DE208" s="20"/>
      <c r="DF208" s="20"/>
      <c r="DG208" s="20"/>
      <c r="DH208" s="20"/>
      <c r="DI208" s="20"/>
      <c r="DJ208" s="20"/>
      <c r="DK208" s="20"/>
      <c r="DL208" s="20"/>
      <c r="DM208" s="20"/>
      <c r="DN208" s="20"/>
      <c r="DO208" s="20"/>
    </row>
    <row r="209" spans="1:119" x14ac:dyDescent="0.2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c r="AY209" s="20"/>
      <c r="AZ209" s="20"/>
      <c r="BA209" s="20"/>
      <c r="BB209" s="20"/>
      <c r="BC209" s="20"/>
      <c r="BD209" s="20"/>
      <c r="BE209" s="20"/>
      <c r="BF209" s="20"/>
      <c r="BG209" s="20"/>
      <c r="BH209" s="20"/>
      <c r="BI209" s="20"/>
      <c r="BJ209" s="20"/>
      <c r="BK209" s="20"/>
      <c r="BL209" s="20"/>
      <c r="BM209" s="20"/>
      <c r="BN209" s="20"/>
      <c r="BO209" s="20"/>
      <c r="BP209" s="20"/>
      <c r="BQ209" s="20"/>
      <c r="BR209" s="20"/>
      <c r="BS209" s="20"/>
      <c r="BT209" s="20"/>
      <c r="BU209" s="20"/>
      <c r="BV209" s="20"/>
      <c r="BW209" s="20"/>
      <c r="BX209" s="20"/>
      <c r="BY209" s="20"/>
      <c r="BZ209" s="20"/>
      <c r="CA209" s="20"/>
      <c r="CB209" s="20"/>
      <c r="CC209" s="20"/>
      <c r="CD209" s="20"/>
      <c r="CE209" s="20"/>
      <c r="CF209" s="20"/>
      <c r="CG209" s="20"/>
      <c r="CH209" s="20"/>
      <c r="CI209" s="20"/>
      <c r="CJ209" s="20"/>
      <c r="CK209" s="20"/>
      <c r="CL209" s="20"/>
      <c r="CM209" s="20"/>
      <c r="CN209" s="20"/>
      <c r="CO209" s="20"/>
      <c r="CP209" s="20"/>
      <c r="CQ209" s="20"/>
      <c r="CR209" s="20"/>
      <c r="CS209" s="20"/>
      <c r="CT209" s="20"/>
      <c r="CU209" s="20"/>
      <c r="CV209" s="20"/>
      <c r="CW209" s="20"/>
      <c r="CX209" s="20"/>
      <c r="CY209" s="20"/>
      <c r="CZ209" s="20"/>
      <c r="DA209" s="20"/>
      <c r="DB209" s="20"/>
      <c r="DC209" s="20"/>
      <c r="DD209" s="20"/>
      <c r="DE209" s="20"/>
      <c r="DF209" s="20"/>
      <c r="DG209" s="20"/>
      <c r="DH209" s="20"/>
      <c r="DI209" s="20"/>
      <c r="DJ209" s="20"/>
      <c r="DK209" s="20"/>
      <c r="DL209" s="20"/>
      <c r="DM209" s="20"/>
      <c r="DN209" s="20"/>
      <c r="DO209" s="20"/>
    </row>
    <row r="210" spans="1:119" x14ac:dyDescent="0.2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c r="AY210" s="20"/>
      <c r="AZ210" s="20"/>
      <c r="BA210" s="20"/>
      <c r="BB210" s="20"/>
      <c r="BC210" s="20"/>
      <c r="BD210" s="20"/>
      <c r="BE210" s="20"/>
      <c r="BF210" s="20"/>
      <c r="BG210" s="20"/>
      <c r="BH210" s="20"/>
      <c r="BI210" s="20"/>
      <c r="BJ210" s="20"/>
      <c r="BK210" s="20"/>
      <c r="BL210" s="20"/>
      <c r="BM210" s="20"/>
      <c r="BN210" s="20"/>
      <c r="BO210" s="20"/>
      <c r="BP210" s="20"/>
      <c r="BQ210" s="20"/>
      <c r="BR210" s="20"/>
      <c r="BS210" s="20"/>
      <c r="BT210" s="20"/>
      <c r="BU210" s="20"/>
      <c r="BV210" s="20"/>
      <c r="BW210" s="20"/>
      <c r="BX210" s="20"/>
      <c r="BY210" s="20"/>
      <c r="BZ210" s="20"/>
      <c r="CA210" s="20"/>
      <c r="CB210" s="20"/>
      <c r="CC210" s="20"/>
      <c r="CD210" s="20"/>
      <c r="CE210" s="20"/>
      <c r="CF210" s="20"/>
      <c r="CG210" s="20"/>
      <c r="CH210" s="20"/>
      <c r="CI210" s="20"/>
      <c r="CJ210" s="20"/>
      <c r="CK210" s="20"/>
      <c r="CL210" s="20"/>
      <c r="CM210" s="20"/>
      <c r="CN210" s="20"/>
      <c r="CO210" s="20"/>
      <c r="CP210" s="20"/>
      <c r="CQ210" s="20"/>
      <c r="CR210" s="20"/>
      <c r="CS210" s="20"/>
      <c r="CT210" s="20"/>
      <c r="CU210" s="20"/>
      <c r="CV210" s="20"/>
      <c r="CW210" s="20"/>
      <c r="CX210" s="20"/>
      <c r="CY210" s="20"/>
      <c r="CZ210" s="20"/>
      <c r="DA210" s="20"/>
      <c r="DB210" s="20"/>
      <c r="DC210" s="20"/>
      <c r="DD210" s="20"/>
      <c r="DE210" s="20"/>
      <c r="DF210" s="20"/>
      <c r="DG210" s="20"/>
      <c r="DH210" s="20"/>
      <c r="DI210" s="20"/>
      <c r="DJ210" s="20"/>
      <c r="DK210" s="20"/>
      <c r="DL210" s="20"/>
      <c r="DM210" s="20"/>
      <c r="DN210" s="20"/>
      <c r="DO210" s="20"/>
    </row>
    <row r="211" spans="1:119" x14ac:dyDescent="0.2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0"/>
      <c r="BA211" s="20"/>
      <c r="BB211" s="20"/>
      <c r="BC211" s="20"/>
      <c r="BD211" s="20"/>
      <c r="BE211" s="20"/>
      <c r="BF211" s="20"/>
      <c r="BG211" s="20"/>
      <c r="BH211" s="20"/>
      <c r="BI211" s="20"/>
      <c r="BJ211" s="20"/>
      <c r="BK211" s="20"/>
      <c r="BL211" s="20"/>
      <c r="BM211" s="20"/>
      <c r="BN211" s="20"/>
      <c r="BO211" s="20"/>
      <c r="BP211" s="20"/>
      <c r="BQ211" s="20"/>
      <c r="BR211" s="20"/>
      <c r="BS211" s="20"/>
      <c r="BT211" s="20"/>
      <c r="BU211" s="20"/>
      <c r="BV211" s="20"/>
      <c r="BW211" s="20"/>
      <c r="BX211" s="20"/>
      <c r="BY211" s="20"/>
      <c r="BZ211" s="20"/>
      <c r="CA211" s="20"/>
      <c r="CB211" s="20"/>
      <c r="CC211" s="20"/>
      <c r="CD211" s="20"/>
      <c r="CE211" s="20"/>
      <c r="CF211" s="20"/>
      <c r="CG211" s="20"/>
      <c r="CH211" s="20"/>
      <c r="CI211" s="20"/>
      <c r="CJ211" s="20"/>
      <c r="CK211" s="20"/>
      <c r="CL211" s="20"/>
      <c r="CM211" s="20"/>
      <c r="CN211" s="20"/>
      <c r="CO211" s="20"/>
      <c r="CP211" s="20"/>
      <c r="CQ211" s="20"/>
      <c r="CR211" s="20"/>
      <c r="CS211" s="20"/>
      <c r="CT211" s="20"/>
      <c r="CU211" s="20"/>
      <c r="CV211" s="20"/>
      <c r="CW211" s="20"/>
      <c r="CX211" s="20"/>
      <c r="CY211" s="20"/>
      <c r="CZ211" s="20"/>
      <c r="DA211" s="20"/>
      <c r="DB211" s="20"/>
      <c r="DC211" s="20"/>
      <c r="DD211" s="20"/>
      <c r="DE211" s="20"/>
      <c r="DF211" s="20"/>
      <c r="DG211" s="20"/>
      <c r="DH211" s="20"/>
      <c r="DI211" s="20"/>
      <c r="DJ211" s="20"/>
      <c r="DK211" s="20"/>
      <c r="DL211" s="20"/>
      <c r="DM211" s="20"/>
      <c r="DN211" s="20"/>
      <c r="DO211" s="20"/>
    </row>
    <row r="212" spans="1:119" x14ac:dyDescent="0.2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0"/>
      <c r="BA212" s="20"/>
      <c r="BB212" s="20"/>
      <c r="BC212" s="20"/>
      <c r="BD212" s="20"/>
      <c r="BE212" s="20"/>
      <c r="BF212" s="20"/>
      <c r="BG212" s="20"/>
      <c r="BH212" s="20"/>
      <c r="BI212" s="20"/>
      <c r="BJ212" s="20"/>
      <c r="BK212" s="20"/>
      <c r="BL212" s="20"/>
      <c r="BM212" s="20"/>
      <c r="BN212" s="20"/>
      <c r="BO212" s="20"/>
      <c r="BP212" s="20"/>
      <c r="BQ212" s="20"/>
      <c r="BR212" s="20"/>
      <c r="BS212" s="20"/>
      <c r="BT212" s="20"/>
      <c r="BU212" s="20"/>
      <c r="BV212" s="20"/>
      <c r="BW212" s="20"/>
      <c r="BX212" s="20"/>
      <c r="BY212" s="20"/>
      <c r="BZ212" s="20"/>
      <c r="CA212" s="20"/>
      <c r="CB212" s="20"/>
      <c r="CC212" s="20"/>
      <c r="CD212" s="20"/>
      <c r="CE212" s="20"/>
      <c r="CF212" s="20"/>
      <c r="CG212" s="20"/>
      <c r="CH212" s="20"/>
      <c r="CI212" s="20"/>
      <c r="CJ212" s="20"/>
      <c r="CK212" s="20"/>
      <c r="CL212" s="20"/>
      <c r="CM212" s="20"/>
      <c r="CN212" s="20"/>
      <c r="CO212" s="20"/>
      <c r="CP212" s="20"/>
      <c r="CQ212" s="20"/>
      <c r="CR212" s="20"/>
      <c r="CS212" s="20"/>
      <c r="CT212" s="20"/>
      <c r="CU212" s="20"/>
      <c r="CV212" s="20"/>
      <c r="CW212" s="20"/>
      <c r="CX212" s="20"/>
      <c r="CY212" s="20"/>
      <c r="CZ212" s="20"/>
      <c r="DA212" s="20"/>
      <c r="DB212" s="20"/>
      <c r="DC212" s="20"/>
      <c r="DD212" s="20"/>
      <c r="DE212" s="20"/>
      <c r="DF212" s="20"/>
      <c r="DG212" s="20"/>
      <c r="DH212" s="20"/>
      <c r="DI212" s="20"/>
      <c r="DJ212" s="20"/>
      <c r="DK212" s="20"/>
      <c r="DL212" s="20"/>
      <c r="DM212" s="20"/>
      <c r="DN212" s="20"/>
      <c r="DO212" s="20"/>
    </row>
    <row r="213" spans="1:119" x14ac:dyDescent="0.2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20"/>
      <c r="BS213" s="20"/>
      <c r="BT213" s="20"/>
      <c r="BU213" s="20"/>
      <c r="BV213" s="20"/>
      <c r="BW213" s="20"/>
      <c r="BX213" s="20"/>
      <c r="BY213" s="20"/>
      <c r="BZ213" s="20"/>
      <c r="CA213" s="20"/>
      <c r="CB213" s="20"/>
      <c r="CC213" s="20"/>
      <c r="CD213" s="20"/>
      <c r="CE213" s="20"/>
      <c r="CF213" s="20"/>
      <c r="CG213" s="20"/>
      <c r="CH213" s="20"/>
      <c r="CI213" s="20"/>
      <c r="CJ213" s="20"/>
      <c r="CK213" s="20"/>
      <c r="CL213" s="20"/>
      <c r="CM213" s="20"/>
      <c r="CN213" s="20"/>
      <c r="CO213" s="20"/>
      <c r="CP213" s="20"/>
      <c r="CQ213" s="20"/>
      <c r="CR213" s="20"/>
      <c r="CS213" s="20"/>
      <c r="CT213" s="20"/>
      <c r="CU213" s="20"/>
      <c r="CV213" s="20"/>
      <c r="CW213" s="20"/>
      <c r="CX213" s="20"/>
      <c r="CY213" s="20"/>
      <c r="CZ213" s="20"/>
      <c r="DA213" s="20"/>
      <c r="DB213" s="20"/>
      <c r="DC213" s="20"/>
      <c r="DD213" s="20"/>
      <c r="DE213" s="20"/>
      <c r="DF213" s="20"/>
      <c r="DG213" s="20"/>
      <c r="DH213" s="20"/>
      <c r="DI213" s="20"/>
      <c r="DJ213" s="20"/>
      <c r="DK213" s="20"/>
      <c r="DL213" s="20"/>
      <c r="DM213" s="20"/>
      <c r="DN213" s="20"/>
      <c r="DO213" s="20"/>
    </row>
    <row r="214" spans="1:119" x14ac:dyDescent="0.2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0"/>
      <c r="BA214" s="20"/>
      <c r="BB214" s="20"/>
      <c r="BC214" s="20"/>
      <c r="BD214" s="20"/>
      <c r="BE214" s="20"/>
      <c r="BF214" s="20"/>
      <c r="BG214" s="20"/>
      <c r="BH214" s="20"/>
      <c r="BI214" s="20"/>
      <c r="BJ214" s="20"/>
      <c r="BK214" s="20"/>
      <c r="BL214" s="20"/>
      <c r="BM214" s="20"/>
      <c r="BN214" s="20"/>
      <c r="BO214" s="20"/>
      <c r="BP214" s="20"/>
      <c r="BQ214" s="20"/>
      <c r="BR214" s="20"/>
      <c r="BS214" s="20"/>
      <c r="BT214" s="20"/>
      <c r="BU214" s="20"/>
      <c r="BV214" s="20"/>
      <c r="BW214" s="20"/>
      <c r="BX214" s="20"/>
      <c r="BY214" s="20"/>
      <c r="BZ214" s="20"/>
      <c r="CA214" s="20"/>
      <c r="CB214" s="20"/>
      <c r="CC214" s="20"/>
      <c r="CD214" s="20"/>
      <c r="CE214" s="20"/>
      <c r="CF214" s="20"/>
      <c r="CG214" s="20"/>
      <c r="CH214" s="20"/>
      <c r="CI214" s="20"/>
      <c r="CJ214" s="20"/>
      <c r="CK214" s="20"/>
      <c r="CL214" s="20"/>
      <c r="CM214" s="20"/>
      <c r="CN214" s="20"/>
      <c r="CO214" s="20"/>
      <c r="CP214" s="20"/>
      <c r="CQ214" s="20"/>
      <c r="CR214" s="20"/>
      <c r="CS214" s="20"/>
      <c r="CT214" s="20"/>
      <c r="CU214" s="20"/>
      <c r="CV214" s="20"/>
      <c r="CW214" s="20"/>
      <c r="CX214" s="20"/>
      <c r="CY214" s="20"/>
      <c r="CZ214" s="20"/>
      <c r="DA214" s="20"/>
      <c r="DB214" s="20"/>
      <c r="DC214" s="20"/>
      <c r="DD214" s="20"/>
      <c r="DE214" s="20"/>
      <c r="DF214" s="20"/>
      <c r="DG214" s="20"/>
      <c r="DH214" s="20"/>
      <c r="DI214" s="20"/>
      <c r="DJ214" s="20"/>
      <c r="DK214" s="20"/>
      <c r="DL214" s="20"/>
      <c r="DM214" s="20"/>
      <c r="DN214" s="20"/>
      <c r="DO214" s="20"/>
    </row>
    <row r="215" spans="1:119" x14ac:dyDescent="0.2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0"/>
      <c r="BA215" s="20"/>
      <c r="BB215" s="20"/>
      <c r="BC215" s="20"/>
      <c r="BD215" s="20"/>
      <c r="BE215" s="20"/>
      <c r="BF215" s="20"/>
      <c r="BG215" s="20"/>
      <c r="BH215" s="20"/>
      <c r="BI215" s="20"/>
      <c r="BJ215" s="20"/>
      <c r="BK215" s="20"/>
      <c r="BL215" s="20"/>
      <c r="BM215" s="20"/>
      <c r="BN215" s="20"/>
      <c r="BO215" s="20"/>
      <c r="BP215" s="20"/>
      <c r="BQ215" s="20"/>
      <c r="BR215" s="20"/>
      <c r="BS215" s="20"/>
      <c r="BT215" s="20"/>
      <c r="BU215" s="20"/>
      <c r="BV215" s="20"/>
      <c r="BW215" s="20"/>
      <c r="BX215" s="20"/>
      <c r="BY215" s="20"/>
      <c r="BZ215" s="20"/>
      <c r="CA215" s="20"/>
      <c r="CB215" s="20"/>
      <c r="CC215" s="20"/>
      <c r="CD215" s="20"/>
      <c r="CE215" s="20"/>
      <c r="CF215" s="20"/>
      <c r="CG215" s="20"/>
      <c r="CH215" s="20"/>
      <c r="CI215" s="20"/>
      <c r="CJ215" s="20"/>
      <c r="CK215" s="20"/>
      <c r="CL215" s="20"/>
      <c r="CM215" s="20"/>
      <c r="CN215" s="20"/>
      <c r="CO215" s="20"/>
      <c r="CP215" s="20"/>
      <c r="CQ215" s="20"/>
      <c r="CR215" s="20"/>
      <c r="CS215" s="20"/>
      <c r="CT215" s="20"/>
      <c r="CU215" s="20"/>
      <c r="CV215" s="20"/>
      <c r="CW215" s="20"/>
      <c r="CX215" s="20"/>
      <c r="CY215" s="20"/>
      <c r="CZ215" s="20"/>
      <c r="DA215" s="20"/>
      <c r="DB215" s="20"/>
      <c r="DC215" s="20"/>
      <c r="DD215" s="20"/>
      <c r="DE215" s="20"/>
      <c r="DF215" s="20"/>
      <c r="DG215" s="20"/>
      <c r="DH215" s="20"/>
      <c r="DI215" s="20"/>
      <c r="DJ215" s="20"/>
      <c r="DK215" s="20"/>
      <c r="DL215" s="20"/>
      <c r="DM215" s="20"/>
      <c r="DN215" s="20"/>
      <c r="DO215" s="20"/>
    </row>
    <row r="216" spans="1:119" x14ac:dyDescent="0.2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c r="BD216" s="20"/>
      <c r="BE216" s="20"/>
      <c r="BF216" s="20"/>
      <c r="BG216" s="20"/>
      <c r="BH216" s="20"/>
      <c r="BI216" s="20"/>
      <c r="BJ216" s="20"/>
      <c r="BK216" s="20"/>
      <c r="BL216" s="20"/>
      <c r="BM216" s="20"/>
      <c r="BN216" s="20"/>
      <c r="BO216" s="20"/>
      <c r="BP216" s="20"/>
      <c r="BQ216" s="20"/>
      <c r="BR216" s="20"/>
      <c r="BS216" s="20"/>
      <c r="BT216" s="20"/>
      <c r="BU216" s="20"/>
      <c r="BV216" s="20"/>
      <c r="BW216" s="20"/>
      <c r="BX216" s="20"/>
      <c r="BY216" s="20"/>
      <c r="BZ216" s="20"/>
      <c r="CA216" s="20"/>
      <c r="CB216" s="20"/>
      <c r="CC216" s="20"/>
      <c r="CD216" s="20"/>
      <c r="CE216" s="20"/>
      <c r="CF216" s="20"/>
      <c r="CG216" s="20"/>
      <c r="CH216" s="20"/>
      <c r="CI216" s="20"/>
      <c r="CJ216" s="20"/>
      <c r="CK216" s="20"/>
      <c r="CL216" s="20"/>
      <c r="CM216" s="20"/>
      <c r="CN216" s="20"/>
      <c r="CO216" s="20"/>
      <c r="CP216" s="20"/>
      <c r="CQ216" s="20"/>
      <c r="CR216" s="20"/>
      <c r="CS216" s="20"/>
      <c r="CT216" s="20"/>
      <c r="CU216" s="20"/>
      <c r="CV216" s="20"/>
      <c r="CW216" s="20"/>
      <c r="CX216" s="20"/>
      <c r="CY216" s="20"/>
      <c r="CZ216" s="20"/>
      <c r="DA216" s="20"/>
      <c r="DB216" s="20"/>
      <c r="DC216" s="20"/>
      <c r="DD216" s="20"/>
      <c r="DE216" s="20"/>
      <c r="DF216" s="20"/>
      <c r="DG216" s="20"/>
      <c r="DH216" s="20"/>
      <c r="DI216" s="20"/>
      <c r="DJ216" s="20"/>
      <c r="DK216" s="20"/>
      <c r="DL216" s="20"/>
      <c r="DM216" s="20"/>
      <c r="DN216" s="20"/>
      <c r="DO216" s="20"/>
    </row>
    <row r="217" spans="1:119" x14ac:dyDescent="0.2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c r="BB217" s="20"/>
      <c r="BC217" s="20"/>
      <c r="BD217" s="20"/>
      <c r="BE217" s="20"/>
      <c r="BF217" s="20"/>
      <c r="BG217" s="20"/>
      <c r="BH217" s="20"/>
      <c r="BI217" s="20"/>
      <c r="BJ217" s="20"/>
      <c r="BK217" s="20"/>
      <c r="BL217" s="20"/>
      <c r="BM217" s="20"/>
      <c r="BN217" s="20"/>
      <c r="BO217" s="20"/>
      <c r="BP217" s="20"/>
      <c r="BQ217" s="20"/>
      <c r="BR217" s="20"/>
      <c r="BS217" s="20"/>
      <c r="BT217" s="20"/>
      <c r="BU217" s="20"/>
      <c r="BV217" s="20"/>
      <c r="BW217" s="20"/>
      <c r="BX217" s="20"/>
      <c r="BY217" s="20"/>
      <c r="BZ217" s="20"/>
      <c r="CA217" s="20"/>
      <c r="CB217" s="20"/>
      <c r="CC217" s="20"/>
      <c r="CD217" s="20"/>
      <c r="CE217" s="20"/>
      <c r="CF217" s="20"/>
      <c r="CG217" s="20"/>
      <c r="CH217" s="20"/>
      <c r="CI217" s="20"/>
      <c r="CJ217" s="20"/>
      <c r="CK217" s="20"/>
      <c r="CL217" s="20"/>
      <c r="CM217" s="20"/>
      <c r="CN217" s="20"/>
      <c r="CO217" s="20"/>
      <c r="CP217" s="20"/>
      <c r="CQ217" s="20"/>
      <c r="CR217" s="20"/>
      <c r="CS217" s="20"/>
      <c r="CT217" s="20"/>
      <c r="CU217" s="20"/>
      <c r="CV217" s="20"/>
      <c r="CW217" s="20"/>
      <c r="CX217" s="20"/>
      <c r="CY217" s="20"/>
      <c r="CZ217" s="20"/>
      <c r="DA217" s="20"/>
      <c r="DB217" s="20"/>
      <c r="DC217" s="20"/>
      <c r="DD217" s="20"/>
      <c r="DE217" s="20"/>
      <c r="DF217" s="20"/>
      <c r="DG217" s="20"/>
      <c r="DH217" s="20"/>
      <c r="DI217" s="20"/>
      <c r="DJ217" s="20"/>
      <c r="DK217" s="20"/>
      <c r="DL217" s="20"/>
      <c r="DM217" s="20"/>
      <c r="DN217" s="20"/>
      <c r="DO217" s="20"/>
    </row>
    <row r="218" spans="1:119" x14ac:dyDescent="0.2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c r="AA218" s="20"/>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0"/>
      <c r="BA218" s="20"/>
      <c r="BB218" s="20"/>
      <c r="BC218" s="20"/>
      <c r="BD218" s="20"/>
      <c r="BE218" s="20"/>
      <c r="BF218" s="20"/>
      <c r="BG218" s="20"/>
      <c r="BH218" s="20"/>
      <c r="BI218" s="20"/>
      <c r="BJ218" s="20"/>
      <c r="BK218" s="20"/>
      <c r="BL218" s="20"/>
      <c r="BM218" s="20"/>
      <c r="BN218" s="20"/>
      <c r="BO218" s="20"/>
      <c r="BP218" s="20"/>
      <c r="BQ218" s="20"/>
      <c r="BR218" s="20"/>
      <c r="BS218" s="20"/>
      <c r="BT218" s="20"/>
      <c r="BU218" s="20"/>
      <c r="BV218" s="20"/>
      <c r="BW218" s="20"/>
      <c r="BX218" s="20"/>
      <c r="BY218" s="20"/>
      <c r="BZ218" s="20"/>
      <c r="CA218" s="20"/>
      <c r="CB218" s="20"/>
      <c r="CC218" s="20"/>
      <c r="CD218" s="20"/>
      <c r="CE218" s="20"/>
      <c r="CF218" s="20"/>
      <c r="CG218" s="20"/>
      <c r="CH218" s="20"/>
      <c r="CI218" s="20"/>
      <c r="CJ218" s="20"/>
      <c r="CK218" s="20"/>
      <c r="CL218" s="20"/>
      <c r="CM218" s="20"/>
      <c r="CN218" s="20"/>
      <c r="CO218" s="20"/>
      <c r="CP218" s="20"/>
      <c r="CQ218" s="20"/>
      <c r="CR218" s="20"/>
      <c r="CS218" s="20"/>
      <c r="CT218" s="20"/>
      <c r="CU218" s="20"/>
      <c r="CV218" s="20"/>
      <c r="CW218" s="20"/>
      <c r="CX218" s="20"/>
      <c r="CY218" s="20"/>
      <c r="CZ218" s="20"/>
      <c r="DA218" s="20"/>
      <c r="DB218" s="20"/>
      <c r="DC218" s="20"/>
      <c r="DD218" s="20"/>
      <c r="DE218" s="20"/>
      <c r="DF218" s="20"/>
      <c r="DG218" s="20"/>
      <c r="DH218" s="20"/>
      <c r="DI218" s="20"/>
      <c r="DJ218" s="20"/>
      <c r="DK218" s="20"/>
      <c r="DL218" s="20"/>
      <c r="DM218" s="20"/>
      <c r="DN218" s="20"/>
      <c r="DO218" s="20"/>
    </row>
    <row r="219" spans="1:119" x14ac:dyDescent="0.2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c r="BK219" s="20"/>
      <c r="BL219" s="20"/>
      <c r="BM219" s="20"/>
      <c r="BN219" s="20"/>
      <c r="BO219" s="20"/>
      <c r="BP219" s="20"/>
      <c r="BQ219" s="20"/>
      <c r="BR219" s="20"/>
      <c r="BS219" s="20"/>
      <c r="BT219" s="20"/>
      <c r="BU219" s="20"/>
      <c r="BV219" s="20"/>
      <c r="BW219" s="20"/>
      <c r="BX219" s="20"/>
      <c r="BY219" s="20"/>
      <c r="BZ219" s="20"/>
      <c r="CA219" s="20"/>
      <c r="CB219" s="20"/>
      <c r="CC219" s="20"/>
      <c r="CD219" s="20"/>
      <c r="CE219" s="20"/>
      <c r="CF219" s="20"/>
      <c r="CG219" s="20"/>
      <c r="CH219" s="20"/>
      <c r="CI219" s="20"/>
      <c r="CJ219" s="20"/>
      <c r="CK219" s="20"/>
      <c r="CL219" s="20"/>
      <c r="CM219" s="20"/>
      <c r="CN219" s="20"/>
      <c r="CO219" s="20"/>
      <c r="CP219" s="20"/>
      <c r="CQ219" s="20"/>
      <c r="CR219" s="20"/>
      <c r="CS219" s="20"/>
      <c r="CT219" s="20"/>
      <c r="CU219" s="20"/>
      <c r="CV219" s="20"/>
      <c r="CW219" s="20"/>
      <c r="CX219" s="20"/>
      <c r="CY219" s="20"/>
      <c r="CZ219" s="20"/>
      <c r="DA219" s="20"/>
      <c r="DB219" s="20"/>
      <c r="DC219" s="20"/>
      <c r="DD219" s="20"/>
      <c r="DE219" s="20"/>
      <c r="DF219" s="20"/>
      <c r="DG219" s="20"/>
      <c r="DH219" s="20"/>
      <c r="DI219" s="20"/>
      <c r="DJ219" s="20"/>
      <c r="DK219" s="20"/>
      <c r="DL219" s="20"/>
      <c r="DM219" s="20"/>
      <c r="DN219" s="20"/>
      <c r="DO219" s="20"/>
    </row>
    <row r="220" spans="1:119" x14ac:dyDescent="0.2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c r="BB220" s="20"/>
      <c r="BC220" s="20"/>
      <c r="BD220" s="20"/>
      <c r="BE220" s="20"/>
      <c r="BF220" s="20"/>
      <c r="BG220" s="20"/>
      <c r="BH220" s="20"/>
      <c r="BI220" s="20"/>
      <c r="BJ220" s="20"/>
      <c r="BK220" s="20"/>
      <c r="BL220" s="20"/>
      <c r="BM220" s="20"/>
      <c r="BN220" s="20"/>
      <c r="BO220" s="20"/>
      <c r="BP220" s="20"/>
      <c r="BQ220" s="20"/>
      <c r="BR220" s="20"/>
      <c r="BS220" s="20"/>
      <c r="BT220" s="20"/>
      <c r="BU220" s="20"/>
      <c r="BV220" s="20"/>
      <c r="BW220" s="20"/>
      <c r="BX220" s="20"/>
      <c r="BY220" s="20"/>
      <c r="BZ220" s="20"/>
      <c r="CA220" s="20"/>
      <c r="CB220" s="20"/>
      <c r="CC220" s="20"/>
      <c r="CD220" s="20"/>
      <c r="CE220" s="20"/>
      <c r="CF220" s="20"/>
      <c r="CG220" s="20"/>
      <c r="CH220" s="20"/>
      <c r="CI220" s="20"/>
      <c r="CJ220" s="20"/>
      <c r="CK220" s="20"/>
      <c r="CL220" s="20"/>
      <c r="CM220" s="20"/>
      <c r="CN220" s="20"/>
      <c r="CO220" s="20"/>
      <c r="CP220" s="20"/>
      <c r="CQ220" s="20"/>
      <c r="CR220" s="20"/>
      <c r="CS220" s="20"/>
      <c r="CT220" s="20"/>
      <c r="CU220" s="20"/>
      <c r="CV220" s="20"/>
      <c r="CW220" s="20"/>
      <c r="CX220" s="20"/>
      <c r="CY220" s="20"/>
      <c r="CZ220" s="20"/>
      <c r="DA220" s="20"/>
      <c r="DB220" s="20"/>
      <c r="DC220" s="20"/>
      <c r="DD220" s="20"/>
      <c r="DE220" s="20"/>
      <c r="DF220" s="20"/>
      <c r="DG220" s="20"/>
      <c r="DH220" s="20"/>
      <c r="DI220" s="20"/>
      <c r="DJ220" s="20"/>
      <c r="DK220" s="20"/>
      <c r="DL220" s="20"/>
      <c r="DM220" s="20"/>
      <c r="DN220" s="20"/>
      <c r="DO220" s="20"/>
    </row>
    <row r="221" spans="1:119" x14ac:dyDescent="0.2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c r="DE221" s="20"/>
      <c r="DF221" s="20"/>
      <c r="DG221" s="20"/>
      <c r="DH221" s="20"/>
      <c r="DI221" s="20"/>
      <c r="DJ221" s="20"/>
      <c r="DK221" s="20"/>
      <c r="DL221" s="20"/>
      <c r="DM221" s="20"/>
      <c r="DN221" s="20"/>
      <c r="DO221" s="20"/>
    </row>
    <row r="222" spans="1:119" x14ac:dyDescent="0.2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c r="DE222" s="20"/>
      <c r="DF222" s="20"/>
      <c r="DG222" s="20"/>
      <c r="DH222" s="20"/>
      <c r="DI222" s="20"/>
      <c r="DJ222" s="20"/>
      <c r="DK222" s="20"/>
      <c r="DL222" s="20"/>
      <c r="DM222" s="20"/>
      <c r="DN222" s="20"/>
      <c r="DO222" s="20"/>
    </row>
    <row r="223" spans="1:119" x14ac:dyDescent="0.2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0"/>
      <c r="BA223" s="20"/>
      <c r="BB223" s="20"/>
      <c r="BC223" s="20"/>
      <c r="BD223" s="20"/>
      <c r="BE223" s="20"/>
      <c r="BF223" s="20"/>
      <c r="BG223" s="20"/>
      <c r="BH223" s="20"/>
      <c r="BI223" s="20"/>
      <c r="BJ223" s="20"/>
      <c r="BK223" s="20"/>
      <c r="BL223" s="20"/>
      <c r="BM223" s="20"/>
      <c r="BN223" s="20"/>
      <c r="BO223" s="20"/>
      <c r="BP223" s="20"/>
      <c r="BQ223" s="20"/>
      <c r="BR223" s="20"/>
      <c r="BS223" s="20"/>
      <c r="BT223" s="20"/>
      <c r="BU223" s="20"/>
      <c r="BV223" s="20"/>
      <c r="BW223" s="20"/>
      <c r="BX223" s="20"/>
      <c r="BY223" s="20"/>
      <c r="BZ223" s="20"/>
      <c r="CA223" s="20"/>
      <c r="CB223" s="20"/>
      <c r="CC223" s="20"/>
      <c r="CD223" s="20"/>
      <c r="CE223" s="20"/>
      <c r="CF223" s="20"/>
      <c r="CG223" s="20"/>
      <c r="CH223" s="20"/>
      <c r="CI223" s="20"/>
      <c r="CJ223" s="20"/>
      <c r="CK223" s="20"/>
      <c r="CL223" s="20"/>
      <c r="CM223" s="20"/>
      <c r="CN223" s="20"/>
      <c r="CO223" s="20"/>
      <c r="CP223" s="20"/>
      <c r="CQ223" s="20"/>
      <c r="CR223" s="20"/>
      <c r="CS223" s="20"/>
      <c r="CT223" s="20"/>
      <c r="CU223" s="20"/>
      <c r="CV223" s="20"/>
      <c r="CW223" s="20"/>
      <c r="CX223" s="20"/>
      <c r="CY223" s="20"/>
      <c r="CZ223" s="20"/>
      <c r="DA223" s="20"/>
      <c r="DB223" s="20"/>
      <c r="DC223" s="20"/>
      <c r="DD223" s="20"/>
      <c r="DE223" s="20"/>
      <c r="DF223" s="20"/>
      <c r="DG223" s="20"/>
      <c r="DH223" s="20"/>
      <c r="DI223" s="20"/>
      <c r="DJ223" s="20"/>
      <c r="DK223" s="20"/>
      <c r="DL223" s="20"/>
      <c r="DM223" s="20"/>
      <c r="DN223" s="20"/>
      <c r="DO223" s="20"/>
    </row>
    <row r="224" spans="1:119" x14ac:dyDescent="0.2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0"/>
      <c r="BA224" s="20"/>
      <c r="BB224" s="20"/>
      <c r="BC224" s="20"/>
      <c r="BD224" s="20"/>
      <c r="BE224" s="20"/>
      <c r="BF224" s="20"/>
      <c r="BG224" s="20"/>
      <c r="BH224" s="20"/>
      <c r="BI224" s="20"/>
      <c r="BJ224" s="20"/>
      <c r="BK224" s="20"/>
      <c r="BL224" s="20"/>
      <c r="BM224" s="20"/>
      <c r="BN224" s="20"/>
      <c r="BO224" s="20"/>
      <c r="BP224" s="20"/>
      <c r="BQ224" s="20"/>
      <c r="BR224" s="20"/>
      <c r="BS224" s="20"/>
      <c r="BT224" s="20"/>
      <c r="BU224" s="20"/>
      <c r="BV224" s="20"/>
      <c r="BW224" s="20"/>
      <c r="BX224" s="20"/>
      <c r="BY224" s="20"/>
      <c r="BZ224" s="20"/>
      <c r="CA224" s="20"/>
      <c r="CB224" s="20"/>
      <c r="CC224" s="20"/>
      <c r="CD224" s="20"/>
      <c r="CE224" s="20"/>
      <c r="CF224" s="20"/>
      <c r="CG224" s="20"/>
      <c r="CH224" s="20"/>
      <c r="CI224" s="20"/>
      <c r="CJ224" s="20"/>
      <c r="CK224" s="20"/>
      <c r="CL224" s="20"/>
      <c r="CM224" s="20"/>
      <c r="CN224" s="20"/>
      <c r="CO224" s="20"/>
      <c r="CP224" s="20"/>
      <c r="CQ224" s="20"/>
      <c r="CR224" s="20"/>
      <c r="CS224" s="20"/>
      <c r="CT224" s="20"/>
      <c r="CU224" s="20"/>
      <c r="CV224" s="20"/>
      <c r="CW224" s="20"/>
      <c r="CX224" s="20"/>
      <c r="CY224" s="20"/>
      <c r="CZ224" s="20"/>
      <c r="DA224" s="20"/>
      <c r="DB224" s="20"/>
      <c r="DC224" s="20"/>
      <c r="DD224" s="20"/>
      <c r="DE224" s="20"/>
      <c r="DF224" s="20"/>
      <c r="DG224" s="20"/>
      <c r="DH224" s="20"/>
      <c r="DI224" s="20"/>
      <c r="DJ224" s="20"/>
      <c r="DK224" s="20"/>
      <c r="DL224" s="20"/>
      <c r="DM224" s="20"/>
      <c r="DN224" s="20"/>
      <c r="DO224" s="20"/>
    </row>
    <row r="225" spans="1:119" x14ac:dyDescent="0.2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c r="BB225" s="20"/>
      <c r="BC225" s="20"/>
      <c r="BD225" s="20"/>
      <c r="BE225" s="20"/>
      <c r="BF225" s="20"/>
      <c r="BG225" s="20"/>
      <c r="BH225" s="20"/>
      <c r="BI225" s="20"/>
      <c r="BJ225" s="20"/>
      <c r="BK225" s="20"/>
      <c r="BL225" s="20"/>
      <c r="BM225" s="20"/>
      <c r="BN225" s="20"/>
      <c r="BO225" s="20"/>
      <c r="BP225" s="20"/>
      <c r="BQ225" s="20"/>
      <c r="BR225" s="20"/>
      <c r="BS225" s="20"/>
      <c r="BT225" s="20"/>
      <c r="BU225" s="20"/>
      <c r="BV225" s="20"/>
      <c r="BW225" s="20"/>
      <c r="BX225" s="20"/>
      <c r="BY225" s="20"/>
      <c r="BZ225" s="20"/>
      <c r="CA225" s="20"/>
      <c r="CB225" s="20"/>
      <c r="CC225" s="20"/>
      <c r="CD225" s="20"/>
      <c r="CE225" s="20"/>
      <c r="CF225" s="20"/>
      <c r="CG225" s="20"/>
      <c r="CH225" s="20"/>
      <c r="CI225" s="20"/>
      <c r="CJ225" s="20"/>
      <c r="CK225" s="20"/>
      <c r="CL225" s="20"/>
      <c r="CM225" s="20"/>
      <c r="CN225" s="20"/>
      <c r="CO225" s="20"/>
      <c r="CP225" s="20"/>
      <c r="CQ225" s="20"/>
      <c r="CR225" s="20"/>
      <c r="CS225" s="20"/>
      <c r="CT225" s="20"/>
      <c r="CU225" s="20"/>
      <c r="CV225" s="20"/>
      <c r="CW225" s="20"/>
      <c r="CX225" s="20"/>
      <c r="CY225" s="20"/>
      <c r="CZ225" s="20"/>
      <c r="DA225" s="20"/>
      <c r="DB225" s="20"/>
      <c r="DC225" s="20"/>
      <c r="DD225" s="20"/>
      <c r="DE225" s="20"/>
      <c r="DF225" s="20"/>
      <c r="DG225" s="20"/>
      <c r="DH225" s="20"/>
      <c r="DI225" s="20"/>
      <c r="DJ225" s="20"/>
      <c r="DK225" s="20"/>
      <c r="DL225" s="20"/>
      <c r="DM225" s="20"/>
      <c r="DN225" s="20"/>
      <c r="DO225" s="20"/>
    </row>
    <row r="226" spans="1:119" x14ac:dyDescent="0.2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c r="BB226" s="20"/>
      <c r="BC226" s="20"/>
      <c r="BD226" s="20"/>
      <c r="BE226" s="20"/>
      <c r="BF226" s="20"/>
      <c r="BG226" s="20"/>
      <c r="BH226" s="20"/>
      <c r="BI226" s="20"/>
      <c r="BJ226" s="20"/>
      <c r="BK226" s="20"/>
      <c r="BL226" s="20"/>
      <c r="BM226" s="20"/>
      <c r="BN226" s="20"/>
      <c r="BO226" s="20"/>
      <c r="BP226" s="20"/>
      <c r="BQ226" s="20"/>
      <c r="BR226" s="20"/>
      <c r="BS226" s="20"/>
      <c r="BT226" s="20"/>
      <c r="BU226" s="20"/>
      <c r="BV226" s="20"/>
      <c r="BW226" s="20"/>
      <c r="BX226" s="20"/>
      <c r="BY226" s="20"/>
      <c r="BZ226" s="20"/>
      <c r="CA226" s="20"/>
      <c r="CB226" s="20"/>
      <c r="CC226" s="20"/>
      <c r="CD226" s="20"/>
      <c r="CE226" s="20"/>
      <c r="CF226" s="20"/>
      <c r="CG226" s="20"/>
      <c r="CH226" s="20"/>
      <c r="CI226" s="20"/>
      <c r="CJ226" s="20"/>
      <c r="CK226" s="20"/>
      <c r="CL226" s="20"/>
      <c r="CM226" s="20"/>
      <c r="CN226" s="20"/>
      <c r="CO226" s="20"/>
      <c r="CP226" s="20"/>
      <c r="CQ226" s="20"/>
      <c r="CR226" s="20"/>
      <c r="CS226" s="20"/>
      <c r="CT226" s="20"/>
      <c r="CU226" s="20"/>
      <c r="CV226" s="20"/>
      <c r="CW226" s="20"/>
      <c r="CX226" s="20"/>
      <c r="CY226" s="20"/>
      <c r="CZ226" s="20"/>
      <c r="DA226" s="20"/>
      <c r="DB226" s="20"/>
      <c r="DC226" s="20"/>
      <c r="DD226" s="20"/>
      <c r="DE226" s="20"/>
      <c r="DF226" s="20"/>
      <c r="DG226" s="20"/>
      <c r="DH226" s="20"/>
      <c r="DI226" s="20"/>
      <c r="DJ226" s="20"/>
      <c r="DK226" s="20"/>
      <c r="DL226" s="20"/>
      <c r="DM226" s="20"/>
      <c r="DN226" s="20"/>
      <c r="DO226" s="20"/>
    </row>
    <row r="227" spans="1:119" x14ac:dyDescent="0.2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0"/>
      <c r="BA227" s="20"/>
      <c r="BB227" s="20"/>
      <c r="BC227" s="20"/>
      <c r="BD227" s="20"/>
      <c r="BE227" s="20"/>
      <c r="BF227" s="20"/>
      <c r="BG227" s="20"/>
      <c r="BH227" s="20"/>
      <c r="BI227" s="20"/>
      <c r="BJ227" s="20"/>
      <c r="BK227" s="20"/>
      <c r="BL227" s="20"/>
      <c r="BM227" s="20"/>
      <c r="BN227" s="20"/>
      <c r="BO227" s="20"/>
      <c r="BP227" s="20"/>
      <c r="BQ227" s="20"/>
      <c r="BR227" s="20"/>
      <c r="BS227" s="20"/>
      <c r="BT227" s="20"/>
      <c r="BU227" s="20"/>
      <c r="BV227" s="20"/>
      <c r="BW227" s="20"/>
      <c r="BX227" s="20"/>
      <c r="BY227" s="20"/>
      <c r="BZ227" s="20"/>
      <c r="CA227" s="20"/>
      <c r="CB227" s="20"/>
      <c r="CC227" s="20"/>
      <c r="CD227" s="20"/>
      <c r="CE227" s="20"/>
      <c r="CF227" s="20"/>
      <c r="CG227" s="20"/>
      <c r="CH227" s="20"/>
      <c r="CI227" s="20"/>
      <c r="CJ227" s="20"/>
      <c r="CK227" s="20"/>
      <c r="CL227" s="20"/>
      <c r="CM227" s="20"/>
      <c r="CN227" s="20"/>
      <c r="CO227" s="20"/>
      <c r="CP227" s="20"/>
      <c r="CQ227" s="20"/>
      <c r="CR227" s="20"/>
      <c r="CS227" s="20"/>
      <c r="CT227" s="20"/>
      <c r="CU227" s="20"/>
      <c r="CV227" s="20"/>
      <c r="CW227" s="20"/>
      <c r="CX227" s="20"/>
      <c r="CY227" s="20"/>
      <c r="CZ227" s="20"/>
      <c r="DA227" s="20"/>
      <c r="DB227" s="20"/>
      <c r="DC227" s="20"/>
      <c r="DD227" s="20"/>
      <c r="DE227" s="20"/>
      <c r="DF227" s="20"/>
      <c r="DG227" s="20"/>
      <c r="DH227" s="20"/>
      <c r="DI227" s="20"/>
      <c r="DJ227" s="20"/>
      <c r="DK227" s="20"/>
      <c r="DL227" s="20"/>
      <c r="DM227" s="20"/>
      <c r="DN227" s="20"/>
      <c r="DO227" s="20"/>
    </row>
    <row r="228" spans="1:119" x14ac:dyDescent="0.2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c r="BB228" s="20"/>
      <c r="BC228" s="20"/>
      <c r="BD228" s="20"/>
      <c r="BE228" s="20"/>
      <c r="BF228" s="20"/>
      <c r="BG228" s="20"/>
      <c r="BH228" s="20"/>
      <c r="BI228" s="20"/>
      <c r="BJ228" s="20"/>
      <c r="BK228" s="20"/>
      <c r="BL228" s="20"/>
      <c r="BM228" s="20"/>
      <c r="BN228" s="20"/>
      <c r="BO228" s="20"/>
      <c r="BP228" s="20"/>
      <c r="BQ228" s="20"/>
      <c r="BR228" s="20"/>
      <c r="BS228" s="20"/>
      <c r="BT228" s="20"/>
      <c r="BU228" s="20"/>
      <c r="BV228" s="20"/>
      <c r="BW228" s="20"/>
      <c r="BX228" s="20"/>
      <c r="BY228" s="20"/>
      <c r="BZ228" s="20"/>
      <c r="CA228" s="20"/>
      <c r="CB228" s="20"/>
      <c r="CC228" s="20"/>
      <c r="CD228" s="20"/>
      <c r="CE228" s="20"/>
      <c r="CF228" s="20"/>
      <c r="CG228" s="20"/>
      <c r="CH228" s="20"/>
      <c r="CI228" s="20"/>
      <c r="CJ228" s="20"/>
      <c r="CK228" s="20"/>
      <c r="CL228" s="20"/>
      <c r="CM228" s="20"/>
      <c r="CN228" s="20"/>
      <c r="CO228" s="20"/>
      <c r="CP228" s="20"/>
      <c r="CQ228" s="20"/>
      <c r="CR228" s="20"/>
      <c r="CS228" s="20"/>
      <c r="CT228" s="20"/>
      <c r="CU228" s="20"/>
      <c r="CV228" s="20"/>
      <c r="CW228" s="20"/>
      <c r="CX228" s="20"/>
      <c r="CY228" s="20"/>
      <c r="CZ228" s="20"/>
      <c r="DA228" s="20"/>
      <c r="DB228" s="20"/>
      <c r="DC228" s="20"/>
      <c r="DD228" s="20"/>
      <c r="DE228" s="20"/>
      <c r="DF228" s="20"/>
      <c r="DG228" s="20"/>
      <c r="DH228" s="20"/>
      <c r="DI228" s="20"/>
      <c r="DJ228" s="20"/>
      <c r="DK228" s="20"/>
      <c r="DL228" s="20"/>
      <c r="DM228" s="20"/>
      <c r="DN228" s="20"/>
      <c r="DO228" s="20"/>
    </row>
    <row r="229" spans="1:119" x14ac:dyDescent="0.2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20"/>
      <c r="BH229" s="20"/>
      <c r="BI229" s="20"/>
      <c r="BJ229" s="20"/>
      <c r="BK229" s="20"/>
      <c r="BL229" s="20"/>
      <c r="BM229" s="20"/>
      <c r="BN229" s="20"/>
      <c r="BO229" s="20"/>
      <c r="BP229" s="20"/>
      <c r="BQ229" s="20"/>
      <c r="BR229" s="20"/>
      <c r="BS229" s="20"/>
      <c r="BT229" s="20"/>
      <c r="BU229" s="20"/>
      <c r="BV229" s="20"/>
      <c r="BW229" s="20"/>
      <c r="BX229" s="20"/>
      <c r="BY229" s="20"/>
      <c r="BZ229" s="20"/>
      <c r="CA229" s="20"/>
      <c r="CB229" s="20"/>
      <c r="CC229" s="20"/>
      <c r="CD229" s="20"/>
      <c r="CE229" s="20"/>
      <c r="CF229" s="20"/>
      <c r="CG229" s="20"/>
      <c r="CH229" s="20"/>
      <c r="CI229" s="20"/>
      <c r="CJ229" s="20"/>
      <c r="CK229" s="20"/>
      <c r="CL229" s="20"/>
      <c r="CM229" s="20"/>
      <c r="CN229" s="20"/>
      <c r="CO229" s="20"/>
      <c r="CP229" s="20"/>
      <c r="CQ229" s="20"/>
      <c r="CR229" s="20"/>
      <c r="CS229" s="20"/>
      <c r="CT229" s="20"/>
      <c r="CU229" s="20"/>
      <c r="CV229" s="20"/>
      <c r="CW229" s="20"/>
      <c r="CX229" s="20"/>
      <c r="CY229" s="20"/>
      <c r="CZ229" s="20"/>
      <c r="DA229" s="20"/>
      <c r="DB229" s="20"/>
      <c r="DC229" s="20"/>
      <c r="DD229" s="20"/>
      <c r="DE229" s="20"/>
      <c r="DF229" s="20"/>
      <c r="DG229" s="20"/>
      <c r="DH229" s="20"/>
      <c r="DI229" s="20"/>
      <c r="DJ229" s="20"/>
      <c r="DK229" s="20"/>
      <c r="DL229" s="20"/>
      <c r="DM229" s="20"/>
      <c r="DN229" s="20"/>
      <c r="DO229" s="20"/>
    </row>
    <row r="230" spans="1:119" x14ac:dyDescent="0.2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20"/>
      <c r="BH230" s="20"/>
      <c r="BI230" s="20"/>
      <c r="BJ230" s="20"/>
      <c r="BK230" s="20"/>
      <c r="BL230" s="20"/>
      <c r="BM230" s="20"/>
      <c r="BN230" s="20"/>
      <c r="BO230" s="20"/>
      <c r="BP230" s="20"/>
      <c r="BQ230" s="20"/>
      <c r="BR230" s="20"/>
      <c r="BS230" s="20"/>
      <c r="BT230" s="20"/>
      <c r="BU230" s="20"/>
      <c r="BV230" s="20"/>
      <c r="BW230" s="20"/>
      <c r="BX230" s="20"/>
      <c r="BY230" s="20"/>
      <c r="BZ230" s="20"/>
      <c r="CA230" s="20"/>
      <c r="CB230" s="20"/>
      <c r="CC230" s="20"/>
      <c r="CD230" s="20"/>
      <c r="CE230" s="20"/>
      <c r="CF230" s="20"/>
      <c r="CG230" s="20"/>
      <c r="CH230" s="20"/>
      <c r="CI230" s="20"/>
      <c r="CJ230" s="20"/>
      <c r="CK230" s="20"/>
      <c r="CL230" s="20"/>
      <c r="CM230" s="20"/>
      <c r="CN230" s="20"/>
      <c r="CO230" s="20"/>
      <c r="CP230" s="20"/>
      <c r="CQ230" s="20"/>
      <c r="CR230" s="20"/>
      <c r="CS230" s="20"/>
      <c r="CT230" s="20"/>
      <c r="CU230" s="20"/>
      <c r="CV230" s="20"/>
      <c r="CW230" s="20"/>
      <c r="CX230" s="20"/>
      <c r="CY230" s="20"/>
      <c r="CZ230" s="20"/>
      <c r="DA230" s="20"/>
      <c r="DB230" s="20"/>
      <c r="DC230" s="20"/>
      <c r="DD230" s="20"/>
      <c r="DE230" s="20"/>
      <c r="DF230" s="20"/>
      <c r="DG230" s="20"/>
      <c r="DH230" s="20"/>
      <c r="DI230" s="20"/>
      <c r="DJ230" s="20"/>
      <c r="DK230" s="20"/>
      <c r="DL230" s="20"/>
      <c r="DM230" s="20"/>
      <c r="DN230" s="20"/>
      <c r="DO230" s="20"/>
    </row>
    <row r="231" spans="1:119" x14ac:dyDescent="0.2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20"/>
      <c r="BH231" s="20"/>
      <c r="BI231" s="20"/>
      <c r="BJ231" s="20"/>
      <c r="BK231" s="20"/>
      <c r="BL231" s="20"/>
      <c r="BM231" s="20"/>
      <c r="BN231" s="20"/>
      <c r="BO231" s="20"/>
      <c r="BP231" s="20"/>
      <c r="BQ231" s="20"/>
      <c r="BR231" s="20"/>
      <c r="BS231" s="20"/>
      <c r="BT231" s="20"/>
      <c r="BU231" s="20"/>
      <c r="BV231" s="20"/>
      <c r="BW231" s="20"/>
      <c r="BX231" s="20"/>
      <c r="BY231" s="20"/>
      <c r="BZ231" s="20"/>
      <c r="CA231" s="20"/>
      <c r="CB231" s="20"/>
      <c r="CC231" s="20"/>
      <c r="CD231" s="20"/>
      <c r="CE231" s="20"/>
      <c r="CF231" s="20"/>
      <c r="CG231" s="20"/>
      <c r="CH231" s="20"/>
      <c r="CI231" s="20"/>
      <c r="CJ231" s="20"/>
      <c r="CK231" s="20"/>
      <c r="CL231" s="20"/>
      <c r="CM231" s="20"/>
      <c r="CN231" s="20"/>
      <c r="CO231" s="20"/>
      <c r="CP231" s="20"/>
      <c r="CQ231" s="20"/>
      <c r="CR231" s="20"/>
      <c r="CS231" s="20"/>
      <c r="CT231" s="20"/>
      <c r="CU231" s="20"/>
      <c r="CV231" s="20"/>
      <c r="CW231" s="20"/>
      <c r="CX231" s="20"/>
      <c r="CY231" s="20"/>
      <c r="CZ231" s="20"/>
      <c r="DA231" s="20"/>
      <c r="DB231" s="20"/>
      <c r="DC231" s="20"/>
      <c r="DD231" s="20"/>
      <c r="DE231" s="20"/>
      <c r="DF231" s="20"/>
      <c r="DG231" s="20"/>
      <c r="DH231" s="20"/>
      <c r="DI231" s="20"/>
      <c r="DJ231" s="20"/>
      <c r="DK231" s="20"/>
      <c r="DL231" s="20"/>
      <c r="DM231" s="20"/>
      <c r="DN231" s="20"/>
      <c r="DO231" s="20"/>
    </row>
    <row r="232" spans="1:119" x14ac:dyDescent="0.2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c r="BB232" s="20"/>
      <c r="BC232" s="20"/>
      <c r="BD232" s="20"/>
      <c r="BE232" s="20"/>
      <c r="BF232" s="20"/>
      <c r="BG232" s="20"/>
      <c r="BH232" s="20"/>
      <c r="BI232" s="20"/>
      <c r="BJ232" s="20"/>
      <c r="BK232" s="20"/>
      <c r="BL232" s="20"/>
      <c r="BM232" s="20"/>
      <c r="BN232" s="20"/>
      <c r="BO232" s="20"/>
      <c r="BP232" s="20"/>
      <c r="BQ232" s="20"/>
      <c r="BR232" s="20"/>
      <c r="BS232" s="20"/>
      <c r="BT232" s="20"/>
      <c r="BU232" s="20"/>
      <c r="BV232" s="20"/>
      <c r="BW232" s="20"/>
      <c r="BX232" s="20"/>
      <c r="BY232" s="20"/>
      <c r="BZ232" s="20"/>
      <c r="CA232" s="20"/>
      <c r="CB232" s="20"/>
      <c r="CC232" s="20"/>
      <c r="CD232" s="20"/>
      <c r="CE232" s="20"/>
      <c r="CF232" s="20"/>
      <c r="CG232" s="20"/>
      <c r="CH232" s="20"/>
      <c r="CI232" s="20"/>
      <c r="CJ232" s="20"/>
      <c r="CK232" s="20"/>
      <c r="CL232" s="20"/>
      <c r="CM232" s="20"/>
      <c r="CN232" s="20"/>
      <c r="CO232" s="20"/>
      <c r="CP232" s="20"/>
      <c r="CQ232" s="20"/>
      <c r="CR232" s="20"/>
      <c r="CS232" s="20"/>
      <c r="CT232" s="20"/>
      <c r="CU232" s="20"/>
      <c r="CV232" s="20"/>
      <c r="CW232" s="20"/>
      <c r="CX232" s="20"/>
      <c r="CY232" s="20"/>
      <c r="CZ232" s="20"/>
      <c r="DA232" s="20"/>
      <c r="DB232" s="20"/>
      <c r="DC232" s="20"/>
      <c r="DD232" s="20"/>
      <c r="DE232" s="20"/>
      <c r="DF232" s="20"/>
      <c r="DG232" s="20"/>
      <c r="DH232" s="20"/>
      <c r="DI232" s="20"/>
      <c r="DJ232" s="20"/>
      <c r="DK232" s="20"/>
      <c r="DL232" s="20"/>
      <c r="DM232" s="20"/>
      <c r="DN232" s="20"/>
      <c r="DO232" s="20"/>
    </row>
    <row r="233" spans="1:119" x14ac:dyDescent="0.2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c r="BB233" s="20"/>
      <c r="BC233" s="20"/>
      <c r="BD233" s="20"/>
      <c r="BE233" s="20"/>
      <c r="BF233" s="20"/>
      <c r="BG233" s="20"/>
      <c r="BH233" s="20"/>
      <c r="BI233" s="20"/>
      <c r="BJ233" s="20"/>
      <c r="BK233" s="20"/>
      <c r="BL233" s="20"/>
      <c r="BM233" s="20"/>
      <c r="BN233" s="20"/>
      <c r="BO233" s="20"/>
      <c r="BP233" s="20"/>
      <c r="BQ233" s="20"/>
      <c r="BR233" s="20"/>
      <c r="BS233" s="20"/>
      <c r="BT233" s="20"/>
      <c r="BU233" s="20"/>
      <c r="BV233" s="20"/>
      <c r="BW233" s="20"/>
      <c r="BX233" s="20"/>
      <c r="BY233" s="20"/>
      <c r="BZ233" s="20"/>
      <c r="CA233" s="20"/>
      <c r="CB233" s="20"/>
      <c r="CC233" s="20"/>
      <c r="CD233" s="20"/>
      <c r="CE233" s="20"/>
      <c r="CF233" s="20"/>
      <c r="CG233" s="20"/>
      <c r="CH233" s="20"/>
      <c r="CI233" s="20"/>
      <c r="CJ233" s="20"/>
      <c r="CK233" s="20"/>
      <c r="CL233" s="20"/>
      <c r="CM233" s="20"/>
      <c r="CN233" s="20"/>
      <c r="CO233" s="20"/>
      <c r="CP233" s="20"/>
      <c r="CQ233" s="20"/>
      <c r="CR233" s="20"/>
      <c r="CS233" s="20"/>
      <c r="CT233" s="20"/>
      <c r="CU233" s="20"/>
      <c r="CV233" s="20"/>
      <c r="CW233" s="20"/>
      <c r="CX233" s="20"/>
      <c r="CY233" s="20"/>
      <c r="CZ233" s="20"/>
      <c r="DA233" s="20"/>
      <c r="DB233" s="20"/>
      <c r="DC233" s="20"/>
      <c r="DD233" s="20"/>
      <c r="DE233" s="20"/>
      <c r="DF233" s="20"/>
      <c r="DG233" s="20"/>
      <c r="DH233" s="20"/>
      <c r="DI233" s="20"/>
      <c r="DJ233" s="20"/>
      <c r="DK233" s="20"/>
      <c r="DL233" s="20"/>
      <c r="DM233" s="20"/>
      <c r="DN233" s="20"/>
      <c r="DO233" s="20"/>
    </row>
    <row r="234" spans="1:119" x14ac:dyDescent="0.2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c r="BB234" s="20"/>
      <c r="BC234" s="20"/>
      <c r="BD234" s="20"/>
      <c r="BE234" s="20"/>
      <c r="BF234" s="20"/>
      <c r="BG234" s="20"/>
      <c r="BH234" s="20"/>
      <c r="BI234" s="20"/>
      <c r="BJ234" s="20"/>
      <c r="BK234" s="20"/>
      <c r="BL234" s="20"/>
      <c r="BM234" s="20"/>
      <c r="BN234" s="20"/>
      <c r="BO234" s="20"/>
      <c r="BP234" s="20"/>
      <c r="BQ234" s="20"/>
      <c r="BR234" s="20"/>
      <c r="BS234" s="20"/>
      <c r="BT234" s="20"/>
      <c r="BU234" s="20"/>
      <c r="BV234" s="20"/>
      <c r="BW234" s="20"/>
      <c r="BX234" s="20"/>
      <c r="BY234" s="20"/>
      <c r="BZ234" s="20"/>
      <c r="CA234" s="20"/>
      <c r="CB234" s="20"/>
      <c r="CC234" s="20"/>
      <c r="CD234" s="20"/>
      <c r="CE234" s="20"/>
      <c r="CF234" s="20"/>
      <c r="CG234" s="20"/>
      <c r="CH234" s="20"/>
      <c r="CI234" s="20"/>
      <c r="CJ234" s="20"/>
      <c r="CK234" s="20"/>
      <c r="CL234" s="20"/>
      <c r="CM234" s="20"/>
      <c r="CN234" s="20"/>
      <c r="CO234" s="20"/>
      <c r="CP234" s="20"/>
      <c r="CQ234" s="20"/>
      <c r="CR234" s="20"/>
      <c r="CS234" s="20"/>
      <c r="CT234" s="20"/>
      <c r="CU234" s="20"/>
      <c r="CV234" s="20"/>
      <c r="CW234" s="20"/>
      <c r="CX234" s="20"/>
      <c r="CY234" s="20"/>
      <c r="CZ234" s="20"/>
      <c r="DA234" s="20"/>
      <c r="DB234" s="20"/>
      <c r="DC234" s="20"/>
      <c r="DD234" s="20"/>
      <c r="DE234" s="20"/>
      <c r="DF234" s="20"/>
      <c r="DG234" s="20"/>
      <c r="DH234" s="20"/>
      <c r="DI234" s="20"/>
      <c r="DJ234" s="20"/>
      <c r="DK234" s="20"/>
      <c r="DL234" s="20"/>
      <c r="DM234" s="20"/>
      <c r="DN234" s="20"/>
      <c r="DO234" s="20"/>
    </row>
    <row r="235" spans="1:119" x14ac:dyDescent="0.2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0"/>
      <c r="BA235" s="20"/>
      <c r="BB235" s="20"/>
      <c r="BC235" s="20"/>
      <c r="BD235" s="20"/>
      <c r="BE235" s="20"/>
      <c r="BF235" s="20"/>
      <c r="BG235" s="20"/>
      <c r="BH235" s="20"/>
      <c r="BI235" s="20"/>
      <c r="BJ235" s="20"/>
      <c r="BK235" s="20"/>
      <c r="BL235" s="20"/>
      <c r="BM235" s="20"/>
      <c r="BN235" s="20"/>
      <c r="BO235" s="20"/>
      <c r="BP235" s="20"/>
      <c r="BQ235" s="20"/>
      <c r="BR235" s="20"/>
      <c r="BS235" s="20"/>
      <c r="BT235" s="20"/>
      <c r="BU235" s="20"/>
      <c r="BV235" s="20"/>
      <c r="BW235" s="20"/>
      <c r="BX235" s="20"/>
      <c r="BY235" s="20"/>
      <c r="BZ235" s="20"/>
      <c r="CA235" s="20"/>
      <c r="CB235" s="20"/>
      <c r="CC235" s="20"/>
      <c r="CD235" s="20"/>
      <c r="CE235" s="20"/>
      <c r="CF235" s="20"/>
      <c r="CG235" s="20"/>
      <c r="CH235" s="20"/>
      <c r="CI235" s="20"/>
      <c r="CJ235" s="20"/>
      <c r="CK235" s="20"/>
      <c r="CL235" s="20"/>
      <c r="CM235" s="20"/>
      <c r="CN235" s="20"/>
      <c r="CO235" s="20"/>
      <c r="CP235" s="20"/>
      <c r="CQ235" s="20"/>
      <c r="CR235" s="20"/>
      <c r="CS235" s="20"/>
      <c r="CT235" s="20"/>
      <c r="CU235" s="20"/>
      <c r="CV235" s="20"/>
      <c r="CW235" s="20"/>
      <c r="CX235" s="20"/>
      <c r="CY235" s="20"/>
      <c r="CZ235" s="20"/>
      <c r="DA235" s="20"/>
      <c r="DB235" s="20"/>
      <c r="DC235" s="20"/>
      <c r="DD235" s="20"/>
      <c r="DE235" s="20"/>
      <c r="DF235" s="20"/>
      <c r="DG235" s="20"/>
      <c r="DH235" s="20"/>
      <c r="DI235" s="20"/>
      <c r="DJ235" s="20"/>
      <c r="DK235" s="20"/>
      <c r="DL235" s="20"/>
      <c r="DM235" s="20"/>
      <c r="DN235" s="20"/>
      <c r="DO235" s="20"/>
    </row>
    <row r="236" spans="1:119" x14ac:dyDescent="0.2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0"/>
      <c r="BA236" s="20"/>
      <c r="BB236" s="20"/>
      <c r="BC236" s="20"/>
      <c r="BD236" s="20"/>
      <c r="BE236" s="20"/>
      <c r="BF236" s="20"/>
      <c r="BG236" s="20"/>
      <c r="BH236" s="20"/>
      <c r="BI236" s="20"/>
      <c r="BJ236" s="20"/>
      <c r="BK236" s="20"/>
      <c r="BL236" s="20"/>
      <c r="BM236" s="20"/>
      <c r="BN236" s="20"/>
      <c r="BO236" s="20"/>
      <c r="BP236" s="20"/>
      <c r="BQ236" s="20"/>
      <c r="BR236" s="20"/>
      <c r="BS236" s="20"/>
      <c r="BT236" s="20"/>
      <c r="BU236" s="20"/>
      <c r="BV236" s="20"/>
      <c r="BW236" s="20"/>
      <c r="BX236" s="20"/>
      <c r="BY236" s="20"/>
      <c r="BZ236" s="20"/>
      <c r="CA236" s="20"/>
      <c r="CB236" s="20"/>
      <c r="CC236" s="20"/>
      <c r="CD236" s="20"/>
      <c r="CE236" s="20"/>
      <c r="CF236" s="20"/>
      <c r="CG236" s="20"/>
      <c r="CH236" s="20"/>
      <c r="CI236" s="20"/>
      <c r="CJ236" s="20"/>
      <c r="CK236" s="20"/>
      <c r="CL236" s="20"/>
      <c r="CM236" s="20"/>
      <c r="CN236" s="20"/>
      <c r="CO236" s="20"/>
      <c r="CP236" s="20"/>
      <c r="CQ236" s="20"/>
      <c r="CR236" s="20"/>
      <c r="CS236" s="20"/>
      <c r="CT236" s="20"/>
      <c r="CU236" s="20"/>
      <c r="CV236" s="20"/>
      <c r="CW236" s="20"/>
      <c r="CX236" s="20"/>
      <c r="CY236" s="20"/>
      <c r="CZ236" s="20"/>
      <c r="DA236" s="20"/>
      <c r="DB236" s="20"/>
      <c r="DC236" s="20"/>
      <c r="DD236" s="20"/>
      <c r="DE236" s="20"/>
      <c r="DF236" s="20"/>
      <c r="DG236" s="20"/>
      <c r="DH236" s="20"/>
      <c r="DI236" s="20"/>
      <c r="DJ236" s="20"/>
      <c r="DK236" s="20"/>
      <c r="DL236" s="20"/>
      <c r="DM236" s="20"/>
      <c r="DN236" s="20"/>
      <c r="DO236" s="20"/>
    </row>
    <row r="237" spans="1:119" x14ac:dyDescent="0.2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c r="BB237" s="20"/>
      <c r="BC237" s="20"/>
      <c r="BD237" s="20"/>
      <c r="BE237" s="20"/>
      <c r="BF237" s="20"/>
      <c r="BG237" s="20"/>
      <c r="BH237" s="20"/>
      <c r="BI237" s="20"/>
      <c r="BJ237" s="20"/>
      <c r="BK237" s="20"/>
      <c r="BL237" s="20"/>
      <c r="BM237" s="20"/>
      <c r="BN237" s="20"/>
      <c r="BO237" s="20"/>
      <c r="BP237" s="20"/>
      <c r="BQ237" s="20"/>
      <c r="BR237" s="20"/>
      <c r="BS237" s="20"/>
      <c r="BT237" s="20"/>
      <c r="BU237" s="20"/>
      <c r="BV237" s="20"/>
      <c r="BW237" s="20"/>
      <c r="BX237" s="20"/>
      <c r="BY237" s="20"/>
      <c r="BZ237" s="20"/>
      <c r="CA237" s="20"/>
      <c r="CB237" s="20"/>
      <c r="CC237" s="20"/>
      <c r="CD237" s="20"/>
      <c r="CE237" s="20"/>
      <c r="CF237" s="20"/>
      <c r="CG237" s="20"/>
      <c r="CH237" s="20"/>
      <c r="CI237" s="20"/>
      <c r="CJ237" s="20"/>
      <c r="CK237" s="20"/>
      <c r="CL237" s="20"/>
      <c r="CM237" s="20"/>
      <c r="CN237" s="20"/>
      <c r="CO237" s="20"/>
      <c r="CP237" s="20"/>
      <c r="CQ237" s="20"/>
      <c r="CR237" s="20"/>
      <c r="CS237" s="20"/>
      <c r="CT237" s="20"/>
      <c r="CU237" s="20"/>
      <c r="CV237" s="20"/>
      <c r="CW237" s="20"/>
      <c r="CX237" s="20"/>
      <c r="CY237" s="20"/>
      <c r="CZ237" s="20"/>
      <c r="DA237" s="20"/>
      <c r="DB237" s="20"/>
      <c r="DC237" s="20"/>
      <c r="DD237" s="20"/>
      <c r="DE237" s="20"/>
      <c r="DF237" s="20"/>
      <c r="DG237" s="20"/>
      <c r="DH237" s="20"/>
      <c r="DI237" s="20"/>
      <c r="DJ237" s="20"/>
      <c r="DK237" s="20"/>
      <c r="DL237" s="20"/>
      <c r="DM237" s="20"/>
      <c r="DN237" s="20"/>
      <c r="DO237" s="20"/>
    </row>
    <row r="238" spans="1:119" x14ac:dyDescent="0.2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c r="BB238" s="20"/>
      <c r="BC238" s="20"/>
      <c r="BD238" s="20"/>
      <c r="BE238" s="20"/>
      <c r="BF238" s="20"/>
      <c r="BG238" s="20"/>
      <c r="BH238" s="20"/>
      <c r="BI238" s="20"/>
      <c r="BJ238" s="20"/>
      <c r="BK238" s="20"/>
      <c r="BL238" s="20"/>
      <c r="BM238" s="20"/>
      <c r="BN238" s="20"/>
      <c r="BO238" s="20"/>
      <c r="BP238" s="20"/>
      <c r="BQ238" s="20"/>
      <c r="BR238" s="20"/>
      <c r="BS238" s="20"/>
      <c r="BT238" s="20"/>
      <c r="BU238" s="20"/>
      <c r="BV238" s="20"/>
      <c r="BW238" s="20"/>
      <c r="BX238" s="20"/>
      <c r="BY238" s="20"/>
      <c r="BZ238" s="20"/>
      <c r="CA238" s="20"/>
      <c r="CB238" s="20"/>
      <c r="CC238" s="20"/>
      <c r="CD238" s="20"/>
      <c r="CE238" s="20"/>
      <c r="CF238" s="20"/>
      <c r="CG238" s="20"/>
      <c r="CH238" s="20"/>
      <c r="CI238" s="20"/>
      <c r="CJ238" s="20"/>
      <c r="CK238" s="20"/>
      <c r="CL238" s="20"/>
      <c r="CM238" s="20"/>
      <c r="CN238" s="20"/>
      <c r="CO238" s="20"/>
      <c r="CP238" s="20"/>
      <c r="CQ238" s="20"/>
      <c r="CR238" s="20"/>
      <c r="CS238" s="20"/>
      <c r="CT238" s="20"/>
      <c r="CU238" s="20"/>
      <c r="CV238" s="20"/>
      <c r="CW238" s="20"/>
      <c r="CX238" s="20"/>
      <c r="CY238" s="20"/>
      <c r="CZ238" s="20"/>
      <c r="DA238" s="20"/>
      <c r="DB238" s="20"/>
      <c r="DC238" s="20"/>
      <c r="DD238" s="20"/>
      <c r="DE238" s="20"/>
      <c r="DF238" s="20"/>
      <c r="DG238" s="20"/>
      <c r="DH238" s="20"/>
      <c r="DI238" s="20"/>
      <c r="DJ238" s="20"/>
      <c r="DK238" s="20"/>
      <c r="DL238" s="20"/>
      <c r="DM238" s="20"/>
      <c r="DN238" s="20"/>
      <c r="DO238" s="20"/>
    </row>
    <row r="239" spans="1:119" x14ac:dyDescent="0.2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c r="BB239" s="20"/>
      <c r="BC239" s="20"/>
      <c r="BD239" s="20"/>
      <c r="BE239" s="20"/>
      <c r="BF239" s="20"/>
      <c r="BG239" s="20"/>
      <c r="BH239" s="20"/>
      <c r="BI239" s="20"/>
      <c r="BJ239" s="20"/>
      <c r="BK239" s="20"/>
      <c r="BL239" s="20"/>
      <c r="BM239" s="20"/>
      <c r="BN239" s="20"/>
      <c r="BO239" s="20"/>
      <c r="BP239" s="20"/>
      <c r="BQ239" s="20"/>
      <c r="BR239" s="20"/>
      <c r="BS239" s="20"/>
      <c r="BT239" s="20"/>
      <c r="BU239" s="20"/>
      <c r="BV239" s="20"/>
      <c r="BW239" s="20"/>
      <c r="BX239" s="20"/>
      <c r="BY239" s="20"/>
      <c r="BZ239" s="20"/>
      <c r="CA239" s="20"/>
      <c r="CB239" s="20"/>
      <c r="CC239" s="20"/>
      <c r="CD239" s="20"/>
      <c r="CE239" s="20"/>
      <c r="CF239" s="20"/>
      <c r="CG239" s="20"/>
      <c r="CH239" s="20"/>
      <c r="CI239" s="20"/>
      <c r="CJ239" s="20"/>
      <c r="CK239" s="20"/>
      <c r="CL239" s="20"/>
      <c r="CM239" s="20"/>
      <c r="CN239" s="20"/>
      <c r="CO239" s="20"/>
      <c r="CP239" s="20"/>
      <c r="CQ239" s="20"/>
      <c r="CR239" s="20"/>
      <c r="CS239" s="20"/>
      <c r="CT239" s="20"/>
      <c r="CU239" s="20"/>
      <c r="CV239" s="20"/>
      <c r="CW239" s="20"/>
      <c r="CX239" s="20"/>
      <c r="CY239" s="20"/>
      <c r="CZ239" s="20"/>
      <c r="DA239" s="20"/>
      <c r="DB239" s="20"/>
      <c r="DC239" s="20"/>
      <c r="DD239" s="20"/>
      <c r="DE239" s="20"/>
      <c r="DF239" s="20"/>
      <c r="DG239" s="20"/>
      <c r="DH239" s="20"/>
      <c r="DI239" s="20"/>
      <c r="DJ239" s="20"/>
      <c r="DK239" s="20"/>
      <c r="DL239" s="20"/>
      <c r="DM239" s="20"/>
      <c r="DN239" s="20"/>
      <c r="DO239" s="20"/>
    </row>
    <row r="240" spans="1:119" x14ac:dyDescent="0.2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0"/>
      <c r="BA240" s="20"/>
      <c r="BB240" s="20"/>
      <c r="BC240" s="20"/>
      <c r="BD240" s="20"/>
      <c r="BE240" s="20"/>
      <c r="BF240" s="20"/>
      <c r="BG240" s="20"/>
      <c r="BH240" s="20"/>
      <c r="BI240" s="20"/>
      <c r="BJ240" s="20"/>
      <c r="BK240" s="20"/>
      <c r="BL240" s="20"/>
      <c r="BM240" s="20"/>
      <c r="BN240" s="20"/>
      <c r="BO240" s="20"/>
      <c r="BP240" s="20"/>
      <c r="BQ240" s="20"/>
      <c r="BR240" s="20"/>
      <c r="BS240" s="20"/>
      <c r="BT240" s="20"/>
      <c r="BU240" s="20"/>
      <c r="BV240" s="20"/>
      <c r="BW240" s="20"/>
      <c r="BX240" s="20"/>
      <c r="BY240" s="20"/>
      <c r="BZ240" s="20"/>
      <c r="CA240" s="20"/>
      <c r="CB240" s="20"/>
      <c r="CC240" s="20"/>
      <c r="CD240" s="20"/>
      <c r="CE240" s="20"/>
      <c r="CF240" s="20"/>
      <c r="CG240" s="20"/>
      <c r="CH240" s="20"/>
      <c r="CI240" s="20"/>
      <c r="CJ240" s="20"/>
      <c r="CK240" s="20"/>
      <c r="CL240" s="20"/>
      <c r="CM240" s="20"/>
      <c r="CN240" s="20"/>
      <c r="CO240" s="20"/>
      <c r="CP240" s="20"/>
      <c r="CQ240" s="20"/>
      <c r="CR240" s="20"/>
      <c r="CS240" s="20"/>
      <c r="CT240" s="20"/>
      <c r="CU240" s="20"/>
      <c r="CV240" s="20"/>
      <c r="CW240" s="20"/>
      <c r="CX240" s="20"/>
      <c r="CY240" s="20"/>
      <c r="CZ240" s="20"/>
      <c r="DA240" s="20"/>
      <c r="DB240" s="20"/>
      <c r="DC240" s="20"/>
      <c r="DD240" s="20"/>
      <c r="DE240" s="20"/>
      <c r="DF240" s="20"/>
      <c r="DG240" s="20"/>
      <c r="DH240" s="20"/>
      <c r="DI240" s="20"/>
      <c r="DJ240" s="20"/>
      <c r="DK240" s="20"/>
      <c r="DL240" s="20"/>
      <c r="DM240" s="20"/>
      <c r="DN240" s="20"/>
      <c r="DO240" s="20"/>
    </row>
    <row r="241" spans="1:119" x14ac:dyDescent="0.2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c r="BB241" s="20"/>
      <c r="BC241" s="20"/>
      <c r="BD241" s="20"/>
      <c r="BE241" s="20"/>
      <c r="BF241" s="20"/>
      <c r="BG241" s="20"/>
      <c r="BH241" s="20"/>
      <c r="BI241" s="20"/>
      <c r="BJ241" s="20"/>
      <c r="BK241" s="20"/>
      <c r="BL241" s="20"/>
      <c r="BM241" s="20"/>
      <c r="BN241" s="20"/>
      <c r="BO241" s="20"/>
      <c r="BP241" s="20"/>
      <c r="BQ241" s="20"/>
      <c r="BR241" s="20"/>
      <c r="BS241" s="20"/>
      <c r="BT241" s="20"/>
      <c r="BU241" s="20"/>
      <c r="BV241" s="20"/>
      <c r="BW241" s="20"/>
      <c r="BX241" s="20"/>
      <c r="BY241" s="20"/>
      <c r="BZ241" s="20"/>
      <c r="CA241" s="20"/>
      <c r="CB241" s="20"/>
      <c r="CC241" s="20"/>
      <c r="CD241" s="20"/>
      <c r="CE241" s="20"/>
      <c r="CF241" s="20"/>
      <c r="CG241" s="20"/>
      <c r="CH241" s="20"/>
      <c r="CI241" s="20"/>
      <c r="CJ241" s="20"/>
      <c r="CK241" s="20"/>
      <c r="CL241" s="20"/>
      <c r="CM241" s="20"/>
      <c r="CN241" s="20"/>
      <c r="CO241" s="20"/>
      <c r="CP241" s="20"/>
      <c r="CQ241" s="20"/>
      <c r="CR241" s="20"/>
      <c r="CS241" s="20"/>
      <c r="CT241" s="20"/>
      <c r="CU241" s="20"/>
      <c r="CV241" s="20"/>
      <c r="CW241" s="20"/>
      <c r="CX241" s="20"/>
      <c r="CY241" s="20"/>
      <c r="CZ241" s="20"/>
      <c r="DA241" s="20"/>
      <c r="DB241" s="20"/>
      <c r="DC241" s="20"/>
      <c r="DD241" s="20"/>
      <c r="DE241" s="20"/>
      <c r="DF241" s="20"/>
      <c r="DG241" s="20"/>
      <c r="DH241" s="20"/>
      <c r="DI241" s="20"/>
      <c r="DJ241" s="20"/>
      <c r="DK241" s="20"/>
      <c r="DL241" s="20"/>
      <c r="DM241" s="20"/>
      <c r="DN241" s="20"/>
      <c r="DO241" s="20"/>
    </row>
    <row r="242" spans="1:119" x14ac:dyDescent="0.2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0"/>
      <c r="BA242" s="20"/>
      <c r="BB242" s="20"/>
      <c r="BC242" s="20"/>
      <c r="BD242" s="20"/>
      <c r="BE242" s="20"/>
      <c r="BF242" s="20"/>
      <c r="BG242" s="20"/>
      <c r="BH242" s="20"/>
      <c r="BI242" s="20"/>
      <c r="BJ242" s="20"/>
      <c r="BK242" s="20"/>
      <c r="BL242" s="20"/>
      <c r="BM242" s="20"/>
      <c r="BN242" s="20"/>
      <c r="BO242" s="20"/>
      <c r="BP242" s="20"/>
      <c r="BQ242" s="20"/>
      <c r="BR242" s="20"/>
      <c r="BS242" s="20"/>
      <c r="BT242" s="20"/>
      <c r="BU242" s="20"/>
      <c r="BV242" s="20"/>
      <c r="BW242" s="20"/>
      <c r="BX242" s="20"/>
      <c r="BY242" s="20"/>
      <c r="BZ242" s="20"/>
      <c r="CA242" s="20"/>
      <c r="CB242" s="20"/>
      <c r="CC242" s="20"/>
      <c r="CD242" s="20"/>
      <c r="CE242" s="20"/>
      <c r="CF242" s="20"/>
      <c r="CG242" s="20"/>
      <c r="CH242" s="20"/>
      <c r="CI242" s="20"/>
      <c r="CJ242" s="20"/>
      <c r="CK242" s="20"/>
      <c r="CL242" s="20"/>
      <c r="CM242" s="20"/>
      <c r="CN242" s="20"/>
      <c r="CO242" s="20"/>
      <c r="CP242" s="20"/>
      <c r="CQ242" s="20"/>
      <c r="CR242" s="20"/>
      <c r="CS242" s="20"/>
      <c r="CT242" s="20"/>
      <c r="CU242" s="20"/>
      <c r="CV242" s="20"/>
      <c r="CW242" s="20"/>
      <c r="CX242" s="20"/>
      <c r="CY242" s="20"/>
      <c r="CZ242" s="20"/>
      <c r="DA242" s="20"/>
      <c r="DB242" s="20"/>
      <c r="DC242" s="20"/>
      <c r="DD242" s="20"/>
      <c r="DE242" s="20"/>
      <c r="DF242" s="20"/>
      <c r="DG242" s="20"/>
      <c r="DH242" s="20"/>
      <c r="DI242" s="20"/>
      <c r="DJ242" s="20"/>
      <c r="DK242" s="20"/>
      <c r="DL242" s="20"/>
      <c r="DM242" s="20"/>
      <c r="DN242" s="20"/>
      <c r="DO242" s="20"/>
    </row>
    <row r="243" spans="1:119" x14ac:dyDescent="0.2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0"/>
      <c r="BA243" s="20"/>
      <c r="BB243" s="20"/>
      <c r="BC243" s="20"/>
      <c r="BD243" s="20"/>
      <c r="BE243" s="20"/>
      <c r="BF243" s="20"/>
      <c r="BG243" s="20"/>
      <c r="BH243" s="20"/>
      <c r="BI243" s="20"/>
      <c r="BJ243" s="20"/>
      <c r="BK243" s="20"/>
      <c r="BL243" s="20"/>
      <c r="BM243" s="20"/>
      <c r="BN243" s="20"/>
      <c r="BO243" s="20"/>
      <c r="BP243" s="20"/>
      <c r="BQ243" s="20"/>
      <c r="BR243" s="20"/>
      <c r="BS243" s="20"/>
      <c r="BT243" s="20"/>
      <c r="BU243" s="20"/>
      <c r="BV243" s="20"/>
      <c r="BW243" s="20"/>
      <c r="BX243" s="20"/>
      <c r="BY243" s="20"/>
      <c r="BZ243" s="20"/>
      <c r="CA243" s="20"/>
      <c r="CB243" s="20"/>
      <c r="CC243" s="20"/>
      <c r="CD243" s="20"/>
      <c r="CE243" s="20"/>
      <c r="CF243" s="20"/>
      <c r="CG243" s="20"/>
      <c r="CH243" s="20"/>
      <c r="CI243" s="20"/>
      <c r="CJ243" s="20"/>
      <c r="CK243" s="20"/>
      <c r="CL243" s="20"/>
      <c r="CM243" s="20"/>
      <c r="CN243" s="20"/>
      <c r="CO243" s="20"/>
      <c r="CP243" s="20"/>
      <c r="CQ243" s="20"/>
      <c r="CR243" s="20"/>
      <c r="CS243" s="20"/>
      <c r="CT243" s="20"/>
      <c r="CU243" s="20"/>
      <c r="CV243" s="20"/>
      <c r="CW243" s="20"/>
      <c r="CX243" s="20"/>
      <c r="CY243" s="20"/>
      <c r="CZ243" s="20"/>
      <c r="DA243" s="20"/>
      <c r="DB243" s="20"/>
      <c r="DC243" s="20"/>
      <c r="DD243" s="20"/>
      <c r="DE243" s="20"/>
      <c r="DF243" s="20"/>
      <c r="DG243" s="20"/>
      <c r="DH243" s="20"/>
      <c r="DI243" s="20"/>
      <c r="DJ243" s="20"/>
      <c r="DK243" s="20"/>
      <c r="DL243" s="20"/>
      <c r="DM243" s="20"/>
      <c r="DN243" s="20"/>
      <c r="DO243" s="20"/>
    </row>
    <row r="244" spans="1:119" x14ac:dyDescent="0.2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c r="AY244" s="20"/>
      <c r="AZ244" s="20"/>
      <c r="BA244" s="20"/>
      <c r="BB244" s="20"/>
      <c r="BC244" s="20"/>
      <c r="BD244" s="20"/>
      <c r="BE244" s="20"/>
      <c r="BF244" s="20"/>
      <c r="BG244" s="20"/>
      <c r="BH244" s="20"/>
      <c r="BI244" s="20"/>
      <c r="BJ244" s="20"/>
      <c r="BK244" s="20"/>
      <c r="BL244" s="20"/>
      <c r="BM244" s="20"/>
      <c r="BN244" s="20"/>
      <c r="BO244" s="20"/>
      <c r="BP244" s="20"/>
      <c r="BQ244" s="20"/>
      <c r="BR244" s="20"/>
      <c r="BS244" s="20"/>
      <c r="BT244" s="20"/>
      <c r="BU244" s="20"/>
      <c r="BV244" s="20"/>
      <c r="BW244" s="20"/>
      <c r="BX244" s="20"/>
      <c r="BY244" s="20"/>
      <c r="BZ244" s="20"/>
      <c r="CA244" s="20"/>
      <c r="CB244" s="20"/>
      <c r="CC244" s="20"/>
      <c r="CD244" s="20"/>
      <c r="CE244" s="20"/>
      <c r="CF244" s="20"/>
      <c r="CG244" s="20"/>
      <c r="CH244" s="20"/>
      <c r="CI244" s="20"/>
      <c r="CJ244" s="20"/>
      <c r="CK244" s="20"/>
      <c r="CL244" s="20"/>
      <c r="CM244" s="20"/>
      <c r="CN244" s="20"/>
      <c r="CO244" s="20"/>
      <c r="CP244" s="20"/>
      <c r="CQ244" s="20"/>
      <c r="CR244" s="20"/>
      <c r="CS244" s="20"/>
      <c r="CT244" s="20"/>
      <c r="CU244" s="20"/>
      <c r="CV244" s="20"/>
      <c r="CW244" s="20"/>
      <c r="CX244" s="20"/>
      <c r="CY244" s="20"/>
      <c r="CZ244" s="20"/>
      <c r="DA244" s="20"/>
      <c r="DB244" s="20"/>
      <c r="DC244" s="20"/>
      <c r="DD244" s="20"/>
      <c r="DE244" s="20"/>
      <c r="DF244" s="20"/>
      <c r="DG244" s="20"/>
      <c r="DH244" s="20"/>
      <c r="DI244" s="20"/>
      <c r="DJ244" s="20"/>
      <c r="DK244" s="20"/>
      <c r="DL244" s="20"/>
      <c r="DM244" s="20"/>
      <c r="DN244" s="20"/>
      <c r="DO244" s="20"/>
    </row>
    <row r="245" spans="1:119" x14ac:dyDescent="0.2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0"/>
      <c r="BA245" s="20"/>
      <c r="BB245" s="20"/>
      <c r="BC245" s="20"/>
      <c r="BD245" s="20"/>
      <c r="BE245" s="20"/>
      <c r="BF245" s="20"/>
      <c r="BG245" s="20"/>
      <c r="BH245" s="20"/>
      <c r="BI245" s="20"/>
      <c r="BJ245" s="20"/>
      <c r="BK245" s="20"/>
      <c r="BL245" s="20"/>
      <c r="BM245" s="20"/>
      <c r="BN245" s="20"/>
      <c r="BO245" s="20"/>
      <c r="BP245" s="20"/>
      <c r="BQ245" s="20"/>
      <c r="BR245" s="20"/>
      <c r="BS245" s="20"/>
      <c r="BT245" s="20"/>
      <c r="BU245" s="20"/>
      <c r="BV245" s="20"/>
      <c r="BW245" s="20"/>
      <c r="BX245" s="20"/>
      <c r="BY245" s="20"/>
      <c r="BZ245" s="20"/>
      <c r="CA245" s="20"/>
      <c r="CB245" s="20"/>
      <c r="CC245" s="20"/>
      <c r="CD245" s="20"/>
      <c r="CE245" s="20"/>
      <c r="CF245" s="20"/>
      <c r="CG245" s="20"/>
      <c r="CH245" s="20"/>
      <c r="CI245" s="20"/>
      <c r="CJ245" s="20"/>
      <c r="CK245" s="20"/>
      <c r="CL245" s="20"/>
      <c r="CM245" s="20"/>
      <c r="CN245" s="20"/>
      <c r="CO245" s="20"/>
      <c r="CP245" s="20"/>
      <c r="CQ245" s="20"/>
      <c r="CR245" s="20"/>
      <c r="CS245" s="20"/>
      <c r="CT245" s="20"/>
      <c r="CU245" s="20"/>
      <c r="CV245" s="20"/>
      <c r="CW245" s="20"/>
      <c r="CX245" s="20"/>
      <c r="CY245" s="20"/>
      <c r="CZ245" s="20"/>
      <c r="DA245" s="20"/>
      <c r="DB245" s="20"/>
      <c r="DC245" s="20"/>
      <c r="DD245" s="20"/>
      <c r="DE245" s="20"/>
      <c r="DF245" s="20"/>
      <c r="DG245" s="20"/>
      <c r="DH245" s="20"/>
      <c r="DI245" s="20"/>
      <c r="DJ245" s="20"/>
      <c r="DK245" s="20"/>
      <c r="DL245" s="20"/>
      <c r="DM245" s="20"/>
      <c r="DN245" s="20"/>
      <c r="DO245" s="20"/>
    </row>
    <row r="246" spans="1:119" x14ac:dyDescent="0.2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20"/>
      <c r="BZ246" s="20"/>
      <c r="CA246" s="20"/>
      <c r="CB246" s="20"/>
      <c r="CC246" s="20"/>
      <c r="CD246" s="20"/>
      <c r="CE246" s="20"/>
      <c r="CF246" s="20"/>
      <c r="CG246" s="20"/>
      <c r="CH246" s="20"/>
      <c r="CI246" s="20"/>
      <c r="CJ246" s="20"/>
      <c r="CK246" s="20"/>
      <c r="CL246" s="20"/>
      <c r="CM246" s="20"/>
      <c r="CN246" s="20"/>
      <c r="CO246" s="20"/>
      <c r="CP246" s="20"/>
      <c r="CQ246" s="20"/>
      <c r="CR246" s="20"/>
      <c r="CS246" s="20"/>
      <c r="CT246" s="20"/>
      <c r="CU246" s="20"/>
      <c r="CV246" s="20"/>
      <c r="CW246" s="20"/>
      <c r="CX246" s="20"/>
      <c r="CY246" s="20"/>
      <c r="CZ246" s="20"/>
      <c r="DA246" s="20"/>
      <c r="DB246" s="20"/>
      <c r="DC246" s="20"/>
      <c r="DD246" s="20"/>
      <c r="DE246" s="20"/>
      <c r="DF246" s="20"/>
      <c r="DG246" s="20"/>
      <c r="DH246" s="20"/>
      <c r="DI246" s="20"/>
      <c r="DJ246" s="20"/>
      <c r="DK246" s="20"/>
      <c r="DL246" s="20"/>
      <c r="DM246" s="20"/>
      <c r="DN246" s="20"/>
      <c r="DO246" s="20"/>
    </row>
    <row r="247" spans="1:119" x14ac:dyDescent="0.2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20"/>
      <c r="BH247" s="20"/>
      <c r="BI247" s="20"/>
      <c r="BJ247" s="20"/>
      <c r="BK247" s="20"/>
      <c r="BL247" s="20"/>
      <c r="BM247" s="20"/>
      <c r="BN247" s="20"/>
      <c r="BO247" s="20"/>
      <c r="BP247" s="20"/>
      <c r="BQ247" s="20"/>
      <c r="BR247" s="20"/>
      <c r="BS247" s="20"/>
      <c r="BT247" s="20"/>
      <c r="BU247" s="20"/>
      <c r="BV247" s="20"/>
      <c r="BW247" s="20"/>
      <c r="BX247" s="20"/>
      <c r="BY247" s="20"/>
      <c r="BZ247" s="20"/>
      <c r="CA247" s="20"/>
      <c r="CB247" s="20"/>
      <c r="CC247" s="20"/>
      <c r="CD247" s="20"/>
      <c r="CE247" s="20"/>
      <c r="CF247" s="20"/>
      <c r="CG247" s="20"/>
      <c r="CH247" s="20"/>
      <c r="CI247" s="20"/>
      <c r="CJ247" s="20"/>
      <c r="CK247" s="20"/>
      <c r="CL247" s="20"/>
      <c r="CM247" s="20"/>
      <c r="CN247" s="20"/>
      <c r="CO247" s="20"/>
      <c r="CP247" s="20"/>
      <c r="CQ247" s="20"/>
      <c r="CR247" s="20"/>
      <c r="CS247" s="20"/>
      <c r="CT247" s="20"/>
      <c r="CU247" s="20"/>
      <c r="CV247" s="20"/>
      <c r="CW247" s="20"/>
      <c r="CX247" s="20"/>
      <c r="CY247" s="20"/>
      <c r="CZ247" s="20"/>
      <c r="DA247" s="20"/>
      <c r="DB247" s="20"/>
      <c r="DC247" s="20"/>
      <c r="DD247" s="20"/>
      <c r="DE247" s="20"/>
      <c r="DF247" s="20"/>
      <c r="DG247" s="20"/>
      <c r="DH247" s="20"/>
      <c r="DI247" s="20"/>
      <c r="DJ247" s="20"/>
      <c r="DK247" s="20"/>
      <c r="DL247" s="20"/>
      <c r="DM247" s="20"/>
      <c r="DN247" s="20"/>
      <c r="DO247" s="20"/>
    </row>
    <row r="248" spans="1:119" x14ac:dyDescent="0.2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0"/>
      <c r="BA248" s="20"/>
      <c r="BB248" s="20"/>
      <c r="BC248" s="20"/>
      <c r="BD248" s="20"/>
      <c r="BE248" s="20"/>
      <c r="BF248" s="20"/>
      <c r="BG248" s="20"/>
      <c r="BH248" s="20"/>
      <c r="BI248" s="20"/>
      <c r="BJ248" s="20"/>
      <c r="BK248" s="20"/>
      <c r="BL248" s="20"/>
      <c r="BM248" s="20"/>
      <c r="BN248" s="20"/>
      <c r="BO248" s="20"/>
      <c r="BP248" s="20"/>
      <c r="BQ248" s="20"/>
      <c r="BR248" s="20"/>
      <c r="BS248" s="20"/>
      <c r="BT248" s="20"/>
      <c r="BU248" s="20"/>
      <c r="BV248" s="20"/>
      <c r="BW248" s="20"/>
      <c r="BX248" s="20"/>
      <c r="BY248" s="20"/>
      <c r="BZ248" s="20"/>
      <c r="CA248" s="20"/>
      <c r="CB248" s="20"/>
      <c r="CC248" s="20"/>
      <c r="CD248" s="20"/>
      <c r="CE248" s="20"/>
      <c r="CF248" s="20"/>
      <c r="CG248" s="20"/>
      <c r="CH248" s="20"/>
      <c r="CI248" s="20"/>
      <c r="CJ248" s="20"/>
      <c r="CK248" s="20"/>
      <c r="CL248" s="20"/>
      <c r="CM248" s="20"/>
      <c r="CN248" s="20"/>
      <c r="CO248" s="20"/>
      <c r="CP248" s="20"/>
      <c r="CQ248" s="20"/>
      <c r="CR248" s="20"/>
      <c r="CS248" s="20"/>
      <c r="CT248" s="20"/>
      <c r="CU248" s="20"/>
      <c r="CV248" s="20"/>
      <c r="CW248" s="20"/>
      <c r="CX248" s="20"/>
      <c r="CY248" s="20"/>
      <c r="CZ248" s="20"/>
      <c r="DA248" s="20"/>
      <c r="DB248" s="20"/>
      <c r="DC248" s="20"/>
      <c r="DD248" s="20"/>
      <c r="DE248" s="20"/>
      <c r="DF248" s="20"/>
      <c r="DG248" s="20"/>
      <c r="DH248" s="20"/>
      <c r="DI248" s="20"/>
      <c r="DJ248" s="20"/>
      <c r="DK248" s="20"/>
      <c r="DL248" s="20"/>
      <c r="DM248" s="20"/>
      <c r="DN248" s="20"/>
      <c r="DO248" s="20"/>
    </row>
    <row r="249" spans="1:119" x14ac:dyDescent="0.2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c r="AY249" s="20"/>
      <c r="AZ249" s="20"/>
      <c r="BA249" s="20"/>
      <c r="BB249" s="20"/>
      <c r="BC249" s="20"/>
      <c r="BD249" s="20"/>
      <c r="BE249" s="20"/>
      <c r="BF249" s="20"/>
      <c r="BG249" s="20"/>
      <c r="BH249" s="20"/>
      <c r="BI249" s="20"/>
      <c r="BJ249" s="20"/>
      <c r="BK249" s="20"/>
      <c r="BL249" s="20"/>
      <c r="BM249" s="20"/>
      <c r="BN249" s="20"/>
      <c r="BO249" s="20"/>
      <c r="BP249" s="20"/>
      <c r="BQ249" s="20"/>
      <c r="BR249" s="20"/>
      <c r="BS249" s="20"/>
      <c r="BT249" s="20"/>
      <c r="BU249" s="20"/>
      <c r="BV249" s="20"/>
      <c r="BW249" s="20"/>
      <c r="BX249" s="20"/>
      <c r="BY249" s="20"/>
      <c r="BZ249" s="20"/>
      <c r="CA249" s="20"/>
      <c r="CB249" s="20"/>
      <c r="CC249" s="20"/>
      <c r="CD249" s="20"/>
      <c r="CE249" s="20"/>
      <c r="CF249" s="20"/>
      <c r="CG249" s="20"/>
      <c r="CH249" s="20"/>
      <c r="CI249" s="20"/>
      <c r="CJ249" s="20"/>
      <c r="CK249" s="20"/>
      <c r="CL249" s="20"/>
      <c r="CM249" s="20"/>
      <c r="CN249" s="20"/>
      <c r="CO249" s="20"/>
      <c r="CP249" s="20"/>
      <c r="CQ249" s="20"/>
      <c r="CR249" s="20"/>
      <c r="CS249" s="20"/>
      <c r="CT249" s="20"/>
      <c r="CU249" s="20"/>
      <c r="CV249" s="20"/>
      <c r="CW249" s="20"/>
      <c r="CX249" s="20"/>
      <c r="CY249" s="20"/>
      <c r="CZ249" s="20"/>
      <c r="DA249" s="20"/>
      <c r="DB249" s="20"/>
      <c r="DC249" s="20"/>
      <c r="DD249" s="20"/>
      <c r="DE249" s="20"/>
      <c r="DF249" s="20"/>
      <c r="DG249" s="20"/>
      <c r="DH249" s="20"/>
      <c r="DI249" s="20"/>
      <c r="DJ249" s="20"/>
      <c r="DK249" s="20"/>
      <c r="DL249" s="20"/>
      <c r="DM249" s="20"/>
      <c r="DN249" s="20"/>
      <c r="DO249" s="20"/>
    </row>
    <row r="250" spans="1:119" x14ac:dyDescent="0.2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c r="AB250" s="20"/>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20"/>
      <c r="BH250" s="20"/>
      <c r="BI250" s="20"/>
      <c r="BJ250" s="20"/>
      <c r="BK250" s="20"/>
      <c r="BL250" s="20"/>
      <c r="BM250" s="20"/>
      <c r="BN250" s="20"/>
      <c r="BO250" s="20"/>
      <c r="BP250" s="20"/>
      <c r="BQ250" s="20"/>
      <c r="BR250" s="20"/>
      <c r="BS250" s="20"/>
      <c r="BT250" s="20"/>
      <c r="BU250" s="20"/>
      <c r="BV250" s="20"/>
      <c r="BW250" s="20"/>
      <c r="BX250" s="20"/>
      <c r="BY250" s="20"/>
      <c r="BZ250" s="20"/>
      <c r="CA250" s="20"/>
      <c r="CB250" s="20"/>
      <c r="CC250" s="20"/>
      <c r="CD250" s="20"/>
      <c r="CE250" s="20"/>
      <c r="CF250" s="20"/>
      <c r="CG250" s="20"/>
      <c r="CH250" s="20"/>
      <c r="CI250" s="20"/>
      <c r="CJ250" s="20"/>
      <c r="CK250" s="20"/>
      <c r="CL250" s="20"/>
      <c r="CM250" s="20"/>
      <c r="CN250" s="20"/>
      <c r="CO250" s="20"/>
      <c r="CP250" s="20"/>
      <c r="CQ250" s="20"/>
      <c r="CR250" s="20"/>
      <c r="CS250" s="20"/>
      <c r="CT250" s="20"/>
      <c r="CU250" s="20"/>
      <c r="CV250" s="20"/>
      <c r="CW250" s="20"/>
      <c r="CX250" s="20"/>
      <c r="CY250" s="20"/>
      <c r="CZ250" s="20"/>
      <c r="DA250" s="20"/>
      <c r="DB250" s="20"/>
      <c r="DC250" s="20"/>
      <c r="DD250" s="20"/>
      <c r="DE250" s="20"/>
      <c r="DF250" s="20"/>
      <c r="DG250" s="20"/>
      <c r="DH250" s="20"/>
      <c r="DI250" s="20"/>
      <c r="DJ250" s="20"/>
      <c r="DK250" s="20"/>
      <c r="DL250" s="20"/>
      <c r="DM250" s="20"/>
      <c r="DN250" s="20"/>
      <c r="DO250" s="20"/>
    </row>
    <row r="251" spans="1:119" x14ac:dyDescent="0.2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20"/>
      <c r="BH251" s="20"/>
      <c r="BI251" s="20"/>
      <c r="BJ251" s="20"/>
      <c r="BK251" s="20"/>
      <c r="BL251" s="20"/>
      <c r="BM251" s="20"/>
      <c r="BN251" s="20"/>
      <c r="BO251" s="20"/>
      <c r="BP251" s="20"/>
      <c r="BQ251" s="20"/>
      <c r="BR251" s="20"/>
      <c r="BS251" s="20"/>
      <c r="BT251" s="20"/>
      <c r="BU251" s="20"/>
      <c r="BV251" s="20"/>
      <c r="BW251" s="20"/>
      <c r="BX251" s="20"/>
      <c r="BY251" s="20"/>
      <c r="BZ251" s="20"/>
      <c r="CA251" s="20"/>
      <c r="CB251" s="20"/>
      <c r="CC251" s="20"/>
      <c r="CD251" s="20"/>
      <c r="CE251" s="20"/>
      <c r="CF251" s="20"/>
      <c r="CG251" s="20"/>
      <c r="CH251" s="20"/>
      <c r="CI251" s="20"/>
      <c r="CJ251" s="20"/>
      <c r="CK251" s="20"/>
      <c r="CL251" s="20"/>
      <c r="CM251" s="20"/>
      <c r="CN251" s="20"/>
      <c r="CO251" s="20"/>
      <c r="CP251" s="20"/>
      <c r="CQ251" s="20"/>
      <c r="CR251" s="20"/>
      <c r="CS251" s="20"/>
      <c r="CT251" s="20"/>
      <c r="CU251" s="20"/>
      <c r="CV251" s="20"/>
      <c r="CW251" s="20"/>
      <c r="CX251" s="20"/>
      <c r="CY251" s="20"/>
      <c r="CZ251" s="20"/>
      <c r="DA251" s="20"/>
      <c r="DB251" s="20"/>
      <c r="DC251" s="20"/>
      <c r="DD251" s="20"/>
      <c r="DE251" s="20"/>
      <c r="DF251" s="20"/>
      <c r="DG251" s="20"/>
      <c r="DH251" s="20"/>
      <c r="DI251" s="20"/>
      <c r="DJ251" s="20"/>
      <c r="DK251" s="20"/>
      <c r="DL251" s="20"/>
      <c r="DM251" s="20"/>
      <c r="DN251" s="20"/>
      <c r="DO251" s="20"/>
    </row>
    <row r="252" spans="1:119" x14ac:dyDescent="0.2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0"/>
      <c r="BA252" s="20"/>
      <c r="BB252" s="20"/>
      <c r="BC252" s="20"/>
      <c r="BD252" s="20"/>
      <c r="BE252" s="20"/>
      <c r="BF252" s="20"/>
      <c r="BG252" s="20"/>
      <c r="BH252" s="20"/>
      <c r="BI252" s="20"/>
      <c r="BJ252" s="20"/>
      <c r="BK252" s="20"/>
      <c r="BL252" s="20"/>
      <c r="BM252" s="20"/>
      <c r="BN252" s="20"/>
      <c r="BO252" s="20"/>
      <c r="BP252" s="20"/>
      <c r="BQ252" s="20"/>
      <c r="BR252" s="20"/>
      <c r="BS252" s="20"/>
      <c r="BT252" s="20"/>
      <c r="BU252" s="20"/>
      <c r="BV252" s="20"/>
      <c r="BW252" s="20"/>
      <c r="BX252" s="20"/>
      <c r="BY252" s="20"/>
      <c r="BZ252" s="20"/>
      <c r="CA252" s="20"/>
      <c r="CB252" s="20"/>
      <c r="CC252" s="20"/>
      <c r="CD252" s="20"/>
      <c r="CE252" s="20"/>
      <c r="CF252" s="20"/>
      <c r="CG252" s="20"/>
      <c r="CH252" s="20"/>
      <c r="CI252" s="20"/>
      <c r="CJ252" s="20"/>
      <c r="CK252" s="20"/>
      <c r="CL252" s="20"/>
      <c r="CM252" s="20"/>
      <c r="CN252" s="20"/>
      <c r="CO252" s="20"/>
      <c r="CP252" s="20"/>
      <c r="CQ252" s="20"/>
      <c r="CR252" s="20"/>
      <c r="CS252" s="20"/>
      <c r="CT252" s="20"/>
      <c r="CU252" s="20"/>
      <c r="CV252" s="20"/>
      <c r="CW252" s="20"/>
      <c r="CX252" s="20"/>
      <c r="CY252" s="20"/>
      <c r="CZ252" s="20"/>
      <c r="DA252" s="20"/>
      <c r="DB252" s="20"/>
      <c r="DC252" s="20"/>
      <c r="DD252" s="20"/>
      <c r="DE252" s="20"/>
      <c r="DF252" s="20"/>
      <c r="DG252" s="20"/>
      <c r="DH252" s="20"/>
      <c r="DI252" s="20"/>
      <c r="DJ252" s="20"/>
      <c r="DK252" s="20"/>
      <c r="DL252" s="20"/>
      <c r="DM252" s="20"/>
      <c r="DN252" s="20"/>
      <c r="DO252" s="20"/>
    </row>
    <row r="253" spans="1:119" x14ac:dyDescent="0.2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c r="AB253" s="20"/>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0"/>
      <c r="BA253" s="20"/>
      <c r="BB253" s="20"/>
      <c r="BC253" s="20"/>
      <c r="BD253" s="20"/>
      <c r="BE253" s="20"/>
      <c r="BF253" s="20"/>
      <c r="BG253" s="20"/>
      <c r="BH253" s="20"/>
      <c r="BI253" s="20"/>
      <c r="BJ253" s="20"/>
      <c r="BK253" s="20"/>
      <c r="BL253" s="20"/>
      <c r="BM253" s="20"/>
      <c r="BN253" s="20"/>
      <c r="BO253" s="20"/>
      <c r="BP253" s="20"/>
      <c r="BQ253" s="20"/>
      <c r="BR253" s="20"/>
      <c r="BS253" s="20"/>
      <c r="BT253" s="20"/>
      <c r="BU253" s="20"/>
      <c r="BV253" s="20"/>
      <c r="BW253" s="20"/>
      <c r="BX253" s="20"/>
      <c r="BY253" s="20"/>
      <c r="BZ253" s="20"/>
      <c r="CA253" s="20"/>
      <c r="CB253" s="20"/>
      <c r="CC253" s="20"/>
      <c r="CD253" s="20"/>
      <c r="CE253" s="20"/>
      <c r="CF253" s="20"/>
      <c r="CG253" s="20"/>
      <c r="CH253" s="20"/>
      <c r="CI253" s="20"/>
      <c r="CJ253" s="20"/>
      <c r="CK253" s="20"/>
      <c r="CL253" s="20"/>
      <c r="CM253" s="20"/>
      <c r="CN253" s="20"/>
      <c r="CO253" s="20"/>
      <c r="CP253" s="20"/>
      <c r="CQ253" s="20"/>
      <c r="CR253" s="20"/>
      <c r="CS253" s="20"/>
      <c r="CT253" s="20"/>
      <c r="CU253" s="20"/>
      <c r="CV253" s="20"/>
      <c r="CW253" s="20"/>
      <c r="CX253" s="20"/>
      <c r="CY253" s="20"/>
      <c r="CZ253" s="20"/>
      <c r="DA253" s="20"/>
      <c r="DB253" s="20"/>
      <c r="DC253" s="20"/>
      <c r="DD253" s="20"/>
      <c r="DE253" s="20"/>
      <c r="DF253" s="20"/>
      <c r="DG253" s="20"/>
      <c r="DH253" s="20"/>
      <c r="DI253" s="20"/>
      <c r="DJ253" s="20"/>
      <c r="DK253" s="20"/>
      <c r="DL253" s="20"/>
      <c r="DM253" s="20"/>
      <c r="DN253" s="20"/>
      <c r="DO253" s="20"/>
    </row>
    <row r="254" spans="1:119" x14ac:dyDescent="0.2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20"/>
      <c r="BH254" s="20"/>
      <c r="BI254" s="20"/>
      <c r="BJ254" s="20"/>
      <c r="BK254" s="20"/>
      <c r="BL254" s="20"/>
      <c r="BM254" s="20"/>
      <c r="BN254" s="20"/>
      <c r="BO254" s="20"/>
      <c r="BP254" s="20"/>
      <c r="BQ254" s="20"/>
      <c r="BR254" s="20"/>
      <c r="BS254" s="20"/>
      <c r="BT254" s="20"/>
      <c r="BU254" s="20"/>
      <c r="BV254" s="20"/>
      <c r="BW254" s="20"/>
      <c r="BX254" s="20"/>
      <c r="BY254" s="20"/>
      <c r="BZ254" s="20"/>
      <c r="CA254" s="20"/>
      <c r="CB254" s="20"/>
      <c r="CC254" s="20"/>
      <c r="CD254" s="20"/>
      <c r="CE254" s="20"/>
      <c r="CF254" s="20"/>
      <c r="CG254" s="20"/>
      <c r="CH254" s="20"/>
      <c r="CI254" s="20"/>
      <c r="CJ254" s="20"/>
      <c r="CK254" s="20"/>
      <c r="CL254" s="20"/>
      <c r="CM254" s="20"/>
      <c r="CN254" s="20"/>
      <c r="CO254" s="20"/>
      <c r="CP254" s="20"/>
      <c r="CQ254" s="20"/>
      <c r="CR254" s="20"/>
      <c r="CS254" s="20"/>
      <c r="CT254" s="20"/>
      <c r="CU254" s="20"/>
      <c r="CV254" s="20"/>
      <c r="CW254" s="20"/>
      <c r="CX254" s="20"/>
      <c r="CY254" s="20"/>
      <c r="CZ254" s="20"/>
      <c r="DA254" s="20"/>
      <c r="DB254" s="20"/>
      <c r="DC254" s="20"/>
      <c r="DD254" s="20"/>
      <c r="DE254" s="20"/>
      <c r="DF254" s="20"/>
      <c r="DG254" s="20"/>
      <c r="DH254" s="20"/>
      <c r="DI254" s="20"/>
      <c r="DJ254" s="20"/>
      <c r="DK254" s="20"/>
      <c r="DL254" s="20"/>
      <c r="DM254" s="20"/>
      <c r="DN254" s="20"/>
      <c r="DO254" s="20"/>
    </row>
    <row r="255" spans="1:119" x14ac:dyDescent="0.2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20"/>
      <c r="BH255" s="20"/>
      <c r="BI255" s="20"/>
      <c r="BJ255" s="20"/>
      <c r="BK255" s="20"/>
      <c r="BL255" s="20"/>
      <c r="BM255" s="20"/>
      <c r="BN255" s="20"/>
      <c r="BO255" s="20"/>
      <c r="BP255" s="20"/>
      <c r="BQ255" s="20"/>
      <c r="BR255" s="20"/>
      <c r="BS255" s="20"/>
      <c r="BT255" s="20"/>
      <c r="BU255" s="20"/>
      <c r="BV255" s="20"/>
      <c r="BW255" s="20"/>
      <c r="BX255" s="20"/>
      <c r="BY255" s="20"/>
      <c r="BZ255" s="20"/>
      <c r="CA255" s="20"/>
      <c r="CB255" s="20"/>
      <c r="CC255" s="20"/>
      <c r="CD255" s="20"/>
      <c r="CE255" s="20"/>
      <c r="CF255" s="20"/>
      <c r="CG255" s="20"/>
      <c r="CH255" s="20"/>
      <c r="CI255" s="20"/>
      <c r="CJ255" s="20"/>
      <c r="CK255" s="20"/>
      <c r="CL255" s="20"/>
      <c r="CM255" s="20"/>
      <c r="CN255" s="20"/>
      <c r="CO255" s="20"/>
      <c r="CP255" s="20"/>
      <c r="CQ255" s="20"/>
      <c r="CR255" s="20"/>
      <c r="CS255" s="20"/>
      <c r="CT255" s="20"/>
      <c r="CU255" s="20"/>
      <c r="CV255" s="20"/>
      <c r="CW255" s="20"/>
      <c r="CX255" s="20"/>
      <c r="CY255" s="20"/>
      <c r="CZ255" s="20"/>
      <c r="DA255" s="20"/>
      <c r="DB255" s="20"/>
      <c r="DC255" s="20"/>
      <c r="DD255" s="20"/>
      <c r="DE255" s="20"/>
      <c r="DF255" s="20"/>
      <c r="DG255" s="20"/>
      <c r="DH255" s="20"/>
      <c r="DI255" s="20"/>
      <c r="DJ255" s="20"/>
      <c r="DK255" s="20"/>
      <c r="DL255" s="20"/>
      <c r="DM255" s="20"/>
      <c r="DN255" s="20"/>
      <c r="DO255" s="20"/>
    </row>
    <row r="256" spans="1:119" x14ac:dyDescent="0.2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20"/>
      <c r="BH256" s="20"/>
      <c r="BI256" s="20"/>
      <c r="BJ256" s="20"/>
      <c r="BK256" s="20"/>
      <c r="BL256" s="20"/>
      <c r="BM256" s="20"/>
      <c r="BN256" s="20"/>
      <c r="BO256" s="20"/>
      <c r="BP256" s="20"/>
      <c r="BQ256" s="20"/>
      <c r="BR256" s="20"/>
      <c r="BS256" s="20"/>
      <c r="BT256" s="20"/>
      <c r="BU256" s="20"/>
      <c r="BV256" s="20"/>
      <c r="BW256" s="20"/>
      <c r="BX256" s="20"/>
      <c r="BY256" s="20"/>
      <c r="BZ256" s="20"/>
      <c r="CA256" s="20"/>
      <c r="CB256" s="20"/>
      <c r="CC256" s="20"/>
      <c r="CD256" s="20"/>
      <c r="CE256" s="20"/>
      <c r="CF256" s="20"/>
      <c r="CG256" s="20"/>
      <c r="CH256" s="20"/>
      <c r="CI256" s="20"/>
      <c r="CJ256" s="20"/>
      <c r="CK256" s="20"/>
      <c r="CL256" s="20"/>
      <c r="CM256" s="20"/>
      <c r="CN256" s="20"/>
      <c r="CO256" s="20"/>
      <c r="CP256" s="20"/>
      <c r="CQ256" s="20"/>
      <c r="CR256" s="20"/>
      <c r="CS256" s="20"/>
      <c r="CT256" s="20"/>
      <c r="CU256" s="20"/>
      <c r="CV256" s="20"/>
      <c r="CW256" s="20"/>
      <c r="CX256" s="20"/>
      <c r="CY256" s="20"/>
      <c r="CZ256" s="20"/>
      <c r="DA256" s="20"/>
      <c r="DB256" s="20"/>
      <c r="DC256" s="20"/>
      <c r="DD256" s="20"/>
      <c r="DE256" s="20"/>
      <c r="DF256" s="20"/>
      <c r="DG256" s="20"/>
      <c r="DH256" s="20"/>
      <c r="DI256" s="20"/>
      <c r="DJ256" s="20"/>
      <c r="DK256" s="20"/>
      <c r="DL256" s="20"/>
      <c r="DM256" s="20"/>
      <c r="DN256" s="20"/>
      <c r="DO256" s="20"/>
    </row>
    <row r="257" spans="1:119" x14ac:dyDescent="0.2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20"/>
      <c r="BS257" s="20"/>
      <c r="BT257" s="20"/>
      <c r="BU257" s="20"/>
      <c r="BV257" s="20"/>
      <c r="BW257" s="20"/>
      <c r="BX257" s="20"/>
      <c r="BY257" s="20"/>
      <c r="BZ257" s="20"/>
      <c r="CA257" s="20"/>
      <c r="CB257" s="20"/>
      <c r="CC257" s="20"/>
      <c r="CD257" s="20"/>
      <c r="CE257" s="20"/>
      <c r="CF257" s="20"/>
      <c r="CG257" s="20"/>
      <c r="CH257" s="20"/>
      <c r="CI257" s="20"/>
      <c r="CJ257" s="20"/>
      <c r="CK257" s="20"/>
      <c r="CL257" s="20"/>
      <c r="CM257" s="20"/>
      <c r="CN257" s="20"/>
      <c r="CO257" s="20"/>
      <c r="CP257" s="20"/>
      <c r="CQ257" s="20"/>
      <c r="CR257" s="20"/>
      <c r="CS257" s="20"/>
      <c r="CT257" s="20"/>
      <c r="CU257" s="20"/>
      <c r="CV257" s="20"/>
      <c r="CW257" s="20"/>
      <c r="CX257" s="20"/>
      <c r="CY257" s="20"/>
      <c r="CZ257" s="20"/>
      <c r="DA257" s="20"/>
      <c r="DB257" s="20"/>
      <c r="DC257" s="20"/>
      <c r="DD257" s="20"/>
      <c r="DE257" s="20"/>
      <c r="DF257" s="20"/>
      <c r="DG257" s="20"/>
      <c r="DH257" s="20"/>
      <c r="DI257" s="20"/>
      <c r="DJ257" s="20"/>
      <c r="DK257" s="20"/>
      <c r="DL257" s="20"/>
      <c r="DM257" s="20"/>
      <c r="DN257" s="20"/>
      <c r="DO257" s="20"/>
    </row>
    <row r="258" spans="1:119" x14ac:dyDescent="0.2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c r="AB258" s="20"/>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20"/>
      <c r="BH258" s="20"/>
      <c r="BI258" s="20"/>
      <c r="BJ258" s="20"/>
      <c r="BK258" s="20"/>
      <c r="BL258" s="20"/>
      <c r="BM258" s="20"/>
      <c r="BN258" s="20"/>
      <c r="BO258" s="20"/>
      <c r="BP258" s="20"/>
      <c r="BQ258" s="20"/>
      <c r="BR258" s="20"/>
      <c r="BS258" s="20"/>
      <c r="BT258" s="20"/>
      <c r="BU258" s="20"/>
      <c r="BV258" s="20"/>
      <c r="BW258" s="20"/>
      <c r="BX258" s="20"/>
      <c r="BY258" s="20"/>
      <c r="BZ258" s="20"/>
      <c r="CA258" s="20"/>
      <c r="CB258" s="20"/>
      <c r="CC258" s="20"/>
      <c r="CD258" s="20"/>
      <c r="CE258" s="20"/>
      <c r="CF258" s="20"/>
      <c r="CG258" s="20"/>
      <c r="CH258" s="20"/>
      <c r="CI258" s="20"/>
      <c r="CJ258" s="20"/>
      <c r="CK258" s="20"/>
      <c r="CL258" s="20"/>
      <c r="CM258" s="20"/>
      <c r="CN258" s="20"/>
      <c r="CO258" s="20"/>
      <c r="CP258" s="20"/>
      <c r="CQ258" s="20"/>
      <c r="CR258" s="20"/>
      <c r="CS258" s="20"/>
      <c r="CT258" s="20"/>
      <c r="CU258" s="20"/>
      <c r="CV258" s="20"/>
      <c r="CW258" s="20"/>
      <c r="CX258" s="20"/>
      <c r="CY258" s="20"/>
      <c r="CZ258" s="20"/>
      <c r="DA258" s="20"/>
      <c r="DB258" s="20"/>
      <c r="DC258" s="20"/>
      <c r="DD258" s="20"/>
      <c r="DE258" s="20"/>
      <c r="DF258" s="20"/>
      <c r="DG258" s="20"/>
      <c r="DH258" s="20"/>
      <c r="DI258" s="20"/>
      <c r="DJ258" s="20"/>
      <c r="DK258" s="20"/>
      <c r="DL258" s="20"/>
      <c r="DM258" s="20"/>
      <c r="DN258" s="20"/>
      <c r="DO258" s="20"/>
    </row>
    <row r="259" spans="1:119" x14ac:dyDescent="0.2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20"/>
      <c r="BH259" s="20"/>
      <c r="BI259" s="20"/>
      <c r="BJ259" s="20"/>
      <c r="BK259" s="20"/>
      <c r="BL259" s="20"/>
      <c r="BM259" s="20"/>
      <c r="BN259" s="20"/>
      <c r="BO259" s="20"/>
      <c r="BP259" s="20"/>
      <c r="BQ259" s="20"/>
      <c r="BR259" s="20"/>
      <c r="BS259" s="20"/>
      <c r="BT259" s="20"/>
      <c r="BU259" s="20"/>
      <c r="BV259" s="20"/>
      <c r="BW259" s="20"/>
      <c r="BX259" s="20"/>
      <c r="BY259" s="20"/>
      <c r="BZ259" s="20"/>
      <c r="CA259" s="20"/>
      <c r="CB259" s="20"/>
      <c r="CC259" s="20"/>
      <c r="CD259" s="20"/>
      <c r="CE259" s="20"/>
      <c r="CF259" s="20"/>
      <c r="CG259" s="20"/>
      <c r="CH259" s="20"/>
      <c r="CI259" s="20"/>
      <c r="CJ259" s="20"/>
      <c r="CK259" s="20"/>
      <c r="CL259" s="20"/>
      <c r="CM259" s="20"/>
      <c r="CN259" s="20"/>
      <c r="CO259" s="20"/>
      <c r="CP259" s="20"/>
      <c r="CQ259" s="20"/>
      <c r="CR259" s="20"/>
      <c r="CS259" s="20"/>
      <c r="CT259" s="20"/>
      <c r="CU259" s="20"/>
      <c r="CV259" s="20"/>
      <c r="CW259" s="20"/>
      <c r="CX259" s="20"/>
      <c r="CY259" s="20"/>
      <c r="CZ259" s="20"/>
      <c r="DA259" s="20"/>
      <c r="DB259" s="20"/>
      <c r="DC259" s="20"/>
      <c r="DD259" s="20"/>
      <c r="DE259" s="20"/>
      <c r="DF259" s="20"/>
      <c r="DG259" s="20"/>
      <c r="DH259" s="20"/>
      <c r="DI259" s="20"/>
      <c r="DJ259" s="20"/>
      <c r="DK259" s="20"/>
      <c r="DL259" s="20"/>
      <c r="DM259" s="20"/>
      <c r="DN259" s="20"/>
      <c r="DO259" s="20"/>
    </row>
    <row r="260" spans="1:119" x14ac:dyDescent="0.2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20"/>
      <c r="BH260" s="20"/>
      <c r="BI260" s="20"/>
      <c r="BJ260" s="20"/>
      <c r="BK260" s="20"/>
      <c r="BL260" s="20"/>
      <c r="BM260" s="20"/>
      <c r="BN260" s="20"/>
      <c r="BO260" s="20"/>
      <c r="BP260" s="20"/>
      <c r="BQ260" s="20"/>
      <c r="BR260" s="20"/>
      <c r="BS260" s="20"/>
      <c r="BT260" s="20"/>
      <c r="BU260" s="20"/>
      <c r="BV260" s="20"/>
      <c r="BW260" s="20"/>
      <c r="BX260" s="20"/>
      <c r="BY260" s="20"/>
      <c r="BZ260" s="20"/>
      <c r="CA260" s="20"/>
      <c r="CB260" s="20"/>
      <c r="CC260" s="20"/>
      <c r="CD260" s="20"/>
      <c r="CE260" s="20"/>
      <c r="CF260" s="20"/>
      <c r="CG260" s="20"/>
      <c r="CH260" s="20"/>
      <c r="CI260" s="20"/>
      <c r="CJ260" s="20"/>
      <c r="CK260" s="20"/>
      <c r="CL260" s="20"/>
      <c r="CM260" s="20"/>
      <c r="CN260" s="20"/>
      <c r="CO260" s="20"/>
      <c r="CP260" s="20"/>
      <c r="CQ260" s="20"/>
      <c r="CR260" s="20"/>
      <c r="CS260" s="20"/>
      <c r="CT260" s="20"/>
      <c r="CU260" s="20"/>
      <c r="CV260" s="20"/>
      <c r="CW260" s="20"/>
      <c r="CX260" s="20"/>
      <c r="CY260" s="20"/>
      <c r="CZ260" s="20"/>
      <c r="DA260" s="20"/>
      <c r="DB260" s="20"/>
      <c r="DC260" s="20"/>
      <c r="DD260" s="20"/>
      <c r="DE260" s="20"/>
      <c r="DF260" s="20"/>
      <c r="DG260" s="20"/>
      <c r="DH260" s="20"/>
      <c r="DI260" s="20"/>
      <c r="DJ260" s="20"/>
      <c r="DK260" s="20"/>
      <c r="DL260" s="20"/>
      <c r="DM260" s="20"/>
      <c r="DN260" s="20"/>
      <c r="DO260" s="20"/>
    </row>
    <row r="261" spans="1:119" x14ac:dyDescent="0.2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20"/>
      <c r="BH261" s="20"/>
      <c r="BI261" s="20"/>
      <c r="BJ261" s="20"/>
      <c r="BK261" s="20"/>
      <c r="BL261" s="20"/>
      <c r="BM261" s="20"/>
      <c r="BN261" s="20"/>
      <c r="BO261" s="20"/>
      <c r="BP261" s="20"/>
      <c r="BQ261" s="20"/>
      <c r="BR261" s="20"/>
      <c r="BS261" s="20"/>
      <c r="BT261" s="20"/>
      <c r="BU261" s="20"/>
      <c r="BV261" s="20"/>
      <c r="BW261" s="20"/>
      <c r="BX261" s="20"/>
      <c r="BY261" s="20"/>
      <c r="BZ261" s="20"/>
      <c r="CA261" s="20"/>
      <c r="CB261" s="20"/>
      <c r="CC261" s="20"/>
      <c r="CD261" s="20"/>
      <c r="CE261" s="20"/>
      <c r="CF261" s="20"/>
      <c r="CG261" s="20"/>
      <c r="CH261" s="20"/>
      <c r="CI261" s="20"/>
      <c r="CJ261" s="20"/>
      <c r="CK261" s="20"/>
      <c r="CL261" s="20"/>
      <c r="CM261" s="20"/>
      <c r="CN261" s="20"/>
      <c r="CO261" s="20"/>
      <c r="CP261" s="20"/>
      <c r="CQ261" s="20"/>
      <c r="CR261" s="20"/>
      <c r="CS261" s="20"/>
      <c r="CT261" s="20"/>
      <c r="CU261" s="20"/>
      <c r="CV261" s="20"/>
      <c r="CW261" s="20"/>
      <c r="CX261" s="20"/>
      <c r="CY261" s="20"/>
      <c r="CZ261" s="20"/>
      <c r="DA261" s="20"/>
      <c r="DB261" s="20"/>
      <c r="DC261" s="20"/>
      <c r="DD261" s="20"/>
      <c r="DE261" s="20"/>
      <c r="DF261" s="20"/>
      <c r="DG261" s="20"/>
      <c r="DH261" s="20"/>
      <c r="DI261" s="20"/>
      <c r="DJ261" s="20"/>
      <c r="DK261" s="20"/>
      <c r="DL261" s="20"/>
      <c r="DM261" s="20"/>
      <c r="DN261" s="20"/>
      <c r="DO261" s="20"/>
    </row>
    <row r="262" spans="1:119" x14ac:dyDescent="0.2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20"/>
      <c r="BH262" s="20"/>
      <c r="BI262" s="20"/>
      <c r="BJ262" s="20"/>
      <c r="BK262" s="20"/>
      <c r="BL262" s="20"/>
      <c r="BM262" s="20"/>
      <c r="BN262" s="20"/>
      <c r="BO262" s="20"/>
      <c r="BP262" s="20"/>
      <c r="BQ262" s="20"/>
      <c r="BR262" s="20"/>
      <c r="BS262" s="20"/>
      <c r="BT262" s="20"/>
      <c r="BU262" s="20"/>
      <c r="BV262" s="20"/>
      <c r="BW262" s="20"/>
      <c r="BX262" s="20"/>
      <c r="BY262" s="20"/>
      <c r="BZ262" s="20"/>
      <c r="CA262" s="20"/>
      <c r="CB262" s="20"/>
      <c r="CC262" s="20"/>
      <c r="CD262" s="20"/>
      <c r="CE262" s="20"/>
      <c r="CF262" s="20"/>
      <c r="CG262" s="20"/>
      <c r="CH262" s="20"/>
      <c r="CI262" s="20"/>
      <c r="CJ262" s="20"/>
      <c r="CK262" s="20"/>
      <c r="CL262" s="20"/>
      <c r="CM262" s="20"/>
      <c r="CN262" s="20"/>
      <c r="CO262" s="20"/>
      <c r="CP262" s="20"/>
      <c r="CQ262" s="20"/>
      <c r="CR262" s="20"/>
      <c r="CS262" s="20"/>
      <c r="CT262" s="20"/>
      <c r="CU262" s="20"/>
      <c r="CV262" s="20"/>
      <c r="CW262" s="20"/>
      <c r="CX262" s="20"/>
      <c r="CY262" s="20"/>
      <c r="CZ262" s="20"/>
      <c r="DA262" s="20"/>
      <c r="DB262" s="20"/>
      <c r="DC262" s="20"/>
      <c r="DD262" s="20"/>
      <c r="DE262" s="20"/>
      <c r="DF262" s="20"/>
      <c r="DG262" s="20"/>
      <c r="DH262" s="20"/>
      <c r="DI262" s="20"/>
      <c r="DJ262" s="20"/>
      <c r="DK262" s="20"/>
      <c r="DL262" s="20"/>
      <c r="DM262" s="20"/>
      <c r="DN262" s="20"/>
      <c r="DO262" s="20"/>
    </row>
    <row r="263" spans="1:119" x14ac:dyDescent="0.2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0"/>
      <c r="BA263" s="20"/>
      <c r="BB263" s="20"/>
      <c r="BC263" s="20"/>
      <c r="BD263" s="20"/>
      <c r="BE263" s="20"/>
      <c r="BF263" s="20"/>
      <c r="BG263" s="20"/>
      <c r="BH263" s="20"/>
      <c r="BI263" s="20"/>
      <c r="BJ263" s="20"/>
      <c r="BK263" s="20"/>
      <c r="BL263" s="20"/>
      <c r="BM263" s="20"/>
      <c r="BN263" s="20"/>
      <c r="BO263" s="20"/>
      <c r="BP263" s="20"/>
      <c r="BQ263" s="20"/>
      <c r="BR263" s="20"/>
      <c r="BS263" s="20"/>
      <c r="BT263" s="20"/>
      <c r="BU263" s="20"/>
      <c r="BV263" s="20"/>
      <c r="BW263" s="20"/>
      <c r="BX263" s="20"/>
      <c r="BY263" s="20"/>
      <c r="BZ263" s="20"/>
      <c r="CA263" s="20"/>
      <c r="CB263" s="20"/>
      <c r="CC263" s="20"/>
      <c r="CD263" s="20"/>
      <c r="CE263" s="20"/>
      <c r="CF263" s="20"/>
      <c r="CG263" s="20"/>
      <c r="CH263" s="20"/>
      <c r="CI263" s="20"/>
      <c r="CJ263" s="20"/>
      <c r="CK263" s="20"/>
      <c r="CL263" s="20"/>
      <c r="CM263" s="20"/>
      <c r="CN263" s="20"/>
      <c r="CO263" s="20"/>
      <c r="CP263" s="20"/>
      <c r="CQ263" s="20"/>
      <c r="CR263" s="20"/>
      <c r="CS263" s="20"/>
      <c r="CT263" s="20"/>
      <c r="CU263" s="20"/>
      <c r="CV263" s="20"/>
      <c r="CW263" s="20"/>
      <c r="CX263" s="20"/>
      <c r="CY263" s="20"/>
      <c r="CZ263" s="20"/>
      <c r="DA263" s="20"/>
      <c r="DB263" s="20"/>
      <c r="DC263" s="20"/>
      <c r="DD263" s="20"/>
      <c r="DE263" s="20"/>
      <c r="DF263" s="20"/>
      <c r="DG263" s="20"/>
      <c r="DH263" s="20"/>
      <c r="DI263" s="20"/>
      <c r="DJ263" s="20"/>
      <c r="DK263" s="20"/>
      <c r="DL263" s="20"/>
      <c r="DM263" s="20"/>
      <c r="DN263" s="20"/>
      <c r="DO263" s="20"/>
    </row>
    <row r="264" spans="1:119" x14ac:dyDescent="0.2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20"/>
      <c r="BH264" s="20"/>
      <c r="BI264" s="20"/>
      <c r="BJ264" s="20"/>
      <c r="BK264" s="20"/>
      <c r="BL264" s="20"/>
      <c r="BM264" s="20"/>
      <c r="BN264" s="20"/>
      <c r="BO264" s="20"/>
      <c r="BP264" s="20"/>
      <c r="BQ264" s="20"/>
      <c r="BR264" s="20"/>
      <c r="BS264" s="20"/>
      <c r="BT264" s="20"/>
      <c r="BU264" s="20"/>
      <c r="BV264" s="20"/>
      <c r="BW264" s="20"/>
      <c r="BX264" s="20"/>
      <c r="BY264" s="20"/>
      <c r="BZ264" s="20"/>
      <c r="CA264" s="20"/>
      <c r="CB264" s="20"/>
      <c r="CC264" s="20"/>
      <c r="CD264" s="20"/>
      <c r="CE264" s="20"/>
      <c r="CF264" s="20"/>
      <c r="CG264" s="20"/>
      <c r="CH264" s="20"/>
      <c r="CI264" s="20"/>
      <c r="CJ264" s="20"/>
      <c r="CK264" s="20"/>
      <c r="CL264" s="20"/>
      <c r="CM264" s="20"/>
      <c r="CN264" s="20"/>
      <c r="CO264" s="20"/>
      <c r="CP264" s="20"/>
      <c r="CQ264" s="20"/>
      <c r="CR264" s="20"/>
      <c r="CS264" s="20"/>
      <c r="CT264" s="20"/>
      <c r="CU264" s="20"/>
      <c r="CV264" s="20"/>
      <c r="CW264" s="20"/>
      <c r="CX264" s="20"/>
      <c r="CY264" s="20"/>
      <c r="CZ264" s="20"/>
      <c r="DA264" s="20"/>
      <c r="DB264" s="20"/>
      <c r="DC264" s="20"/>
      <c r="DD264" s="20"/>
      <c r="DE264" s="20"/>
      <c r="DF264" s="20"/>
      <c r="DG264" s="20"/>
      <c r="DH264" s="20"/>
      <c r="DI264" s="20"/>
      <c r="DJ264" s="20"/>
      <c r="DK264" s="20"/>
      <c r="DL264" s="20"/>
      <c r="DM264" s="20"/>
      <c r="DN264" s="20"/>
      <c r="DO264" s="20"/>
    </row>
    <row r="265" spans="1:119" x14ac:dyDescent="0.2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20"/>
      <c r="BH265" s="20"/>
      <c r="BI265" s="20"/>
      <c r="BJ265" s="20"/>
      <c r="BK265" s="20"/>
      <c r="BL265" s="20"/>
      <c r="BM265" s="20"/>
      <c r="BN265" s="20"/>
      <c r="BO265" s="20"/>
      <c r="BP265" s="20"/>
      <c r="BQ265" s="20"/>
      <c r="BR265" s="20"/>
      <c r="BS265" s="20"/>
      <c r="BT265" s="20"/>
      <c r="BU265" s="20"/>
      <c r="BV265" s="20"/>
      <c r="BW265" s="20"/>
      <c r="BX265" s="20"/>
      <c r="BY265" s="20"/>
      <c r="BZ265" s="20"/>
      <c r="CA265" s="20"/>
      <c r="CB265" s="20"/>
      <c r="CC265" s="20"/>
      <c r="CD265" s="20"/>
      <c r="CE265" s="20"/>
      <c r="CF265" s="20"/>
      <c r="CG265" s="20"/>
      <c r="CH265" s="20"/>
      <c r="CI265" s="20"/>
      <c r="CJ265" s="20"/>
      <c r="CK265" s="20"/>
      <c r="CL265" s="20"/>
      <c r="CM265" s="20"/>
      <c r="CN265" s="20"/>
      <c r="CO265" s="20"/>
      <c r="CP265" s="20"/>
      <c r="CQ265" s="20"/>
      <c r="CR265" s="20"/>
      <c r="CS265" s="20"/>
      <c r="CT265" s="20"/>
      <c r="CU265" s="20"/>
      <c r="CV265" s="20"/>
      <c r="CW265" s="20"/>
      <c r="CX265" s="20"/>
      <c r="CY265" s="20"/>
      <c r="CZ265" s="20"/>
      <c r="DA265" s="20"/>
      <c r="DB265" s="20"/>
      <c r="DC265" s="20"/>
      <c r="DD265" s="20"/>
      <c r="DE265" s="20"/>
      <c r="DF265" s="20"/>
      <c r="DG265" s="20"/>
      <c r="DH265" s="20"/>
      <c r="DI265" s="20"/>
      <c r="DJ265" s="20"/>
      <c r="DK265" s="20"/>
      <c r="DL265" s="20"/>
      <c r="DM265" s="20"/>
      <c r="DN265" s="20"/>
      <c r="DO265" s="20"/>
    </row>
    <row r="266" spans="1:119" x14ac:dyDescent="0.2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20"/>
      <c r="BH266" s="20"/>
      <c r="BI266" s="20"/>
      <c r="BJ266" s="20"/>
      <c r="BK266" s="20"/>
      <c r="BL266" s="20"/>
      <c r="BM266" s="20"/>
      <c r="BN266" s="20"/>
      <c r="BO266" s="20"/>
      <c r="BP266" s="20"/>
      <c r="BQ266" s="20"/>
      <c r="BR266" s="20"/>
      <c r="BS266" s="20"/>
      <c r="BT266" s="20"/>
      <c r="BU266" s="20"/>
      <c r="BV266" s="20"/>
      <c r="BW266" s="20"/>
      <c r="BX266" s="20"/>
      <c r="BY266" s="20"/>
      <c r="BZ266" s="20"/>
      <c r="CA266" s="20"/>
      <c r="CB266" s="20"/>
      <c r="CC266" s="20"/>
      <c r="CD266" s="20"/>
      <c r="CE266" s="20"/>
      <c r="CF266" s="20"/>
      <c r="CG266" s="20"/>
      <c r="CH266" s="20"/>
      <c r="CI266" s="20"/>
      <c r="CJ266" s="20"/>
      <c r="CK266" s="20"/>
      <c r="CL266" s="20"/>
      <c r="CM266" s="20"/>
      <c r="CN266" s="20"/>
      <c r="CO266" s="20"/>
      <c r="CP266" s="20"/>
      <c r="CQ266" s="20"/>
      <c r="CR266" s="20"/>
      <c r="CS266" s="20"/>
      <c r="CT266" s="20"/>
      <c r="CU266" s="20"/>
      <c r="CV266" s="20"/>
      <c r="CW266" s="20"/>
      <c r="CX266" s="20"/>
      <c r="CY266" s="20"/>
      <c r="CZ266" s="20"/>
      <c r="DA266" s="20"/>
      <c r="DB266" s="20"/>
      <c r="DC266" s="20"/>
      <c r="DD266" s="20"/>
      <c r="DE266" s="20"/>
      <c r="DF266" s="20"/>
      <c r="DG266" s="20"/>
      <c r="DH266" s="20"/>
      <c r="DI266" s="20"/>
      <c r="DJ266" s="20"/>
      <c r="DK266" s="20"/>
      <c r="DL266" s="20"/>
      <c r="DM266" s="20"/>
      <c r="DN266" s="20"/>
      <c r="DO266" s="20"/>
    </row>
    <row r="267" spans="1:119" x14ac:dyDescent="0.2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20"/>
      <c r="BH267" s="20"/>
      <c r="BI267" s="20"/>
      <c r="BJ267" s="20"/>
      <c r="BK267" s="20"/>
      <c r="BL267" s="20"/>
      <c r="BM267" s="20"/>
      <c r="BN267" s="20"/>
      <c r="BO267" s="20"/>
      <c r="BP267" s="20"/>
      <c r="BQ267" s="20"/>
      <c r="BR267" s="20"/>
      <c r="BS267" s="20"/>
      <c r="BT267" s="20"/>
      <c r="BU267" s="20"/>
      <c r="BV267" s="20"/>
      <c r="BW267" s="20"/>
      <c r="BX267" s="20"/>
      <c r="BY267" s="20"/>
      <c r="BZ267" s="20"/>
      <c r="CA267" s="20"/>
      <c r="CB267" s="20"/>
      <c r="CC267" s="20"/>
      <c r="CD267" s="20"/>
      <c r="CE267" s="20"/>
      <c r="CF267" s="20"/>
      <c r="CG267" s="20"/>
      <c r="CH267" s="20"/>
      <c r="CI267" s="20"/>
      <c r="CJ267" s="20"/>
      <c r="CK267" s="20"/>
      <c r="CL267" s="20"/>
      <c r="CM267" s="20"/>
      <c r="CN267" s="20"/>
      <c r="CO267" s="20"/>
      <c r="CP267" s="20"/>
      <c r="CQ267" s="20"/>
      <c r="CR267" s="20"/>
      <c r="CS267" s="20"/>
      <c r="CT267" s="20"/>
      <c r="CU267" s="20"/>
      <c r="CV267" s="20"/>
      <c r="CW267" s="20"/>
      <c r="CX267" s="20"/>
      <c r="CY267" s="20"/>
      <c r="CZ267" s="20"/>
      <c r="DA267" s="20"/>
      <c r="DB267" s="20"/>
      <c r="DC267" s="20"/>
      <c r="DD267" s="20"/>
      <c r="DE267" s="20"/>
      <c r="DF267" s="20"/>
      <c r="DG267" s="20"/>
      <c r="DH267" s="20"/>
      <c r="DI267" s="20"/>
      <c r="DJ267" s="20"/>
      <c r="DK267" s="20"/>
      <c r="DL267" s="20"/>
      <c r="DM267" s="20"/>
      <c r="DN267" s="20"/>
      <c r="DO267" s="20"/>
    </row>
    <row r="268" spans="1:119" x14ac:dyDescent="0.2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20"/>
      <c r="BH268" s="20"/>
      <c r="BI268" s="20"/>
      <c r="BJ268" s="20"/>
      <c r="BK268" s="20"/>
      <c r="BL268" s="20"/>
      <c r="BM268" s="20"/>
      <c r="BN268" s="20"/>
      <c r="BO268" s="20"/>
      <c r="BP268" s="20"/>
      <c r="BQ268" s="20"/>
      <c r="BR268" s="20"/>
      <c r="BS268" s="20"/>
      <c r="BT268" s="20"/>
      <c r="BU268" s="20"/>
      <c r="BV268" s="20"/>
      <c r="BW268" s="20"/>
      <c r="BX268" s="20"/>
      <c r="BY268" s="20"/>
      <c r="BZ268" s="20"/>
      <c r="CA268" s="20"/>
      <c r="CB268" s="20"/>
      <c r="CC268" s="20"/>
      <c r="CD268" s="20"/>
      <c r="CE268" s="20"/>
      <c r="CF268" s="20"/>
      <c r="CG268" s="20"/>
      <c r="CH268" s="20"/>
      <c r="CI268" s="20"/>
      <c r="CJ268" s="20"/>
      <c r="CK268" s="20"/>
      <c r="CL268" s="20"/>
      <c r="CM268" s="20"/>
      <c r="CN268" s="20"/>
      <c r="CO268" s="20"/>
      <c r="CP268" s="20"/>
      <c r="CQ268" s="20"/>
      <c r="CR268" s="20"/>
      <c r="CS268" s="20"/>
      <c r="CT268" s="20"/>
      <c r="CU268" s="20"/>
      <c r="CV268" s="20"/>
      <c r="CW268" s="20"/>
      <c r="CX268" s="20"/>
      <c r="CY268" s="20"/>
      <c r="CZ268" s="20"/>
      <c r="DA268" s="20"/>
      <c r="DB268" s="20"/>
      <c r="DC268" s="20"/>
      <c r="DD268" s="20"/>
      <c r="DE268" s="20"/>
      <c r="DF268" s="20"/>
      <c r="DG268" s="20"/>
      <c r="DH268" s="20"/>
      <c r="DI268" s="20"/>
      <c r="DJ268" s="20"/>
      <c r="DK268" s="20"/>
      <c r="DL268" s="20"/>
      <c r="DM268" s="20"/>
      <c r="DN268" s="20"/>
      <c r="DO268" s="20"/>
    </row>
    <row r="269" spans="1:119" x14ac:dyDescent="0.2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20"/>
      <c r="BH269" s="20"/>
      <c r="BI269" s="20"/>
      <c r="BJ269" s="20"/>
      <c r="BK269" s="20"/>
      <c r="BL269" s="20"/>
      <c r="BM269" s="20"/>
      <c r="BN269" s="20"/>
      <c r="BO269" s="20"/>
      <c r="BP269" s="20"/>
      <c r="BQ269" s="20"/>
      <c r="BR269" s="20"/>
      <c r="BS269" s="20"/>
      <c r="BT269" s="20"/>
      <c r="BU269" s="20"/>
      <c r="BV269" s="20"/>
      <c r="BW269" s="20"/>
      <c r="BX269" s="20"/>
      <c r="BY269" s="20"/>
      <c r="BZ269" s="20"/>
      <c r="CA269" s="20"/>
      <c r="CB269" s="20"/>
      <c r="CC269" s="20"/>
      <c r="CD269" s="20"/>
      <c r="CE269" s="20"/>
      <c r="CF269" s="20"/>
      <c r="CG269" s="20"/>
      <c r="CH269" s="20"/>
      <c r="CI269" s="20"/>
      <c r="CJ269" s="20"/>
      <c r="CK269" s="20"/>
      <c r="CL269" s="20"/>
      <c r="CM269" s="20"/>
      <c r="CN269" s="20"/>
      <c r="CO269" s="20"/>
      <c r="CP269" s="20"/>
      <c r="CQ269" s="20"/>
      <c r="CR269" s="20"/>
      <c r="CS269" s="20"/>
      <c r="CT269" s="20"/>
      <c r="CU269" s="20"/>
      <c r="CV269" s="20"/>
      <c r="CW269" s="20"/>
      <c r="CX269" s="20"/>
      <c r="CY269" s="20"/>
      <c r="CZ269" s="20"/>
      <c r="DA269" s="20"/>
      <c r="DB269" s="20"/>
      <c r="DC269" s="20"/>
      <c r="DD269" s="20"/>
      <c r="DE269" s="20"/>
      <c r="DF269" s="20"/>
      <c r="DG269" s="20"/>
      <c r="DH269" s="20"/>
      <c r="DI269" s="20"/>
      <c r="DJ269" s="20"/>
      <c r="DK269" s="20"/>
      <c r="DL269" s="20"/>
      <c r="DM269" s="20"/>
      <c r="DN269" s="20"/>
      <c r="DO269" s="20"/>
    </row>
    <row r="270" spans="1:119" x14ac:dyDescent="0.2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20"/>
      <c r="BH270" s="20"/>
      <c r="BI270" s="20"/>
      <c r="BJ270" s="20"/>
      <c r="BK270" s="20"/>
      <c r="BL270" s="20"/>
      <c r="BM270" s="20"/>
      <c r="BN270" s="20"/>
      <c r="BO270" s="20"/>
      <c r="BP270" s="20"/>
      <c r="BQ270" s="20"/>
      <c r="BR270" s="20"/>
      <c r="BS270" s="20"/>
      <c r="BT270" s="20"/>
      <c r="BU270" s="20"/>
      <c r="BV270" s="20"/>
      <c r="BW270" s="20"/>
      <c r="BX270" s="20"/>
      <c r="BY270" s="20"/>
      <c r="BZ270" s="20"/>
      <c r="CA270" s="20"/>
      <c r="CB270" s="20"/>
      <c r="CC270" s="20"/>
      <c r="CD270" s="20"/>
      <c r="CE270" s="20"/>
      <c r="CF270" s="20"/>
      <c r="CG270" s="20"/>
      <c r="CH270" s="20"/>
      <c r="CI270" s="20"/>
      <c r="CJ270" s="20"/>
      <c r="CK270" s="20"/>
      <c r="CL270" s="20"/>
      <c r="CM270" s="20"/>
      <c r="CN270" s="20"/>
      <c r="CO270" s="20"/>
      <c r="CP270" s="20"/>
      <c r="CQ270" s="20"/>
      <c r="CR270" s="20"/>
      <c r="CS270" s="20"/>
      <c r="CT270" s="20"/>
      <c r="CU270" s="20"/>
      <c r="CV270" s="20"/>
      <c r="CW270" s="20"/>
      <c r="CX270" s="20"/>
      <c r="CY270" s="20"/>
      <c r="CZ270" s="20"/>
      <c r="DA270" s="20"/>
      <c r="DB270" s="20"/>
      <c r="DC270" s="20"/>
      <c r="DD270" s="20"/>
      <c r="DE270" s="20"/>
      <c r="DF270" s="20"/>
      <c r="DG270" s="20"/>
      <c r="DH270" s="20"/>
      <c r="DI270" s="20"/>
      <c r="DJ270" s="20"/>
      <c r="DK270" s="20"/>
      <c r="DL270" s="20"/>
      <c r="DM270" s="20"/>
      <c r="DN270" s="20"/>
      <c r="DO270" s="20"/>
    </row>
    <row r="271" spans="1:119" x14ac:dyDescent="0.2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20"/>
      <c r="BH271" s="20"/>
      <c r="BI271" s="20"/>
      <c r="BJ271" s="20"/>
      <c r="BK271" s="20"/>
      <c r="BL271" s="20"/>
      <c r="BM271" s="20"/>
      <c r="BN271" s="20"/>
      <c r="BO271" s="20"/>
      <c r="BP271" s="20"/>
      <c r="BQ271" s="20"/>
      <c r="BR271" s="20"/>
      <c r="BS271" s="20"/>
      <c r="BT271" s="20"/>
      <c r="BU271" s="20"/>
      <c r="BV271" s="20"/>
      <c r="BW271" s="20"/>
      <c r="BX271" s="20"/>
      <c r="BY271" s="20"/>
      <c r="BZ271" s="20"/>
      <c r="CA271" s="20"/>
      <c r="CB271" s="20"/>
      <c r="CC271" s="20"/>
      <c r="CD271" s="20"/>
      <c r="CE271" s="20"/>
      <c r="CF271" s="20"/>
      <c r="CG271" s="20"/>
      <c r="CH271" s="20"/>
      <c r="CI271" s="20"/>
      <c r="CJ271" s="20"/>
      <c r="CK271" s="20"/>
      <c r="CL271" s="20"/>
      <c r="CM271" s="20"/>
      <c r="CN271" s="20"/>
      <c r="CO271" s="20"/>
      <c r="CP271" s="20"/>
      <c r="CQ271" s="20"/>
      <c r="CR271" s="20"/>
      <c r="CS271" s="20"/>
      <c r="CT271" s="20"/>
      <c r="CU271" s="20"/>
      <c r="CV271" s="20"/>
      <c r="CW271" s="20"/>
      <c r="CX271" s="20"/>
      <c r="CY271" s="20"/>
      <c r="CZ271" s="20"/>
      <c r="DA271" s="20"/>
      <c r="DB271" s="20"/>
      <c r="DC271" s="20"/>
      <c r="DD271" s="20"/>
      <c r="DE271" s="20"/>
      <c r="DF271" s="20"/>
      <c r="DG271" s="20"/>
      <c r="DH271" s="20"/>
      <c r="DI271" s="20"/>
      <c r="DJ271" s="20"/>
      <c r="DK271" s="20"/>
      <c r="DL271" s="20"/>
      <c r="DM271" s="20"/>
      <c r="DN271" s="20"/>
      <c r="DO271" s="20"/>
    </row>
    <row r="272" spans="1:119" x14ac:dyDescent="0.2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20"/>
      <c r="BH272" s="20"/>
      <c r="BI272" s="20"/>
      <c r="BJ272" s="20"/>
      <c r="BK272" s="20"/>
      <c r="BL272" s="20"/>
      <c r="BM272" s="20"/>
      <c r="BN272" s="20"/>
      <c r="BO272" s="20"/>
      <c r="BP272" s="20"/>
      <c r="BQ272" s="20"/>
      <c r="BR272" s="20"/>
      <c r="BS272" s="20"/>
      <c r="BT272" s="20"/>
      <c r="BU272" s="20"/>
      <c r="BV272" s="20"/>
      <c r="BW272" s="20"/>
      <c r="BX272" s="20"/>
      <c r="BY272" s="20"/>
      <c r="BZ272" s="20"/>
      <c r="CA272" s="20"/>
      <c r="CB272" s="20"/>
      <c r="CC272" s="20"/>
      <c r="CD272" s="20"/>
      <c r="CE272" s="20"/>
      <c r="CF272" s="20"/>
      <c r="CG272" s="20"/>
      <c r="CH272" s="20"/>
      <c r="CI272" s="20"/>
      <c r="CJ272" s="20"/>
      <c r="CK272" s="20"/>
      <c r="CL272" s="20"/>
      <c r="CM272" s="20"/>
      <c r="CN272" s="20"/>
      <c r="CO272" s="20"/>
      <c r="CP272" s="20"/>
      <c r="CQ272" s="20"/>
      <c r="CR272" s="20"/>
      <c r="CS272" s="20"/>
      <c r="CT272" s="20"/>
      <c r="CU272" s="20"/>
      <c r="CV272" s="20"/>
      <c r="CW272" s="20"/>
      <c r="CX272" s="20"/>
      <c r="CY272" s="20"/>
      <c r="CZ272" s="20"/>
      <c r="DA272" s="20"/>
      <c r="DB272" s="20"/>
      <c r="DC272" s="20"/>
      <c r="DD272" s="20"/>
      <c r="DE272" s="20"/>
      <c r="DF272" s="20"/>
      <c r="DG272" s="20"/>
      <c r="DH272" s="20"/>
      <c r="DI272" s="20"/>
      <c r="DJ272" s="20"/>
      <c r="DK272" s="20"/>
      <c r="DL272" s="20"/>
      <c r="DM272" s="20"/>
      <c r="DN272" s="20"/>
      <c r="DO272" s="20"/>
    </row>
    <row r="273" spans="1:119" x14ac:dyDescent="0.2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20"/>
      <c r="BH273" s="20"/>
      <c r="BI273" s="20"/>
      <c r="BJ273" s="20"/>
      <c r="BK273" s="20"/>
      <c r="BL273" s="20"/>
      <c r="BM273" s="20"/>
      <c r="BN273" s="20"/>
      <c r="BO273" s="20"/>
      <c r="BP273" s="20"/>
      <c r="BQ273" s="20"/>
      <c r="BR273" s="20"/>
      <c r="BS273" s="20"/>
      <c r="BT273" s="20"/>
      <c r="BU273" s="20"/>
      <c r="BV273" s="20"/>
      <c r="BW273" s="20"/>
      <c r="BX273" s="20"/>
      <c r="BY273" s="20"/>
      <c r="BZ273" s="20"/>
      <c r="CA273" s="20"/>
      <c r="CB273" s="20"/>
      <c r="CC273" s="20"/>
      <c r="CD273" s="20"/>
      <c r="CE273" s="20"/>
      <c r="CF273" s="20"/>
      <c r="CG273" s="20"/>
      <c r="CH273" s="20"/>
      <c r="CI273" s="20"/>
      <c r="CJ273" s="20"/>
      <c r="CK273" s="20"/>
      <c r="CL273" s="20"/>
      <c r="CM273" s="20"/>
      <c r="CN273" s="20"/>
      <c r="CO273" s="20"/>
      <c r="CP273" s="20"/>
      <c r="CQ273" s="20"/>
      <c r="CR273" s="20"/>
      <c r="CS273" s="20"/>
      <c r="CT273" s="20"/>
      <c r="CU273" s="20"/>
      <c r="CV273" s="20"/>
      <c r="CW273" s="20"/>
      <c r="CX273" s="20"/>
      <c r="CY273" s="20"/>
      <c r="CZ273" s="20"/>
      <c r="DA273" s="20"/>
      <c r="DB273" s="20"/>
      <c r="DC273" s="20"/>
      <c r="DD273" s="20"/>
      <c r="DE273" s="20"/>
      <c r="DF273" s="20"/>
      <c r="DG273" s="20"/>
      <c r="DH273" s="20"/>
      <c r="DI273" s="20"/>
      <c r="DJ273" s="20"/>
      <c r="DK273" s="20"/>
      <c r="DL273" s="20"/>
      <c r="DM273" s="20"/>
      <c r="DN273" s="20"/>
      <c r="DO273" s="20"/>
    </row>
    <row r="274" spans="1:119" x14ac:dyDescent="0.2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20"/>
      <c r="BH274" s="20"/>
      <c r="BI274" s="20"/>
      <c r="BJ274" s="20"/>
      <c r="BK274" s="20"/>
      <c r="BL274" s="20"/>
      <c r="BM274" s="20"/>
      <c r="BN274" s="20"/>
      <c r="BO274" s="20"/>
      <c r="BP274" s="20"/>
      <c r="BQ274" s="20"/>
      <c r="BR274" s="20"/>
      <c r="BS274" s="20"/>
      <c r="BT274" s="20"/>
      <c r="BU274" s="20"/>
      <c r="BV274" s="20"/>
      <c r="BW274" s="20"/>
      <c r="BX274" s="20"/>
      <c r="BY274" s="20"/>
      <c r="BZ274" s="20"/>
      <c r="CA274" s="20"/>
      <c r="CB274" s="20"/>
      <c r="CC274" s="20"/>
      <c r="CD274" s="20"/>
      <c r="CE274" s="20"/>
      <c r="CF274" s="20"/>
      <c r="CG274" s="20"/>
      <c r="CH274" s="20"/>
      <c r="CI274" s="20"/>
      <c r="CJ274" s="20"/>
      <c r="CK274" s="20"/>
      <c r="CL274" s="20"/>
      <c r="CM274" s="20"/>
      <c r="CN274" s="20"/>
      <c r="CO274" s="20"/>
      <c r="CP274" s="20"/>
      <c r="CQ274" s="20"/>
      <c r="CR274" s="20"/>
      <c r="CS274" s="20"/>
      <c r="CT274" s="20"/>
      <c r="CU274" s="20"/>
      <c r="CV274" s="20"/>
      <c r="CW274" s="20"/>
      <c r="CX274" s="20"/>
      <c r="CY274" s="20"/>
      <c r="CZ274" s="20"/>
      <c r="DA274" s="20"/>
      <c r="DB274" s="20"/>
      <c r="DC274" s="20"/>
      <c r="DD274" s="20"/>
      <c r="DE274" s="20"/>
      <c r="DF274" s="20"/>
      <c r="DG274" s="20"/>
      <c r="DH274" s="20"/>
      <c r="DI274" s="20"/>
      <c r="DJ274" s="20"/>
      <c r="DK274" s="20"/>
      <c r="DL274" s="20"/>
      <c r="DM274" s="20"/>
      <c r="DN274" s="20"/>
      <c r="DO274" s="20"/>
    </row>
    <row r="275" spans="1:119" x14ac:dyDescent="0.2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20"/>
      <c r="BH275" s="20"/>
      <c r="BI275" s="20"/>
      <c r="BJ275" s="20"/>
      <c r="BK275" s="20"/>
      <c r="BL275" s="20"/>
      <c r="BM275" s="20"/>
      <c r="BN275" s="20"/>
      <c r="BO275" s="20"/>
      <c r="BP275" s="20"/>
      <c r="BQ275" s="20"/>
      <c r="BR275" s="20"/>
      <c r="BS275" s="20"/>
      <c r="BT275" s="20"/>
      <c r="BU275" s="20"/>
      <c r="BV275" s="20"/>
      <c r="BW275" s="20"/>
      <c r="BX275" s="20"/>
      <c r="BY275" s="20"/>
      <c r="BZ275" s="20"/>
      <c r="CA275" s="20"/>
      <c r="CB275" s="20"/>
      <c r="CC275" s="20"/>
      <c r="CD275" s="20"/>
      <c r="CE275" s="20"/>
      <c r="CF275" s="20"/>
      <c r="CG275" s="20"/>
      <c r="CH275" s="20"/>
      <c r="CI275" s="20"/>
      <c r="CJ275" s="20"/>
      <c r="CK275" s="20"/>
      <c r="CL275" s="20"/>
      <c r="CM275" s="20"/>
      <c r="CN275" s="20"/>
      <c r="CO275" s="20"/>
      <c r="CP275" s="20"/>
      <c r="CQ275" s="20"/>
      <c r="CR275" s="20"/>
      <c r="CS275" s="20"/>
      <c r="CT275" s="20"/>
      <c r="CU275" s="20"/>
      <c r="CV275" s="20"/>
      <c r="CW275" s="20"/>
      <c r="CX275" s="20"/>
      <c r="CY275" s="20"/>
      <c r="CZ275" s="20"/>
      <c r="DA275" s="20"/>
      <c r="DB275" s="20"/>
      <c r="DC275" s="20"/>
      <c r="DD275" s="20"/>
      <c r="DE275" s="20"/>
      <c r="DF275" s="20"/>
      <c r="DG275" s="20"/>
      <c r="DH275" s="20"/>
      <c r="DI275" s="20"/>
      <c r="DJ275" s="20"/>
      <c r="DK275" s="20"/>
      <c r="DL275" s="20"/>
      <c r="DM275" s="20"/>
      <c r="DN275" s="20"/>
      <c r="DO275" s="20"/>
    </row>
    <row r="276" spans="1:119" x14ac:dyDescent="0.2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20"/>
      <c r="BH276" s="20"/>
      <c r="BI276" s="20"/>
      <c r="BJ276" s="20"/>
      <c r="BK276" s="20"/>
      <c r="BL276" s="20"/>
      <c r="BM276" s="20"/>
      <c r="BN276" s="20"/>
      <c r="BO276" s="20"/>
      <c r="BP276" s="20"/>
      <c r="BQ276" s="20"/>
      <c r="BR276" s="20"/>
      <c r="BS276" s="20"/>
      <c r="BT276" s="20"/>
      <c r="BU276" s="20"/>
      <c r="BV276" s="20"/>
      <c r="BW276" s="20"/>
      <c r="BX276" s="20"/>
      <c r="BY276" s="20"/>
      <c r="BZ276" s="20"/>
      <c r="CA276" s="20"/>
      <c r="CB276" s="20"/>
      <c r="CC276" s="20"/>
      <c r="CD276" s="20"/>
      <c r="CE276" s="20"/>
      <c r="CF276" s="20"/>
      <c r="CG276" s="20"/>
      <c r="CH276" s="20"/>
      <c r="CI276" s="20"/>
      <c r="CJ276" s="20"/>
      <c r="CK276" s="20"/>
      <c r="CL276" s="20"/>
      <c r="CM276" s="20"/>
      <c r="CN276" s="20"/>
      <c r="CO276" s="20"/>
      <c r="CP276" s="20"/>
      <c r="CQ276" s="20"/>
      <c r="CR276" s="20"/>
      <c r="CS276" s="20"/>
      <c r="CT276" s="20"/>
      <c r="CU276" s="20"/>
      <c r="CV276" s="20"/>
      <c r="CW276" s="20"/>
      <c r="CX276" s="20"/>
      <c r="CY276" s="20"/>
      <c r="CZ276" s="20"/>
      <c r="DA276" s="20"/>
      <c r="DB276" s="20"/>
      <c r="DC276" s="20"/>
      <c r="DD276" s="20"/>
      <c r="DE276" s="20"/>
      <c r="DF276" s="20"/>
      <c r="DG276" s="20"/>
      <c r="DH276" s="20"/>
      <c r="DI276" s="20"/>
      <c r="DJ276" s="20"/>
      <c r="DK276" s="20"/>
      <c r="DL276" s="20"/>
      <c r="DM276" s="20"/>
      <c r="DN276" s="20"/>
      <c r="DO276" s="20"/>
    </row>
    <row r="277" spans="1:119" x14ac:dyDescent="0.2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20"/>
      <c r="BH277" s="20"/>
      <c r="BI277" s="20"/>
      <c r="BJ277" s="20"/>
      <c r="BK277" s="20"/>
      <c r="BL277" s="20"/>
      <c r="BM277" s="20"/>
      <c r="BN277" s="20"/>
      <c r="BO277" s="20"/>
      <c r="BP277" s="20"/>
      <c r="BQ277" s="20"/>
      <c r="BR277" s="20"/>
      <c r="BS277" s="20"/>
      <c r="BT277" s="20"/>
      <c r="BU277" s="20"/>
      <c r="BV277" s="20"/>
      <c r="BW277" s="20"/>
      <c r="BX277" s="20"/>
      <c r="BY277" s="20"/>
      <c r="BZ277" s="20"/>
      <c r="CA277" s="20"/>
      <c r="CB277" s="20"/>
      <c r="CC277" s="20"/>
      <c r="CD277" s="20"/>
      <c r="CE277" s="20"/>
      <c r="CF277" s="20"/>
      <c r="CG277" s="20"/>
      <c r="CH277" s="20"/>
      <c r="CI277" s="20"/>
      <c r="CJ277" s="20"/>
      <c r="CK277" s="20"/>
      <c r="CL277" s="20"/>
      <c r="CM277" s="20"/>
      <c r="CN277" s="20"/>
      <c r="CO277" s="20"/>
      <c r="CP277" s="20"/>
      <c r="CQ277" s="20"/>
      <c r="CR277" s="20"/>
      <c r="CS277" s="20"/>
      <c r="CT277" s="20"/>
      <c r="CU277" s="20"/>
      <c r="CV277" s="20"/>
      <c r="CW277" s="20"/>
      <c r="CX277" s="20"/>
      <c r="CY277" s="20"/>
      <c r="CZ277" s="20"/>
      <c r="DA277" s="20"/>
      <c r="DB277" s="20"/>
      <c r="DC277" s="20"/>
      <c r="DD277" s="20"/>
      <c r="DE277" s="20"/>
      <c r="DF277" s="20"/>
      <c r="DG277" s="20"/>
      <c r="DH277" s="20"/>
      <c r="DI277" s="20"/>
      <c r="DJ277" s="20"/>
      <c r="DK277" s="20"/>
      <c r="DL277" s="20"/>
      <c r="DM277" s="20"/>
      <c r="DN277" s="20"/>
      <c r="DO277" s="20"/>
    </row>
    <row r="278" spans="1:119" x14ac:dyDescent="0.2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20"/>
      <c r="BH278" s="20"/>
      <c r="BI278" s="20"/>
      <c r="BJ278" s="20"/>
      <c r="BK278" s="20"/>
      <c r="BL278" s="20"/>
      <c r="BM278" s="20"/>
      <c r="BN278" s="20"/>
      <c r="BO278" s="20"/>
      <c r="BP278" s="20"/>
      <c r="BQ278" s="20"/>
      <c r="BR278" s="20"/>
      <c r="BS278" s="20"/>
      <c r="BT278" s="20"/>
      <c r="BU278" s="20"/>
      <c r="BV278" s="20"/>
      <c r="BW278" s="20"/>
      <c r="BX278" s="20"/>
      <c r="BY278" s="20"/>
      <c r="BZ278" s="20"/>
      <c r="CA278" s="20"/>
      <c r="CB278" s="20"/>
      <c r="CC278" s="20"/>
      <c r="CD278" s="20"/>
      <c r="CE278" s="20"/>
      <c r="CF278" s="20"/>
      <c r="CG278" s="20"/>
      <c r="CH278" s="20"/>
      <c r="CI278" s="20"/>
      <c r="CJ278" s="20"/>
      <c r="CK278" s="20"/>
      <c r="CL278" s="20"/>
      <c r="CM278" s="20"/>
      <c r="CN278" s="20"/>
      <c r="CO278" s="20"/>
      <c r="CP278" s="20"/>
      <c r="CQ278" s="20"/>
      <c r="CR278" s="20"/>
      <c r="CS278" s="20"/>
      <c r="CT278" s="20"/>
      <c r="CU278" s="20"/>
      <c r="CV278" s="20"/>
      <c r="CW278" s="20"/>
      <c r="CX278" s="20"/>
      <c r="CY278" s="20"/>
      <c r="CZ278" s="20"/>
      <c r="DA278" s="20"/>
      <c r="DB278" s="20"/>
      <c r="DC278" s="20"/>
      <c r="DD278" s="20"/>
      <c r="DE278" s="20"/>
      <c r="DF278" s="20"/>
      <c r="DG278" s="20"/>
      <c r="DH278" s="20"/>
      <c r="DI278" s="20"/>
      <c r="DJ278" s="20"/>
      <c r="DK278" s="20"/>
      <c r="DL278" s="20"/>
      <c r="DM278" s="20"/>
      <c r="DN278" s="20"/>
      <c r="DO278" s="20"/>
    </row>
    <row r="279" spans="1:119" x14ac:dyDescent="0.2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20"/>
      <c r="BH279" s="20"/>
      <c r="BI279" s="20"/>
      <c r="BJ279" s="20"/>
      <c r="BK279" s="20"/>
      <c r="BL279" s="20"/>
      <c r="BM279" s="20"/>
      <c r="BN279" s="20"/>
      <c r="BO279" s="20"/>
      <c r="BP279" s="20"/>
      <c r="BQ279" s="20"/>
      <c r="BR279" s="20"/>
      <c r="BS279" s="20"/>
      <c r="BT279" s="20"/>
      <c r="BU279" s="20"/>
      <c r="BV279" s="20"/>
      <c r="BW279" s="20"/>
      <c r="BX279" s="20"/>
      <c r="BY279" s="20"/>
      <c r="BZ279" s="20"/>
      <c r="CA279" s="20"/>
      <c r="CB279" s="20"/>
      <c r="CC279" s="20"/>
      <c r="CD279" s="20"/>
      <c r="CE279" s="20"/>
      <c r="CF279" s="20"/>
      <c r="CG279" s="20"/>
      <c r="CH279" s="20"/>
      <c r="CI279" s="20"/>
      <c r="CJ279" s="20"/>
      <c r="CK279" s="20"/>
      <c r="CL279" s="20"/>
      <c r="CM279" s="20"/>
      <c r="CN279" s="20"/>
      <c r="CO279" s="20"/>
      <c r="CP279" s="20"/>
      <c r="CQ279" s="20"/>
      <c r="CR279" s="20"/>
      <c r="CS279" s="20"/>
      <c r="CT279" s="20"/>
      <c r="CU279" s="20"/>
      <c r="CV279" s="20"/>
      <c r="CW279" s="20"/>
      <c r="CX279" s="20"/>
      <c r="CY279" s="20"/>
      <c r="CZ279" s="20"/>
      <c r="DA279" s="20"/>
      <c r="DB279" s="20"/>
      <c r="DC279" s="20"/>
      <c r="DD279" s="20"/>
      <c r="DE279" s="20"/>
      <c r="DF279" s="20"/>
      <c r="DG279" s="20"/>
      <c r="DH279" s="20"/>
      <c r="DI279" s="20"/>
      <c r="DJ279" s="20"/>
      <c r="DK279" s="20"/>
      <c r="DL279" s="20"/>
      <c r="DM279" s="20"/>
      <c r="DN279" s="20"/>
      <c r="DO279" s="20"/>
    </row>
    <row r="280" spans="1:119" x14ac:dyDescent="0.2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20"/>
      <c r="BH280" s="20"/>
      <c r="BI280" s="20"/>
      <c r="BJ280" s="20"/>
      <c r="BK280" s="20"/>
      <c r="BL280" s="20"/>
      <c r="BM280" s="20"/>
      <c r="BN280" s="20"/>
      <c r="BO280" s="20"/>
      <c r="BP280" s="20"/>
      <c r="BQ280" s="20"/>
      <c r="BR280" s="20"/>
      <c r="BS280" s="20"/>
      <c r="BT280" s="20"/>
      <c r="BU280" s="20"/>
      <c r="BV280" s="20"/>
      <c r="BW280" s="20"/>
      <c r="BX280" s="20"/>
      <c r="BY280" s="20"/>
      <c r="BZ280" s="20"/>
      <c r="CA280" s="20"/>
      <c r="CB280" s="20"/>
      <c r="CC280" s="20"/>
      <c r="CD280" s="20"/>
      <c r="CE280" s="20"/>
      <c r="CF280" s="20"/>
      <c r="CG280" s="20"/>
      <c r="CH280" s="20"/>
      <c r="CI280" s="20"/>
      <c r="CJ280" s="20"/>
      <c r="CK280" s="20"/>
      <c r="CL280" s="20"/>
      <c r="CM280" s="20"/>
      <c r="CN280" s="20"/>
      <c r="CO280" s="20"/>
      <c r="CP280" s="20"/>
      <c r="CQ280" s="20"/>
      <c r="CR280" s="20"/>
      <c r="CS280" s="20"/>
      <c r="CT280" s="20"/>
      <c r="CU280" s="20"/>
      <c r="CV280" s="20"/>
      <c r="CW280" s="20"/>
      <c r="CX280" s="20"/>
      <c r="CY280" s="20"/>
      <c r="CZ280" s="20"/>
      <c r="DA280" s="20"/>
      <c r="DB280" s="20"/>
      <c r="DC280" s="20"/>
      <c r="DD280" s="20"/>
      <c r="DE280" s="20"/>
      <c r="DF280" s="20"/>
      <c r="DG280" s="20"/>
      <c r="DH280" s="20"/>
      <c r="DI280" s="20"/>
      <c r="DJ280" s="20"/>
      <c r="DK280" s="20"/>
      <c r="DL280" s="20"/>
      <c r="DM280" s="20"/>
      <c r="DN280" s="20"/>
      <c r="DO280" s="20"/>
    </row>
    <row r="281" spans="1:119" x14ac:dyDescent="0.2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20"/>
      <c r="BH281" s="20"/>
      <c r="BI281" s="20"/>
      <c r="BJ281" s="20"/>
      <c r="BK281" s="20"/>
      <c r="BL281" s="20"/>
      <c r="BM281" s="20"/>
      <c r="BN281" s="20"/>
      <c r="BO281" s="20"/>
      <c r="BP281" s="20"/>
      <c r="BQ281" s="20"/>
      <c r="BR281" s="20"/>
      <c r="BS281" s="20"/>
      <c r="BT281" s="20"/>
      <c r="BU281" s="20"/>
      <c r="BV281" s="20"/>
      <c r="BW281" s="20"/>
      <c r="BX281" s="20"/>
      <c r="BY281" s="20"/>
      <c r="BZ281" s="20"/>
      <c r="CA281" s="20"/>
      <c r="CB281" s="20"/>
      <c r="CC281" s="20"/>
      <c r="CD281" s="20"/>
      <c r="CE281" s="20"/>
      <c r="CF281" s="20"/>
      <c r="CG281" s="20"/>
      <c r="CH281" s="20"/>
      <c r="CI281" s="20"/>
      <c r="CJ281" s="20"/>
      <c r="CK281" s="20"/>
      <c r="CL281" s="20"/>
      <c r="CM281" s="20"/>
      <c r="CN281" s="20"/>
      <c r="CO281" s="20"/>
      <c r="CP281" s="20"/>
      <c r="CQ281" s="20"/>
      <c r="CR281" s="20"/>
      <c r="CS281" s="20"/>
      <c r="CT281" s="20"/>
      <c r="CU281" s="20"/>
      <c r="CV281" s="20"/>
      <c r="CW281" s="20"/>
      <c r="CX281" s="20"/>
      <c r="CY281" s="20"/>
      <c r="CZ281" s="20"/>
      <c r="DA281" s="20"/>
      <c r="DB281" s="20"/>
      <c r="DC281" s="20"/>
      <c r="DD281" s="20"/>
      <c r="DE281" s="20"/>
      <c r="DF281" s="20"/>
      <c r="DG281" s="20"/>
      <c r="DH281" s="20"/>
      <c r="DI281" s="20"/>
      <c r="DJ281" s="20"/>
      <c r="DK281" s="20"/>
      <c r="DL281" s="20"/>
      <c r="DM281" s="20"/>
      <c r="DN281" s="20"/>
      <c r="DO281" s="20"/>
    </row>
    <row r="282" spans="1:119" x14ac:dyDescent="0.2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20"/>
      <c r="BI282" s="20"/>
      <c r="BJ282" s="20"/>
      <c r="BK282" s="20"/>
      <c r="BL282" s="20"/>
      <c r="BM282" s="20"/>
      <c r="BN282" s="20"/>
      <c r="BO282" s="20"/>
      <c r="BP282" s="20"/>
      <c r="BQ282" s="20"/>
      <c r="BR282" s="20"/>
      <c r="BS282" s="20"/>
      <c r="BT282" s="20"/>
      <c r="BU282" s="20"/>
      <c r="BV282" s="20"/>
      <c r="BW282" s="20"/>
      <c r="BX282" s="20"/>
      <c r="BY282" s="20"/>
      <c r="BZ282" s="20"/>
      <c r="CA282" s="20"/>
      <c r="CB282" s="20"/>
      <c r="CC282" s="20"/>
      <c r="CD282" s="20"/>
      <c r="CE282" s="20"/>
      <c r="CF282" s="20"/>
      <c r="CG282" s="20"/>
      <c r="CH282" s="20"/>
      <c r="CI282" s="20"/>
      <c r="CJ282" s="20"/>
      <c r="CK282" s="20"/>
      <c r="CL282" s="20"/>
      <c r="CM282" s="20"/>
      <c r="CN282" s="20"/>
      <c r="CO282" s="20"/>
      <c r="CP282" s="20"/>
      <c r="CQ282" s="20"/>
      <c r="CR282" s="20"/>
      <c r="CS282" s="20"/>
      <c r="CT282" s="20"/>
      <c r="CU282" s="20"/>
      <c r="CV282" s="20"/>
      <c r="CW282" s="20"/>
      <c r="CX282" s="20"/>
      <c r="CY282" s="20"/>
      <c r="CZ282" s="20"/>
      <c r="DA282" s="20"/>
      <c r="DB282" s="20"/>
      <c r="DC282" s="20"/>
      <c r="DD282" s="20"/>
      <c r="DE282" s="20"/>
      <c r="DF282" s="20"/>
      <c r="DG282" s="20"/>
      <c r="DH282" s="20"/>
      <c r="DI282" s="20"/>
      <c r="DJ282" s="20"/>
      <c r="DK282" s="20"/>
      <c r="DL282" s="20"/>
      <c r="DM282" s="20"/>
      <c r="DN282" s="20"/>
      <c r="DO282" s="20"/>
    </row>
    <row r="283" spans="1:119" x14ac:dyDescent="0.2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20"/>
      <c r="BH283" s="20"/>
      <c r="BI283" s="20"/>
      <c r="BJ283" s="20"/>
      <c r="BK283" s="20"/>
      <c r="BL283" s="20"/>
      <c r="BM283" s="20"/>
      <c r="BN283" s="20"/>
      <c r="BO283" s="20"/>
      <c r="BP283" s="20"/>
      <c r="BQ283" s="20"/>
      <c r="BR283" s="20"/>
      <c r="BS283" s="20"/>
      <c r="BT283" s="20"/>
      <c r="BU283" s="20"/>
      <c r="BV283" s="20"/>
      <c r="BW283" s="20"/>
      <c r="BX283" s="20"/>
      <c r="BY283" s="20"/>
      <c r="BZ283" s="20"/>
      <c r="CA283" s="20"/>
      <c r="CB283" s="20"/>
      <c r="CC283" s="20"/>
      <c r="CD283" s="20"/>
      <c r="CE283" s="20"/>
      <c r="CF283" s="20"/>
      <c r="CG283" s="20"/>
      <c r="CH283" s="20"/>
      <c r="CI283" s="20"/>
      <c r="CJ283" s="20"/>
      <c r="CK283" s="20"/>
      <c r="CL283" s="20"/>
      <c r="CM283" s="20"/>
      <c r="CN283" s="20"/>
      <c r="CO283" s="20"/>
      <c r="CP283" s="20"/>
      <c r="CQ283" s="20"/>
      <c r="CR283" s="20"/>
      <c r="CS283" s="20"/>
      <c r="CT283" s="20"/>
      <c r="CU283" s="20"/>
      <c r="CV283" s="20"/>
      <c r="CW283" s="20"/>
      <c r="CX283" s="20"/>
      <c r="CY283" s="20"/>
      <c r="CZ283" s="20"/>
      <c r="DA283" s="20"/>
      <c r="DB283" s="20"/>
      <c r="DC283" s="20"/>
      <c r="DD283" s="20"/>
      <c r="DE283" s="20"/>
      <c r="DF283" s="20"/>
      <c r="DG283" s="20"/>
      <c r="DH283" s="20"/>
      <c r="DI283" s="20"/>
      <c r="DJ283" s="20"/>
      <c r="DK283" s="20"/>
      <c r="DL283" s="20"/>
      <c r="DM283" s="20"/>
      <c r="DN283" s="20"/>
      <c r="DO283" s="20"/>
    </row>
    <row r="284" spans="1:119" x14ac:dyDescent="0.2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20"/>
      <c r="BH284" s="20"/>
      <c r="BI284" s="20"/>
      <c r="BJ284" s="20"/>
      <c r="BK284" s="20"/>
      <c r="BL284" s="20"/>
      <c r="BM284" s="20"/>
      <c r="BN284" s="20"/>
      <c r="BO284" s="20"/>
      <c r="BP284" s="20"/>
      <c r="BQ284" s="20"/>
      <c r="BR284" s="20"/>
      <c r="BS284" s="20"/>
      <c r="BT284" s="20"/>
      <c r="BU284" s="20"/>
      <c r="BV284" s="20"/>
      <c r="BW284" s="20"/>
      <c r="BX284" s="20"/>
      <c r="BY284" s="20"/>
      <c r="BZ284" s="20"/>
      <c r="CA284" s="20"/>
      <c r="CB284" s="20"/>
      <c r="CC284" s="20"/>
      <c r="CD284" s="20"/>
      <c r="CE284" s="20"/>
      <c r="CF284" s="20"/>
      <c r="CG284" s="20"/>
      <c r="CH284" s="20"/>
      <c r="CI284" s="20"/>
      <c r="CJ284" s="20"/>
      <c r="CK284" s="20"/>
      <c r="CL284" s="20"/>
      <c r="CM284" s="20"/>
      <c r="CN284" s="20"/>
      <c r="CO284" s="20"/>
      <c r="CP284" s="20"/>
      <c r="CQ284" s="20"/>
      <c r="CR284" s="20"/>
      <c r="CS284" s="20"/>
      <c r="CT284" s="20"/>
      <c r="CU284" s="20"/>
      <c r="CV284" s="20"/>
      <c r="CW284" s="20"/>
      <c r="CX284" s="20"/>
      <c r="CY284" s="20"/>
      <c r="CZ284" s="20"/>
      <c r="DA284" s="20"/>
      <c r="DB284" s="20"/>
      <c r="DC284" s="20"/>
      <c r="DD284" s="20"/>
      <c r="DE284" s="20"/>
      <c r="DF284" s="20"/>
      <c r="DG284" s="20"/>
      <c r="DH284" s="20"/>
      <c r="DI284" s="20"/>
      <c r="DJ284" s="20"/>
      <c r="DK284" s="20"/>
      <c r="DL284" s="20"/>
      <c r="DM284" s="20"/>
      <c r="DN284" s="20"/>
      <c r="DO284" s="20"/>
    </row>
    <row r="285" spans="1:119" x14ac:dyDescent="0.2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20"/>
      <c r="BH285" s="20"/>
      <c r="BI285" s="20"/>
      <c r="BJ285" s="20"/>
      <c r="BK285" s="20"/>
      <c r="BL285" s="20"/>
      <c r="BM285" s="20"/>
      <c r="BN285" s="20"/>
      <c r="BO285" s="20"/>
      <c r="BP285" s="20"/>
      <c r="BQ285" s="20"/>
      <c r="BR285" s="20"/>
      <c r="BS285" s="20"/>
      <c r="BT285" s="20"/>
      <c r="BU285" s="20"/>
      <c r="BV285" s="20"/>
      <c r="BW285" s="20"/>
      <c r="BX285" s="20"/>
      <c r="BY285" s="20"/>
      <c r="BZ285" s="20"/>
      <c r="CA285" s="20"/>
      <c r="CB285" s="20"/>
      <c r="CC285" s="20"/>
      <c r="CD285" s="20"/>
      <c r="CE285" s="20"/>
      <c r="CF285" s="20"/>
      <c r="CG285" s="20"/>
      <c r="CH285" s="20"/>
      <c r="CI285" s="20"/>
      <c r="CJ285" s="20"/>
      <c r="CK285" s="20"/>
      <c r="CL285" s="20"/>
      <c r="CM285" s="20"/>
      <c r="CN285" s="20"/>
      <c r="CO285" s="20"/>
      <c r="CP285" s="20"/>
      <c r="CQ285" s="20"/>
      <c r="CR285" s="20"/>
      <c r="CS285" s="20"/>
      <c r="CT285" s="20"/>
      <c r="CU285" s="20"/>
      <c r="CV285" s="20"/>
      <c r="CW285" s="20"/>
      <c r="CX285" s="20"/>
      <c r="CY285" s="20"/>
      <c r="CZ285" s="20"/>
      <c r="DA285" s="20"/>
      <c r="DB285" s="20"/>
      <c r="DC285" s="20"/>
      <c r="DD285" s="20"/>
      <c r="DE285" s="20"/>
      <c r="DF285" s="20"/>
      <c r="DG285" s="20"/>
      <c r="DH285" s="20"/>
      <c r="DI285" s="20"/>
      <c r="DJ285" s="20"/>
      <c r="DK285" s="20"/>
      <c r="DL285" s="20"/>
      <c r="DM285" s="20"/>
      <c r="DN285" s="20"/>
      <c r="DO285" s="20"/>
    </row>
    <row r="286" spans="1:119" x14ac:dyDescent="0.2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20"/>
      <c r="BH286" s="20"/>
      <c r="BI286" s="20"/>
      <c r="BJ286" s="20"/>
      <c r="BK286" s="20"/>
      <c r="BL286" s="20"/>
      <c r="BM286" s="20"/>
      <c r="BN286" s="20"/>
      <c r="BO286" s="20"/>
      <c r="BP286" s="20"/>
      <c r="BQ286" s="20"/>
      <c r="BR286" s="20"/>
      <c r="BS286" s="20"/>
      <c r="BT286" s="20"/>
      <c r="BU286" s="20"/>
      <c r="BV286" s="20"/>
      <c r="BW286" s="20"/>
      <c r="BX286" s="20"/>
      <c r="BY286" s="20"/>
      <c r="BZ286" s="20"/>
      <c r="CA286" s="20"/>
      <c r="CB286" s="20"/>
      <c r="CC286" s="20"/>
      <c r="CD286" s="20"/>
      <c r="CE286" s="20"/>
      <c r="CF286" s="20"/>
      <c r="CG286" s="20"/>
      <c r="CH286" s="20"/>
      <c r="CI286" s="20"/>
      <c r="CJ286" s="20"/>
      <c r="CK286" s="20"/>
      <c r="CL286" s="20"/>
      <c r="CM286" s="20"/>
      <c r="CN286" s="20"/>
      <c r="CO286" s="20"/>
      <c r="CP286" s="20"/>
      <c r="CQ286" s="20"/>
      <c r="CR286" s="20"/>
      <c r="CS286" s="20"/>
      <c r="CT286" s="20"/>
      <c r="CU286" s="20"/>
      <c r="CV286" s="20"/>
      <c r="CW286" s="20"/>
      <c r="CX286" s="20"/>
      <c r="CY286" s="20"/>
      <c r="CZ286" s="20"/>
      <c r="DA286" s="20"/>
      <c r="DB286" s="20"/>
      <c r="DC286" s="20"/>
      <c r="DD286" s="20"/>
      <c r="DE286" s="20"/>
      <c r="DF286" s="20"/>
      <c r="DG286" s="20"/>
      <c r="DH286" s="20"/>
      <c r="DI286" s="20"/>
      <c r="DJ286" s="20"/>
      <c r="DK286" s="20"/>
      <c r="DL286" s="20"/>
      <c r="DM286" s="20"/>
      <c r="DN286" s="20"/>
      <c r="DO286" s="20"/>
    </row>
    <row r="287" spans="1:119" x14ac:dyDescent="0.2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20"/>
      <c r="BH287" s="20"/>
      <c r="BI287" s="20"/>
      <c r="BJ287" s="20"/>
      <c r="BK287" s="20"/>
      <c r="BL287" s="20"/>
      <c r="BM287" s="20"/>
      <c r="BN287" s="20"/>
      <c r="BO287" s="20"/>
      <c r="BP287" s="20"/>
      <c r="BQ287" s="20"/>
      <c r="BR287" s="20"/>
      <c r="BS287" s="20"/>
      <c r="BT287" s="20"/>
      <c r="BU287" s="20"/>
      <c r="BV287" s="20"/>
      <c r="BW287" s="20"/>
      <c r="BX287" s="20"/>
      <c r="BY287" s="20"/>
      <c r="BZ287" s="20"/>
      <c r="CA287" s="20"/>
      <c r="CB287" s="20"/>
      <c r="CC287" s="20"/>
      <c r="CD287" s="20"/>
      <c r="CE287" s="20"/>
      <c r="CF287" s="20"/>
      <c r="CG287" s="20"/>
      <c r="CH287" s="20"/>
      <c r="CI287" s="20"/>
      <c r="CJ287" s="20"/>
      <c r="CK287" s="20"/>
      <c r="CL287" s="20"/>
      <c r="CM287" s="20"/>
      <c r="CN287" s="20"/>
      <c r="CO287" s="20"/>
      <c r="CP287" s="20"/>
      <c r="CQ287" s="20"/>
      <c r="CR287" s="20"/>
      <c r="CS287" s="20"/>
      <c r="CT287" s="20"/>
      <c r="CU287" s="20"/>
      <c r="CV287" s="20"/>
      <c r="CW287" s="20"/>
      <c r="CX287" s="20"/>
      <c r="CY287" s="20"/>
      <c r="CZ287" s="20"/>
      <c r="DA287" s="20"/>
      <c r="DB287" s="20"/>
      <c r="DC287" s="20"/>
      <c r="DD287" s="20"/>
      <c r="DE287" s="20"/>
      <c r="DF287" s="20"/>
      <c r="DG287" s="20"/>
      <c r="DH287" s="20"/>
      <c r="DI287" s="20"/>
      <c r="DJ287" s="20"/>
      <c r="DK287" s="20"/>
      <c r="DL287" s="20"/>
      <c r="DM287" s="20"/>
      <c r="DN287" s="20"/>
      <c r="DO287" s="20"/>
    </row>
    <row r="288" spans="1:119" x14ac:dyDescent="0.2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c r="DE288" s="20"/>
      <c r="DF288" s="20"/>
      <c r="DG288" s="20"/>
      <c r="DH288" s="20"/>
      <c r="DI288" s="20"/>
      <c r="DJ288" s="20"/>
      <c r="DK288" s="20"/>
      <c r="DL288" s="20"/>
      <c r="DM288" s="20"/>
      <c r="DN288" s="20"/>
      <c r="DO288" s="20"/>
    </row>
    <row r="289" spans="1:119" x14ac:dyDescent="0.2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c r="DE289" s="20"/>
      <c r="DF289" s="20"/>
      <c r="DG289" s="20"/>
      <c r="DH289" s="20"/>
      <c r="DI289" s="20"/>
      <c r="DJ289" s="20"/>
      <c r="DK289" s="20"/>
      <c r="DL289" s="20"/>
      <c r="DM289" s="20"/>
      <c r="DN289" s="20"/>
      <c r="DO289" s="20"/>
    </row>
    <row r="290" spans="1:119" x14ac:dyDescent="0.2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20"/>
      <c r="BH290" s="20"/>
      <c r="BI290" s="20"/>
      <c r="BJ290" s="20"/>
      <c r="BK290" s="20"/>
      <c r="BL290" s="20"/>
      <c r="BM290" s="20"/>
      <c r="BN290" s="20"/>
      <c r="BO290" s="20"/>
      <c r="BP290" s="20"/>
      <c r="BQ290" s="20"/>
      <c r="BR290" s="20"/>
      <c r="BS290" s="20"/>
      <c r="BT290" s="20"/>
      <c r="BU290" s="20"/>
      <c r="BV290" s="20"/>
      <c r="BW290" s="20"/>
      <c r="BX290" s="20"/>
      <c r="BY290" s="20"/>
      <c r="BZ290" s="20"/>
      <c r="CA290" s="20"/>
      <c r="CB290" s="20"/>
      <c r="CC290" s="20"/>
      <c r="CD290" s="20"/>
      <c r="CE290" s="20"/>
      <c r="CF290" s="20"/>
      <c r="CG290" s="20"/>
      <c r="CH290" s="20"/>
      <c r="CI290" s="20"/>
      <c r="CJ290" s="20"/>
      <c r="CK290" s="20"/>
      <c r="CL290" s="20"/>
      <c r="CM290" s="20"/>
      <c r="CN290" s="20"/>
      <c r="CO290" s="20"/>
      <c r="CP290" s="20"/>
      <c r="CQ290" s="20"/>
      <c r="CR290" s="20"/>
      <c r="CS290" s="20"/>
      <c r="CT290" s="20"/>
      <c r="CU290" s="20"/>
      <c r="CV290" s="20"/>
      <c r="CW290" s="20"/>
      <c r="CX290" s="20"/>
      <c r="CY290" s="20"/>
      <c r="CZ290" s="20"/>
      <c r="DA290" s="20"/>
      <c r="DB290" s="20"/>
      <c r="DC290" s="20"/>
      <c r="DD290" s="20"/>
      <c r="DE290" s="20"/>
      <c r="DF290" s="20"/>
      <c r="DG290" s="20"/>
      <c r="DH290" s="20"/>
      <c r="DI290" s="20"/>
      <c r="DJ290" s="20"/>
      <c r="DK290" s="20"/>
      <c r="DL290" s="20"/>
      <c r="DM290" s="20"/>
      <c r="DN290" s="20"/>
      <c r="DO290" s="20"/>
    </row>
    <row r="291" spans="1:119" x14ac:dyDescent="0.2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20"/>
      <c r="BH291" s="20"/>
      <c r="BI291" s="20"/>
      <c r="BJ291" s="20"/>
      <c r="BK291" s="20"/>
      <c r="BL291" s="20"/>
      <c r="BM291" s="20"/>
      <c r="BN291" s="20"/>
      <c r="BO291" s="20"/>
      <c r="BP291" s="20"/>
      <c r="BQ291" s="20"/>
      <c r="BR291" s="20"/>
      <c r="BS291" s="20"/>
      <c r="BT291" s="20"/>
      <c r="BU291" s="20"/>
      <c r="BV291" s="20"/>
      <c r="BW291" s="20"/>
      <c r="BX291" s="20"/>
      <c r="BY291" s="20"/>
      <c r="BZ291" s="20"/>
      <c r="CA291" s="20"/>
      <c r="CB291" s="20"/>
      <c r="CC291" s="20"/>
      <c r="CD291" s="20"/>
      <c r="CE291" s="20"/>
      <c r="CF291" s="20"/>
      <c r="CG291" s="20"/>
      <c r="CH291" s="20"/>
      <c r="CI291" s="20"/>
      <c r="CJ291" s="20"/>
      <c r="CK291" s="20"/>
      <c r="CL291" s="20"/>
      <c r="CM291" s="20"/>
      <c r="CN291" s="20"/>
      <c r="CO291" s="20"/>
      <c r="CP291" s="20"/>
      <c r="CQ291" s="20"/>
      <c r="CR291" s="20"/>
      <c r="CS291" s="20"/>
      <c r="CT291" s="20"/>
      <c r="CU291" s="20"/>
      <c r="CV291" s="20"/>
      <c r="CW291" s="20"/>
      <c r="CX291" s="20"/>
      <c r="CY291" s="20"/>
      <c r="CZ291" s="20"/>
      <c r="DA291" s="20"/>
      <c r="DB291" s="20"/>
      <c r="DC291" s="20"/>
      <c r="DD291" s="20"/>
      <c r="DE291" s="20"/>
      <c r="DF291" s="20"/>
      <c r="DG291" s="20"/>
      <c r="DH291" s="20"/>
      <c r="DI291" s="20"/>
      <c r="DJ291" s="20"/>
      <c r="DK291" s="20"/>
      <c r="DL291" s="20"/>
      <c r="DM291" s="20"/>
      <c r="DN291" s="20"/>
      <c r="DO291" s="20"/>
    </row>
    <row r="292" spans="1:119" x14ac:dyDescent="0.2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20"/>
      <c r="BH292" s="20"/>
      <c r="BI292" s="20"/>
      <c r="BJ292" s="20"/>
      <c r="BK292" s="20"/>
      <c r="BL292" s="20"/>
      <c r="BM292" s="20"/>
      <c r="BN292" s="20"/>
      <c r="BO292" s="20"/>
      <c r="BP292" s="20"/>
      <c r="BQ292" s="20"/>
      <c r="BR292" s="20"/>
      <c r="BS292" s="20"/>
      <c r="BT292" s="20"/>
      <c r="BU292" s="20"/>
      <c r="BV292" s="20"/>
      <c r="BW292" s="20"/>
      <c r="BX292" s="20"/>
      <c r="BY292" s="20"/>
      <c r="BZ292" s="20"/>
      <c r="CA292" s="20"/>
      <c r="CB292" s="20"/>
      <c r="CC292" s="20"/>
      <c r="CD292" s="20"/>
      <c r="CE292" s="20"/>
      <c r="CF292" s="20"/>
      <c r="CG292" s="20"/>
      <c r="CH292" s="20"/>
      <c r="CI292" s="20"/>
      <c r="CJ292" s="20"/>
      <c r="CK292" s="20"/>
      <c r="CL292" s="20"/>
      <c r="CM292" s="20"/>
      <c r="CN292" s="20"/>
      <c r="CO292" s="20"/>
      <c r="CP292" s="20"/>
      <c r="CQ292" s="20"/>
      <c r="CR292" s="20"/>
      <c r="CS292" s="20"/>
      <c r="CT292" s="20"/>
      <c r="CU292" s="20"/>
      <c r="CV292" s="20"/>
      <c r="CW292" s="20"/>
      <c r="CX292" s="20"/>
      <c r="CY292" s="20"/>
      <c r="CZ292" s="20"/>
      <c r="DA292" s="20"/>
      <c r="DB292" s="20"/>
      <c r="DC292" s="20"/>
      <c r="DD292" s="20"/>
      <c r="DE292" s="20"/>
      <c r="DF292" s="20"/>
      <c r="DG292" s="20"/>
      <c r="DH292" s="20"/>
      <c r="DI292" s="20"/>
      <c r="DJ292" s="20"/>
      <c r="DK292" s="20"/>
      <c r="DL292" s="20"/>
      <c r="DM292" s="20"/>
      <c r="DN292" s="20"/>
      <c r="DO292" s="20"/>
    </row>
    <row r="293" spans="1:119" x14ac:dyDescent="0.2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20"/>
      <c r="BH293" s="20"/>
      <c r="BI293" s="20"/>
      <c r="BJ293" s="20"/>
      <c r="BK293" s="20"/>
      <c r="BL293" s="20"/>
      <c r="BM293" s="20"/>
      <c r="BN293" s="20"/>
      <c r="BO293" s="20"/>
      <c r="BP293" s="20"/>
      <c r="BQ293" s="20"/>
      <c r="BR293" s="20"/>
      <c r="BS293" s="20"/>
      <c r="BT293" s="20"/>
      <c r="BU293" s="20"/>
      <c r="BV293" s="20"/>
      <c r="BW293" s="20"/>
      <c r="BX293" s="20"/>
      <c r="BY293" s="20"/>
      <c r="BZ293" s="20"/>
      <c r="CA293" s="20"/>
      <c r="CB293" s="20"/>
      <c r="CC293" s="20"/>
      <c r="CD293" s="20"/>
      <c r="CE293" s="20"/>
      <c r="CF293" s="20"/>
      <c r="CG293" s="20"/>
      <c r="CH293" s="20"/>
      <c r="CI293" s="20"/>
      <c r="CJ293" s="20"/>
      <c r="CK293" s="20"/>
      <c r="CL293" s="20"/>
      <c r="CM293" s="20"/>
      <c r="CN293" s="20"/>
      <c r="CO293" s="20"/>
      <c r="CP293" s="20"/>
      <c r="CQ293" s="20"/>
      <c r="CR293" s="20"/>
      <c r="CS293" s="20"/>
      <c r="CT293" s="20"/>
      <c r="CU293" s="20"/>
      <c r="CV293" s="20"/>
      <c r="CW293" s="20"/>
      <c r="CX293" s="20"/>
      <c r="CY293" s="20"/>
      <c r="CZ293" s="20"/>
      <c r="DA293" s="20"/>
      <c r="DB293" s="20"/>
      <c r="DC293" s="20"/>
      <c r="DD293" s="20"/>
      <c r="DE293" s="20"/>
      <c r="DF293" s="20"/>
      <c r="DG293" s="20"/>
      <c r="DH293" s="20"/>
      <c r="DI293" s="20"/>
      <c r="DJ293" s="20"/>
      <c r="DK293" s="20"/>
      <c r="DL293" s="20"/>
      <c r="DM293" s="20"/>
      <c r="DN293" s="20"/>
      <c r="DO293" s="20"/>
    </row>
    <row r="294" spans="1:119" x14ac:dyDescent="0.2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20"/>
      <c r="BH294" s="20"/>
      <c r="BI294" s="20"/>
      <c r="BJ294" s="20"/>
      <c r="BK294" s="20"/>
      <c r="BL294" s="20"/>
      <c r="BM294" s="20"/>
      <c r="BN294" s="20"/>
      <c r="BO294" s="20"/>
      <c r="BP294" s="20"/>
      <c r="BQ294" s="20"/>
      <c r="BR294" s="20"/>
      <c r="BS294" s="20"/>
      <c r="BT294" s="20"/>
      <c r="BU294" s="20"/>
      <c r="BV294" s="20"/>
      <c r="BW294" s="20"/>
      <c r="BX294" s="20"/>
      <c r="BY294" s="20"/>
      <c r="BZ294" s="20"/>
      <c r="CA294" s="20"/>
      <c r="CB294" s="20"/>
      <c r="CC294" s="20"/>
      <c r="CD294" s="20"/>
      <c r="CE294" s="20"/>
      <c r="CF294" s="20"/>
      <c r="CG294" s="20"/>
      <c r="CH294" s="20"/>
      <c r="CI294" s="20"/>
      <c r="CJ294" s="20"/>
      <c r="CK294" s="20"/>
      <c r="CL294" s="20"/>
      <c r="CM294" s="20"/>
      <c r="CN294" s="20"/>
      <c r="CO294" s="20"/>
      <c r="CP294" s="20"/>
      <c r="CQ294" s="20"/>
      <c r="CR294" s="20"/>
      <c r="CS294" s="20"/>
      <c r="CT294" s="20"/>
      <c r="CU294" s="20"/>
      <c r="CV294" s="20"/>
      <c r="CW294" s="20"/>
      <c r="CX294" s="20"/>
      <c r="CY294" s="20"/>
      <c r="CZ294" s="20"/>
      <c r="DA294" s="20"/>
      <c r="DB294" s="20"/>
      <c r="DC294" s="20"/>
      <c r="DD294" s="20"/>
      <c r="DE294" s="20"/>
      <c r="DF294" s="20"/>
      <c r="DG294" s="20"/>
      <c r="DH294" s="20"/>
      <c r="DI294" s="20"/>
      <c r="DJ294" s="20"/>
      <c r="DK294" s="20"/>
      <c r="DL294" s="20"/>
      <c r="DM294" s="20"/>
      <c r="DN294" s="20"/>
      <c r="DO294" s="20"/>
    </row>
    <row r="295" spans="1:119" x14ac:dyDescent="0.2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20"/>
      <c r="BH295" s="20"/>
      <c r="BI295" s="20"/>
      <c r="BJ295" s="20"/>
      <c r="BK295" s="20"/>
      <c r="BL295" s="20"/>
      <c r="BM295" s="20"/>
      <c r="BN295" s="20"/>
      <c r="BO295" s="20"/>
      <c r="BP295" s="20"/>
      <c r="BQ295" s="20"/>
      <c r="BR295" s="20"/>
      <c r="BS295" s="20"/>
      <c r="BT295" s="20"/>
      <c r="BU295" s="20"/>
      <c r="BV295" s="20"/>
      <c r="BW295" s="20"/>
      <c r="BX295" s="20"/>
      <c r="BY295" s="20"/>
      <c r="BZ295" s="20"/>
      <c r="CA295" s="20"/>
      <c r="CB295" s="20"/>
      <c r="CC295" s="20"/>
      <c r="CD295" s="20"/>
      <c r="CE295" s="20"/>
      <c r="CF295" s="20"/>
      <c r="CG295" s="20"/>
      <c r="CH295" s="20"/>
      <c r="CI295" s="20"/>
      <c r="CJ295" s="20"/>
      <c r="CK295" s="20"/>
      <c r="CL295" s="20"/>
      <c r="CM295" s="20"/>
      <c r="CN295" s="20"/>
      <c r="CO295" s="20"/>
      <c r="CP295" s="20"/>
      <c r="CQ295" s="20"/>
      <c r="CR295" s="20"/>
      <c r="CS295" s="20"/>
      <c r="CT295" s="20"/>
      <c r="CU295" s="20"/>
      <c r="CV295" s="20"/>
      <c r="CW295" s="20"/>
      <c r="CX295" s="20"/>
      <c r="CY295" s="20"/>
      <c r="CZ295" s="20"/>
      <c r="DA295" s="20"/>
      <c r="DB295" s="20"/>
      <c r="DC295" s="20"/>
      <c r="DD295" s="20"/>
      <c r="DE295" s="20"/>
      <c r="DF295" s="20"/>
      <c r="DG295" s="20"/>
      <c r="DH295" s="20"/>
      <c r="DI295" s="20"/>
      <c r="DJ295" s="20"/>
      <c r="DK295" s="20"/>
      <c r="DL295" s="20"/>
      <c r="DM295" s="20"/>
      <c r="DN295" s="20"/>
      <c r="DO295" s="20"/>
    </row>
    <row r="296" spans="1:119" x14ac:dyDescent="0.2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20"/>
      <c r="BH296" s="20"/>
      <c r="BI296" s="20"/>
      <c r="BJ296" s="20"/>
      <c r="BK296" s="20"/>
      <c r="BL296" s="20"/>
      <c r="BM296" s="20"/>
      <c r="BN296" s="20"/>
      <c r="BO296" s="20"/>
      <c r="BP296" s="20"/>
      <c r="BQ296" s="20"/>
      <c r="BR296" s="20"/>
      <c r="BS296" s="20"/>
      <c r="BT296" s="20"/>
      <c r="BU296" s="20"/>
      <c r="BV296" s="20"/>
      <c r="BW296" s="20"/>
      <c r="BX296" s="20"/>
      <c r="BY296" s="20"/>
      <c r="BZ296" s="20"/>
      <c r="CA296" s="20"/>
      <c r="CB296" s="20"/>
      <c r="CC296" s="20"/>
      <c r="CD296" s="20"/>
      <c r="CE296" s="20"/>
      <c r="CF296" s="20"/>
      <c r="CG296" s="20"/>
      <c r="CH296" s="20"/>
      <c r="CI296" s="20"/>
      <c r="CJ296" s="20"/>
      <c r="CK296" s="20"/>
      <c r="CL296" s="20"/>
      <c r="CM296" s="20"/>
      <c r="CN296" s="20"/>
      <c r="CO296" s="20"/>
      <c r="CP296" s="20"/>
      <c r="CQ296" s="20"/>
      <c r="CR296" s="20"/>
      <c r="CS296" s="20"/>
      <c r="CT296" s="20"/>
      <c r="CU296" s="20"/>
      <c r="CV296" s="20"/>
      <c r="CW296" s="20"/>
      <c r="CX296" s="20"/>
      <c r="CY296" s="20"/>
      <c r="CZ296" s="20"/>
      <c r="DA296" s="20"/>
      <c r="DB296" s="20"/>
      <c r="DC296" s="20"/>
      <c r="DD296" s="20"/>
      <c r="DE296" s="20"/>
      <c r="DF296" s="20"/>
      <c r="DG296" s="20"/>
      <c r="DH296" s="20"/>
      <c r="DI296" s="20"/>
      <c r="DJ296" s="20"/>
      <c r="DK296" s="20"/>
      <c r="DL296" s="20"/>
      <c r="DM296" s="20"/>
      <c r="DN296" s="20"/>
      <c r="DO296" s="20"/>
    </row>
    <row r="297" spans="1:119" x14ac:dyDescent="0.2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20"/>
      <c r="BH297" s="20"/>
      <c r="BI297" s="20"/>
      <c r="BJ297" s="20"/>
      <c r="BK297" s="20"/>
      <c r="BL297" s="20"/>
      <c r="BM297" s="20"/>
      <c r="BN297" s="20"/>
      <c r="BO297" s="20"/>
      <c r="BP297" s="20"/>
      <c r="BQ297" s="20"/>
      <c r="BR297" s="20"/>
      <c r="BS297" s="20"/>
      <c r="BT297" s="20"/>
      <c r="BU297" s="20"/>
      <c r="BV297" s="20"/>
      <c r="BW297" s="20"/>
      <c r="BX297" s="20"/>
      <c r="BY297" s="20"/>
      <c r="BZ297" s="20"/>
      <c r="CA297" s="20"/>
      <c r="CB297" s="20"/>
      <c r="CC297" s="20"/>
      <c r="CD297" s="20"/>
      <c r="CE297" s="20"/>
      <c r="CF297" s="20"/>
      <c r="CG297" s="20"/>
      <c r="CH297" s="20"/>
      <c r="CI297" s="20"/>
      <c r="CJ297" s="20"/>
      <c r="CK297" s="20"/>
      <c r="CL297" s="20"/>
      <c r="CM297" s="20"/>
      <c r="CN297" s="20"/>
      <c r="CO297" s="20"/>
      <c r="CP297" s="20"/>
      <c r="CQ297" s="20"/>
      <c r="CR297" s="20"/>
      <c r="CS297" s="20"/>
      <c r="CT297" s="20"/>
      <c r="CU297" s="20"/>
      <c r="CV297" s="20"/>
      <c r="CW297" s="20"/>
      <c r="CX297" s="20"/>
      <c r="CY297" s="20"/>
      <c r="CZ297" s="20"/>
      <c r="DA297" s="20"/>
      <c r="DB297" s="20"/>
      <c r="DC297" s="20"/>
      <c r="DD297" s="20"/>
      <c r="DE297" s="20"/>
      <c r="DF297" s="20"/>
      <c r="DG297" s="20"/>
      <c r="DH297" s="20"/>
      <c r="DI297" s="20"/>
      <c r="DJ297" s="20"/>
      <c r="DK297" s="20"/>
      <c r="DL297" s="20"/>
      <c r="DM297" s="20"/>
      <c r="DN297" s="20"/>
      <c r="DO297" s="20"/>
    </row>
    <row r="298" spans="1:119" x14ac:dyDescent="0.2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20"/>
      <c r="BG298" s="20"/>
      <c r="BH298" s="20"/>
      <c r="BI298" s="20"/>
      <c r="BJ298" s="20"/>
      <c r="BK298" s="20"/>
      <c r="BL298" s="20"/>
      <c r="BM298" s="20"/>
      <c r="BN298" s="20"/>
      <c r="BO298" s="20"/>
      <c r="BP298" s="20"/>
      <c r="BQ298" s="20"/>
      <c r="BR298" s="20"/>
      <c r="BS298" s="20"/>
      <c r="BT298" s="20"/>
      <c r="BU298" s="20"/>
      <c r="BV298" s="20"/>
      <c r="BW298" s="20"/>
      <c r="BX298" s="20"/>
      <c r="BY298" s="20"/>
      <c r="BZ298" s="20"/>
      <c r="CA298" s="20"/>
      <c r="CB298" s="20"/>
      <c r="CC298" s="20"/>
      <c r="CD298" s="20"/>
      <c r="CE298" s="20"/>
      <c r="CF298" s="20"/>
      <c r="CG298" s="20"/>
      <c r="CH298" s="20"/>
      <c r="CI298" s="20"/>
      <c r="CJ298" s="20"/>
      <c r="CK298" s="20"/>
      <c r="CL298" s="20"/>
      <c r="CM298" s="20"/>
      <c r="CN298" s="20"/>
      <c r="CO298" s="20"/>
      <c r="CP298" s="20"/>
      <c r="CQ298" s="20"/>
      <c r="CR298" s="20"/>
      <c r="CS298" s="20"/>
      <c r="CT298" s="20"/>
      <c r="CU298" s="20"/>
      <c r="CV298" s="20"/>
      <c r="CW298" s="20"/>
      <c r="CX298" s="20"/>
      <c r="CY298" s="20"/>
      <c r="CZ298" s="20"/>
      <c r="DA298" s="20"/>
      <c r="DB298" s="20"/>
      <c r="DC298" s="20"/>
      <c r="DD298" s="20"/>
      <c r="DE298" s="20"/>
      <c r="DF298" s="20"/>
      <c r="DG298" s="20"/>
      <c r="DH298" s="20"/>
      <c r="DI298" s="20"/>
      <c r="DJ298" s="20"/>
      <c r="DK298" s="20"/>
      <c r="DL298" s="20"/>
      <c r="DM298" s="20"/>
      <c r="DN298" s="20"/>
      <c r="DO298" s="20"/>
    </row>
    <row r="299" spans="1:119" x14ac:dyDescent="0.2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20"/>
      <c r="BG299" s="20"/>
      <c r="BH299" s="20"/>
      <c r="BI299" s="20"/>
      <c r="BJ299" s="20"/>
      <c r="BK299" s="20"/>
      <c r="BL299" s="20"/>
      <c r="BM299" s="20"/>
      <c r="BN299" s="20"/>
      <c r="BO299" s="20"/>
      <c r="BP299" s="20"/>
      <c r="BQ299" s="20"/>
      <c r="BR299" s="20"/>
      <c r="BS299" s="20"/>
      <c r="BT299" s="20"/>
      <c r="BU299" s="20"/>
      <c r="BV299" s="20"/>
      <c r="BW299" s="20"/>
      <c r="BX299" s="20"/>
      <c r="BY299" s="20"/>
      <c r="BZ299" s="20"/>
      <c r="CA299" s="20"/>
      <c r="CB299" s="20"/>
      <c r="CC299" s="20"/>
      <c r="CD299" s="20"/>
      <c r="CE299" s="20"/>
      <c r="CF299" s="20"/>
      <c r="CG299" s="20"/>
      <c r="CH299" s="20"/>
      <c r="CI299" s="20"/>
      <c r="CJ299" s="20"/>
      <c r="CK299" s="20"/>
      <c r="CL299" s="20"/>
      <c r="CM299" s="20"/>
      <c r="CN299" s="20"/>
      <c r="CO299" s="20"/>
      <c r="CP299" s="20"/>
      <c r="CQ299" s="20"/>
      <c r="CR299" s="20"/>
      <c r="CS299" s="20"/>
      <c r="CT299" s="20"/>
      <c r="CU299" s="20"/>
      <c r="CV299" s="20"/>
      <c r="CW299" s="20"/>
      <c r="CX299" s="20"/>
      <c r="CY299" s="20"/>
      <c r="CZ299" s="20"/>
      <c r="DA299" s="20"/>
      <c r="DB299" s="20"/>
      <c r="DC299" s="20"/>
      <c r="DD299" s="20"/>
      <c r="DE299" s="20"/>
      <c r="DF299" s="20"/>
      <c r="DG299" s="20"/>
      <c r="DH299" s="20"/>
      <c r="DI299" s="20"/>
      <c r="DJ299" s="20"/>
      <c r="DK299" s="20"/>
      <c r="DL299" s="20"/>
      <c r="DM299" s="20"/>
      <c r="DN299" s="20"/>
      <c r="DO299" s="20"/>
    </row>
    <row r="300" spans="1:119" x14ac:dyDescent="0.2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20"/>
      <c r="BG300" s="20"/>
      <c r="BH300" s="20"/>
      <c r="BI300" s="20"/>
      <c r="BJ300" s="20"/>
      <c r="BK300" s="20"/>
      <c r="BL300" s="20"/>
      <c r="BM300" s="20"/>
      <c r="BN300" s="20"/>
      <c r="BO300" s="20"/>
      <c r="BP300" s="20"/>
      <c r="BQ300" s="20"/>
      <c r="BR300" s="20"/>
      <c r="BS300" s="20"/>
      <c r="BT300" s="20"/>
      <c r="BU300" s="20"/>
      <c r="BV300" s="20"/>
      <c r="BW300" s="20"/>
      <c r="BX300" s="20"/>
      <c r="BY300" s="20"/>
      <c r="BZ300" s="20"/>
      <c r="CA300" s="20"/>
      <c r="CB300" s="20"/>
      <c r="CC300" s="20"/>
      <c r="CD300" s="20"/>
      <c r="CE300" s="20"/>
      <c r="CF300" s="20"/>
      <c r="CG300" s="20"/>
      <c r="CH300" s="20"/>
      <c r="CI300" s="20"/>
      <c r="CJ300" s="20"/>
      <c r="CK300" s="20"/>
      <c r="CL300" s="20"/>
      <c r="CM300" s="20"/>
      <c r="CN300" s="20"/>
      <c r="CO300" s="20"/>
      <c r="CP300" s="20"/>
      <c r="CQ300" s="20"/>
      <c r="CR300" s="20"/>
      <c r="CS300" s="20"/>
      <c r="CT300" s="20"/>
      <c r="CU300" s="20"/>
      <c r="CV300" s="20"/>
      <c r="CW300" s="20"/>
      <c r="CX300" s="20"/>
      <c r="CY300" s="20"/>
      <c r="CZ300" s="20"/>
      <c r="DA300" s="20"/>
      <c r="DB300" s="20"/>
      <c r="DC300" s="20"/>
      <c r="DD300" s="20"/>
      <c r="DE300" s="20"/>
      <c r="DF300" s="20"/>
      <c r="DG300" s="20"/>
      <c r="DH300" s="20"/>
      <c r="DI300" s="20"/>
      <c r="DJ300" s="20"/>
      <c r="DK300" s="20"/>
      <c r="DL300" s="20"/>
      <c r="DM300" s="20"/>
      <c r="DN300" s="20"/>
      <c r="DO300" s="20"/>
    </row>
    <row r="301" spans="1:119" x14ac:dyDescent="0.2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20"/>
      <c r="BG301" s="20"/>
      <c r="BH301" s="20"/>
      <c r="BI301" s="20"/>
      <c r="BJ301" s="20"/>
      <c r="BK301" s="20"/>
      <c r="BL301" s="20"/>
      <c r="BM301" s="20"/>
      <c r="BN301" s="20"/>
      <c r="BO301" s="20"/>
      <c r="BP301" s="20"/>
      <c r="BQ301" s="20"/>
      <c r="BR301" s="20"/>
      <c r="BS301" s="20"/>
      <c r="BT301" s="20"/>
      <c r="BU301" s="20"/>
      <c r="BV301" s="20"/>
      <c r="BW301" s="20"/>
      <c r="BX301" s="20"/>
      <c r="BY301" s="20"/>
      <c r="BZ301" s="20"/>
      <c r="CA301" s="20"/>
      <c r="CB301" s="20"/>
      <c r="CC301" s="20"/>
      <c r="CD301" s="20"/>
      <c r="CE301" s="20"/>
      <c r="CF301" s="20"/>
      <c r="CG301" s="20"/>
      <c r="CH301" s="20"/>
      <c r="CI301" s="20"/>
      <c r="CJ301" s="20"/>
      <c r="CK301" s="20"/>
      <c r="CL301" s="20"/>
      <c r="CM301" s="20"/>
      <c r="CN301" s="20"/>
      <c r="CO301" s="20"/>
      <c r="CP301" s="20"/>
      <c r="CQ301" s="20"/>
      <c r="CR301" s="20"/>
      <c r="CS301" s="20"/>
      <c r="CT301" s="20"/>
      <c r="CU301" s="20"/>
      <c r="CV301" s="20"/>
      <c r="CW301" s="20"/>
      <c r="CX301" s="20"/>
      <c r="CY301" s="20"/>
      <c r="CZ301" s="20"/>
      <c r="DA301" s="20"/>
      <c r="DB301" s="20"/>
      <c r="DC301" s="20"/>
      <c r="DD301" s="20"/>
      <c r="DE301" s="20"/>
      <c r="DF301" s="20"/>
      <c r="DG301" s="20"/>
      <c r="DH301" s="20"/>
      <c r="DI301" s="20"/>
      <c r="DJ301" s="20"/>
      <c r="DK301" s="20"/>
      <c r="DL301" s="20"/>
      <c r="DM301" s="20"/>
      <c r="DN301" s="20"/>
      <c r="DO301" s="20"/>
    </row>
    <row r="302" spans="1:119" x14ac:dyDescent="0.2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20"/>
      <c r="BG302" s="20"/>
      <c r="BH302" s="20"/>
      <c r="BI302" s="20"/>
      <c r="BJ302" s="20"/>
      <c r="BK302" s="20"/>
      <c r="BL302" s="20"/>
      <c r="BM302" s="20"/>
      <c r="BN302" s="20"/>
      <c r="BO302" s="20"/>
      <c r="BP302" s="20"/>
      <c r="BQ302" s="20"/>
      <c r="BR302" s="20"/>
      <c r="BS302" s="20"/>
      <c r="BT302" s="20"/>
      <c r="BU302" s="20"/>
      <c r="BV302" s="20"/>
      <c r="BW302" s="20"/>
      <c r="BX302" s="20"/>
      <c r="BY302" s="20"/>
      <c r="BZ302" s="20"/>
      <c r="CA302" s="20"/>
      <c r="CB302" s="20"/>
      <c r="CC302" s="20"/>
      <c r="CD302" s="20"/>
      <c r="CE302" s="20"/>
      <c r="CF302" s="20"/>
      <c r="CG302" s="20"/>
      <c r="CH302" s="20"/>
      <c r="CI302" s="20"/>
      <c r="CJ302" s="20"/>
      <c r="CK302" s="20"/>
      <c r="CL302" s="20"/>
      <c r="CM302" s="20"/>
      <c r="CN302" s="20"/>
      <c r="CO302" s="20"/>
      <c r="CP302" s="20"/>
      <c r="CQ302" s="20"/>
      <c r="CR302" s="20"/>
      <c r="CS302" s="20"/>
      <c r="CT302" s="20"/>
      <c r="CU302" s="20"/>
      <c r="CV302" s="20"/>
      <c r="CW302" s="20"/>
      <c r="CX302" s="20"/>
      <c r="CY302" s="20"/>
      <c r="CZ302" s="20"/>
      <c r="DA302" s="20"/>
      <c r="DB302" s="20"/>
      <c r="DC302" s="20"/>
      <c r="DD302" s="20"/>
      <c r="DE302" s="20"/>
      <c r="DF302" s="20"/>
      <c r="DG302" s="20"/>
      <c r="DH302" s="20"/>
      <c r="DI302" s="20"/>
      <c r="DJ302" s="20"/>
      <c r="DK302" s="20"/>
      <c r="DL302" s="20"/>
      <c r="DM302" s="20"/>
      <c r="DN302" s="20"/>
      <c r="DO302" s="20"/>
    </row>
    <row r="303" spans="1:119" x14ac:dyDescent="0.2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20"/>
      <c r="BG303" s="20"/>
      <c r="BH303" s="20"/>
      <c r="BI303" s="20"/>
      <c r="BJ303" s="20"/>
      <c r="BK303" s="20"/>
      <c r="BL303" s="20"/>
      <c r="BM303" s="20"/>
      <c r="BN303" s="20"/>
      <c r="BO303" s="20"/>
      <c r="BP303" s="20"/>
      <c r="BQ303" s="20"/>
      <c r="BR303" s="20"/>
      <c r="BS303" s="20"/>
      <c r="BT303" s="20"/>
      <c r="BU303" s="20"/>
      <c r="BV303" s="20"/>
      <c r="BW303" s="20"/>
      <c r="BX303" s="20"/>
      <c r="BY303" s="20"/>
      <c r="BZ303" s="20"/>
      <c r="CA303" s="20"/>
      <c r="CB303" s="20"/>
      <c r="CC303" s="20"/>
      <c r="CD303" s="20"/>
      <c r="CE303" s="20"/>
      <c r="CF303" s="20"/>
      <c r="CG303" s="20"/>
      <c r="CH303" s="20"/>
      <c r="CI303" s="20"/>
      <c r="CJ303" s="20"/>
      <c r="CK303" s="20"/>
      <c r="CL303" s="20"/>
      <c r="CM303" s="20"/>
      <c r="CN303" s="20"/>
      <c r="CO303" s="20"/>
      <c r="CP303" s="20"/>
      <c r="CQ303" s="20"/>
      <c r="CR303" s="20"/>
      <c r="CS303" s="20"/>
      <c r="CT303" s="20"/>
      <c r="CU303" s="20"/>
      <c r="CV303" s="20"/>
      <c r="CW303" s="20"/>
      <c r="CX303" s="20"/>
      <c r="CY303" s="20"/>
      <c r="CZ303" s="20"/>
      <c r="DA303" s="20"/>
      <c r="DB303" s="20"/>
      <c r="DC303" s="20"/>
      <c r="DD303" s="20"/>
      <c r="DE303" s="20"/>
      <c r="DF303" s="20"/>
      <c r="DG303" s="20"/>
      <c r="DH303" s="20"/>
      <c r="DI303" s="20"/>
      <c r="DJ303" s="20"/>
      <c r="DK303" s="20"/>
      <c r="DL303" s="20"/>
      <c r="DM303" s="20"/>
      <c r="DN303" s="20"/>
      <c r="DO303" s="20"/>
    </row>
    <row r="304" spans="1:119" x14ac:dyDescent="0.2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20"/>
      <c r="BG304" s="20"/>
      <c r="BH304" s="20"/>
      <c r="BI304" s="20"/>
      <c r="BJ304" s="20"/>
      <c r="BK304" s="20"/>
      <c r="BL304" s="20"/>
      <c r="BM304" s="20"/>
      <c r="BN304" s="20"/>
      <c r="BO304" s="20"/>
      <c r="BP304" s="20"/>
      <c r="BQ304" s="20"/>
      <c r="BR304" s="20"/>
      <c r="BS304" s="20"/>
      <c r="BT304" s="20"/>
      <c r="BU304" s="20"/>
      <c r="BV304" s="20"/>
      <c r="BW304" s="20"/>
      <c r="BX304" s="20"/>
      <c r="BY304" s="20"/>
      <c r="BZ304" s="20"/>
      <c r="CA304" s="20"/>
      <c r="CB304" s="20"/>
      <c r="CC304" s="20"/>
      <c r="CD304" s="20"/>
      <c r="CE304" s="20"/>
      <c r="CF304" s="20"/>
      <c r="CG304" s="20"/>
      <c r="CH304" s="20"/>
      <c r="CI304" s="20"/>
      <c r="CJ304" s="20"/>
      <c r="CK304" s="20"/>
      <c r="CL304" s="20"/>
      <c r="CM304" s="20"/>
      <c r="CN304" s="20"/>
      <c r="CO304" s="20"/>
      <c r="CP304" s="20"/>
      <c r="CQ304" s="20"/>
      <c r="CR304" s="20"/>
      <c r="CS304" s="20"/>
      <c r="CT304" s="20"/>
      <c r="CU304" s="20"/>
      <c r="CV304" s="20"/>
      <c r="CW304" s="20"/>
      <c r="CX304" s="20"/>
      <c r="CY304" s="20"/>
      <c r="CZ304" s="20"/>
      <c r="DA304" s="20"/>
      <c r="DB304" s="20"/>
      <c r="DC304" s="20"/>
      <c r="DD304" s="20"/>
      <c r="DE304" s="20"/>
      <c r="DF304" s="20"/>
      <c r="DG304" s="20"/>
      <c r="DH304" s="20"/>
      <c r="DI304" s="20"/>
      <c r="DJ304" s="20"/>
      <c r="DK304" s="20"/>
      <c r="DL304" s="20"/>
      <c r="DM304" s="20"/>
      <c r="DN304" s="20"/>
      <c r="DO304" s="20"/>
    </row>
    <row r="305" spans="1:119" x14ac:dyDescent="0.2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20"/>
      <c r="BG305" s="20"/>
      <c r="BH305" s="20"/>
      <c r="BI305" s="20"/>
      <c r="BJ305" s="20"/>
      <c r="BK305" s="20"/>
      <c r="BL305" s="20"/>
      <c r="BM305" s="20"/>
      <c r="BN305" s="20"/>
      <c r="BO305" s="20"/>
      <c r="BP305" s="20"/>
      <c r="BQ305" s="20"/>
      <c r="BR305" s="20"/>
      <c r="BS305" s="20"/>
      <c r="BT305" s="20"/>
      <c r="BU305" s="20"/>
      <c r="BV305" s="20"/>
      <c r="BW305" s="20"/>
      <c r="BX305" s="20"/>
      <c r="BY305" s="20"/>
      <c r="BZ305" s="20"/>
      <c r="CA305" s="20"/>
      <c r="CB305" s="20"/>
      <c r="CC305" s="20"/>
      <c r="CD305" s="20"/>
      <c r="CE305" s="20"/>
      <c r="CF305" s="20"/>
      <c r="CG305" s="20"/>
      <c r="CH305" s="20"/>
      <c r="CI305" s="20"/>
      <c r="CJ305" s="20"/>
      <c r="CK305" s="20"/>
      <c r="CL305" s="20"/>
      <c r="CM305" s="20"/>
      <c r="CN305" s="20"/>
      <c r="CO305" s="20"/>
      <c r="CP305" s="20"/>
      <c r="CQ305" s="20"/>
      <c r="CR305" s="20"/>
      <c r="CS305" s="20"/>
      <c r="CT305" s="20"/>
      <c r="CU305" s="20"/>
      <c r="CV305" s="20"/>
      <c r="CW305" s="20"/>
      <c r="CX305" s="20"/>
      <c r="CY305" s="20"/>
      <c r="CZ305" s="20"/>
      <c r="DA305" s="20"/>
      <c r="DB305" s="20"/>
      <c r="DC305" s="20"/>
      <c r="DD305" s="20"/>
      <c r="DE305" s="20"/>
      <c r="DF305" s="20"/>
      <c r="DG305" s="20"/>
      <c r="DH305" s="20"/>
      <c r="DI305" s="20"/>
      <c r="DJ305" s="20"/>
      <c r="DK305" s="20"/>
      <c r="DL305" s="20"/>
      <c r="DM305" s="20"/>
      <c r="DN305" s="20"/>
      <c r="DO305" s="20"/>
    </row>
    <row r="306" spans="1:119" x14ac:dyDescent="0.2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20"/>
      <c r="BG306" s="20"/>
      <c r="BH306" s="20"/>
      <c r="BI306" s="20"/>
      <c r="BJ306" s="20"/>
      <c r="BK306" s="20"/>
      <c r="BL306" s="20"/>
      <c r="BM306" s="20"/>
      <c r="BN306" s="20"/>
      <c r="BO306" s="20"/>
      <c r="BP306" s="20"/>
      <c r="BQ306" s="20"/>
      <c r="BR306" s="20"/>
      <c r="BS306" s="20"/>
      <c r="BT306" s="20"/>
      <c r="BU306" s="20"/>
      <c r="BV306" s="20"/>
      <c r="BW306" s="20"/>
      <c r="BX306" s="20"/>
      <c r="BY306" s="20"/>
      <c r="BZ306" s="20"/>
      <c r="CA306" s="20"/>
      <c r="CB306" s="20"/>
      <c r="CC306" s="20"/>
      <c r="CD306" s="20"/>
      <c r="CE306" s="20"/>
      <c r="CF306" s="20"/>
      <c r="CG306" s="20"/>
      <c r="CH306" s="20"/>
      <c r="CI306" s="20"/>
      <c r="CJ306" s="20"/>
      <c r="CK306" s="20"/>
      <c r="CL306" s="20"/>
      <c r="CM306" s="20"/>
      <c r="CN306" s="20"/>
      <c r="CO306" s="20"/>
      <c r="CP306" s="20"/>
      <c r="CQ306" s="20"/>
      <c r="CR306" s="20"/>
      <c r="CS306" s="20"/>
      <c r="CT306" s="20"/>
      <c r="CU306" s="20"/>
      <c r="CV306" s="20"/>
      <c r="CW306" s="20"/>
      <c r="CX306" s="20"/>
      <c r="CY306" s="20"/>
      <c r="CZ306" s="20"/>
      <c r="DA306" s="20"/>
      <c r="DB306" s="20"/>
      <c r="DC306" s="20"/>
      <c r="DD306" s="20"/>
      <c r="DE306" s="20"/>
      <c r="DF306" s="20"/>
      <c r="DG306" s="20"/>
      <c r="DH306" s="20"/>
      <c r="DI306" s="20"/>
      <c r="DJ306" s="20"/>
      <c r="DK306" s="20"/>
      <c r="DL306" s="20"/>
      <c r="DM306" s="20"/>
      <c r="DN306" s="20"/>
      <c r="DO306" s="20"/>
    </row>
    <row r="307" spans="1:119" x14ac:dyDescent="0.2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20"/>
      <c r="BG307" s="20"/>
      <c r="BH307" s="20"/>
      <c r="BI307" s="20"/>
      <c r="BJ307" s="20"/>
      <c r="BK307" s="20"/>
      <c r="BL307" s="20"/>
      <c r="BM307" s="20"/>
      <c r="BN307" s="20"/>
      <c r="BO307" s="20"/>
      <c r="BP307" s="20"/>
      <c r="BQ307" s="20"/>
      <c r="BR307" s="20"/>
      <c r="BS307" s="20"/>
      <c r="BT307" s="20"/>
      <c r="BU307" s="20"/>
      <c r="BV307" s="20"/>
      <c r="BW307" s="20"/>
      <c r="BX307" s="20"/>
      <c r="BY307" s="20"/>
      <c r="BZ307" s="20"/>
      <c r="CA307" s="20"/>
      <c r="CB307" s="20"/>
      <c r="CC307" s="20"/>
      <c r="CD307" s="20"/>
      <c r="CE307" s="20"/>
      <c r="CF307" s="20"/>
      <c r="CG307" s="20"/>
      <c r="CH307" s="20"/>
      <c r="CI307" s="20"/>
      <c r="CJ307" s="20"/>
      <c r="CK307" s="20"/>
      <c r="CL307" s="20"/>
      <c r="CM307" s="20"/>
      <c r="CN307" s="20"/>
      <c r="CO307" s="20"/>
      <c r="CP307" s="20"/>
      <c r="CQ307" s="20"/>
      <c r="CR307" s="20"/>
      <c r="CS307" s="20"/>
      <c r="CT307" s="20"/>
      <c r="CU307" s="20"/>
      <c r="CV307" s="20"/>
      <c r="CW307" s="20"/>
      <c r="CX307" s="20"/>
      <c r="CY307" s="20"/>
      <c r="CZ307" s="20"/>
      <c r="DA307" s="20"/>
      <c r="DB307" s="20"/>
      <c r="DC307" s="20"/>
      <c r="DD307" s="20"/>
      <c r="DE307" s="20"/>
      <c r="DF307" s="20"/>
      <c r="DG307" s="20"/>
      <c r="DH307" s="20"/>
      <c r="DI307" s="20"/>
      <c r="DJ307" s="20"/>
      <c r="DK307" s="20"/>
      <c r="DL307" s="20"/>
      <c r="DM307" s="20"/>
      <c r="DN307" s="20"/>
      <c r="DO307" s="20"/>
    </row>
    <row r="308" spans="1:119" x14ac:dyDescent="0.2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20"/>
      <c r="BG308" s="20"/>
      <c r="BH308" s="20"/>
      <c r="BI308" s="20"/>
      <c r="BJ308" s="20"/>
      <c r="BK308" s="20"/>
      <c r="BL308" s="20"/>
      <c r="BM308" s="20"/>
      <c r="BN308" s="20"/>
      <c r="BO308" s="20"/>
      <c r="BP308" s="20"/>
      <c r="BQ308" s="20"/>
      <c r="BR308" s="20"/>
      <c r="BS308" s="20"/>
      <c r="BT308" s="20"/>
      <c r="BU308" s="20"/>
      <c r="BV308" s="20"/>
      <c r="BW308" s="20"/>
      <c r="BX308" s="20"/>
      <c r="BY308" s="20"/>
      <c r="BZ308" s="20"/>
      <c r="CA308" s="20"/>
      <c r="CB308" s="20"/>
      <c r="CC308" s="20"/>
      <c r="CD308" s="20"/>
      <c r="CE308" s="20"/>
      <c r="CF308" s="20"/>
      <c r="CG308" s="20"/>
      <c r="CH308" s="20"/>
      <c r="CI308" s="20"/>
      <c r="CJ308" s="20"/>
      <c r="CK308" s="20"/>
      <c r="CL308" s="20"/>
      <c r="CM308" s="20"/>
      <c r="CN308" s="20"/>
      <c r="CO308" s="20"/>
      <c r="CP308" s="20"/>
      <c r="CQ308" s="20"/>
      <c r="CR308" s="20"/>
      <c r="CS308" s="20"/>
      <c r="CT308" s="20"/>
      <c r="CU308" s="20"/>
      <c r="CV308" s="20"/>
      <c r="CW308" s="20"/>
      <c r="CX308" s="20"/>
      <c r="CY308" s="20"/>
      <c r="CZ308" s="20"/>
      <c r="DA308" s="20"/>
      <c r="DB308" s="20"/>
      <c r="DC308" s="20"/>
      <c r="DD308" s="20"/>
      <c r="DE308" s="20"/>
      <c r="DF308" s="20"/>
      <c r="DG308" s="20"/>
      <c r="DH308" s="20"/>
      <c r="DI308" s="20"/>
      <c r="DJ308" s="20"/>
      <c r="DK308" s="20"/>
      <c r="DL308" s="20"/>
      <c r="DM308" s="20"/>
      <c r="DN308" s="20"/>
      <c r="DO308" s="20"/>
    </row>
    <row r="309" spans="1:119" x14ac:dyDescent="0.2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20"/>
      <c r="BG309" s="20"/>
      <c r="BH309" s="20"/>
      <c r="BI309" s="20"/>
      <c r="BJ309" s="20"/>
      <c r="BK309" s="20"/>
      <c r="BL309" s="20"/>
      <c r="BM309" s="20"/>
      <c r="BN309" s="20"/>
      <c r="BO309" s="20"/>
      <c r="BP309" s="20"/>
      <c r="BQ309" s="20"/>
      <c r="BR309" s="20"/>
      <c r="BS309" s="20"/>
      <c r="BT309" s="20"/>
      <c r="BU309" s="20"/>
      <c r="BV309" s="20"/>
      <c r="BW309" s="20"/>
      <c r="BX309" s="20"/>
      <c r="BY309" s="20"/>
      <c r="BZ309" s="20"/>
      <c r="CA309" s="20"/>
      <c r="CB309" s="20"/>
      <c r="CC309" s="20"/>
      <c r="CD309" s="20"/>
      <c r="CE309" s="20"/>
      <c r="CF309" s="20"/>
      <c r="CG309" s="20"/>
      <c r="CH309" s="20"/>
      <c r="CI309" s="20"/>
      <c r="CJ309" s="20"/>
      <c r="CK309" s="20"/>
      <c r="CL309" s="20"/>
      <c r="CM309" s="20"/>
      <c r="CN309" s="20"/>
      <c r="CO309" s="20"/>
      <c r="CP309" s="20"/>
      <c r="CQ309" s="20"/>
      <c r="CR309" s="20"/>
      <c r="CS309" s="20"/>
      <c r="CT309" s="20"/>
      <c r="CU309" s="20"/>
      <c r="CV309" s="20"/>
      <c r="CW309" s="20"/>
      <c r="CX309" s="20"/>
      <c r="CY309" s="20"/>
      <c r="CZ309" s="20"/>
      <c r="DA309" s="20"/>
      <c r="DB309" s="20"/>
      <c r="DC309" s="20"/>
      <c r="DD309" s="20"/>
      <c r="DE309" s="20"/>
      <c r="DF309" s="20"/>
      <c r="DG309" s="20"/>
      <c r="DH309" s="20"/>
      <c r="DI309" s="20"/>
      <c r="DJ309" s="20"/>
      <c r="DK309" s="20"/>
      <c r="DL309" s="20"/>
      <c r="DM309" s="20"/>
      <c r="DN309" s="20"/>
      <c r="DO309" s="20"/>
    </row>
    <row r="310" spans="1:119" x14ac:dyDescent="0.2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20"/>
      <c r="BG310" s="20"/>
      <c r="BH310" s="20"/>
      <c r="BI310" s="20"/>
      <c r="BJ310" s="20"/>
      <c r="BK310" s="20"/>
      <c r="BL310" s="20"/>
      <c r="BM310" s="20"/>
      <c r="BN310" s="20"/>
      <c r="BO310" s="20"/>
      <c r="BP310" s="20"/>
      <c r="BQ310" s="20"/>
      <c r="BR310" s="20"/>
      <c r="BS310" s="20"/>
      <c r="BT310" s="20"/>
      <c r="BU310" s="20"/>
      <c r="BV310" s="20"/>
      <c r="BW310" s="20"/>
      <c r="BX310" s="20"/>
      <c r="BY310" s="20"/>
      <c r="BZ310" s="20"/>
      <c r="CA310" s="20"/>
      <c r="CB310" s="20"/>
      <c r="CC310" s="20"/>
      <c r="CD310" s="20"/>
      <c r="CE310" s="20"/>
      <c r="CF310" s="20"/>
      <c r="CG310" s="20"/>
      <c r="CH310" s="20"/>
      <c r="CI310" s="20"/>
      <c r="CJ310" s="20"/>
      <c r="CK310" s="20"/>
      <c r="CL310" s="20"/>
      <c r="CM310" s="20"/>
      <c r="CN310" s="20"/>
      <c r="CO310" s="20"/>
      <c r="CP310" s="20"/>
      <c r="CQ310" s="20"/>
      <c r="CR310" s="20"/>
      <c r="CS310" s="20"/>
      <c r="CT310" s="20"/>
      <c r="CU310" s="20"/>
      <c r="CV310" s="20"/>
      <c r="CW310" s="20"/>
      <c r="CX310" s="20"/>
      <c r="CY310" s="20"/>
      <c r="CZ310" s="20"/>
      <c r="DA310" s="20"/>
      <c r="DB310" s="20"/>
      <c r="DC310" s="20"/>
      <c r="DD310" s="20"/>
      <c r="DE310" s="20"/>
      <c r="DF310" s="20"/>
      <c r="DG310" s="20"/>
      <c r="DH310" s="20"/>
      <c r="DI310" s="20"/>
      <c r="DJ310" s="20"/>
      <c r="DK310" s="20"/>
      <c r="DL310" s="20"/>
      <c r="DM310" s="20"/>
      <c r="DN310" s="20"/>
      <c r="DO310" s="20"/>
    </row>
    <row r="311" spans="1:119" x14ac:dyDescent="0.2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20"/>
      <c r="BG311" s="20"/>
      <c r="BH311" s="20"/>
      <c r="BI311" s="20"/>
      <c r="BJ311" s="20"/>
      <c r="BK311" s="20"/>
      <c r="BL311" s="20"/>
      <c r="BM311" s="20"/>
      <c r="BN311" s="20"/>
      <c r="BO311" s="20"/>
      <c r="BP311" s="20"/>
      <c r="BQ311" s="20"/>
      <c r="BR311" s="20"/>
      <c r="BS311" s="20"/>
      <c r="BT311" s="20"/>
      <c r="BU311" s="20"/>
      <c r="BV311" s="20"/>
      <c r="BW311" s="20"/>
      <c r="BX311" s="20"/>
      <c r="BY311" s="20"/>
      <c r="BZ311" s="20"/>
      <c r="CA311" s="20"/>
      <c r="CB311" s="20"/>
      <c r="CC311" s="20"/>
      <c r="CD311" s="20"/>
      <c r="CE311" s="20"/>
      <c r="CF311" s="20"/>
      <c r="CG311" s="20"/>
      <c r="CH311" s="20"/>
      <c r="CI311" s="20"/>
      <c r="CJ311" s="20"/>
      <c r="CK311" s="20"/>
      <c r="CL311" s="20"/>
      <c r="CM311" s="20"/>
      <c r="CN311" s="20"/>
      <c r="CO311" s="20"/>
      <c r="CP311" s="20"/>
      <c r="CQ311" s="20"/>
      <c r="CR311" s="20"/>
      <c r="CS311" s="20"/>
      <c r="CT311" s="20"/>
      <c r="CU311" s="20"/>
      <c r="CV311" s="20"/>
      <c r="CW311" s="20"/>
      <c r="CX311" s="20"/>
      <c r="CY311" s="20"/>
      <c r="CZ311" s="20"/>
      <c r="DA311" s="20"/>
      <c r="DB311" s="20"/>
      <c r="DC311" s="20"/>
      <c r="DD311" s="20"/>
      <c r="DE311" s="20"/>
      <c r="DF311" s="20"/>
      <c r="DG311" s="20"/>
      <c r="DH311" s="20"/>
      <c r="DI311" s="20"/>
      <c r="DJ311" s="20"/>
      <c r="DK311" s="20"/>
      <c r="DL311" s="20"/>
      <c r="DM311" s="20"/>
      <c r="DN311" s="20"/>
      <c r="DO311" s="20"/>
    </row>
    <row r="312" spans="1:119" x14ac:dyDescent="0.2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20"/>
      <c r="BG312" s="20"/>
      <c r="BH312" s="20"/>
      <c r="BI312" s="20"/>
      <c r="BJ312" s="20"/>
      <c r="BK312" s="20"/>
      <c r="BL312" s="20"/>
      <c r="BM312" s="20"/>
      <c r="BN312" s="20"/>
      <c r="BO312" s="20"/>
      <c r="BP312" s="20"/>
      <c r="BQ312" s="20"/>
      <c r="BR312" s="20"/>
      <c r="BS312" s="20"/>
      <c r="BT312" s="20"/>
      <c r="BU312" s="20"/>
      <c r="BV312" s="20"/>
      <c r="BW312" s="20"/>
      <c r="BX312" s="20"/>
      <c r="BY312" s="20"/>
      <c r="BZ312" s="20"/>
      <c r="CA312" s="20"/>
      <c r="CB312" s="20"/>
      <c r="CC312" s="20"/>
      <c r="CD312" s="20"/>
      <c r="CE312" s="20"/>
      <c r="CF312" s="20"/>
      <c r="CG312" s="20"/>
      <c r="CH312" s="20"/>
      <c r="CI312" s="20"/>
      <c r="CJ312" s="20"/>
      <c r="CK312" s="20"/>
      <c r="CL312" s="20"/>
      <c r="CM312" s="20"/>
      <c r="CN312" s="20"/>
      <c r="CO312" s="20"/>
      <c r="CP312" s="20"/>
      <c r="CQ312" s="20"/>
      <c r="CR312" s="20"/>
      <c r="CS312" s="20"/>
      <c r="CT312" s="20"/>
      <c r="CU312" s="20"/>
      <c r="CV312" s="20"/>
      <c r="CW312" s="20"/>
      <c r="CX312" s="20"/>
      <c r="CY312" s="20"/>
      <c r="CZ312" s="20"/>
      <c r="DA312" s="20"/>
      <c r="DB312" s="20"/>
      <c r="DC312" s="20"/>
      <c r="DD312" s="20"/>
      <c r="DE312" s="20"/>
      <c r="DF312" s="20"/>
      <c r="DG312" s="20"/>
      <c r="DH312" s="20"/>
      <c r="DI312" s="20"/>
      <c r="DJ312" s="20"/>
      <c r="DK312" s="20"/>
      <c r="DL312" s="20"/>
      <c r="DM312" s="20"/>
      <c r="DN312" s="20"/>
      <c r="DO312" s="20"/>
    </row>
    <row r="313" spans="1:119" x14ac:dyDescent="0.2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20"/>
      <c r="BG313" s="20"/>
      <c r="BH313" s="20"/>
      <c r="BI313" s="20"/>
      <c r="BJ313" s="20"/>
      <c r="BK313" s="20"/>
      <c r="BL313" s="20"/>
      <c r="BM313" s="20"/>
      <c r="BN313" s="20"/>
      <c r="BO313" s="20"/>
      <c r="BP313" s="20"/>
      <c r="BQ313" s="20"/>
      <c r="BR313" s="20"/>
      <c r="BS313" s="20"/>
      <c r="BT313" s="20"/>
      <c r="BU313" s="20"/>
      <c r="BV313" s="20"/>
      <c r="BW313" s="20"/>
      <c r="BX313" s="20"/>
      <c r="BY313" s="20"/>
      <c r="BZ313" s="20"/>
      <c r="CA313" s="20"/>
      <c r="CB313" s="20"/>
      <c r="CC313" s="20"/>
      <c r="CD313" s="20"/>
      <c r="CE313" s="20"/>
      <c r="CF313" s="20"/>
      <c r="CG313" s="20"/>
      <c r="CH313" s="20"/>
      <c r="CI313" s="20"/>
      <c r="CJ313" s="20"/>
      <c r="CK313" s="20"/>
      <c r="CL313" s="20"/>
      <c r="CM313" s="20"/>
      <c r="CN313" s="20"/>
      <c r="CO313" s="20"/>
      <c r="CP313" s="20"/>
      <c r="CQ313" s="20"/>
      <c r="CR313" s="20"/>
      <c r="CS313" s="20"/>
      <c r="CT313" s="20"/>
      <c r="CU313" s="20"/>
      <c r="CV313" s="20"/>
      <c r="CW313" s="20"/>
      <c r="CX313" s="20"/>
      <c r="CY313" s="20"/>
      <c r="CZ313" s="20"/>
      <c r="DA313" s="20"/>
      <c r="DB313" s="20"/>
      <c r="DC313" s="20"/>
      <c r="DD313" s="20"/>
      <c r="DE313" s="20"/>
      <c r="DF313" s="20"/>
      <c r="DG313" s="20"/>
      <c r="DH313" s="20"/>
      <c r="DI313" s="20"/>
      <c r="DJ313" s="20"/>
      <c r="DK313" s="20"/>
      <c r="DL313" s="20"/>
      <c r="DM313" s="20"/>
      <c r="DN313" s="20"/>
      <c r="DO313" s="20"/>
    </row>
    <row r="314" spans="1:119" x14ac:dyDescent="0.2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20"/>
      <c r="BG314" s="20"/>
      <c r="BH314" s="20"/>
      <c r="BI314" s="20"/>
      <c r="BJ314" s="20"/>
      <c r="BK314" s="20"/>
      <c r="BL314" s="20"/>
      <c r="BM314" s="20"/>
      <c r="BN314" s="20"/>
      <c r="BO314" s="20"/>
      <c r="BP314" s="20"/>
      <c r="BQ314" s="20"/>
      <c r="BR314" s="20"/>
      <c r="BS314" s="20"/>
      <c r="BT314" s="20"/>
      <c r="BU314" s="20"/>
      <c r="BV314" s="20"/>
      <c r="BW314" s="20"/>
      <c r="BX314" s="20"/>
      <c r="BY314" s="20"/>
      <c r="BZ314" s="20"/>
      <c r="CA314" s="20"/>
      <c r="CB314" s="20"/>
      <c r="CC314" s="20"/>
      <c r="CD314" s="20"/>
      <c r="CE314" s="20"/>
      <c r="CF314" s="20"/>
      <c r="CG314" s="20"/>
      <c r="CH314" s="20"/>
      <c r="CI314" s="20"/>
      <c r="CJ314" s="20"/>
      <c r="CK314" s="20"/>
      <c r="CL314" s="20"/>
      <c r="CM314" s="20"/>
      <c r="CN314" s="20"/>
      <c r="CO314" s="20"/>
      <c r="CP314" s="20"/>
      <c r="CQ314" s="20"/>
      <c r="CR314" s="20"/>
      <c r="CS314" s="20"/>
      <c r="CT314" s="20"/>
      <c r="CU314" s="20"/>
      <c r="CV314" s="20"/>
      <c r="CW314" s="20"/>
      <c r="CX314" s="20"/>
      <c r="CY314" s="20"/>
      <c r="CZ314" s="20"/>
      <c r="DA314" s="20"/>
      <c r="DB314" s="20"/>
      <c r="DC314" s="20"/>
      <c r="DD314" s="20"/>
      <c r="DE314" s="20"/>
      <c r="DF314" s="20"/>
      <c r="DG314" s="20"/>
      <c r="DH314" s="20"/>
      <c r="DI314" s="20"/>
      <c r="DJ314" s="20"/>
      <c r="DK314" s="20"/>
      <c r="DL314" s="20"/>
      <c r="DM314" s="20"/>
      <c r="DN314" s="20"/>
      <c r="DO314" s="20"/>
    </row>
    <row r="315" spans="1:119" x14ac:dyDescent="0.2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20"/>
      <c r="BG315" s="20"/>
      <c r="BH315" s="20"/>
      <c r="BI315" s="20"/>
      <c r="BJ315" s="20"/>
      <c r="BK315" s="20"/>
      <c r="BL315" s="20"/>
      <c r="BM315" s="20"/>
      <c r="BN315" s="20"/>
      <c r="BO315" s="20"/>
      <c r="BP315" s="20"/>
      <c r="BQ315" s="20"/>
      <c r="BR315" s="20"/>
      <c r="BS315" s="20"/>
      <c r="BT315" s="20"/>
      <c r="BU315" s="20"/>
      <c r="BV315" s="20"/>
      <c r="BW315" s="20"/>
      <c r="BX315" s="20"/>
      <c r="BY315" s="20"/>
      <c r="BZ315" s="20"/>
      <c r="CA315" s="20"/>
      <c r="CB315" s="20"/>
      <c r="CC315" s="20"/>
      <c r="CD315" s="20"/>
      <c r="CE315" s="20"/>
      <c r="CF315" s="20"/>
      <c r="CG315" s="20"/>
      <c r="CH315" s="20"/>
      <c r="CI315" s="20"/>
      <c r="CJ315" s="20"/>
      <c r="CK315" s="20"/>
      <c r="CL315" s="20"/>
      <c r="CM315" s="20"/>
      <c r="CN315" s="20"/>
      <c r="CO315" s="20"/>
      <c r="CP315" s="20"/>
      <c r="CQ315" s="20"/>
      <c r="CR315" s="20"/>
      <c r="CS315" s="20"/>
      <c r="CT315" s="20"/>
      <c r="CU315" s="20"/>
      <c r="CV315" s="20"/>
      <c r="CW315" s="20"/>
      <c r="CX315" s="20"/>
      <c r="CY315" s="20"/>
      <c r="CZ315" s="20"/>
      <c r="DA315" s="20"/>
      <c r="DB315" s="20"/>
      <c r="DC315" s="20"/>
      <c r="DD315" s="20"/>
      <c r="DE315" s="20"/>
      <c r="DF315" s="20"/>
      <c r="DG315" s="20"/>
      <c r="DH315" s="20"/>
      <c r="DI315" s="20"/>
      <c r="DJ315" s="20"/>
      <c r="DK315" s="20"/>
      <c r="DL315" s="20"/>
      <c r="DM315" s="20"/>
      <c r="DN315" s="20"/>
      <c r="DO315" s="20"/>
    </row>
    <row r="316" spans="1:119" x14ac:dyDescent="0.2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20"/>
      <c r="BG316" s="20"/>
      <c r="BH316" s="20"/>
      <c r="BI316" s="20"/>
      <c r="BJ316" s="20"/>
      <c r="BK316" s="20"/>
      <c r="BL316" s="20"/>
      <c r="BM316" s="20"/>
      <c r="BN316" s="20"/>
      <c r="BO316" s="20"/>
      <c r="BP316" s="20"/>
      <c r="BQ316" s="20"/>
      <c r="BR316" s="20"/>
      <c r="BS316" s="20"/>
      <c r="BT316" s="20"/>
      <c r="BU316" s="20"/>
      <c r="BV316" s="20"/>
      <c r="BW316" s="20"/>
      <c r="BX316" s="20"/>
      <c r="BY316" s="20"/>
      <c r="BZ316" s="20"/>
      <c r="CA316" s="20"/>
      <c r="CB316" s="20"/>
      <c r="CC316" s="20"/>
      <c r="CD316" s="20"/>
      <c r="CE316" s="20"/>
      <c r="CF316" s="20"/>
      <c r="CG316" s="20"/>
      <c r="CH316" s="20"/>
      <c r="CI316" s="20"/>
      <c r="CJ316" s="20"/>
      <c r="CK316" s="20"/>
      <c r="CL316" s="20"/>
      <c r="CM316" s="20"/>
      <c r="CN316" s="20"/>
      <c r="CO316" s="20"/>
      <c r="CP316" s="20"/>
      <c r="CQ316" s="20"/>
      <c r="CR316" s="20"/>
      <c r="CS316" s="20"/>
      <c r="CT316" s="20"/>
      <c r="CU316" s="20"/>
      <c r="CV316" s="20"/>
      <c r="CW316" s="20"/>
      <c r="CX316" s="20"/>
      <c r="CY316" s="20"/>
      <c r="CZ316" s="20"/>
      <c r="DA316" s="20"/>
      <c r="DB316" s="20"/>
      <c r="DC316" s="20"/>
      <c r="DD316" s="20"/>
      <c r="DE316" s="20"/>
      <c r="DF316" s="20"/>
      <c r="DG316" s="20"/>
      <c r="DH316" s="20"/>
      <c r="DI316" s="20"/>
      <c r="DJ316" s="20"/>
      <c r="DK316" s="20"/>
      <c r="DL316" s="20"/>
      <c r="DM316" s="20"/>
      <c r="DN316" s="20"/>
      <c r="DO316" s="20"/>
    </row>
    <row r="317" spans="1:119" x14ac:dyDescent="0.2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20"/>
      <c r="BG317" s="20"/>
      <c r="BH317" s="20"/>
      <c r="BI317" s="20"/>
      <c r="BJ317" s="20"/>
      <c r="BK317" s="20"/>
      <c r="BL317" s="20"/>
      <c r="BM317" s="20"/>
      <c r="BN317" s="20"/>
      <c r="BO317" s="20"/>
      <c r="BP317" s="20"/>
      <c r="BQ317" s="20"/>
      <c r="BR317" s="20"/>
      <c r="BS317" s="20"/>
      <c r="BT317" s="20"/>
      <c r="BU317" s="20"/>
      <c r="BV317" s="20"/>
      <c r="BW317" s="20"/>
      <c r="BX317" s="20"/>
      <c r="BY317" s="20"/>
      <c r="BZ317" s="20"/>
      <c r="CA317" s="20"/>
      <c r="CB317" s="20"/>
      <c r="CC317" s="20"/>
      <c r="CD317" s="20"/>
      <c r="CE317" s="20"/>
      <c r="CF317" s="20"/>
      <c r="CG317" s="20"/>
      <c r="CH317" s="20"/>
      <c r="CI317" s="20"/>
      <c r="CJ317" s="20"/>
      <c r="CK317" s="20"/>
      <c r="CL317" s="20"/>
      <c r="CM317" s="20"/>
      <c r="CN317" s="20"/>
      <c r="CO317" s="20"/>
      <c r="CP317" s="20"/>
      <c r="CQ317" s="20"/>
      <c r="CR317" s="20"/>
      <c r="CS317" s="20"/>
      <c r="CT317" s="20"/>
      <c r="CU317" s="20"/>
      <c r="CV317" s="20"/>
      <c r="CW317" s="20"/>
      <c r="CX317" s="20"/>
      <c r="CY317" s="20"/>
      <c r="CZ317" s="20"/>
      <c r="DA317" s="20"/>
      <c r="DB317" s="20"/>
      <c r="DC317" s="20"/>
      <c r="DD317" s="20"/>
      <c r="DE317" s="20"/>
      <c r="DF317" s="20"/>
      <c r="DG317" s="20"/>
      <c r="DH317" s="20"/>
      <c r="DI317" s="20"/>
      <c r="DJ317" s="20"/>
      <c r="DK317" s="20"/>
      <c r="DL317" s="20"/>
      <c r="DM317" s="20"/>
      <c r="DN317" s="20"/>
      <c r="DO317" s="20"/>
    </row>
    <row r="318" spans="1:119" x14ac:dyDescent="0.2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20"/>
      <c r="BG318" s="20"/>
      <c r="BH318" s="20"/>
      <c r="BI318" s="20"/>
      <c r="BJ318" s="20"/>
      <c r="BK318" s="20"/>
      <c r="BL318" s="20"/>
      <c r="BM318" s="20"/>
      <c r="BN318" s="20"/>
      <c r="BO318" s="20"/>
      <c r="BP318" s="20"/>
      <c r="BQ318" s="20"/>
      <c r="BR318" s="20"/>
      <c r="BS318" s="20"/>
      <c r="BT318" s="20"/>
      <c r="BU318" s="20"/>
      <c r="BV318" s="20"/>
      <c r="BW318" s="20"/>
      <c r="BX318" s="20"/>
      <c r="BY318" s="20"/>
      <c r="BZ318" s="20"/>
      <c r="CA318" s="20"/>
      <c r="CB318" s="20"/>
      <c r="CC318" s="20"/>
      <c r="CD318" s="20"/>
      <c r="CE318" s="20"/>
      <c r="CF318" s="20"/>
      <c r="CG318" s="20"/>
      <c r="CH318" s="20"/>
      <c r="CI318" s="20"/>
      <c r="CJ318" s="20"/>
      <c r="CK318" s="20"/>
      <c r="CL318" s="20"/>
      <c r="CM318" s="20"/>
      <c r="CN318" s="20"/>
      <c r="CO318" s="20"/>
      <c r="CP318" s="20"/>
      <c r="CQ318" s="20"/>
      <c r="CR318" s="20"/>
      <c r="CS318" s="20"/>
      <c r="CT318" s="20"/>
      <c r="CU318" s="20"/>
      <c r="CV318" s="20"/>
      <c r="CW318" s="20"/>
      <c r="CX318" s="20"/>
      <c r="CY318" s="20"/>
      <c r="CZ318" s="20"/>
      <c r="DA318" s="20"/>
      <c r="DB318" s="20"/>
      <c r="DC318" s="20"/>
      <c r="DD318" s="20"/>
      <c r="DE318" s="20"/>
      <c r="DF318" s="20"/>
      <c r="DG318" s="20"/>
      <c r="DH318" s="20"/>
      <c r="DI318" s="20"/>
      <c r="DJ318" s="20"/>
      <c r="DK318" s="20"/>
      <c r="DL318" s="20"/>
      <c r="DM318" s="20"/>
      <c r="DN318" s="20"/>
      <c r="DO318" s="20"/>
    </row>
    <row r="319" spans="1:119" x14ac:dyDescent="0.2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20"/>
      <c r="BG319" s="20"/>
      <c r="BH319" s="20"/>
      <c r="BI319" s="20"/>
      <c r="BJ319" s="20"/>
      <c r="BK319" s="20"/>
      <c r="BL319" s="20"/>
      <c r="BM319" s="20"/>
      <c r="BN319" s="20"/>
      <c r="BO319" s="20"/>
      <c r="BP319" s="20"/>
      <c r="BQ319" s="20"/>
      <c r="BR319" s="20"/>
      <c r="BS319" s="20"/>
      <c r="BT319" s="20"/>
      <c r="BU319" s="20"/>
      <c r="BV319" s="20"/>
      <c r="BW319" s="20"/>
      <c r="BX319" s="20"/>
      <c r="BY319" s="20"/>
      <c r="BZ319" s="20"/>
      <c r="CA319" s="20"/>
      <c r="CB319" s="20"/>
      <c r="CC319" s="20"/>
      <c r="CD319" s="20"/>
      <c r="CE319" s="20"/>
      <c r="CF319" s="20"/>
      <c r="CG319" s="20"/>
      <c r="CH319" s="20"/>
      <c r="CI319" s="20"/>
      <c r="CJ319" s="20"/>
      <c r="CK319" s="20"/>
      <c r="CL319" s="20"/>
      <c r="CM319" s="20"/>
      <c r="CN319" s="20"/>
      <c r="CO319" s="20"/>
      <c r="CP319" s="20"/>
      <c r="CQ319" s="20"/>
      <c r="CR319" s="20"/>
      <c r="CS319" s="20"/>
      <c r="CT319" s="20"/>
      <c r="CU319" s="20"/>
      <c r="CV319" s="20"/>
      <c r="CW319" s="20"/>
      <c r="CX319" s="20"/>
      <c r="CY319" s="20"/>
      <c r="CZ319" s="20"/>
      <c r="DA319" s="20"/>
      <c r="DB319" s="20"/>
      <c r="DC319" s="20"/>
      <c r="DD319" s="20"/>
      <c r="DE319" s="20"/>
      <c r="DF319" s="20"/>
      <c r="DG319" s="20"/>
      <c r="DH319" s="20"/>
      <c r="DI319" s="20"/>
      <c r="DJ319" s="20"/>
      <c r="DK319" s="20"/>
      <c r="DL319" s="20"/>
      <c r="DM319" s="20"/>
      <c r="DN319" s="20"/>
      <c r="DO319" s="20"/>
    </row>
    <row r="320" spans="1:119" x14ac:dyDescent="0.2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20"/>
      <c r="BG320" s="20"/>
      <c r="BH320" s="20"/>
      <c r="BI320" s="20"/>
      <c r="BJ320" s="20"/>
      <c r="BK320" s="20"/>
      <c r="BL320" s="20"/>
      <c r="BM320" s="20"/>
      <c r="BN320" s="20"/>
      <c r="BO320" s="20"/>
      <c r="BP320" s="20"/>
      <c r="BQ320" s="20"/>
      <c r="BR320" s="20"/>
      <c r="BS320" s="20"/>
      <c r="BT320" s="20"/>
      <c r="BU320" s="20"/>
      <c r="BV320" s="20"/>
      <c r="BW320" s="20"/>
      <c r="BX320" s="20"/>
      <c r="BY320" s="20"/>
      <c r="BZ320" s="20"/>
      <c r="CA320" s="20"/>
      <c r="CB320" s="20"/>
      <c r="CC320" s="20"/>
      <c r="CD320" s="20"/>
      <c r="CE320" s="20"/>
      <c r="CF320" s="20"/>
      <c r="CG320" s="20"/>
      <c r="CH320" s="20"/>
      <c r="CI320" s="20"/>
      <c r="CJ320" s="20"/>
      <c r="CK320" s="20"/>
      <c r="CL320" s="20"/>
      <c r="CM320" s="20"/>
      <c r="CN320" s="20"/>
      <c r="CO320" s="20"/>
      <c r="CP320" s="20"/>
      <c r="CQ320" s="20"/>
      <c r="CR320" s="20"/>
      <c r="CS320" s="20"/>
      <c r="CT320" s="20"/>
      <c r="CU320" s="20"/>
      <c r="CV320" s="20"/>
      <c r="CW320" s="20"/>
      <c r="CX320" s="20"/>
      <c r="CY320" s="20"/>
      <c r="CZ320" s="20"/>
      <c r="DA320" s="20"/>
      <c r="DB320" s="20"/>
      <c r="DC320" s="20"/>
      <c r="DD320" s="20"/>
      <c r="DE320" s="20"/>
      <c r="DF320" s="20"/>
      <c r="DG320" s="20"/>
      <c r="DH320" s="20"/>
      <c r="DI320" s="20"/>
      <c r="DJ320" s="20"/>
      <c r="DK320" s="20"/>
      <c r="DL320" s="20"/>
      <c r="DM320" s="20"/>
      <c r="DN320" s="20"/>
      <c r="DO320" s="20"/>
    </row>
    <row r="321" spans="1:119" x14ac:dyDescent="0.2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20"/>
      <c r="BG321" s="20"/>
      <c r="BH321" s="20"/>
      <c r="BI321" s="20"/>
      <c r="BJ321" s="20"/>
      <c r="BK321" s="20"/>
      <c r="BL321" s="20"/>
      <c r="BM321" s="20"/>
      <c r="BN321" s="20"/>
      <c r="BO321" s="20"/>
      <c r="BP321" s="20"/>
      <c r="BQ321" s="20"/>
      <c r="BR321" s="20"/>
      <c r="BS321" s="20"/>
      <c r="BT321" s="20"/>
      <c r="BU321" s="20"/>
      <c r="BV321" s="20"/>
      <c r="BW321" s="20"/>
      <c r="BX321" s="20"/>
      <c r="BY321" s="20"/>
      <c r="BZ321" s="20"/>
      <c r="CA321" s="20"/>
      <c r="CB321" s="20"/>
      <c r="CC321" s="20"/>
      <c r="CD321" s="20"/>
      <c r="CE321" s="20"/>
      <c r="CF321" s="20"/>
      <c r="CG321" s="20"/>
      <c r="CH321" s="20"/>
      <c r="CI321" s="20"/>
      <c r="CJ321" s="20"/>
      <c r="CK321" s="20"/>
      <c r="CL321" s="20"/>
      <c r="CM321" s="20"/>
      <c r="CN321" s="20"/>
      <c r="CO321" s="20"/>
      <c r="CP321" s="20"/>
      <c r="CQ321" s="20"/>
      <c r="CR321" s="20"/>
      <c r="CS321" s="20"/>
      <c r="CT321" s="20"/>
      <c r="CU321" s="20"/>
      <c r="CV321" s="20"/>
      <c r="CW321" s="20"/>
      <c r="CX321" s="20"/>
      <c r="CY321" s="20"/>
      <c r="CZ321" s="20"/>
      <c r="DA321" s="20"/>
      <c r="DB321" s="20"/>
      <c r="DC321" s="20"/>
      <c r="DD321" s="20"/>
      <c r="DE321" s="20"/>
      <c r="DF321" s="20"/>
      <c r="DG321" s="20"/>
      <c r="DH321" s="20"/>
      <c r="DI321" s="20"/>
      <c r="DJ321" s="20"/>
      <c r="DK321" s="20"/>
      <c r="DL321" s="20"/>
      <c r="DM321" s="20"/>
      <c r="DN321" s="20"/>
      <c r="DO321" s="20"/>
    </row>
    <row r="322" spans="1:119" x14ac:dyDescent="0.2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20"/>
      <c r="BG322" s="20"/>
      <c r="BH322" s="20"/>
      <c r="BI322" s="20"/>
      <c r="BJ322" s="20"/>
      <c r="BK322" s="20"/>
      <c r="BL322" s="20"/>
      <c r="BM322" s="20"/>
      <c r="BN322" s="20"/>
      <c r="BO322" s="20"/>
      <c r="BP322" s="20"/>
      <c r="BQ322" s="20"/>
      <c r="BR322" s="20"/>
      <c r="BS322" s="20"/>
      <c r="BT322" s="20"/>
      <c r="BU322" s="20"/>
      <c r="BV322" s="20"/>
      <c r="BW322" s="20"/>
      <c r="BX322" s="20"/>
      <c r="BY322" s="20"/>
      <c r="BZ322" s="20"/>
      <c r="CA322" s="20"/>
      <c r="CB322" s="20"/>
      <c r="CC322" s="20"/>
      <c r="CD322" s="20"/>
      <c r="CE322" s="20"/>
      <c r="CF322" s="20"/>
      <c r="CG322" s="20"/>
      <c r="CH322" s="20"/>
      <c r="CI322" s="20"/>
      <c r="CJ322" s="20"/>
      <c r="CK322" s="20"/>
      <c r="CL322" s="20"/>
      <c r="CM322" s="20"/>
      <c r="CN322" s="20"/>
      <c r="CO322" s="20"/>
      <c r="CP322" s="20"/>
      <c r="CQ322" s="20"/>
      <c r="CR322" s="20"/>
      <c r="CS322" s="20"/>
      <c r="CT322" s="20"/>
      <c r="CU322" s="20"/>
      <c r="CV322" s="20"/>
      <c r="CW322" s="20"/>
      <c r="CX322" s="20"/>
      <c r="CY322" s="20"/>
      <c r="CZ322" s="20"/>
      <c r="DA322" s="20"/>
      <c r="DB322" s="20"/>
      <c r="DC322" s="20"/>
      <c r="DD322" s="20"/>
      <c r="DE322" s="20"/>
      <c r="DF322" s="20"/>
      <c r="DG322" s="20"/>
      <c r="DH322" s="20"/>
      <c r="DI322" s="20"/>
      <c r="DJ322" s="20"/>
      <c r="DK322" s="20"/>
      <c r="DL322" s="20"/>
      <c r="DM322" s="20"/>
      <c r="DN322" s="20"/>
      <c r="DO322" s="20"/>
    </row>
    <row r="323" spans="1:119" x14ac:dyDescent="0.2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20"/>
      <c r="BH323" s="20"/>
      <c r="BI323" s="20"/>
      <c r="BJ323" s="20"/>
      <c r="BK323" s="20"/>
      <c r="BL323" s="20"/>
      <c r="BM323" s="20"/>
      <c r="BN323" s="20"/>
      <c r="BO323" s="20"/>
      <c r="BP323" s="20"/>
      <c r="BQ323" s="20"/>
      <c r="BR323" s="20"/>
      <c r="BS323" s="20"/>
      <c r="BT323" s="20"/>
      <c r="BU323" s="20"/>
      <c r="BV323" s="20"/>
      <c r="BW323" s="20"/>
      <c r="BX323" s="20"/>
      <c r="BY323" s="20"/>
      <c r="BZ323" s="20"/>
      <c r="CA323" s="20"/>
      <c r="CB323" s="20"/>
      <c r="CC323" s="20"/>
      <c r="CD323" s="20"/>
      <c r="CE323" s="20"/>
      <c r="CF323" s="20"/>
      <c r="CG323" s="20"/>
      <c r="CH323" s="20"/>
      <c r="CI323" s="20"/>
      <c r="CJ323" s="20"/>
      <c r="CK323" s="20"/>
      <c r="CL323" s="20"/>
      <c r="CM323" s="20"/>
      <c r="CN323" s="20"/>
      <c r="CO323" s="20"/>
      <c r="CP323" s="20"/>
      <c r="CQ323" s="20"/>
      <c r="CR323" s="20"/>
      <c r="CS323" s="20"/>
      <c r="CT323" s="20"/>
      <c r="CU323" s="20"/>
      <c r="CV323" s="20"/>
      <c r="CW323" s="20"/>
      <c r="CX323" s="20"/>
      <c r="CY323" s="20"/>
      <c r="CZ323" s="20"/>
      <c r="DA323" s="20"/>
      <c r="DB323" s="20"/>
      <c r="DC323" s="20"/>
      <c r="DD323" s="20"/>
      <c r="DE323" s="20"/>
      <c r="DF323" s="20"/>
      <c r="DG323" s="20"/>
      <c r="DH323" s="20"/>
      <c r="DI323" s="20"/>
      <c r="DJ323" s="20"/>
      <c r="DK323" s="20"/>
      <c r="DL323" s="20"/>
      <c r="DM323" s="20"/>
      <c r="DN323" s="20"/>
      <c r="DO323" s="20"/>
    </row>
    <row r="324" spans="1:119" x14ac:dyDescent="0.2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20"/>
      <c r="BH324" s="20"/>
      <c r="BI324" s="20"/>
      <c r="BJ324" s="20"/>
      <c r="BK324" s="20"/>
      <c r="BL324" s="20"/>
      <c r="BM324" s="20"/>
      <c r="BN324" s="20"/>
      <c r="BO324" s="20"/>
      <c r="BP324" s="20"/>
      <c r="BQ324" s="20"/>
      <c r="BR324" s="20"/>
      <c r="BS324" s="20"/>
      <c r="BT324" s="20"/>
      <c r="BU324" s="20"/>
      <c r="BV324" s="20"/>
      <c r="BW324" s="20"/>
      <c r="BX324" s="20"/>
      <c r="BY324" s="20"/>
      <c r="BZ324" s="20"/>
      <c r="CA324" s="20"/>
      <c r="CB324" s="20"/>
      <c r="CC324" s="20"/>
      <c r="CD324" s="20"/>
      <c r="CE324" s="20"/>
      <c r="CF324" s="20"/>
      <c r="CG324" s="20"/>
      <c r="CH324" s="20"/>
      <c r="CI324" s="20"/>
      <c r="CJ324" s="20"/>
      <c r="CK324" s="20"/>
      <c r="CL324" s="20"/>
      <c r="CM324" s="20"/>
      <c r="CN324" s="20"/>
      <c r="CO324" s="20"/>
      <c r="CP324" s="20"/>
      <c r="CQ324" s="20"/>
      <c r="CR324" s="20"/>
      <c r="CS324" s="20"/>
      <c r="CT324" s="20"/>
      <c r="CU324" s="20"/>
      <c r="CV324" s="20"/>
      <c r="CW324" s="20"/>
      <c r="CX324" s="20"/>
      <c r="CY324" s="20"/>
      <c r="CZ324" s="20"/>
      <c r="DA324" s="20"/>
      <c r="DB324" s="20"/>
      <c r="DC324" s="20"/>
      <c r="DD324" s="20"/>
      <c r="DE324" s="20"/>
      <c r="DF324" s="20"/>
      <c r="DG324" s="20"/>
      <c r="DH324" s="20"/>
      <c r="DI324" s="20"/>
      <c r="DJ324" s="20"/>
      <c r="DK324" s="20"/>
      <c r="DL324" s="20"/>
      <c r="DM324" s="20"/>
      <c r="DN324" s="20"/>
      <c r="DO324" s="20"/>
    </row>
    <row r="325" spans="1:119" x14ac:dyDescent="0.2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20"/>
      <c r="BH325" s="20"/>
      <c r="BI325" s="20"/>
      <c r="BJ325" s="20"/>
      <c r="BK325" s="20"/>
      <c r="BL325" s="20"/>
      <c r="BM325" s="20"/>
      <c r="BN325" s="20"/>
      <c r="BO325" s="20"/>
      <c r="BP325" s="20"/>
      <c r="BQ325" s="20"/>
      <c r="BR325" s="20"/>
      <c r="BS325" s="20"/>
      <c r="BT325" s="20"/>
      <c r="BU325" s="20"/>
      <c r="BV325" s="20"/>
      <c r="BW325" s="20"/>
      <c r="BX325" s="20"/>
      <c r="BY325" s="20"/>
      <c r="BZ325" s="20"/>
      <c r="CA325" s="20"/>
      <c r="CB325" s="20"/>
      <c r="CC325" s="20"/>
      <c r="CD325" s="20"/>
      <c r="CE325" s="20"/>
      <c r="CF325" s="20"/>
      <c r="CG325" s="20"/>
      <c r="CH325" s="20"/>
      <c r="CI325" s="20"/>
      <c r="CJ325" s="20"/>
      <c r="CK325" s="20"/>
      <c r="CL325" s="20"/>
      <c r="CM325" s="20"/>
      <c r="CN325" s="20"/>
      <c r="CO325" s="20"/>
      <c r="CP325" s="20"/>
      <c r="CQ325" s="20"/>
      <c r="CR325" s="20"/>
      <c r="CS325" s="20"/>
      <c r="CT325" s="20"/>
      <c r="CU325" s="20"/>
      <c r="CV325" s="20"/>
      <c r="CW325" s="20"/>
      <c r="CX325" s="20"/>
      <c r="CY325" s="20"/>
      <c r="CZ325" s="20"/>
      <c r="DA325" s="20"/>
      <c r="DB325" s="20"/>
      <c r="DC325" s="20"/>
      <c r="DD325" s="20"/>
      <c r="DE325" s="20"/>
      <c r="DF325" s="20"/>
      <c r="DG325" s="20"/>
      <c r="DH325" s="20"/>
      <c r="DI325" s="20"/>
      <c r="DJ325" s="20"/>
      <c r="DK325" s="20"/>
      <c r="DL325" s="20"/>
      <c r="DM325" s="20"/>
      <c r="DN325" s="20"/>
      <c r="DO325" s="20"/>
    </row>
    <row r="326" spans="1:119" x14ac:dyDescent="0.2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20"/>
      <c r="BH326" s="20"/>
      <c r="BI326" s="20"/>
      <c r="BJ326" s="20"/>
      <c r="BK326" s="20"/>
      <c r="BL326" s="20"/>
      <c r="BM326" s="20"/>
      <c r="BN326" s="20"/>
      <c r="BO326" s="20"/>
      <c r="BP326" s="20"/>
      <c r="BQ326" s="20"/>
      <c r="BR326" s="20"/>
      <c r="BS326" s="20"/>
      <c r="BT326" s="20"/>
      <c r="BU326" s="20"/>
      <c r="BV326" s="20"/>
      <c r="BW326" s="20"/>
      <c r="BX326" s="20"/>
      <c r="BY326" s="20"/>
      <c r="BZ326" s="20"/>
      <c r="CA326" s="20"/>
      <c r="CB326" s="20"/>
      <c r="CC326" s="20"/>
      <c r="CD326" s="20"/>
      <c r="CE326" s="20"/>
      <c r="CF326" s="20"/>
      <c r="CG326" s="20"/>
      <c r="CH326" s="20"/>
      <c r="CI326" s="20"/>
      <c r="CJ326" s="20"/>
      <c r="CK326" s="20"/>
      <c r="CL326" s="20"/>
      <c r="CM326" s="20"/>
      <c r="CN326" s="20"/>
      <c r="CO326" s="20"/>
      <c r="CP326" s="20"/>
      <c r="CQ326" s="20"/>
      <c r="CR326" s="20"/>
      <c r="CS326" s="20"/>
      <c r="CT326" s="20"/>
      <c r="CU326" s="20"/>
      <c r="CV326" s="20"/>
      <c r="CW326" s="20"/>
      <c r="CX326" s="20"/>
      <c r="CY326" s="20"/>
      <c r="CZ326" s="20"/>
      <c r="DA326" s="20"/>
      <c r="DB326" s="20"/>
      <c r="DC326" s="20"/>
      <c r="DD326" s="20"/>
      <c r="DE326" s="20"/>
      <c r="DF326" s="20"/>
      <c r="DG326" s="20"/>
      <c r="DH326" s="20"/>
      <c r="DI326" s="20"/>
      <c r="DJ326" s="20"/>
      <c r="DK326" s="20"/>
      <c r="DL326" s="20"/>
      <c r="DM326" s="20"/>
      <c r="DN326" s="20"/>
      <c r="DO326" s="20"/>
    </row>
    <row r="327" spans="1:119" x14ac:dyDescent="0.2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20"/>
      <c r="BH327" s="20"/>
      <c r="BI327" s="20"/>
      <c r="BJ327" s="20"/>
      <c r="BK327" s="20"/>
      <c r="BL327" s="20"/>
      <c r="BM327" s="20"/>
      <c r="BN327" s="20"/>
      <c r="BO327" s="20"/>
      <c r="BP327" s="20"/>
      <c r="BQ327" s="20"/>
      <c r="BR327" s="20"/>
      <c r="BS327" s="20"/>
      <c r="BT327" s="20"/>
      <c r="BU327" s="20"/>
      <c r="BV327" s="20"/>
      <c r="BW327" s="20"/>
      <c r="BX327" s="20"/>
      <c r="BY327" s="20"/>
      <c r="BZ327" s="20"/>
      <c r="CA327" s="20"/>
      <c r="CB327" s="20"/>
      <c r="CC327" s="20"/>
      <c r="CD327" s="20"/>
      <c r="CE327" s="20"/>
      <c r="CF327" s="20"/>
      <c r="CG327" s="20"/>
      <c r="CH327" s="20"/>
      <c r="CI327" s="20"/>
      <c r="CJ327" s="20"/>
      <c r="CK327" s="20"/>
      <c r="CL327" s="20"/>
      <c r="CM327" s="20"/>
      <c r="CN327" s="20"/>
      <c r="CO327" s="20"/>
      <c r="CP327" s="20"/>
      <c r="CQ327" s="20"/>
      <c r="CR327" s="20"/>
      <c r="CS327" s="20"/>
      <c r="CT327" s="20"/>
      <c r="CU327" s="20"/>
      <c r="CV327" s="20"/>
      <c r="CW327" s="20"/>
      <c r="CX327" s="20"/>
      <c r="CY327" s="20"/>
      <c r="CZ327" s="20"/>
      <c r="DA327" s="20"/>
      <c r="DB327" s="20"/>
      <c r="DC327" s="20"/>
      <c r="DD327" s="20"/>
      <c r="DE327" s="20"/>
      <c r="DF327" s="20"/>
      <c r="DG327" s="20"/>
      <c r="DH327" s="20"/>
      <c r="DI327" s="20"/>
      <c r="DJ327" s="20"/>
      <c r="DK327" s="20"/>
      <c r="DL327" s="20"/>
      <c r="DM327" s="20"/>
      <c r="DN327" s="20"/>
      <c r="DO327" s="20"/>
    </row>
    <row r="328" spans="1:119" x14ac:dyDescent="0.2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20"/>
      <c r="BH328" s="20"/>
      <c r="BI328" s="20"/>
      <c r="BJ328" s="20"/>
      <c r="BK328" s="20"/>
      <c r="BL328" s="20"/>
      <c r="BM328" s="20"/>
      <c r="BN328" s="20"/>
      <c r="BO328" s="20"/>
      <c r="BP328" s="20"/>
      <c r="BQ328" s="20"/>
      <c r="BR328" s="20"/>
      <c r="BS328" s="20"/>
      <c r="BT328" s="20"/>
      <c r="BU328" s="20"/>
      <c r="BV328" s="20"/>
      <c r="BW328" s="20"/>
      <c r="BX328" s="20"/>
      <c r="BY328" s="20"/>
      <c r="BZ328" s="20"/>
      <c r="CA328" s="20"/>
      <c r="CB328" s="20"/>
      <c r="CC328" s="20"/>
      <c r="CD328" s="20"/>
      <c r="CE328" s="20"/>
      <c r="CF328" s="20"/>
      <c r="CG328" s="20"/>
      <c r="CH328" s="20"/>
      <c r="CI328" s="20"/>
      <c r="CJ328" s="20"/>
      <c r="CK328" s="20"/>
      <c r="CL328" s="20"/>
      <c r="CM328" s="20"/>
      <c r="CN328" s="20"/>
      <c r="CO328" s="20"/>
      <c r="CP328" s="20"/>
      <c r="CQ328" s="20"/>
      <c r="CR328" s="20"/>
      <c r="CS328" s="20"/>
      <c r="CT328" s="20"/>
      <c r="CU328" s="20"/>
      <c r="CV328" s="20"/>
      <c r="CW328" s="20"/>
      <c r="CX328" s="20"/>
      <c r="CY328" s="20"/>
      <c r="CZ328" s="20"/>
      <c r="DA328" s="20"/>
      <c r="DB328" s="20"/>
      <c r="DC328" s="20"/>
      <c r="DD328" s="20"/>
      <c r="DE328" s="20"/>
      <c r="DF328" s="20"/>
      <c r="DG328" s="20"/>
      <c r="DH328" s="20"/>
      <c r="DI328" s="20"/>
      <c r="DJ328" s="20"/>
      <c r="DK328" s="20"/>
      <c r="DL328" s="20"/>
      <c r="DM328" s="20"/>
      <c r="DN328" s="20"/>
      <c r="DO328" s="20"/>
    </row>
    <row r="329" spans="1:119" x14ac:dyDescent="0.2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20"/>
      <c r="BH329" s="20"/>
      <c r="BI329" s="20"/>
      <c r="BJ329" s="20"/>
      <c r="BK329" s="20"/>
      <c r="BL329" s="20"/>
      <c r="BM329" s="20"/>
      <c r="BN329" s="20"/>
      <c r="BO329" s="20"/>
      <c r="BP329" s="20"/>
      <c r="BQ329" s="20"/>
      <c r="BR329" s="20"/>
      <c r="BS329" s="20"/>
      <c r="BT329" s="20"/>
      <c r="BU329" s="20"/>
      <c r="BV329" s="20"/>
      <c r="BW329" s="20"/>
      <c r="BX329" s="20"/>
      <c r="BY329" s="20"/>
      <c r="BZ329" s="20"/>
      <c r="CA329" s="20"/>
      <c r="CB329" s="20"/>
      <c r="CC329" s="20"/>
      <c r="CD329" s="20"/>
      <c r="CE329" s="20"/>
      <c r="CF329" s="20"/>
      <c r="CG329" s="20"/>
      <c r="CH329" s="20"/>
      <c r="CI329" s="20"/>
      <c r="CJ329" s="20"/>
      <c r="CK329" s="20"/>
      <c r="CL329" s="20"/>
      <c r="CM329" s="20"/>
      <c r="CN329" s="20"/>
      <c r="CO329" s="20"/>
      <c r="CP329" s="20"/>
      <c r="CQ329" s="20"/>
      <c r="CR329" s="20"/>
      <c r="CS329" s="20"/>
      <c r="CT329" s="20"/>
      <c r="CU329" s="20"/>
      <c r="CV329" s="20"/>
      <c r="CW329" s="20"/>
      <c r="CX329" s="20"/>
      <c r="CY329" s="20"/>
      <c r="CZ329" s="20"/>
      <c r="DA329" s="20"/>
      <c r="DB329" s="20"/>
      <c r="DC329" s="20"/>
      <c r="DD329" s="20"/>
      <c r="DE329" s="20"/>
      <c r="DF329" s="20"/>
      <c r="DG329" s="20"/>
      <c r="DH329" s="20"/>
      <c r="DI329" s="20"/>
      <c r="DJ329" s="20"/>
      <c r="DK329" s="20"/>
      <c r="DL329" s="20"/>
      <c r="DM329" s="20"/>
      <c r="DN329" s="20"/>
      <c r="DO329" s="20"/>
    </row>
    <row r="330" spans="1:119" x14ac:dyDescent="0.2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20"/>
      <c r="BH330" s="20"/>
      <c r="BI330" s="20"/>
      <c r="BJ330" s="20"/>
      <c r="BK330" s="20"/>
      <c r="BL330" s="20"/>
      <c r="BM330" s="20"/>
      <c r="BN330" s="20"/>
      <c r="BO330" s="20"/>
      <c r="BP330" s="20"/>
      <c r="BQ330" s="20"/>
      <c r="BR330" s="20"/>
      <c r="BS330" s="20"/>
      <c r="BT330" s="20"/>
      <c r="BU330" s="20"/>
      <c r="BV330" s="20"/>
      <c r="BW330" s="20"/>
      <c r="BX330" s="20"/>
      <c r="BY330" s="20"/>
      <c r="BZ330" s="20"/>
      <c r="CA330" s="20"/>
      <c r="CB330" s="20"/>
      <c r="CC330" s="20"/>
      <c r="CD330" s="20"/>
      <c r="CE330" s="20"/>
      <c r="CF330" s="20"/>
      <c r="CG330" s="20"/>
      <c r="CH330" s="20"/>
      <c r="CI330" s="20"/>
      <c r="CJ330" s="20"/>
      <c r="CK330" s="20"/>
      <c r="CL330" s="20"/>
      <c r="CM330" s="20"/>
      <c r="CN330" s="20"/>
      <c r="CO330" s="20"/>
      <c r="CP330" s="20"/>
      <c r="CQ330" s="20"/>
      <c r="CR330" s="20"/>
      <c r="CS330" s="20"/>
      <c r="CT330" s="20"/>
      <c r="CU330" s="20"/>
      <c r="CV330" s="20"/>
      <c r="CW330" s="20"/>
      <c r="CX330" s="20"/>
      <c r="CY330" s="20"/>
      <c r="CZ330" s="20"/>
      <c r="DA330" s="20"/>
      <c r="DB330" s="20"/>
      <c r="DC330" s="20"/>
      <c r="DD330" s="20"/>
      <c r="DE330" s="20"/>
      <c r="DF330" s="20"/>
      <c r="DG330" s="20"/>
      <c r="DH330" s="20"/>
      <c r="DI330" s="20"/>
      <c r="DJ330" s="20"/>
      <c r="DK330" s="20"/>
      <c r="DL330" s="20"/>
      <c r="DM330" s="20"/>
      <c r="DN330" s="20"/>
      <c r="DO330" s="20"/>
    </row>
    <row r="331" spans="1:119" x14ac:dyDescent="0.2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20"/>
      <c r="BH331" s="20"/>
      <c r="BI331" s="20"/>
      <c r="BJ331" s="20"/>
      <c r="BK331" s="20"/>
      <c r="BL331" s="20"/>
      <c r="BM331" s="20"/>
      <c r="BN331" s="20"/>
      <c r="BO331" s="20"/>
      <c r="BP331" s="20"/>
      <c r="BQ331" s="20"/>
      <c r="BR331" s="20"/>
      <c r="BS331" s="20"/>
      <c r="BT331" s="20"/>
      <c r="BU331" s="20"/>
      <c r="BV331" s="20"/>
      <c r="BW331" s="20"/>
      <c r="BX331" s="20"/>
      <c r="BY331" s="20"/>
      <c r="BZ331" s="20"/>
      <c r="CA331" s="20"/>
      <c r="CB331" s="20"/>
      <c r="CC331" s="20"/>
      <c r="CD331" s="20"/>
      <c r="CE331" s="20"/>
      <c r="CF331" s="20"/>
      <c r="CG331" s="20"/>
      <c r="CH331" s="20"/>
      <c r="CI331" s="20"/>
      <c r="CJ331" s="20"/>
      <c r="CK331" s="20"/>
      <c r="CL331" s="20"/>
      <c r="CM331" s="20"/>
      <c r="CN331" s="20"/>
      <c r="CO331" s="20"/>
      <c r="CP331" s="20"/>
      <c r="CQ331" s="20"/>
      <c r="CR331" s="20"/>
      <c r="CS331" s="20"/>
      <c r="CT331" s="20"/>
      <c r="CU331" s="20"/>
      <c r="CV331" s="20"/>
      <c r="CW331" s="20"/>
      <c r="CX331" s="20"/>
      <c r="CY331" s="20"/>
      <c r="CZ331" s="20"/>
      <c r="DA331" s="20"/>
      <c r="DB331" s="20"/>
      <c r="DC331" s="20"/>
      <c r="DD331" s="20"/>
      <c r="DE331" s="20"/>
      <c r="DF331" s="20"/>
      <c r="DG331" s="20"/>
      <c r="DH331" s="20"/>
      <c r="DI331" s="20"/>
      <c r="DJ331" s="20"/>
      <c r="DK331" s="20"/>
      <c r="DL331" s="20"/>
      <c r="DM331" s="20"/>
      <c r="DN331" s="20"/>
      <c r="DO331" s="20"/>
    </row>
    <row r="332" spans="1:119" x14ac:dyDescent="0.2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20"/>
      <c r="BH332" s="20"/>
      <c r="BI332" s="20"/>
      <c r="BJ332" s="20"/>
      <c r="BK332" s="20"/>
      <c r="BL332" s="20"/>
      <c r="BM332" s="20"/>
      <c r="BN332" s="20"/>
      <c r="BO332" s="20"/>
      <c r="BP332" s="20"/>
      <c r="BQ332" s="20"/>
      <c r="BR332" s="20"/>
      <c r="BS332" s="20"/>
      <c r="BT332" s="20"/>
      <c r="BU332" s="20"/>
      <c r="BV332" s="20"/>
      <c r="BW332" s="20"/>
      <c r="BX332" s="20"/>
      <c r="BY332" s="20"/>
      <c r="BZ332" s="20"/>
      <c r="CA332" s="20"/>
      <c r="CB332" s="20"/>
      <c r="CC332" s="20"/>
      <c r="CD332" s="20"/>
      <c r="CE332" s="20"/>
      <c r="CF332" s="20"/>
      <c r="CG332" s="20"/>
      <c r="CH332" s="20"/>
      <c r="CI332" s="20"/>
      <c r="CJ332" s="20"/>
      <c r="CK332" s="20"/>
      <c r="CL332" s="20"/>
      <c r="CM332" s="20"/>
      <c r="CN332" s="20"/>
      <c r="CO332" s="20"/>
      <c r="CP332" s="20"/>
      <c r="CQ332" s="20"/>
      <c r="CR332" s="20"/>
      <c r="CS332" s="20"/>
      <c r="CT332" s="20"/>
      <c r="CU332" s="20"/>
      <c r="CV332" s="20"/>
      <c r="CW332" s="20"/>
      <c r="CX332" s="20"/>
      <c r="CY332" s="20"/>
      <c r="CZ332" s="20"/>
      <c r="DA332" s="20"/>
      <c r="DB332" s="20"/>
      <c r="DC332" s="20"/>
      <c r="DD332" s="20"/>
      <c r="DE332" s="20"/>
      <c r="DF332" s="20"/>
      <c r="DG332" s="20"/>
      <c r="DH332" s="20"/>
      <c r="DI332" s="20"/>
      <c r="DJ332" s="20"/>
      <c r="DK332" s="20"/>
      <c r="DL332" s="20"/>
      <c r="DM332" s="20"/>
      <c r="DN332" s="20"/>
      <c r="DO332" s="20"/>
    </row>
    <row r="333" spans="1:119" x14ac:dyDescent="0.2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20"/>
      <c r="BH333" s="20"/>
      <c r="BI333" s="20"/>
      <c r="BJ333" s="20"/>
      <c r="BK333" s="20"/>
      <c r="BL333" s="20"/>
      <c r="BM333" s="20"/>
      <c r="BN333" s="20"/>
      <c r="BO333" s="20"/>
      <c r="BP333" s="20"/>
      <c r="BQ333" s="20"/>
      <c r="BR333" s="20"/>
      <c r="BS333" s="20"/>
      <c r="BT333" s="20"/>
      <c r="BU333" s="20"/>
      <c r="BV333" s="20"/>
      <c r="BW333" s="20"/>
      <c r="BX333" s="20"/>
      <c r="BY333" s="20"/>
      <c r="BZ333" s="20"/>
      <c r="CA333" s="20"/>
      <c r="CB333" s="20"/>
      <c r="CC333" s="20"/>
      <c r="CD333" s="20"/>
      <c r="CE333" s="20"/>
      <c r="CF333" s="20"/>
      <c r="CG333" s="20"/>
      <c r="CH333" s="20"/>
      <c r="CI333" s="20"/>
      <c r="CJ333" s="20"/>
      <c r="CK333" s="20"/>
      <c r="CL333" s="20"/>
      <c r="CM333" s="20"/>
      <c r="CN333" s="20"/>
      <c r="CO333" s="20"/>
      <c r="CP333" s="20"/>
      <c r="CQ333" s="20"/>
      <c r="CR333" s="20"/>
      <c r="CS333" s="20"/>
      <c r="CT333" s="20"/>
      <c r="CU333" s="20"/>
      <c r="CV333" s="20"/>
      <c r="CW333" s="20"/>
      <c r="CX333" s="20"/>
      <c r="CY333" s="20"/>
      <c r="CZ333" s="20"/>
      <c r="DA333" s="20"/>
      <c r="DB333" s="20"/>
      <c r="DC333" s="20"/>
      <c r="DD333" s="20"/>
      <c r="DE333" s="20"/>
      <c r="DF333" s="20"/>
      <c r="DG333" s="20"/>
      <c r="DH333" s="20"/>
      <c r="DI333" s="20"/>
      <c r="DJ333" s="20"/>
      <c r="DK333" s="20"/>
      <c r="DL333" s="20"/>
      <c r="DM333" s="20"/>
      <c r="DN333" s="20"/>
      <c r="DO333" s="20"/>
    </row>
    <row r="334" spans="1:119" x14ac:dyDescent="0.2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20"/>
      <c r="BH334" s="20"/>
      <c r="BI334" s="20"/>
      <c r="BJ334" s="20"/>
      <c r="BK334" s="20"/>
      <c r="BL334" s="20"/>
      <c r="BM334" s="20"/>
      <c r="BN334" s="20"/>
      <c r="BO334" s="20"/>
      <c r="BP334" s="20"/>
      <c r="BQ334" s="20"/>
      <c r="BR334" s="20"/>
      <c r="BS334" s="20"/>
      <c r="BT334" s="20"/>
      <c r="BU334" s="20"/>
      <c r="BV334" s="20"/>
      <c r="BW334" s="20"/>
      <c r="BX334" s="20"/>
      <c r="BY334" s="20"/>
      <c r="BZ334" s="20"/>
      <c r="CA334" s="20"/>
      <c r="CB334" s="20"/>
      <c r="CC334" s="20"/>
      <c r="CD334" s="20"/>
      <c r="CE334" s="20"/>
      <c r="CF334" s="20"/>
      <c r="CG334" s="20"/>
      <c r="CH334" s="20"/>
      <c r="CI334" s="20"/>
      <c r="CJ334" s="20"/>
      <c r="CK334" s="20"/>
      <c r="CL334" s="20"/>
      <c r="CM334" s="20"/>
      <c r="CN334" s="20"/>
      <c r="CO334" s="20"/>
      <c r="CP334" s="20"/>
      <c r="CQ334" s="20"/>
      <c r="CR334" s="20"/>
      <c r="CS334" s="20"/>
      <c r="CT334" s="20"/>
      <c r="CU334" s="20"/>
      <c r="CV334" s="20"/>
      <c r="CW334" s="20"/>
      <c r="CX334" s="20"/>
      <c r="CY334" s="20"/>
      <c r="CZ334" s="20"/>
      <c r="DA334" s="20"/>
      <c r="DB334" s="20"/>
      <c r="DC334" s="20"/>
      <c r="DD334" s="20"/>
      <c r="DE334" s="20"/>
      <c r="DF334" s="20"/>
      <c r="DG334" s="20"/>
      <c r="DH334" s="20"/>
      <c r="DI334" s="20"/>
      <c r="DJ334" s="20"/>
      <c r="DK334" s="20"/>
      <c r="DL334" s="20"/>
      <c r="DM334" s="20"/>
      <c r="DN334" s="20"/>
      <c r="DO334" s="20"/>
    </row>
    <row r="335" spans="1:119" x14ac:dyDescent="0.2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20"/>
      <c r="BH335" s="20"/>
      <c r="BI335" s="20"/>
      <c r="BJ335" s="20"/>
      <c r="BK335" s="20"/>
      <c r="BL335" s="20"/>
      <c r="BM335" s="20"/>
      <c r="BN335" s="20"/>
      <c r="BO335" s="20"/>
      <c r="BP335" s="20"/>
      <c r="BQ335" s="20"/>
      <c r="BR335" s="20"/>
      <c r="BS335" s="20"/>
      <c r="BT335" s="20"/>
      <c r="BU335" s="20"/>
      <c r="BV335" s="20"/>
      <c r="BW335" s="20"/>
      <c r="BX335" s="20"/>
      <c r="BY335" s="20"/>
      <c r="BZ335" s="20"/>
      <c r="CA335" s="20"/>
      <c r="CB335" s="20"/>
      <c r="CC335" s="20"/>
      <c r="CD335" s="20"/>
      <c r="CE335" s="20"/>
      <c r="CF335" s="20"/>
      <c r="CG335" s="20"/>
      <c r="CH335" s="20"/>
      <c r="CI335" s="20"/>
      <c r="CJ335" s="20"/>
      <c r="CK335" s="20"/>
      <c r="CL335" s="20"/>
      <c r="CM335" s="20"/>
      <c r="CN335" s="20"/>
      <c r="CO335" s="20"/>
      <c r="CP335" s="20"/>
      <c r="CQ335" s="20"/>
      <c r="CR335" s="20"/>
      <c r="CS335" s="20"/>
      <c r="CT335" s="20"/>
      <c r="CU335" s="20"/>
      <c r="CV335" s="20"/>
      <c r="CW335" s="20"/>
      <c r="CX335" s="20"/>
      <c r="CY335" s="20"/>
      <c r="CZ335" s="20"/>
      <c r="DA335" s="20"/>
      <c r="DB335" s="20"/>
      <c r="DC335" s="20"/>
      <c r="DD335" s="20"/>
      <c r="DE335" s="20"/>
      <c r="DF335" s="20"/>
      <c r="DG335" s="20"/>
      <c r="DH335" s="20"/>
      <c r="DI335" s="20"/>
      <c r="DJ335" s="20"/>
      <c r="DK335" s="20"/>
      <c r="DL335" s="20"/>
      <c r="DM335" s="20"/>
      <c r="DN335" s="20"/>
      <c r="DO335" s="20"/>
    </row>
    <row r="336" spans="1:119" x14ac:dyDescent="0.2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20"/>
      <c r="BH336" s="20"/>
      <c r="BI336" s="20"/>
      <c r="BJ336" s="20"/>
      <c r="BK336" s="20"/>
      <c r="BL336" s="20"/>
      <c r="BM336" s="20"/>
      <c r="BN336" s="20"/>
      <c r="BO336" s="20"/>
      <c r="BP336" s="20"/>
      <c r="BQ336" s="20"/>
      <c r="BR336" s="20"/>
      <c r="BS336" s="20"/>
      <c r="BT336" s="20"/>
      <c r="BU336" s="20"/>
      <c r="BV336" s="20"/>
      <c r="BW336" s="20"/>
      <c r="BX336" s="20"/>
      <c r="BY336" s="20"/>
      <c r="BZ336" s="20"/>
      <c r="CA336" s="20"/>
      <c r="CB336" s="20"/>
      <c r="CC336" s="20"/>
      <c r="CD336" s="20"/>
      <c r="CE336" s="20"/>
      <c r="CF336" s="20"/>
      <c r="CG336" s="20"/>
      <c r="CH336" s="20"/>
      <c r="CI336" s="20"/>
      <c r="CJ336" s="20"/>
      <c r="CK336" s="20"/>
      <c r="CL336" s="20"/>
      <c r="CM336" s="20"/>
      <c r="CN336" s="20"/>
      <c r="CO336" s="20"/>
      <c r="CP336" s="20"/>
      <c r="CQ336" s="20"/>
      <c r="CR336" s="20"/>
      <c r="CS336" s="20"/>
      <c r="CT336" s="20"/>
      <c r="CU336" s="20"/>
      <c r="CV336" s="20"/>
      <c r="CW336" s="20"/>
      <c r="CX336" s="20"/>
      <c r="CY336" s="20"/>
      <c r="CZ336" s="20"/>
      <c r="DA336" s="20"/>
      <c r="DB336" s="20"/>
      <c r="DC336" s="20"/>
      <c r="DD336" s="20"/>
      <c r="DE336" s="20"/>
      <c r="DF336" s="20"/>
      <c r="DG336" s="20"/>
      <c r="DH336" s="20"/>
      <c r="DI336" s="20"/>
      <c r="DJ336" s="20"/>
      <c r="DK336" s="20"/>
      <c r="DL336" s="20"/>
      <c r="DM336" s="20"/>
      <c r="DN336" s="20"/>
      <c r="DO336" s="20"/>
    </row>
    <row r="337" spans="1:119" x14ac:dyDescent="0.2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20"/>
      <c r="BH337" s="20"/>
      <c r="BI337" s="20"/>
      <c r="BJ337" s="20"/>
      <c r="BK337" s="20"/>
      <c r="BL337" s="20"/>
      <c r="BM337" s="20"/>
      <c r="BN337" s="20"/>
      <c r="BO337" s="20"/>
      <c r="BP337" s="20"/>
      <c r="BQ337" s="20"/>
      <c r="BR337" s="20"/>
      <c r="BS337" s="20"/>
      <c r="BT337" s="20"/>
      <c r="BU337" s="20"/>
      <c r="BV337" s="20"/>
      <c r="BW337" s="20"/>
      <c r="BX337" s="20"/>
      <c r="BY337" s="20"/>
      <c r="BZ337" s="20"/>
      <c r="CA337" s="20"/>
      <c r="CB337" s="20"/>
      <c r="CC337" s="20"/>
      <c r="CD337" s="20"/>
      <c r="CE337" s="20"/>
      <c r="CF337" s="20"/>
      <c r="CG337" s="20"/>
      <c r="CH337" s="20"/>
      <c r="CI337" s="20"/>
      <c r="CJ337" s="20"/>
      <c r="CK337" s="20"/>
      <c r="CL337" s="20"/>
      <c r="CM337" s="20"/>
      <c r="CN337" s="20"/>
      <c r="CO337" s="20"/>
      <c r="CP337" s="20"/>
      <c r="CQ337" s="20"/>
      <c r="CR337" s="20"/>
      <c r="CS337" s="20"/>
      <c r="CT337" s="20"/>
      <c r="CU337" s="20"/>
      <c r="CV337" s="20"/>
      <c r="CW337" s="20"/>
      <c r="CX337" s="20"/>
      <c r="CY337" s="20"/>
      <c r="CZ337" s="20"/>
      <c r="DA337" s="20"/>
      <c r="DB337" s="20"/>
      <c r="DC337" s="20"/>
      <c r="DD337" s="20"/>
      <c r="DE337" s="20"/>
      <c r="DF337" s="20"/>
      <c r="DG337" s="20"/>
      <c r="DH337" s="20"/>
      <c r="DI337" s="20"/>
      <c r="DJ337" s="20"/>
      <c r="DK337" s="20"/>
      <c r="DL337" s="20"/>
      <c r="DM337" s="20"/>
      <c r="DN337" s="20"/>
      <c r="DO337" s="20"/>
    </row>
    <row r="338" spans="1:119" x14ac:dyDescent="0.2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20"/>
      <c r="BH338" s="20"/>
      <c r="BI338" s="20"/>
      <c r="BJ338" s="20"/>
      <c r="BK338" s="20"/>
      <c r="BL338" s="20"/>
      <c r="BM338" s="20"/>
      <c r="BN338" s="20"/>
      <c r="BO338" s="20"/>
      <c r="BP338" s="20"/>
      <c r="BQ338" s="20"/>
      <c r="BR338" s="20"/>
      <c r="BS338" s="20"/>
      <c r="BT338" s="20"/>
      <c r="BU338" s="20"/>
      <c r="BV338" s="20"/>
      <c r="BW338" s="20"/>
      <c r="BX338" s="20"/>
      <c r="BY338" s="20"/>
      <c r="BZ338" s="20"/>
      <c r="CA338" s="20"/>
      <c r="CB338" s="20"/>
      <c r="CC338" s="20"/>
      <c r="CD338" s="20"/>
      <c r="CE338" s="20"/>
      <c r="CF338" s="20"/>
      <c r="CG338" s="20"/>
      <c r="CH338" s="20"/>
      <c r="CI338" s="20"/>
      <c r="CJ338" s="20"/>
      <c r="CK338" s="20"/>
      <c r="CL338" s="20"/>
      <c r="CM338" s="20"/>
      <c r="CN338" s="20"/>
      <c r="CO338" s="20"/>
      <c r="CP338" s="20"/>
      <c r="CQ338" s="20"/>
      <c r="CR338" s="20"/>
      <c r="CS338" s="20"/>
      <c r="CT338" s="20"/>
      <c r="CU338" s="20"/>
      <c r="CV338" s="20"/>
      <c r="CW338" s="20"/>
      <c r="CX338" s="20"/>
      <c r="CY338" s="20"/>
      <c r="CZ338" s="20"/>
      <c r="DA338" s="20"/>
      <c r="DB338" s="20"/>
      <c r="DC338" s="20"/>
      <c r="DD338" s="20"/>
      <c r="DE338" s="20"/>
      <c r="DF338" s="20"/>
      <c r="DG338" s="20"/>
      <c r="DH338" s="20"/>
      <c r="DI338" s="20"/>
      <c r="DJ338" s="20"/>
      <c r="DK338" s="20"/>
      <c r="DL338" s="20"/>
      <c r="DM338" s="20"/>
      <c r="DN338" s="20"/>
      <c r="DO338" s="20"/>
    </row>
    <row r="339" spans="1:119" x14ac:dyDescent="0.2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20"/>
      <c r="BH339" s="20"/>
      <c r="BI339" s="20"/>
      <c r="BJ339" s="20"/>
      <c r="BK339" s="20"/>
      <c r="BL339" s="20"/>
      <c r="BM339" s="20"/>
      <c r="BN339" s="20"/>
      <c r="BO339" s="20"/>
      <c r="BP339" s="20"/>
      <c r="BQ339" s="20"/>
      <c r="BR339" s="20"/>
      <c r="BS339" s="20"/>
      <c r="BT339" s="20"/>
      <c r="BU339" s="20"/>
      <c r="BV339" s="20"/>
      <c r="BW339" s="20"/>
      <c r="BX339" s="20"/>
      <c r="BY339" s="20"/>
      <c r="BZ339" s="20"/>
      <c r="CA339" s="20"/>
      <c r="CB339" s="20"/>
      <c r="CC339" s="20"/>
      <c r="CD339" s="20"/>
      <c r="CE339" s="20"/>
      <c r="CF339" s="20"/>
      <c r="CG339" s="20"/>
      <c r="CH339" s="20"/>
      <c r="CI339" s="20"/>
      <c r="CJ339" s="20"/>
      <c r="CK339" s="20"/>
      <c r="CL339" s="20"/>
      <c r="CM339" s="20"/>
      <c r="CN339" s="20"/>
      <c r="CO339" s="20"/>
      <c r="CP339" s="20"/>
      <c r="CQ339" s="20"/>
      <c r="CR339" s="20"/>
      <c r="CS339" s="20"/>
      <c r="CT339" s="20"/>
      <c r="CU339" s="20"/>
      <c r="CV339" s="20"/>
      <c r="CW339" s="20"/>
      <c r="CX339" s="20"/>
      <c r="CY339" s="20"/>
      <c r="CZ339" s="20"/>
      <c r="DA339" s="20"/>
      <c r="DB339" s="20"/>
      <c r="DC339" s="20"/>
      <c r="DD339" s="20"/>
      <c r="DE339" s="20"/>
      <c r="DF339" s="20"/>
      <c r="DG339" s="20"/>
      <c r="DH339" s="20"/>
      <c r="DI339" s="20"/>
      <c r="DJ339" s="20"/>
      <c r="DK339" s="20"/>
      <c r="DL339" s="20"/>
      <c r="DM339" s="20"/>
      <c r="DN339" s="20"/>
      <c r="DO339" s="20"/>
    </row>
    <row r="340" spans="1:119" x14ac:dyDescent="0.2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20"/>
      <c r="BH340" s="20"/>
      <c r="BI340" s="20"/>
      <c r="BJ340" s="20"/>
      <c r="BK340" s="20"/>
      <c r="BL340" s="20"/>
      <c r="BM340" s="20"/>
      <c r="BN340" s="20"/>
      <c r="BO340" s="20"/>
      <c r="BP340" s="20"/>
      <c r="BQ340" s="20"/>
      <c r="BR340" s="20"/>
      <c r="BS340" s="20"/>
      <c r="BT340" s="20"/>
      <c r="BU340" s="20"/>
      <c r="BV340" s="20"/>
      <c r="BW340" s="20"/>
      <c r="BX340" s="20"/>
      <c r="BY340" s="20"/>
      <c r="BZ340" s="20"/>
      <c r="CA340" s="20"/>
      <c r="CB340" s="20"/>
      <c r="CC340" s="20"/>
      <c r="CD340" s="20"/>
      <c r="CE340" s="20"/>
      <c r="CF340" s="20"/>
      <c r="CG340" s="20"/>
      <c r="CH340" s="20"/>
      <c r="CI340" s="20"/>
      <c r="CJ340" s="20"/>
      <c r="CK340" s="20"/>
      <c r="CL340" s="20"/>
      <c r="CM340" s="20"/>
      <c r="CN340" s="20"/>
      <c r="CO340" s="20"/>
      <c r="CP340" s="20"/>
      <c r="CQ340" s="20"/>
      <c r="CR340" s="20"/>
      <c r="CS340" s="20"/>
      <c r="CT340" s="20"/>
      <c r="CU340" s="20"/>
      <c r="CV340" s="20"/>
      <c r="CW340" s="20"/>
      <c r="CX340" s="20"/>
      <c r="CY340" s="20"/>
      <c r="CZ340" s="20"/>
      <c r="DA340" s="20"/>
      <c r="DB340" s="20"/>
      <c r="DC340" s="20"/>
      <c r="DD340" s="20"/>
      <c r="DE340" s="20"/>
      <c r="DF340" s="20"/>
      <c r="DG340" s="20"/>
      <c r="DH340" s="20"/>
      <c r="DI340" s="20"/>
      <c r="DJ340" s="20"/>
      <c r="DK340" s="20"/>
      <c r="DL340" s="20"/>
      <c r="DM340" s="20"/>
      <c r="DN340" s="20"/>
      <c r="DO340" s="20"/>
    </row>
    <row r="341" spans="1:119" x14ac:dyDescent="0.2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20"/>
      <c r="BH341" s="20"/>
      <c r="BI341" s="20"/>
      <c r="BJ341" s="20"/>
      <c r="BK341" s="20"/>
      <c r="BL341" s="20"/>
      <c r="BM341" s="20"/>
      <c r="BN341" s="20"/>
      <c r="BO341" s="20"/>
      <c r="BP341" s="20"/>
      <c r="BQ341" s="20"/>
      <c r="BR341" s="20"/>
      <c r="BS341" s="20"/>
      <c r="BT341" s="20"/>
      <c r="BU341" s="20"/>
      <c r="BV341" s="20"/>
      <c r="BW341" s="20"/>
      <c r="BX341" s="20"/>
      <c r="BY341" s="20"/>
      <c r="BZ341" s="20"/>
      <c r="CA341" s="20"/>
      <c r="CB341" s="20"/>
      <c r="CC341" s="20"/>
      <c r="CD341" s="20"/>
      <c r="CE341" s="20"/>
      <c r="CF341" s="20"/>
      <c r="CG341" s="20"/>
      <c r="CH341" s="20"/>
      <c r="CI341" s="20"/>
      <c r="CJ341" s="20"/>
      <c r="CK341" s="20"/>
      <c r="CL341" s="20"/>
      <c r="CM341" s="20"/>
      <c r="CN341" s="20"/>
      <c r="CO341" s="20"/>
      <c r="CP341" s="20"/>
      <c r="CQ341" s="20"/>
      <c r="CR341" s="20"/>
      <c r="CS341" s="20"/>
      <c r="CT341" s="20"/>
      <c r="CU341" s="20"/>
      <c r="CV341" s="20"/>
      <c r="CW341" s="20"/>
      <c r="CX341" s="20"/>
      <c r="CY341" s="20"/>
      <c r="CZ341" s="20"/>
      <c r="DA341" s="20"/>
      <c r="DB341" s="20"/>
      <c r="DC341" s="20"/>
      <c r="DD341" s="20"/>
      <c r="DE341" s="20"/>
      <c r="DF341" s="20"/>
      <c r="DG341" s="20"/>
      <c r="DH341" s="20"/>
      <c r="DI341" s="20"/>
      <c r="DJ341" s="20"/>
      <c r="DK341" s="20"/>
      <c r="DL341" s="20"/>
      <c r="DM341" s="20"/>
      <c r="DN341" s="20"/>
      <c r="DO341" s="20"/>
    </row>
    <row r="342" spans="1:119" x14ac:dyDescent="0.2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20"/>
      <c r="BH342" s="20"/>
      <c r="BI342" s="20"/>
      <c r="BJ342" s="20"/>
      <c r="BK342" s="20"/>
      <c r="BL342" s="20"/>
      <c r="BM342" s="20"/>
      <c r="BN342" s="20"/>
      <c r="BO342" s="20"/>
      <c r="BP342" s="20"/>
      <c r="BQ342" s="20"/>
      <c r="BR342" s="20"/>
      <c r="BS342" s="20"/>
      <c r="BT342" s="20"/>
      <c r="BU342" s="20"/>
      <c r="BV342" s="20"/>
      <c r="BW342" s="20"/>
      <c r="BX342" s="20"/>
      <c r="BY342" s="20"/>
      <c r="BZ342" s="20"/>
      <c r="CA342" s="20"/>
      <c r="CB342" s="20"/>
      <c r="CC342" s="20"/>
      <c r="CD342" s="20"/>
      <c r="CE342" s="20"/>
      <c r="CF342" s="20"/>
      <c r="CG342" s="20"/>
      <c r="CH342" s="20"/>
      <c r="CI342" s="20"/>
      <c r="CJ342" s="20"/>
      <c r="CK342" s="20"/>
      <c r="CL342" s="20"/>
      <c r="CM342" s="20"/>
      <c r="CN342" s="20"/>
      <c r="CO342" s="20"/>
      <c r="CP342" s="20"/>
      <c r="CQ342" s="20"/>
      <c r="CR342" s="20"/>
      <c r="CS342" s="20"/>
      <c r="CT342" s="20"/>
      <c r="CU342" s="20"/>
      <c r="CV342" s="20"/>
      <c r="CW342" s="20"/>
      <c r="CX342" s="20"/>
      <c r="CY342" s="20"/>
      <c r="CZ342" s="20"/>
      <c r="DA342" s="20"/>
      <c r="DB342" s="20"/>
      <c r="DC342" s="20"/>
      <c r="DD342" s="20"/>
      <c r="DE342" s="20"/>
      <c r="DF342" s="20"/>
      <c r="DG342" s="20"/>
      <c r="DH342" s="20"/>
      <c r="DI342" s="20"/>
      <c r="DJ342" s="20"/>
      <c r="DK342" s="20"/>
      <c r="DL342" s="20"/>
      <c r="DM342" s="20"/>
      <c r="DN342" s="20"/>
      <c r="DO342" s="20"/>
    </row>
    <row r="343" spans="1:119" x14ac:dyDescent="0.2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20"/>
      <c r="BH343" s="20"/>
      <c r="BI343" s="20"/>
      <c r="BJ343" s="20"/>
      <c r="BK343" s="20"/>
      <c r="BL343" s="20"/>
      <c r="BM343" s="20"/>
      <c r="BN343" s="20"/>
      <c r="BO343" s="20"/>
      <c r="BP343" s="20"/>
      <c r="BQ343" s="20"/>
      <c r="BR343" s="20"/>
      <c r="BS343" s="20"/>
      <c r="BT343" s="20"/>
      <c r="BU343" s="20"/>
      <c r="BV343" s="20"/>
      <c r="BW343" s="20"/>
      <c r="BX343" s="20"/>
      <c r="BY343" s="20"/>
      <c r="BZ343" s="20"/>
      <c r="CA343" s="20"/>
      <c r="CB343" s="20"/>
      <c r="CC343" s="20"/>
      <c r="CD343" s="20"/>
      <c r="CE343" s="20"/>
      <c r="CF343" s="20"/>
      <c r="CG343" s="20"/>
      <c r="CH343" s="20"/>
      <c r="CI343" s="20"/>
      <c r="CJ343" s="20"/>
      <c r="CK343" s="20"/>
      <c r="CL343" s="20"/>
      <c r="CM343" s="20"/>
      <c r="CN343" s="20"/>
      <c r="CO343" s="20"/>
      <c r="CP343" s="20"/>
      <c r="CQ343" s="20"/>
      <c r="CR343" s="20"/>
      <c r="CS343" s="20"/>
      <c r="CT343" s="20"/>
      <c r="CU343" s="20"/>
      <c r="CV343" s="20"/>
      <c r="CW343" s="20"/>
      <c r="CX343" s="20"/>
      <c r="CY343" s="20"/>
      <c r="CZ343" s="20"/>
      <c r="DA343" s="20"/>
      <c r="DB343" s="20"/>
      <c r="DC343" s="20"/>
      <c r="DD343" s="20"/>
      <c r="DE343" s="20"/>
      <c r="DF343" s="20"/>
      <c r="DG343" s="20"/>
      <c r="DH343" s="20"/>
      <c r="DI343" s="20"/>
      <c r="DJ343" s="20"/>
      <c r="DK343" s="20"/>
      <c r="DL343" s="20"/>
      <c r="DM343" s="20"/>
      <c r="DN343" s="20"/>
      <c r="DO343" s="20"/>
    </row>
    <row r="344" spans="1:119" x14ac:dyDescent="0.2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20"/>
      <c r="BH344" s="20"/>
      <c r="BI344" s="20"/>
      <c r="BJ344" s="20"/>
      <c r="BK344" s="20"/>
      <c r="BL344" s="20"/>
      <c r="BM344" s="20"/>
      <c r="BN344" s="20"/>
      <c r="BO344" s="20"/>
      <c r="BP344" s="20"/>
      <c r="BQ344" s="20"/>
      <c r="BR344" s="20"/>
      <c r="BS344" s="20"/>
      <c r="BT344" s="20"/>
      <c r="BU344" s="20"/>
      <c r="BV344" s="20"/>
      <c r="BW344" s="20"/>
      <c r="BX344" s="20"/>
      <c r="BY344" s="20"/>
      <c r="BZ344" s="20"/>
      <c r="CA344" s="20"/>
      <c r="CB344" s="20"/>
      <c r="CC344" s="20"/>
      <c r="CD344" s="20"/>
      <c r="CE344" s="20"/>
      <c r="CF344" s="20"/>
      <c r="CG344" s="20"/>
      <c r="CH344" s="20"/>
      <c r="CI344" s="20"/>
      <c r="CJ344" s="20"/>
      <c r="CK344" s="20"/>
      <c r="CL344" s="20"/>
      <c r="CM344" s="20"/>
      <c r="CN344" s="20"/>
      <c r="CO344" s="20"/>
      <c r="CP344" s="20"/>
      <c r="CQ344" s="20"/>
      <c r="CR344" s="20"/>
      <c r="CS344" s="20"/>
      <c r="CT344" s="20"/>
      <c r="CU344" s="20"/>
      <c r="CV344" s="20"/>
      <c r="CW344" s="20"/>
      <c r="CX344" s="20"/>
      <c r="CY344" s="20"/>
      <c r="CZ344" s="20"/>
      <c r="DA344" s="20"/>
      <c r="DB344" s="20"/>
      <c r="DC344" s="20"/>
      <c r="DD344" s="20"/>
      <c r="DE344" s="20"/>
      <c r="DF344" s="20"/>
      <c r="DG344" s="20"/>
      <c r="DH344" s="20"/>
      <c r="DI344" s="20"/>
      <c r="DJ344" s="20"/>
      <c r="DK344" s="20"/>
      <c r="DL344" s="20"/>
      <c r="DM344" s="20"/>
      <c r="DN344" s="20"/>
      <c r="DO344" s="20"/>
    </row>
    <row r="345" spans="1:119" x14ac:dyDescent="0.2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20"/>
      <c r="BH345" s="20"/>
      <c r="BI345" s="20"/>
      <c r="BJ345" s="20"/>
      <c r="BK345" s="20"/>
      <c r="BL345" s="20"/>
      <c r="BM345" s="20"/>
      <c r="BN345" s="20"/>
      <c r="BO345" s="20"/>
      <c r="BP345" s="20"/>
      <c r="BQ345" s="20"/>
      <c r="BR345" s="20"/>
      <c r="BS345" s="20"/>
      <c r="BT345" s="20"/>
      <c r="BU345" s="20"/>
      <c r="BV345" s="20"/>
      <c r="BW345" s="20"/>
      <c r="BX345" s="20"/>
      <c r="BY345" s="20"/>
      <c r="BZ345" s="20"/>
      <c r="CA345" s="20"/>
      <c r="CB345" s="20"/>
      <c r="CC345" s="20"/>
      <c r="CD345" s="20"/>
      <c r="CE345" s="20"/>
      <c r="CF345" s="20"/>
      <c r="CG345" s="20"/>
      <c r="CH345" s="20"/>
      <c r="CI345" s="20"/>
      <c r="CJ345" s="20"/>
      <c r="CK345" s="20"/>
      <c r="CL345" s="20"/>
      <c r="CM345" s="20"/>
      <c r="CN345" s="20"/>
      <c r="CO345" s="20"/>
      <c r="CP345" s="20"/>
      <c r="CQ345" s="20"/>
      <c r="CR345" s="20"/>
      <c r="CS345" s="20"/>
      <c r="CT345" s="20"/>
      <c r="CU345" s="20"/>
      <c r="CV345" s="20"/>
      <c r="CW345" s="20"/>
      <c r="CX345" s="20"/>
      <c r="CY345" s="20"/>
      <c r="CZ345" s="20"/>
      <c r="DA345" s="20"/>
      <c r="DB345" s="20"/>
      <c r="DC345" s="20"/>
      <c r="DD345" s="20"/>
      <c r="DE345" s="20"/>
      <c r="DF345" s="20"/>
      <c r="DG345" s="20"/>
      <c r="DH345" s="20"/>
      <c r="DI345" s="20"/>
      <c r="DJ345" s="20"/>
      <c r="DK345" s="20"/>
      <c r="DL345" s="20"/>
      <c r="DM345" s="20"/>
      <c r="DN345" s="20"/>
      <c r="DO345" s="20"/>
    </row>
    <row r="346" spans="1:119" x14ac:dyDescent="0.2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20"/>
      <c r="BH346" s="20"/>
      <c r="BI346" s="20"/>
      <c r="BJ346" s="20"/>
      <c r="BK346" s="20"/>
      <c r="BL346" s="20"/>
      <c r="BM346" s="20"/>
      <c r="BN346" s="20"/>
      <c r="BO346" s="20"/>
      <c r="BP346" s="20"/>
      <c r="BQ346" s="20"/>
      <c r="BR346" s="20"/>
      <c r="BS346" s="20"/>
      <c r="BT346" s="20"/>
      <c r="BU346" s="20"/>
      <c r="BV346" s="20"/>
      <c r="BW346" s="20"/>
      <c r="BX346" s="20"/>
      <c r="BY346" s="20"/>
      <c r="BZ346" s="20"/>
      <c r="CA346" s="20"/>
      <c r="CB346" s="20"/>
      <c r="CC346" s="20"/>
      <c r="CD346" s="20"/>
      <c r="CE346" s="20"/>
      <c r="CF346" s="20"/>
      <c r="CG346" s="20"/>
      <c r="CH346" s="20"/>
      <c r="CI346" s="20"/>
      <c r="CJ346" s="20"/>
      <c r="CK346" s="20"/>
      <c r="CL346" s="20"/>
      <c r="CM346" s="20"/>
      <c r="CN346" s="20"/>
      <c r="CO346" s="20"/>
      <c r="CP346" s="20"/>
      <c r="CQ346" s="20"/>
      <c r="CR346" s="20"/>
      <c r="CS346" s="20"/>
      <c r="CT346" s="20"/>
      <c r="CU346" s="20"/>
      <c r="CV346" s="20"/>
      <c r="CW346" s="20"/>
      <c r="CX346" s="20"/>
      <c r="CY346" s="20"/>
      <c r="CZ346" s="20"/>
      <c r="DA346" s="20"/>
      <c r="DB346" s="20"/>
      <c r="DC346" s="20"/>
      <c r="DD346" s="20"/>
      <c r="DE346" s="20"/>
      <c r="DF346" s="20"/>
      <c r="DG346" s="20"/>
      <c r="DH346" s="20"/>
      <c r="DI346" s="20"/>
      <c r="DJ346" s="20"/>
      <c r="DK346" s="20"/>
      <c r="DL346" s="20"/>
      <c r="DM346" s="20"/>
      <c r="DN346" s="20"/>
      <c r="DO346" s="20"/>
    </row>
    <row r="347" spans="1:119" x14ac:dyDescent="0.2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c r="BK347" s="20"/>
      <c r="BL347" s="20"/>
      <c r="BM347" s="20"/>
      <c r="BN347" s="20"/>
      <c r="BO347" s="20"/>
      <c r="BP347" s="20"/>
      <c r="BQ347" s="20"/>
      <c r="BR347" s="20"/>
      <c r="BS347" s="20"/>
      <c r="BT347" s="20"/>
      <c r="BU347" s="20"/>
      <c r="BV347" s="20"/>
      <c r="BW347" s="20"/>
      <c r="BX347" s="20"/>
      <c r="BY347" s="20"/>
      <c r="BZ347" s="20"/>
      <c r="CA347" s="20"/>
      <c r="CB347" s="20"/>
      <c r="CC347" s="20"/>
      <c r="CD347" s="20"/>
      <c r="CE347" s="20"/>
      <c r="CF347" s="20"/>
      <c r="CG347" s="20"/>
      <c r="CH347" s="20"/>
      <c r="CI347" s="20"/>
      <c r="CJ347" s="20"/>
      <c r="CK347" s="20"/>
      <c r="CL347" s="20"/>
      <c r="CM347" s="20"/>
      <c r="CN347" s="20"/>
      <c r="CO347" s="20"/>
      <c r="CP347" s="20"/>
      <c r="CQ347" s="20"/>
      <c r="CR347" s="20"/>
      <c r="CS347" s="20"/>
      <c r="CT347" s="20"/>
      <c r="CU347" s="20"/>
      <c r="CV347" s="20"/>
      <c r="CW347" s="20"/>
      <c r="CX347" s="20"/>
      <c r="CY347" s="20"/>
      <c r="CZ347" s="20"/>
      <c r="DA347" s="20"/>
      <c r="DB347" s="20"/>
      <c r="DC347" s="20"/>
      <c r="DD347" s="20"/>
      <c r="DE347" s="20"/>
      <c r="DF347" s="20"/>
      <c r="DG347" s="20"/>
      <c r="DH347" s="20"/>
      <c r="DI347" s="20"/>
      <c r="DJ347" s="20"/>
      <c r="DK347" s="20"/>
      <c r="DL347" s="20"/>
      <c r="DM347" s="20"/>
      <c r="DN347" s="20"/>
      <c r="DO347" s="20"/>
    </row>
    <row r="348" spans="1:119" x14ac:dyDescent="0.2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20"/>
      <c r="BH348" s="20"/>
      <c r="BI348" s="20"/>
      <c r="BJ348" s="20"/>
      <c r="BK348" s="20"/>
      <c r="BL348" s="20"/>
      <c r="BM348" s="20"/>
      <c r="BN348" s="20"/>
      <c r="BO348" s="20"/>
      <c r="BP348" s="20"/>
      <c r="BQ348" s="20"/>
      <c r="BR348" s="20"/>
      <c r="BS348" s="20"/>
      <c r="BT348" s="20"/>
      <c r="BU348" s="20"/>
      <c r="BV348" s="20"/>
      <c r="BW348" s="20"/>
      <c r="BX348" s="20"/>
      <c r="BY348" s="20"/>
      <c r="BZ348" s="20"/>
      <c r="CA348" s="20"/>
      <c r="CB348" s="20"/>
      <c r="CC348" s="20"/>
      <c r="CD348" s="20"/>
      <c r="CE348" s="20"/>
      <c r="CF348" s="20"/>
      <c r="CG348" s="20"/>
      <c r="CH348" s="20"/>
      <c r="CI348" s="20"/>
      <c r="CJ348" s="20"/>
      <c r="CK348" s="20"/>
      <c r="CL348" s="20"/>
      <c r="CM348" s="20"/>
      <c r="CN348" s="20"/>
      <c r="CO348" s="20"/>
      <c r="CP348" s="20"/>
      <c r="CQ348" s="20"/>
      <c r="CR348" s="20"/>
      <c r="CS348" s="20"/>
      <c r="CT348" s="20"/>
      <c r="CU348" s="20"/>
      <c r="CV348" s="20"/>
      <c r="CW348" s="20"/>
      <c r="CX348" s="20"/>
      <c r="CY348" s="20"/>
      <c r="CZ348" s="20"/>
      <c r="DA348" s="20"/>
      <c r="DB348" s="20"/>
      <c r="DC348" s="20"/>
      <c r="DD348" s="20"/>
      <c r="DE348" s="20"/>
      <c r="DF348" s="20"/>
      <c r="DG348" s="20"/>
      <c r="DH348" s="20"/>
      <c r="DI348" s="20"/>
      <c r="DJ348" s="20"/>
      <c r="DK348" s="20"/>
      <c r="DL348" s="20"/>
      <c r="DM348" s="20"/>
      <c r="DN348" s="20"/>
      <c r="DO348" s="20"/>
    </row>
    <row r="349" spans="1:119" x14ac:dyDescent="0.2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20"/>
      <c r="BH349" s="20"/>
      <c r="BI349" s="20"/>
      <c r="BJ349" s="20"/>
      <c r="BK349" s="20"/>
      <c r="BL349" s="20"/>
      <c r="BM349" s="20"/>
      <c r="BN349" s="20"/>
      <c r="BO349" s="20"/>
      <c r="BP349" s="20"/>
      <c r="BQ349" s="20"/>
      <c r="BR349" s="20"/>
      <c r="BS349" s="20"/>
      <c r="BT349" s="20"/>
      <c r="BU349" s="20"/>
      <c r="BV349" s="20"/>
      <c r="BW349" s="20"/>
      <c r="BX349" s="20"/>
      <c r="BY349" s="20"/>
      <c r="BZ349" s="20"/>
      <c r="CA349" s="20"/>
      <c r="CB349" s="20"/>
      <c r="CC349" s="20"/>
      <c r="CD349" s="20"/>
      <c r="CE349" s="20"/>
      <c r="CF349" s="20"/>
      <c r="CG349" s="20"/>
      <c r="CH349" s="20"/>
      <c r="CI349" s="20"/>
      <c r="CJ349" s="20"/>
      <c r="CK349" s="20"/>
      <c r="CL349" s="20"/>
      <c r="CM349" s="20"/>
      <c r="CN349" s="20"/>
      <c r="CO349" s="20"/>
      <c r="CP349" s="20"/>
      <c r="CQ349" s="20"/>
      <c r="CR349" s="20"/>
      <c r="CS349" s="20"/>
      <c r="CT349" s="20"/>
      <c r="CU349" s="20"/>
      <c r="CV349" s="20"/>
      <c r="CW349" s="20"/>
      <c r="CX349" s="20"/>
      <c r="CY349" s="20"/>
      <c r="CZ349" s="20"/>
      <c r="DA349" s="20"/>
      <c r="DB349" s="20"/>
      <c r="DC349" s="20"/>
      <c r="DD349" s="20"/>
      <c r="DE349" s="20"/>
      <c r="DF349" s="20"/>
      <c r="DG349" s="20"/>
      <c r="DH349" s="20"/>
      <c r="DI349" s="20"/>
      <c r="DJ349" s="20"/>
      <c r="DK349" s="20"/>
      <c r="DL349" s="20"/>
      <c r="DM349" s="20"/>
      <c r="DN349" s="20"/>
      <c r="DO349" s="20"/>
    </row>
    <row r="350" spans="1:119" x14ac:dyDescent="0.2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20"/>
      <c r="BS350" s="20"/>
      <c r="BT350" s="20"/>
      <c r="BU350" s="20"/>
      <c r="BV350" s="20"/>
      <c r="BW350" s="20"/>
      <c r="BX350" s="20"/>
      <c r="BY350" s="20"/>
      <c r="BZ350" s="20"/>
      <c r="CA350" s="20"/>
      <c r="CB350" s="20"/>
      <c r="CC350" s="20"/>
      <c r="CD350" s="20"/>
      <c r="CE350" s="20"/>
      <c r="CF350" s="20"/>
      <c r="CG350" s="20"/>
      <c r="CH350" s="20"/>
      <c r="CI350" s="20"/>
      <c r="CJ350" s="20"/>
      <c r="CK350" s="20"/>
      <c r="CL350" s="20"/>
      <c r="CM350" s="20"/>
      <c r="CN350" s="20"/>
      <c r="CO350" s="20"/>
      <c r="CP350" s="20"/>
      <c r="CQ350" s="20"/>
      <c r="CR350" s="20"/>
      <c r="CS350" s="20"/>
      <c r="CT350" s="20"/>
      <c r="CU350" s="20"/>
      <c r="CV350" s="20"/>
      <c r="CW350" s="20"/>
      <c r="CX350" s="20"/>
      <c r="CY350" s="20"/>
      <c r="CZ350" s="20"/>
      <c r="DA350" s="20"/>
      <c r="DB350" s="20"/>
      <c r="DC350" s="20"/>
      <c r="DD350" s="20"/>
      <c r="DE350" s="20"/>
      <c r="DF350" s="20"/>
      <c r="DG350" s="20"/>
      <c r="DH350" s="20"/>
      <c r="DI350" s="20"/>
      <c r="DJ350" s="20"/>
      <c r="DK350" s="20"/>
      <c r="DL350" s="20"/>
      <c r="DM350" s="20"/>
      <c r="DN350" s="20"/>
      <c r="DO350" s="20"/>
    </row>
    <row r="351" spans="1:119" x14ac:dyDescent="0.2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20"/>
      <c r="BH351" s="20"/>
      <c r="BI351" s="20"/>
      <c r="BJ351" s="20"/>
      <c r="BK351" s="20"/>
      <c r="BL351" s="20"/>
      <c r="BM351" s="20"/>
      <c r="BN351" s="20"/>
      <c r="BO351" s="20"/>
      <c r="BP351" s="20"/>
      <c r="BQ351" s="20"/>
      <c r="BR351" s="20"/>
      <c r="BS351" s="20"/>
      <c r="BT351" s="20"/>
      <c r="BU351" s="20"/>
      <c r="BV351" s="20"/>
      <c r="BW351" s="20"/>
      <c r="BX351" s="20"/>
      <c r="BY351" s="20"/>
      <c r="BZ351" s="20"/>
      <c r="CA351" s="20"/>
      <c r="CB351" s="20"/>
      <c r="CC351" s="20"/>
      <c r="CD351" s="20"/>
      <c r="CE351" s="20"/>
      <c r="CF351" s="20"/>
      <c r="CG351" s="20"/>
      <c r="CH351" s="20"/>
      <c r="CI351" s="20"/>
      <c r="CJ351" s="20"/>
      <c r="CK351" s="20"/>
      <c r="CL351" s="20"/>
      <c r="CM351" s="20"/>
      <c r="CN351" s="20"/>
      <c r="CO351" s="20"/>
      <c r="CP351" s="20"/>
      <c r="CQ351" s="20"/>
      <c r="CR351" s="20"/>
      <c r="CS351" s="20"/>
      <c r="CT351" s="20"/>
      <c r="CU351" s="20"/>
      <c r="CV351" s="20"/>
      <c r="CW351" s="20"/>
      <c r="CX351" s="20"/>
      <c r="CY351" s="20"/>
      <c r="CZ351" s="20"/>
      <c r="DA351" s="20"/>
      <c r="DB351" s="20"/>
      <c r="DC351" s="20"/>
      <c r="DD351" s="20"/>
      <c r="DE351" s="20"/>
      <c r="DF351" s="20"/>
      <c r="DG351" s="20"/>
      <c r="DH351" s="20"/>
      <c r="DI351" s="20"/>
      <c r="DJ351" s="20"/>
      <c r="DK351" s="20"/>
      <c r="DL351" s="20"/>
      <c r="DM351" s="20"/>
      <c r="DN351" s="20"/>
      <c r="DO351" s="20"/>
    </row>
    <row r="352" spans="1:119" x14ac:dyDescent="0.2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20"/>
      <c r="BH352" s="20"/>
      <c r="BI352" s="20"/>
      <c r="BJ352" s="20"/>
      <c r="BK352" s="20"/>
      <c r="BL352" s="20"/>
      <c r="BM352" s="20"/>
      <c r="BN352" s="20"/>
      <c r="BO352" s="20"/>
      <c r="BP352" s="20"/>
      <c r="BQ352" s="20"/>
      <c r="BR352" s="20"/>
      <c r="BS352" s="20"/>
      <c r="BT352" s="20"/>
      <c r="BU352" s="20"/>
      <c r="BV352" s="20"/>
      <c r="BW352" s="20"/>
      <c r="BX352" s="20"/>
      <c r="BY352" s="20"/>
      <c r="BZ352" s="20"/>
      <c r="CA352" s="20"/>
      <c r="CB352" s="20"/>
      <c r="CC352" s="20"/>
      <c r="CD352" s="20"/>
      <c r="CE352" s="20"/>
      <c r="CF352" s="20"/>
      <c r="CG352" s="20"/>
      <c r="CH352" s="20"/>
      <c r="CI352" s="20"/>
      <c r="CJ352" s="20"/>
      <c r="CK352" s="20"/>
      <c r="CL352" s="20"/>
      <c r="CM352" s="20"/>
      <c r="CN352" s="20"/>
      <c r="CO352" s="20"/>
      <c r="CP352" s="20"/>
      <c r="CQ352" s="20"/>
      <c r="CR352" s="20"/>
      <c r="CS352" s="20"/>
      <c r="CT352" s="20"/>
      <c r="CU352" s="20"/>
      <c r="CV352" s="20"/>
      <c r="CW352" s="20"/>
      <c r="CX352" s="20"/>
      <c r="CY352" s="20"/>
      <c r="CZ352" s="20"/>
      <c r="DA352" s="20"/>
      <c r="DB352" s="20"/>
      <c r="DC352" s="20"/>
      <c r="DD352" s="20"/>
      <c r="DE352" s="20"/>
      <c r="DF352" s="20"/>
      <c r="DG352" s="20"/>
      <c r="DH352" s="20"/>
      <c r="DI352" s="20"/>
      <c r="DJ352" s="20"/>
      <c r="DK352" s="20"/>
      <c r="DL352" s="20"/>
      <c r="DM352" s="20"/>
      <c r="DN352" s="20"/>
      <c r="DO352" s="20"/>
    </row>
    <row r="353" spans="1:119" x14ac:dyDescent="0.2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20"/>
      <c r="BH353" s="20"/>
      <c r="BI353" s="20"/>
      <c r="BJ353" s="20"/>
      <c r="BK353" s="20"/>
      <c r="BL353" s="20"/>
      <c r="BM353" s="20"/>
      <c r="BN353" s="20"/>
      <c r="BO353" s="20"/>
      <c r="BP353" s="20"/>
      <c r="BQ353" s="20"/>
      <c r="BR353" s="20"/>
      <c r="BS353" s="20"/>
      <c r="BT353" s="20"/>
      <c r="BU353" s="20"/>
      <c r="BV353" s="20"/>
      <c r="BW353" s="20"/>
      <c r="BX353" s="20"/>
      <c r="BY353" s="20"/>
      <c r="BZ353" s="20"/>
      <c r="CA353" s="20"/>
      <c r="CB353" s="20"/>
      <c r="CC353" s="20"/>
      <c r="CD353" s="20"/>
      <c r="CE353" s="20"/>
      <c r="CF353" s="20"/>
      <c r="CG353" s="20"/>
      <c r="CH353" s="20"/>
      <c r="CI353" s="20"/>
      <c r="CJ353" s="20"/>
      <c r="CK353" s="20"/>
      <c r="CL353" s="20"/>
      <c r="CM353" s="20"/>
      <c r="CN353" s="20"/>
      <c r="CO353" s="20"/>
      <c r="CP353" s="20"/>
      <c r="CQ353" s="20"/>
      <c r="CR353" s="20"/>
      <c r="CS353" s="20"/>
      <c r="CT353" s="20"/>
      <c r="CU353" s="20"/>
      <c r="CV353" s="20"/>
      <c r="CW353" s="20"/>
      <c r="CX353" s="20"/>
      <c r="CY353" s="20"/>
      <c r="CZ353" s="20"/>
      <c r="DA353" s="20"/>
      <c r="DB353" s="20"/>
      <c r="DC353" s="20"/>
      <c r="DD353" s="20"/>
      <c r="DE353" s="20"/>
      <c r="DF353" s="20"/>
      <c r="DG353" s="20"/>
      <c r="DH353" s="20"/>
      <c r="DI353" s="20"/>
      <c r="DJ353" s="20"/>
      <c r="DK353" s="20"/>
      <c r="DL353" s="20"/>
      <c r="DM353" s="20"/>
      <c r="DN353" s="20"/>
      <c r="DO353" s="20"/>
    </row>
    <row r="354" spans="1:119" x14ac:dyDescent="0.2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20"/>
      <c r="BH354" s="20"/>
      <c r="BI354" s="20"/>
      <c r="BJ354" s="20"/>
      <c r="BK354" s="20"/>
      <c r="BL354" s="20"/>
      <c r="BM354" s="20"/>
      <c r="BN354" s="20"/>
      <c r="BO354" s="20"/>
      <c r="BP354" s="20"/>
      <c r="BQ354" s="20"/>
      <c r="BR354" s="20"/>
      <c r="BS354" s="20"/>
      <c r="BT354" s="20"/>
      <c r="BU354" s="20"/>
      <c r="BV354" s="20"/>
      <c r="BW354" s="20"/>
      <c r="BX354" s="20"/>
      <c r="BY354" s="20"/>
      <c r="BZ354" s="20"/>
      <c r="CA354" s="20"/>
      <c r="CB354" s="20"/>
      <c r="CC354" s="20"/>
      <c r="CD354" s="20"/>
      <c r="CE354" s="20"/>
      <c r="CF354" s="20"/>
      <c r="CG354" s="20"/>
      <c r="CH354" s="20"/>
      <c r="CI354" s="20"/>
      <c r="CJ354" s="20"/>
      <c r="CK354" s="20"/>
      <c r="CL354" s="20"/>
      <c r="CM354" s="20"/>
      <c r="CN354" s="20"/>
      <c r="CO354" s="20"/>
      <c r="CP354" s="20"/>
      <c r="CQ354" s="20"/>
      <c r="CR354" s="20"/>
      <c r="CS354" s="20"/>
      <c r="CT354" s="20"/>
      <c r="CU354" s="20"/>
      <c r="CV354" s="20"/>
      <c r="CW354" s="20"/>
      <c r="CX354" s="20"/>
      <c r="CY354" s="20"/>
      <c r="CZ354" s="20"/>
      <c r="DA354" s="20"/>
      <c r="DB354" s="20"/>
      <c r="DC354" s="20"/>
      <c r="DD354" s="20"/>
      <c r="DE354" s="20"/>
      <c r="DF354" s="20"/>
      <c r="DG354" s="20"/>
      <c r="DH354" s="20"/>
      <c r="DI354" s="20"/>
      <c r="DJ354" s="20"/>
      <c r="DK354" s="20"/>
      <c r="DL354" s="20"/>
      <c r="DM354" s="20"/>
      <c r="DN354" s="20"/>
      <c r="DO354" s="20"/>
    </row>
    <row r="355" spans="1:119" x14ac:dyDescent="0.2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20"/>
      <c r="BH355" s="20"/>
      <c r="BI355" s="20"/>
      <c r="BJ355" s="20"/>
      <c r="BK355" s="20"/>
      <c r="BL355" s="20"/>
      <c r="BM355" s="20"/>
      <c r="BN355" s="20"/>
      <c r="BO355" s="20"/>
      <c r="BP355" s="20"/>
      <c r="BQ355" s="20"/>
      <c r="BR355" s="20"/>
      <c r="BS355" s="20"/>
      <c r="BT355" s="20"/>
      <c r="BU355" s="20"/>
      <c r="BV355" s="20"/>
      <c r="BW355" s="20"/>
      <c r="BX355" s="20"/>
      <c r="BY355" s="20"/>
      <c r="BZ355" s="20"/>
      <c r="CA355" s="20"/>
      <c r="CB355" s="20"/>
      <c r="CC355" s="20"/>
      <c r="CD355" s="20"/>
      <c r="CE355" s="20"/>
      <c r="CF355" s="20"/>
      <c r="CG355" s="20"/>
      <c r="CH355" s="20"/>
      <c r="CI355" s="20"/>
      <c r="CJ355" s="20"/>
      <c r="CK355" s="20"/>
      <c r="CL355" s="20"/>
      <c r="CM355" s="20"/>
      <c r="CN355" s="20"/>
      <c r="CO355" s="20"/>
      <c r="CP355" s="20"/>
      <c r="CQ355" s="20"/>
      <c r="CR355" s="20"/>
      <c r="CS355" s="20"/>
      <c r="CT355" s="20"/>
      <c r="CU355" s="20"/>
      <c r="CV355" s="20"/>
      <c r="CW355" s="20"/>
      <c r="CX355" s="20"/>
      <c r="CY355" s="20"/>
      <c r="CZ355" s="20"/>
      <c r="DA355" s="20"/>
      <c r="DB355" s="20"/>
      <c r="DC355" s="20"/>
      <c r="DD355" s="20"/>
      <c r="DE355" s="20"/>
      <c r="DF355" s="20"/>
      <c r="DG355" s="20"/>
      <c r="DH355" s="20"/>
      <c r="DI355" s="20"/>
      <c r="DJ355" s="20"/>
      <c r="DK355" s="20"/>
      <c r="DL355" s="20"/>
      <c r="DM355" s="20"/>
      <c r="DN355" s="20"/>
      <c r="DO355" s="20"/>
    </row>
    <row r="356" spans="1:119" x14ac:dyDescent="0.2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20"/>
      <c r="BH356" s="20"/>
      <c r="BI356" s="20"/>
      <c r="BJ356" s="20"/>
      <c r="BK356" s="20"/>
      <c r="BL356" s="20"/>
      <c r="BM356" s="20"/>
      <c r="BN356" s="20"/>
      <c r="BO356" s="20"/>
      <c r="BP356" s="20"/>
      <c r="BQ356" s="20"/>
      <c r="BR356" s="20"/>
      <c r="BS356" s="20"/>
      <c r="BT356" s="20"/>
      <c r="BU356" s="20"/>
      <c r="BV356" s="20"/>
      <c r="BW356" s="20"/>
      <c r="BX356" s="20"/>
      <c r="BY356" s="20"/>
      <c r="BZ356" s="20"/>
      <c r="CA356" s="20"/>
      <c r="CB356" s="20"/>
      <c r="CC356" s="20"/>
      <c r="CD356" s="20"/>
      <c r="CE356" s="20"/>
      <c r="CF356" s="20"/>
      <c r="CG356" s="20"/>
      <c r="CH356" s="20"/>
      <c r="CI356" s="20"/>
      <c r="CJ356" s="20"/>
      <c r="CK356" s="20"/>
      <c r="CL356" s="20"/>
      <c r="CM356" s="20"/>
      <c r="CN356" s="20"/>
      <c r="CO356" s="20"/>
      <c r="CP356" s="20"/>
      <c r="CQ356" s="20"/>
      <c r="CR356" s="20"/>
      <c r="CS356" s="20"/>
      <c r="CT356" s="20"/>
      <c r="CU356" s="20"/>
      <c r="CV356" s="20"/>
      <c r="CW356" s="20"/>
      <c r="CX356" s="20"/>
      <c r="CY356" s="20"/>
      <c r="CZ356" s="20"/>
      <c r="DA356" s="20"/>
      <c r="DB356" s="20"/>
      <c r="DC356" s="20"/>
      <c r="DD356" s="20"/>
      <c r="DE356" s="20"/>
      <c r="DF356" s="20"/>
      <c r="DG356" s="20"/>
      <c r="DH356" s="20"/>
      <c r="DI356" s="20"/>
      <c r="DJ356" s="20"/>
      <c r="DK356" s="20"/>
      <c r="DL356" s="20"/>
      <c r="DM356" s="20"/>
      <c r="DN356" s="20"/>
      <c r="DO356" s="20"/>
    </row>
    <row r="357" spans="1:119" x14ac:dyDescent="0.2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20"/>
      <c r="BH357" s="20"/>
      <c r="BI357" s="20"/>
      <c r="BJ357" s="20"/>
      <c r="BK357" s="20"/>
      <c r="BL357" s="20"/>
      <c r="BM357" s="20"/>
      <c r="BN357" s="20"/>
      <c r="BO357" s="20"/>
      <c r="BP357" s="20"/>
      <c r="BQ357" s="20"/>
      <c r="BR357" s="20"/>
      <c r="BS357" s="20"/>
      <c r="BT357" s="20"/>
      <c r="BU357" s="20"/>
      <c r="BV357" s="20"/>
      <c r="BW357" s="20"/>
      <c r="BX357" s="20"/>
      <c r="BY357" s="20"/>
      <c r="BZ357" s="20"/>
      <c r="CA357" s="20"/>
      <c r="CB357" s="20"/>
      <c r="CC357" s="20"/>
      <c r="CD357" s="20"/>
      <c r="CE357" s="20"/>
      <c r="CF357" s="20"/>
      <c r="CG357" s="20"/>
      <c r="CH357" s="20"/>
      <c r="CI357" s="20"/>
      <c r="CJ357" s="20"/>
      <c r="CK357" s="20"/>
      <c r="CL357" s="20"/>
      <c r="CM357" s="20"/>
      <c r="CN357" s="20"/>
      <c r="CO357" s="20"/>
      <c r="CP357" s="20"/>
      <c r="CQ357" s="20"/>
      <c r="CR357" s="20"/>
      <c r="CS357" s="20"/>
      <c r="CT357" s="20"/>
      <c r="CU357" s="20"/>
      <c r="CV357" s="20"/>
      <c r="CW357" s="20"/>
      <c r="CX357" s="20"/>
      <c r="CY357" s="20"/>
      <c r="CZ357" s="20"/>
      <c r="DA357" s="20"/>
      <c r="DB357" s="20"/>
      <c r="DC357" s="20"/>
      <c r="DD357" s="20"/>
      <c r="DE357" s="20"/>
      <c r="DF357" s="20"/>
      <c r="DG357" s="20"/>
      <c r="DH357" s="20"/>
      <c r="DI357" s="20"/>
      <c r="DJ357" s="20"/>
      <c r="DK357" s="20"/>
      <c r="DL357" s="20"/>
      <c r="DM357" s="20"/>
      <c r="DN357" s="20"/>
      <c r="DO357" s="20"/>
    </row>
    <row r="358" spans="1:119" x14ac:dyDescent="0.2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20"/>
      <c r="BH358" s="20"/>
      <c r="BI358" s="20"/>
      <c r="BJ358" s="20"/>
      <c r="BK358" s="20"/>
      <c r="BL358" s="20"/>
      <c r="BM358" s="20"/>
      <c r="BN358" s="20"/>
      <c r="BO358" s="20"/>
      <c r="BP358" s="20"/>
      <c r="BQ358" s="20"/>
      <c r="BR358" s="20"/>
      <c r="BS358" s="20"/>
      <c r="BT358" s="20"/>
      <c r="BU358" s="20"/>
      <c r="BV358" s="20"/>
      <c r="BW358" s="20"/>
      <c r="BX358" s="20"/>
      <c r="BY358" s="20"/>
      <c r="BZ358" s="20"/>
      <c r="CA358" s="20"/>
      <c r="CB358" s="20"/>
      <c r="CC358" s="20"/>
      <c r="CD358" s="20"/>
      <c r="CE358" s="20"/>
      <c r="CF358" s="20"/>
      <c r="CG358" s="20"/>
      <c r="CH358" s="20"/>
      <c r="CI358" s="20"/>
      <c r="CJ358" s="20"/>
      <c r="CK358" s="20"/>
      <c r="CL358" s="20"/>
      <c r="CM358" s="20"/>
      <c r="CN358" s="20"/>
      <c r="CO358" s="20"/>
      <c r="CP358" s="20"/>
      <c r="CQ358" s="20"/>
      <c r="CR358" s="20"/>
      <c r="CS358" s="20"/>
      <c r="CT358" s="20"/>
      <c r="CU358" s="20"/>
      <c r="CV358" s="20"/>
      <c r="CW358" s="20"/>
      <c r="CX358" s="20"/>
      <c r="CY358" s="20"/>
      <c r="CZ358" s="20"/>
      <c r="DA358" s="20"/>
      <c r="DB358" s="20"/>
      <c r="DC358" s="20"/>
      <c r="DD358" s="20"/>
      <c r="DE358" s="20"/>
      <c r="DF358" s="20"/>
      <c r="DG358" s="20"/>
      <c r="DH358" s="20"/>
      <c r="DI358" s="20"/>
      <c r="DJ358" s="20"/>
      <c r="DK358" s="20"/>
      <c r="DL358" s="20"/>
      <c r="DM358" s="20"/>
      <c r="DN358" s="20"/>
      <c r="DO358" s="20"/>
    </row>
    <row r="359" spans="1:119" x14ac:dyDescent="0.2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20"/>
      <c r="BH359" s="20"/>
      <c r="BI359" s="20"/>
      <c r="BJ359" s="20"/>
      <c r="BK359" s="20"/>
      <c r="BL359" s="20"/>
      <c r="BM359" s="20"/>
      <c r="BN359" s="20"/>
      <c r="BO359" s="20"/>
      <c r="BP359" s="20"/>
      <c r="BQ359" s="20"/>
      <c r="BR359" s="20"/>
      <c r="BS359" s="20"/>
      <c r="BT359" s="20"/>
      <c r="BU359" s="20"/>
      <c r="BV359" s="20"/>
      <c r="BW359" s="20"/>
      <c r="BX359" s="20"/>
      <c r="BY359" s="20"/>
      <c r="BZ359" s="20"/>
      <c r="CA359" s="20"/>
      <c r="CB359" s="20"/>
      <c r="CC359" s="20"/>
      <c r="CD359" s="20"/>
      <c r="CE359" s="20"/>
      <c r="CF359" s="20"/>
      <c r="CG359" s="20"/>
      <c r="CH359" s="20"/>
      <c r="CI359" s="20"/>
      <c r="CJ359" s="20"/>
      <c r="CK359" s="20"/>
      <c r="CL359" s="20"/>
      <c r="CM359" s="20"/>
      <c r="CN359" s="20"/>
      <c r="CO359" s="20"/>
      <c r="CP359" s="20"/>
      <c r="CQ359" s="20"/>
      <c r="CR359" s="20"/>
      <c r="CS359" s="20"/>
      <c r="CT359" s="20"/>
      <c r="CU359" s="20"/>
      <c r="CV359" s="20"/>
      <c r="CW359" s="20"/>
      <c r="CX359" s="20"/>
      <c r="CY359" s="20"/>
      <c r="CZ359" s="20"/>
      <c r="DA359" s="20"/>
      <c r="DB359" s="20"/>
      <c r="DC359" s="20"/>
      <c r="DD359" s="20"/>
      <c r="DE359" s="20"/>
      <c r="DF359" s="20"/>
      <c r="DG359" s="20"/>
      <c r="DH359" s="20"/>
      <c r="DI359" s="20"/>
      <c r="DJ359" s="20"/>
      <c r="DK359" s="20"/>
      <c r="DL359" s="20"/>
      <c r="DM359" s="20"/>
      <c r="DN359" s="20"/>
      <c r="DO359" s="20"/>
    </row>
    <row r="360" spans="1:119" x14ac:dyDescent="0.2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20"/>
      <c r="BH360" s="20"/>
      <c r="BI360" s="20"/>
      <c r="BJ360" s="20"/>
      <c r="BK360" s="20"/>
      <c r="BL360" s="20"/>
      <c r="BM360" s="20"/>
      <c r="BN360" s="20"/>
      <c r="BO360" s="20"/>
      <c r="BP360" s="20"/>
      <c r="BQ360" s="20"/>
      <c r="BR360" s="20"/>
      <c r="BS360" s="20"/>
      <c r="BT360" s="20"/>
      <c r="BU360" s="20"/>
      <c r="BV360" s="20"/>
      <c r="BW360" s="20"/>
      <c r="BX360" s="20"/>
      <c r="BY360" s="20"/>
      <c r="BZ360" s="20"/>
      <c r="CA360" s="20"/>
      <c r="CB360" s="20"/>
      <c r="CC360" s="20"/>
      <c r="CD360" s="20"/>
      <c r="CE360" s="20"/>
      <c r="CF360" s="20"/>
      <c r="CG360" s="20"/>
      <c r="CH360" s="20"/>
      <c r="CI360" s="20"/>
      <c r="CJ360" s="20"/>
      <c r="CK360" s="20"/>
      <c r="CL360" s="20"/>
      <c r="CM360" s="20"/>
      <c r="CN360" s="20"/>
      <c r="CO360" s="20"/>
      <c r="CP360" s="20"/>
      <c r="CQ360" s="20"/>
      <c r="CR360" s="20"/>
      <c r="CS360" s="20"/>
      <c r="CT360" s="20"/>
      <c r="CU360" s="20"/>
      <c r="CV360" s="20"/>
      <c r="CW360" s="20"/>
      <c r="CX360" s="20"/>
      <c r="CY360" s="20"/>
      <c r="CZ360" s="20"/>
      <c r="DA360" s="20"/>
      <c r="DB360" s="20"/>
      <c r="DC360" s="20"/>
      <c r="DD360" s="20"/>
      <c r="DE360" s="20"/>
      <c r="DF360" s="20"/>
      <c r="DG360" s="20"/>
      <c r="DH360" s="20"/>
      <c r="DI360" s="20"/>
      <c r="DJ360" s="20"/>
      <c r="DK360" s="20"/>
      <c r="DL360" s="20"/>
      <c r="DM360" s="20"/>
      <c r="DN360" s="20"/>
      <c r="DO360" s="20"/>
    </row>
    <row r="361" spans="1:119" x14ac:dyDescent="0.2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20"/>
      <c r="BH361" s="20"/>
      <c r="BI361" s="20"/>
      <c r="BJ361" s="20"/>
      <c r="BK361" s="20"/>
      <c r="BL361" s="20"/>
      <c r="BM361" s="20"/>
      <c r="BN361" s="20"/>
      <c r="BO361" s="20"/>
      <c r="BP361" s="20"/>
      <c r="BQ361" s="20"/>
      <c r="BR361" s="20"/>
      <c r="BS361" s="20"/>
      <c r="BT361" s="20"/>
      <c r="BU361" s="20"/>
      <c r="BV361" s="20"/>
      <c r="BW361" s="20"/>
      <c r="BX361" s="20"/>
      <c r="BY361" s="20"/>
      <c r="BZ361" s="20"/>
      <c r="CA361" s="20"/>
      <c r="CB361" s="20"/>
      <c r="CC361" s="20"/>
      <c r="CD361" s="20"/>
      <c r="CE361" s="20"/>
      <c r="CF361" s="20"/>
      <c r="CG361" s="20"/>
      <c r="CH361" s="20"/>
      <c r="CI361" s="20"/>
      <c r="CJ361" s="20"/>
      <c r="CK361" s="20"/>
      <c r="CL361" s="20"/>
      <c r="CM361" s="20"/>
      <c r="CN361" s="20"/>
      <c r="CO361" s="20"/>
      <c r="CP361" s="20"/>
      <c r="CQ361" s="20"/>
      <c r="CR361" s="20"/>
      <c r="CS361" s="20"/>
      <c r="CT361" s="20"/>
      <c r="CU361" s="20"/>
      <c r="CV361" s="20"/>
      <c r="CW361" s="20"/>
      <c r="CX361" s="20"/>
      <c r="CY361" s="20"/>
      <c r="CZ361" s="20"/>
      <c r="DA361" s="20"/>
      <c r="DB361" s="20"/>
      <c r="DC361" s="20"/>
      <c r="DD361" s="20"/>
      <c r="DE361" s="20"/>
      <c r="DF361" s="20"/>
      <c r="DG361" s="20"/>
      <c r="DH361" s="20"/>
      <c r="DI361" s="20"/>
      <c r="DJ361" s="20"/>
      <c r="DK361" s="20"/>
      <c r="DL361" s="20"/>
      <c r="DM361" s="20"/>
      <c r="DN361" s="20"/>
      <c r="DO361" s="20"/>
    </row>
    <row r="362" spans="1:119" x14ac:dyDescent="0.2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20"/>
      <c r="BH362" s="20"/>
      <c r="BI362" s="20"/>
      <c r="BJ362" s="20"/>
      <c r="BK362" s="20"/>
      <c r="BL362" s="20"/>
      <c r="BM362" s="20"/>
      <c r="BN362" s="20"/>
      <c r="BO362" s="20"/>
      <c r="BP362" s="20"/>
      <c r="BQ362" s="20"/>
      <c r="BR362" s="20"/>
      <c r="BS362" s="20"/>
      <c r="BT362" s="20"/>
      <c r="BU362" s="20"/>
      <c r="BV362" s="20"/>
      <c r="BW362" s="20"/>
      <c r="BX362" s="20"/>
      <c r="BY362" s="20"/>
      <c r="BZ362" s="20"/>
      <c r="CA362" s="20"/>
      <c r="CB362" s="20"/>
      <c r="CC362" s="20"/>
      <c r="CD362" s="20"/>
      <c r="CE362" s="20"/>
      <c r="CF362" s="20"/>
      <c r="CG362" s="20"/>
      <c r="CH362" s="20"/>
      <c r="CI362" s="20"/>
      <c r="CJ362" s="20"/>
      <c r="CK362" s="20"/>
      <c r="CL362" s="20"/>
      <c r="CM362" s="20"/>
      <c r="CN362" s="20"/>
      <c r="CO362" s="20"/>
      <c r="CP362" s="20"/>
      <c r="CQ362" s="20"/>
      <c r="CR362" s="20"/>
      <c r="CS362" s="20"/>
      <c r="CT362" s="20"/>
      <c r="CU362" s="20"/>
      <c r="CV362" s="20"/>
      <c r="CW362" s="20"/>
      <c r="CX362" s="20"/>
      <c r="CY362" s="20"/>
      <c r="CZ362" s="20"/>
      <c r="DA362" s="20"/>
      <c r="DB362" s="20"/>
      <c r="DC362" s="20"/>
      <c r="DD362" s="20"/>
      <c r="DE362" s="20"/>
      <c r="DF362" s="20"/>
      <c r="DG362" s="20"/>
      <c r="DH362" s="20"/>
      <c r="DI362" s="20"/>
      <c r="DJ362" s="20"/>
      <c r="DK362" s="20"/>
      <c r="DL362" s="20"/>
      <c r="DM362" s="20"/>
      <c r="DN362" s="20"/>
      <c r="DO362" s="20"/>
    </row>
    <row r="363" spans="1:119" x14ac:dyDescent="0.2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20"/>
      <c r="BH363" s="20"/>
      <c r="BI363" s="20"/>
      <c r="BJ363" s="20"/>
      <c r="BK363" s="20"/>
      <c r="BL363" s="20"/>
      <c r="BM363" s="20"/>
      <c r="BN363" s="20"/>
      <c r="BO363" s="20"/>
      <c r="BP363" s="20"/>
      <c r="BQ363" s="20"/>
      <c r="BR363" s="20"/>
      <c r="BS363" s="20"/>
      <c r="BT363" s="20"/>
      <c r="BU363" s="20"/>
      <c r="BV363" s="20"/>
      <c r="BW363" s="20"/>
      <c r="BX363" s="20"/>
      <c r="BY363" s="20"/>
      <c r="BZ363" s="20"/>
      <c r="CA363" s="20"/>
      <c r="CB363" s="20"/>
      <c r="CC363" s="20"/>
      <c r="CD363" s="20"/>
      <c r="CE363" s="20"/>
      <c r="CF363" s="20"/>
      <c r="CG363" s="20"/>
      <c r="CH363" s="20"/>
      <c r="CI363" s="20"/>
      <c r="CJ363" s="20"/>
      <c r="CK363" s="20"/>
      <c r="CL363" s="20"/>
      <c r="CM363" s="20"/>
      <c r="CN363" s="20"/>
      <c r="CO363" s="20"/>
      <c r="CP363" s="20"/>
      <c r="CQ363" s="20"/>
      <c r="CR363" s="20"/>
      <c r="CS363" s="20"/>
      <c r="CT363" s="20"/>
      <c r="CU363" s="20"/>
      <c r="CV363" s="20"/>
      <c r="CW363" s="20"/>
      <c r="CX363" s="20"/>
      <c r="CY363" s="20"/>
      <c r="CZ363" s="20"/>
      <c r="DA363" s="20"/>
      <c r="DB363" s="20"/>
      <c r="DC363" s="20"/>
      <c r="DD363" s="20"/>
      <c r="DE363" s="20"/>
      <c r="DF363" s="20"/>
      <c r="DG363" s="20"/>
      <c r="DH363" s="20"/>
      <c r="DI363" s="20"/>
      <c r="DJ363" s="20"/>
      <c r="DK363" s="20"/>
      <c r="DL363" s="20"/>
      <c r="DM363" s="20"/>
      <c r="DN363" s="20"/>
      <c r="DO363" s="20"/>
    </row>
    <row r="364" spans="1:119" x14ac:dyDescent="0.2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20"/>
      <c r="BH364" s="20"/>
      <c r="BI364" s="20"/>
      <c r="BJ364" s="20"/>
      <c r="BK364" s="20"/>
      <c r="BL364" s="20"/>
      <c r="BM364" s="20"/>
      <c r="BN364" s="20"/>
      <c r="BO364" s="20"/>
      <c r="BP364" s="20"/>
      <c r="BQ364" s="20"/>
      <c r="BR364" s="20"/>
      <c r="BS364" s="20"/>
      <c r="BT364" s="20"/>
      <c r="BU364" s="20"/>
      <c r="BV364" s="20"/>
      <c r="BW364" s="20"/>
      <c r="BX364" s="20"/>
      <c r="BY364" s="20"/>
      <c r="BZ364" s="20"/>
      <c r="CA364" s="20"/>
      <c r="CB364" s="20"/>
      <c r="CC364" s="20"/>
      <c r="CD364" s="20"/>
      <c r="CE364" s="20"/>
      <c r="CF364" s="20"/>
      <c r="CG364" s="20"/>
      <c r="CH364" s="20"/>
      <c r="CI364" s="20"/>
      <c r="CJ364" s="20"/>
      <c r="CK364" s="20"/>
      <c r="CL364" s="20"/>
      <c r="CM364" s="20"/>
      <c r="CN364" s="20"/>
      <c r="CO364" s="20"/>
      <c r="CP364" s="20"/>
      <c r="CQ364" s="20"/>
      <c r="CR364" s="20"/>
      <c r="CS364" s="20"/>
      <c r="CT364" s="20"/>
      <c r="CU364" s="20"/>
      <c r="CV364" s="20"/>
      <c r="CW364" s="20"/>
      <c r="CX364" s="20"/>
      <c r="CY364" s="20"/>
      <c r="CZ364" s="20"/>
      <c r="DA364" s="20"/>
      <c r="DB364" s="20"/>
      <c r="DC364" s="20"/>
      <c r="DD364" s="20"/>
      <c r="DE364" s="20"/>
      <c r="DF364" s="20"/>
      <c r="DG364" s="20"/>
      <c r="DH364" s="20"/>
      <c r="DI364" s="20"/>
      <c r="DJ364" s="20"/>
      <c r="DK364" s="20"/>
      <c r="DL364" s="20"/>
      <c r="DM364" s="20"/>
      <c r="DN364" s="20"/>
      <c r="DO364" s="20"/>
    </row>
    <row r="365" spans="1:119" x14ac:dyDescent="0.2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20"/>
      <c r="BH365" s="20"/>
      <c r="BI365" s="20"/>
      <c r="BJ365" s="20"/>
      <c r="BK365" s="20"/>
      <c r="BL365" s="20"/>
      <c r="BM365" s="20"/>
      <c r="BN365" s="20"/>
      <c r="BO365" s="20"/>
      <c r="BP365" s="20"/>
      <c r="BQ365" s="20"/>
      <c r="BR365" s="20"/>
      <c r="BS365" s="20"/>
      <c r="BT365" s="20"/>
      <c r="BU365" s="20"/>
      <c r="BV365" s="20"/>
      <c r="BW365" s="20"/>
      <c r="BX365" s="20"/>
      <c r="BY365" s="20"/>
      <c r="BZ365" s="20"/>
      <c r="CA365" s="20"/>
      <c r="CB365" s="20"/>
      <c r="CC365" s="20"/>
      <c r="CD365" s="20"/>
      <c r="CE365" s="20"/>
      <c r="CF365" s="20"/>
      <c r="CG365" s="20"/>
      <c r="CH365" s="20"/>
      <c r="CI365" s="20"/>
      <c r="CJ365" s="20"/>
      <c r="CK365" s="20"/>
      <c r="CL365" s="20"/>
      <c r="CM365" s="20"/>
      <c r="CN365" s="20"/>
      <c r="CO365" s="20"/>
      <c r="CP365" s="20"/>
      <c r="CQ365" s="20"/>
      <c r="CR365" s="20"/>
      <c r="CS365" s="20"/>
      <c r="CT365" s="20"/>
      <c r="CU365" s="20"/>
      <c r="CV365" s="20"/>
      <c r="CW365" s="20"/>
      <c r="CX365" s="20"/>
      <c r="CY365" s="20"/>
      <c r="CZ365" s="20"/>
      <c r="DA365" s="20"/>
      <c r="DB365" s="20"/>
      <c r="DC365" s="20"/>
      <c r="DD365" s="20"/>
      <c r="DE365" s="20"/>
      <c r="DF365" s="20"/>
      <c r="DG365" s="20"/>
      <c r="DH365" s="20"/>
      <c r="DI365" s="20"/>
      <c r="DJ365" s="20"/>
      <c r="DK365" s="20"/>
      <c r="DL365" s="20"/>
      <c r="DM365" s="20"/>
      <c r="DN365" s="20"/>
      <c r="DO365" s="20"/>
    </row>
    <row r="366" spans="1:119" x14ac:dyDescent="0.2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20"/>
      <c r="BH366" s="20"/>
      <c r="BI366" s="20"/>
      <c r="BJ366" s="20"/>
      <c r="BK366" s="20"/>
      <c r="BL366" s="20"/>
      <c r="BM366" s="20"/>
      <c r="BN366" s="20"/>
      <c r="BO366" s="20"/>
      <c r="BP366" s="20"/>
      <c r="BQ366" s="20"/>
      <c r="BR366" s="20"/>
      <c r="BS366" s="20"/>
      <c r="BT366" s="20"/>
      <c r="BU366" s="20"/>
      <c r="BV366" s="20"/>
      <c r="BW366" s="20"/>
      <c r="BX366" s="20"/>
      <c r="BY366" s="20"/>
      <c r="BZ366" s="20"/>
      <c r="CA366" s="20"/>
      <c r="CB366" s="20"/>
      <c r="CC366" s="20"/>
      <c r="CD366" s="20"/>
      <c r="CE366" s="20"/>
      <c r="CF366" s="20"/>
      <c r="CG366" s="20"/>
      <c r="CH366" s="20"/>
      <c r="CI366" s="20"/>
      <c r="CJ366" s="20"/>
      <c r="CK366" s="20"/>
      <c r="CL366" s="20"/>
      <c r="CM366" s="20"/>
      <c r="CN366" s="20"/>
      <c r="CO366" s="20"/>
      <c r="CP366" s="20"/>
      <c r="CQ366" s="20"/>
      <c r="CR366" s="20"/>
      <c r="CS366" s="20"/>
      <c r="CT366" s="20"/>
      <c r="CU366" s="20"/>
      <c r="CV366" s="20"/>
      <c r="CW366" s="20"/>
      <c r="CX366" s="20"/>
      <c r="CY366" s="20"/>
      <c r="CZ366" s="20"/>
      <c r="DA366" s="20"/>
      <c r="DB366" s="20"/>
      <c r="DC366" s="20"/>
      <c r="DD366" s="20"/>
      <c r="DE366" s="20"/>
      <c r="DF366" s="20"/>
      <c r="DG366" s="20"/>
      <c r="DH366" s="20"/>
      <c r="DI366" s="20"/>
      <c r="DJ366" s="20"/>
      <c r="DK366" s="20"/>
      <c r="DL366" s="20"/>
      <c r="DM366" s="20"/>
      <c r="DN366" s="20"/>
      <c r="DO366" s="20"/>
    </row>
    <row r="367" spans="1:119" x14ac:dyDescent="0.2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20"/>
      <c r="BH367" s="20"/>
      <c r="BI367" s="20"/>
      <c r="BJ367" s="20"/>
      <c r="BK367" s="20"/>
      <c r="BL367" s="20"/>
      <c r="BM367" s="20"/>
      <c r="BN367" s="20"/>
      <c r="BO367" s="20"/>
      <c r="BP367" s="20"/>
      <c r="BQ367" s="20"/>
      <c r="BR367" s="20"/>
      <c r="BS367" s="20"/>
      <c r="BT367" s="20"/>
      <c r="BU367" s="20"/>
      <c r="BV367" s="20"/>
      <c r="BW367" s="20"/>
      <c r="BX367" s="20"/>
      <c r="BY367" s="20"/>
      <c r="BZ367" s="20"/>
      <c r="CA367" s="20"/>
      <c r="CB367" s="20"/>
      <c r="CC367" s="20"/>
      <c r="CD367" s="20"/>
      <c r="CE367" s="20"/>
      <c r="CF367" s="20"/>
      <c r="CG367" s="20"/>
      <c r="CH367" s="20"/>
      <c r="CI367" s="20"/>
      <c r="CJ367" s="20"/>
      <c r="CK367" s="20"/>
      <c r="CL367" s="20"/>
      <c r="CM367" s="20"/>
      <c r="CN367" s="20"/>
      <c r="CO367" s="20"/>
      <c r="CP367" s="20"/>
      <c r="CQ367" s="20"/>
      <c r="CR367" s="20"/>
      <c r="CS367" s="20"/>
      <c r="CT367" s="20"/>
      <c r="CU367" s="20"/>
      <c r="CV367" s="20"/>
      <c r="CW367" s="20"/>
      <c r="CX367" s="20"/>
      <c r="CY367" s="20"/>
      <c r="CZ367" s="20"/>
      <c r="DA367" s="20"/>
      <c r="DB367" s="20"/>
      <c r="DC367" s="20"/>
      <c r="DD367" s="20"/>
      <c r="DE367" s="20"/>
      <c r="DF367" s="20"/>
      <c r="DG367" s="20"/>
      <c r="DH367" s="20"/>
      <c r="DI367" s="20"/>
      <c r="DJ367" s="20"/>
      <c r="DK367" s="20"/>
      <c r="DL367" s="20"/>
      <c r="DM367" s="20"/>
      <c r="DN367" s="20"/>
      <c r="DO367" s="20"/>
    </row>
    <row r="368" spans="1:119" x14ac:dyDescent="0.2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20"/>
      <c r="BH368" s="20"/>
      <c r="BI368" s="20"/>
      <c r="BJ368" s="20"/>
      <c r="BK368" s="20"/>
      <c r="BL368" s="20"/>
      <c r="BM368" s="20"/>
      <c r="BN368" s="20"/>
      <c r="BO368" s="20"/>
      <c r="BP368" s="20"/>
      <c r="BQ368" s="20"/>
      <c r="BR368" s="20"/>
      <c r="BS368" s="20"/>
      <c r="BT368" s="20"/>
      <c r="BU368" s="20"/>
      <c r="BV368" s="20"/>
      <c r="BW368" s="20"/>
      <c r="BX368" s="20"/>
      <c r="BY368" s="20"/>
      <c r="BZ368" s="20"/>
      <c r="CA368" s="20"/>
      <c r="CB368" s="20"/>
      <c r="CC368" s="20"/>
      <c r="CD368" s="20"/>
      <c r="CE368" s="20"/>
      <c r="CF368" s="20"/>
      <c r="CG368" s="20"/>
      <c r="CH368" s="20"/>
      <c r="CI368" s="20"/>
      <c r="CJ368" s="20"/>
      <c r="CK368" s="20"/>
      <c r="CL368" s="20"/>
      <c r="CM368" s="20"/>
      <c r="CN368" s="20"/>
      <c r="CO368" s="20"/>
      <c r="CP368" s="20"/>
      <c r="CQ368" s="20"/>
      <c r="CR368" s="20"/>
      <c r="CS368" s="20"/>
      <c r="CT368" s="20"/>
      <c r="CU368" s="20"/>
      <c r="CV368" s="20"/>
      <c r="CW368" s="20"/>
      <c r="CX368" s="20"/>
      <c r="CY368" s="20"/>
      <c r="CZ368" s="20"/>
      <c r="DA368" s="20"/>
      <c r="DB368" s="20"/>
      <c r="DC368" s="20"/>
      <c r="DD368" s="20"/>
      <c r="DE368" s="20"/>
      <c r="DF368" s="20"/>
      <c r="DG368" s="20"/>
      <c r="DH368" s="20"/>
      <c r="DI368" s="20"/>
      <c r="DJ368" s="20"/>
      <c r="DK368" s="20"/>
      <c r="DL368" s="20"/>
      <c r="DM368" s="20"/>
      <c r="DN368" s="20"/>
      <c r="DO368" s="20"/>
    </row>
    <row r="369" spans="1:119" x14ac:dyDescent="0.2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20"/>
      <c r="BH369" s="20"/>
      <c r="BI369" s="20"/>
      <c r="BJ369" s="20"/>
      <c r="BK369" s="20"/>
      <c r="BL369" s="20"/>
      <c r="BM369" s="20"/>
      <c r="BN369" s="20"/>
      <c r="BO369" s="20"/>
      <c r="BP369" s="20"/>
      <c r="BQ369" s="20"/>
      <c r="BR369" s="20"/>
      <c r="BS369" s="20"/>
      <c r="BT369" s="20"/>
      <c r="BU369" s="20"/>
      <c r="BV369" s="20"/>
      <c r="BW369" s="20"/>
      <c r="BX369" s="20"/>
      <c r="BY369" s="20"/>
      <c r="BZ369" s="20"/>
      <c r="CA369" s="20"/>
      <c r="CB369" s="20"/>
      <c r="CC369" s="20"/>
      <c r="CD369" s="20"/>
      <c r="CE369" s="20"/>
      <c r="CF369" s="20"/>
      <c r="CG369" s="20"/>
      <c r="CH369" s="20"/>
      <c r="CI369" s="20"/>
      <c r="CJ369" s="20"/>
      <c r="CK369" s="20"/>
      <c r="CL369" s="20"/>
      <c r="CM369" s="20"/>
      <c r="CN369" s="20"/>
      <c r="CO369" s="20"/>
      <c r="CP369" s="20"/>
      <c r="CQ369" s="20"/>
      <c r="CR369" s="20"/>
      <c r="CS369" s="20"/>
      <c r="CT369" s="20"/>
      <c r="CU369" s="20"/>
      <c r="CV369" s="20"/>
      <c r="CW369" s="20"/>
      <c r="CX369" s="20"/>
      <c r="CY369" s="20"/>
      <c r="CZ369" s="20"/>
      <c r="DA369" s="20"/>
      <c r="DB369" s="20"/>
      <c r="DC369" s="20"/>
      <c r="DD369" s="20"/>
      <c r="DE369" s="20"/>
      <c r="DF369" s="20"/>
      <c r="DG369" s="20"/>
      <c r="DH369" s="20"/>
      <c r="DI369" s="20"/>
      <c r="DJ369" s="20"/>
      <c r="DK369" s="20"/>
      <c r="DL369" s="20"/>
      <c r="DM369" s="20"/>
      <c r="DN369" s="20"/>
      <c r="DO369" s="20"/>
    </row>
    <row r="370" spans="1:119" x14ac:dyDescent="0.2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20"/>
      <c r="BH370" s="20"/>
      <c r="BI370" s="20"/>
      <c r="BJ370" s="20"/>
      <c r="BK370" s="20"/>
      <c r="BL370" s="20"/>
      <c r="BM370" s="20"/>
      <c r="BN370" s="20"/>
      <c r="BO370" s="20"/>
      <c r="BP370" s="20"/>
      <c r="BQ370" s="20"/>
      <c r="BR370" s="20"/>
      <c r="BS370" s="20"/>
      <c r="BT370" s="20"/>
      <c r="BU370" s="20"/>
      <c r="BV370" s="20"/>
      <c r="BW370" s="20"/>
      <c r="BX370" s="20"/>
      <c r="BY370" s="20"/>
      <c r="BZ370" s="20"/>
      <c r="CA370" s="20"/>
      <c r="CB370" s="20"/>
      <c r="CC370" s="20"/>
      <c r="CD370" s="20"/>
      <c r="CE370" s="20"/>
      <c r="CF370" s="20"/>
      <c r="CG370" s="20"/>
      <c r="CH370" s="20"/>
      <c r="CI370" s="20"/>
      <c r="CJ370" s="20"/>
      <c r="CK370" s="20"/>
      <c r="CL370" s="20"/>
      <c r="CM370" s="20"/>
      <c r="CN370" s="20"/>
      <c r="CO370" s="20"/>
      <c r="CP370" s="20"/>
      <c r="CQ370" s="20"/>
      <c r="CR370" s="20"/>
      <c r="CS370" s="20"/>
      <c r="CT370" s="20"/>
      <c r="CU370" s="20"/>
      <c r="CV370" s="20"/>
      <c r="CW370" s="20"/>
      <c r="CX370" s="20"/>
      <c r="CY370" s="20"/>
      <c r="CZ370" s="20"/>
      <c r="DA370" s="20"/>
      <c r="DB370" s="20"/>
      <c r="DC370" s="20"/>
      <c r="DD370" s="20"/>
      <c r="DE370" s="20"/>
      <c r="DF370" s="20"/>
      <c r="DG370" s="20"/>
      <c r="DH370" s="20"/>
      <c r="DI370" s="20"/>
      <c r="DJ370" s="20"/>
      <c r="DK370" s="20"/>
      <c r="DL370" s="20"/>
      <c r="DM370" s="20"/>
      <c r="DN370" s="20"/>
      <c r="DO370" s="20"/>
    </row>
    <row r="371" spans="1:119" x14ac:dyDescent="0.2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20"/>
      <c r="BH371" s="20"/>
      <c r="BI371" s="20"/>
      <c r="BJ371" s="20"/>
      <c r="BK371" s="20"/>
      <c r="BL371" s="20"/>
      <c r="BM371" s="20"/>
      <c r="BN371" s="20"/>
      <c r="BO371" s="20"/>
      <c r="BP371" s="20"/>
      <c r="BQ371" s="20"/>
      <c r="BR371" s="20"/>
      <c r="BS371" s="20"/>
      <c r="BT371" s="20"/>
      <c r="BU371" s="20"/>
      <c r="BV371" s="20"/>
      <c r="BW371" s="20"/>
      <c r="BX371" s="20"/>
      <c r="BY371" s="20"/>
      <c r="BZ371" s="20"/>
      <c r="CA371" s="20"/>
      <c r="CB371" s="20"/>
      <c r="CC371" s="20"/>
      <c r="CD371" s="20"/>
      <c r="CE371" s="20"/>
      <c r="CF371" s="20"/>
      <c r="CG371" s="20"/>
      <c r="CH371" s="20"/>
      <c r="CI371" s="20"/>
      <c r="CJ371" s="20"/>
      <c r="CK371" s="20"/>
      <c r="CL371" s="20"/>
      <c r="CM371" s="20"/>
      <c r="CN371" s="20"/>
      <c r="CO371" s="20"/>
      <c r="CP371" s="20"/>
      <c r="CQ371" s="20"/>
      <c r="CR371" s="20"/>
      <c r="CS371" s="20"/>
      <c r="CT371" s="20"/>
      <c r="CU371" s="20"/>
      <c r="CV371" s="20"/>
      <c r="CW371" s="20"/>
      <c r="CX371" s="20"/>
      <c r="CY371" s="20"/>
      <c r="CZ371" s="20"/>
      <c r="DA371" s="20"/>
      <c r="DB371" s="20"/>
      <c r="DC371" s="20"/>
      <c r="DD371" s="20"/>
      <c r="DE371" s="20"/>
      <c r="DF371" s="20"/>
      <c r="DG371" s="20"/>
      <c r="DH371" s="20"/>
      <c r="DI371" s="20"/>
      <c r="DJ371" s="20"/>
      <c r="DK371" s="20"/>
      <c r="DL371" s="20"/>
      <c r="DM371" s="20"/>
      <c r="DN371" s="20"/>
      <c r="DO371" s="20"/>
    </row>
    <row r="372" spans="1:119" x14ac:dyDescent="0.2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20"/>
      <c r="BH372" s="20"/>
      <c r="BI372" s="20"/>
      <c r="BJ372" s="20"/>
      <c r="BK372" s="20"/>
      <c r="BL372" s="20"/>
      <c r="BM372" s="20"/>
      <c r="BN372" s="20"/>
      <c r="BO372" s="20"/>
      <c r="BP372" s="20"/>
      <c r="BQ372" s="20"/>
      <c r="BR372" s="20"/>
      <c r="BS372" s="20"/>
      <c r="BT372" s="20"/>
      <c r="BU372" s="20"/>
      <c r="BV372" s="20"/>
      <c r="BW372" s="20"/>
      <c r="BX372" s="20"/>
      <c r="BY372" s="20"/>
      <c r="BZ372" s="20"/>
      <c r="CA372" s="20"/>
      <c r="CB372" s="20"/>
      <c r="CC372" s="20"/>
      <c r="CD372" s="20"/>
      <c r="CE372" s="20"/>
      <c r="CF372" s="20"/>
      <c r="CG372" s="20"/>
      <c r="CH372" s="20"/>
      <c r="CI372" s="20"/>
      <c r="CJ372" s="20"/>
      <c r="CK372" s="20"/>
      <c r="CL372" s="20"/>
      <c r="CM372" s="20"/>
      <c r="CN372" s="20"/>
      <c r="CO372" s="20"/>
      <c r="CP372" s="20"/>
      <c r="CQ372" s="20"/>
      <c r="CR372" s="20"/>
      <c r="CS372" s="20"/>
      <c r="CT372" s="20"/>
      <c r="CU372" s="20"/>
      <c r="CV372" s="20"/>
      <c r="CW372" s="20"/>
      <c r="CX372" s="20"/>
      <c r="CY372" s="20"/>
      <c r="CZ372" s="20"/>
      <c r="DA372" s="20"/>
      <c r="DB372" s="20"/>
      <c r="DC372" s="20"/>
      <c r="DD372" s="20"/>
      <c r="DE372" s="20"/>
      <c r="DF372" s="20"/>
      <c r="DG372" s="20"/>
      <c r="DH372" s="20"/>
      <c r="DI372" s="20"/>
      <c r="DJ372" s="20"/>
      <c r="DK372" s="20"/>
      <c r="DL372" s="20"/>
      <c r="DM372" s="20"/>
      <c r="DN372" s="20"/>
      <c r="DO372" s="20"/>
    </row>
    <row r="373" spans="1:119" x14ac:dyDescent="0.2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20"/>
      <c r="BH373" s="20"/>
      <c r="BI373" s="20"/>
      <c r="BJ373" s="20"/>
      <c r="BK373" s="20"/>
      <c r="BL373" s="20"/>
      <c r="BM373" s="20"/>
      <c r="BN373" s="20"/>
      <c r="BO373" s="20"/>
      <c r="BP373" s="20"/>
      <c r="BQ373" s="20"/>
      <c r="BR373" s="20"/>
      <c r="BS373" s="20"/>
      <c r="BT373" s="20"/>
      <c r="BU373" s="20"/>
      <c r="BV373" s="20"/>
      <c r="BW373" s="20"/>
      <c r="BX373" s="20"/>
      <c r="BY373" s="20"/>
      <c r="BZ373" s="20"/>
      <c r="CA373" s="20"/>
      <c r="CB373" s="20"/>
      <c r="CC373" s="20"/>
      <c r="CD373" s="20"/>
      <c r="CE373" s="20"/>
      <c r="CF373" s="20"/>
      <c r="CG373" s="20"/>
      <c r="CH373" s="20"/>
      <c r="CI373" s="20"/>
      <c r="CJ373" s="20"/>
      <c r="CK373" s="20"/>
      <c r="CL373" s="20"/>
      <c r="CM373" s="20"/>
      <c r="CN373" s="20"/>
      <c r="CO373" s="20"/>
      <c r="CP373" s="20"/>
      <c r="CQ373" s="20"/>
      <c r="CR373" s="20"/>
      <c r="CS373" s="20"/>
      <c r="CT373" s="20"/>
      <c r="CU373" s="20"/>
      <c r="CV373" s="20"/>
      <c r="CW373" s="20"/>
      <c r="CX373" s="20"/>
      <c r="CY373" s="20"/>
      <c r="CZ373" s="20"/>
      <c r="DA373" s="20"/>
      <c r="DB373" s="20"/>
      <c r="DC373" s="20"/>
      <c r="DD373" s="20"/>
      <c r="DE373" s="20"/>
      <c r="DF373" s="20"/>
      <c r="DG373" s="20"/>
      <c r="DH373" s="20"/>
      <c r="DI373" s="20"/>
      <c r="DJ373" s="20"/>
      <c r="DK373" s="20"/>
      <c r="DL373" s="20"/>
      <c r="DM373" s="20"/>
      <c r="DN373" s="20"/>
      <c r="DO373" s="20"/>
    </row>
    <row r="374" spans="1:119" x14ac:dyDescent="0.2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20"/>
      <c r="BH374" s="20"/>
      <c r="BI374" s="20"/>
      <c r="BJ374" s="20"/>
      <c r="BK374" s="20"/>
      <c r="BL374" s="20"/>
      <c r="BM374" s="20"/>
      <c r="BN374" s="20"/>
      <c r="BO374" s="20"/>
      <c r="BP374" s="20"/>
      <c r="BQ374" s="20"/>
      <c r="BR374" s="20"/>
      <c r="BS374" s="20"/>
      <c r="BT374" s="20"/>
      <c r="BU374" s="20"/>
      <c r="BV374" s="20"/>
      <c r="BW374" s="20"/>
      <c r="BX374" s="20"/>
      <c r="BY374" s="20"/>
      <c r="BZ374" s="20"/>
      <c r="CA374" s="20"/>
      <c r="CB374" s="20"/>
      <c r="CC374" s="20"/>
      <c r="CD374" s="20"/>
      <c r="CE374" s="20"/>
      <c r="CF374" s="20"/>
      <c r="CG374" s="20"/>
      <c r="CH374" s="20"/>
      <c r="CI374" s="20"/>
      <c r="CJ374" s="20"/>
      <c r="CK374" s="20"/>
      <c r="CL374" s="20"/>
      <c r="CM374" s="20"/>
      <c r="CN374" s="20"/>
      <c r="CO374" s="20"/>
      <c r="CP374" s="20"/>
      <c r="CQ374" s="20"/>
      <c r="CR374" s="20"/>
      <c r="CS374" s="20"/>
      <c r="CT374" s="20"/>
      <c r="CU374" s="20"/>
      <c r="CV374" s="20"/>
      <c r="CW374" s="20"/>
      <c r="CX374" s="20"/>
      <c r="CY374" s="20"/>
      <c r="CZ374" s="20"/>
      <c r="DA374" s="20"/>
      <c r="DB374" s="20"/>
      <c r="DC374" s="20"/>
      <c r="DD374" s="20"/>
      <c r="DE374" s="20"/>
      <c r="DF374" s="20"/>
      <c r="DG374" s="20"/>
      <c r="DH374" s="20"/>
      <c r="DI374" s="20"/>
      <c r="DJ374" s="20"/>
      <c r="DK374" s="20"/>
      <c r="DL374" s="20"/>
      <c r="DM374" s="20"/>
      <c r="DN374" s="20"/>
      <c r="DO374" s="20"/>
    </row>
    <row r="375" spans="1:119" x14ac:dyDescent="0.2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20"/>
      <c r="BH375" s="20"/>
      <c r="BI375" s="20"/>
      <c r="BJ375" s="20"/>
      <c r="BK375" s="20"/>
      <c r="BL375" s="20"/>
      <c r="BM375" s="20"/>
      <c r="BN375" s="20"/>
      <c r="BO375" s="20"/>
      <c r="BP375" s="20"/>
      <c r="BQ375" s="20"/>
      <c r="BR375" s="20"/>
      <c r="BS375" s="20"/>
      <c r="BT375" s="20"/>
      <c r="BU375" s="20"/>
      <c r="BV375" s="20"/>
      <c r="BW375" s="20"/>
      <c r="BX375" s="20"/>
      <c r="BY375" s="20"/>
      <c r="BZ375" s="20"/>
      <c r="CA375" s="20"/>
      <c r="CB375" s="20"/>
      <c r="CC375" s="20"/>
      <c r="CD375" s="20"/>
      <c r="CE375" s="20"/>
      <c r="CF375" s="20"/>
      <c r="CG375" s="20"/>
      <c r="CH375" s="20"/>
      <c r="CI375" s="20"/>
      <c r="CJ375" s="20"/>
      <c r="CK375" s="20"/>
      <c r="CL375" s="20"/>
      <c r="CM375" s="20"/>
      <c r="CN375" s="20"/>
      <c r="CO375" s="20"/>
      <c r="CP375" s="20"/>
      <c r="CQ375" s="20"/>
      <c r="CR375" s="20"/>
      <c r="CS375" s="20"/>
      <c r="CT375" s="20"/>
      <c r="CU375" s="20"/>
      <c r="CV375" s="20"/>
      <c r="CW375" s="20"/>
      <c r="CX375" s="20"/>
      <c r="CY375" s="20"/>
      <c r="CZ375" s="20"/>
      <c r="DA375" s="20"/>
      <c r="DB375" s="20"/>
      <c r="DC375" s="20"/>
      <c r="DD375" s="20"/>
      <c r="DE375" s="20"/>
      <c r="DF375" s="20"/>
      <c r="DG375" s="20"/>
      <c r="DH375" s="20"/>
      <c r="DI375" s="20"/>
      <c r="DJ375" s="20"/>
      <c r="DK375" s="20"/>
      <c r="DL375" s="20"/>
      <c r="DM375" s="20"/>
      <c r="DN375" s="20"/>
      <c r="DO375" s="20"/>
    </row>
    <row r="376" spans="1:119" x14ac:dyDescent="0.2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20"/>
      <c r="BH376" s="20"/>
      <c r="BI376" s="20"/>
      <c r="BJ376" s="20"/>
      <c r="BK376" s="20"/>
      <c r="BL376" s="20"/>
      <c r="BM376" s="20"/>
      <c r="BN376" s="20"/>
      <c r="BO376" s="20"/>
      <c r="BP376" s="20"/>
      <c r="BQ376" s="20"/>
      <c r="BR376" s="20"/>
      <c r="BS376" s="20"/>
      <c r="BT376" s="20"/>
      <c r="BU376" s="20"/>
      <c r="BV376" s="20"/>
      <c r="BW376" s="20"/>
      <c r="BX376" s="20"/>
      <c r="BY376" s="20"/>
      <c r="BZ376" s="20"/>
      <c r="CA376" s="20"/>
      <c r="CB376" s="20"/>
      <c r="CC376" s="20"/>
      <c r="CD376" s="20"/>
      <c r="CE376" s="20"/>
      <c r="CF376" s="20"/>
      <c r="CG376" s="20"/>
      <c r="CH376" s="20"/>
      <c r="CI376" s="20"/>
      <c r="CJ376" s="20"/>
      <c r="CK376" s="20"/>
      <c r="CL376" s="20"/>
      <c r="CM376" s="20"/>
      <c r="CN376" s="20"/>
      <c r="CO376" s="20"/>
      <c r="CP376" s="20"/>
      <c r="CQ376" s="20"/>
      <c r="CR376" s="20"/>
      <c r="CS376" s="20"/>
      <c r="CT376" s="20"/>
      <c r="CU376" s="20"/>
      <c r="CV376" s="20"/>
      <c r="CW376" s="20"/>
      <c r="CX376" s="20"/>
      <c r="CY376" s="20"/>
      <c r="CZ376" s="20"/>
      <c r="DA376" s="20"/>
      <c r="DB376" s="20"/>
      <c r="DC376" s="20"/>
      <c r="DD376" s="20"/>
      <c r="DE376" s="20"/>
      <c r="DF376" s="20"/>
      <c r="DG376" s="20"/>
      <c r="DH376" s="20"/>
      <c r="DI376" s="20"/>
      <c r="DJ376" s="20"/>
      <c r="DK376" s="20"/>
      <c r="DL376" s="20"/>
      <c r="DM376" s="20"/>
      <c r="DN376" s="20"/>
      <c r="DO376" s="20"/>
    </row>
    <row r="377" spans="1:119" x14ac:dyDescent="0.2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20"/>
      <c r="BH377" s="20"/>
      <c r="BI377" s="20"/>
      <c r="BJ377" s="20"/>
      <c r="BK377" s="20"/>
      <c r="BL377" s="20"/>
      <c r="BM377" s="20"/>
      <c r="BN377" s="20"/>
      <c r="BO377" s="20"/>
      <c r="BP377" s="20"/>
      <c r="BQ377" s="20"/>
      <c r="BR377" s="20"/>
      <c r="BS377" s="20"/>
      <c r="BT377" s="20"/>
      <c r="BU377" s="20"/>
      <c r="BV377" s="20"/>
      <c r="BW377" s="20"/>
      <c r="BX377" s="20"/>
      <c r="BY377" s="20"/>
      <c r="BZ377" s="20"/>
      <c r="CA377" s="20"/>
      <c r="CB377" s="20"/>
      <c r="CC377" s="20"/>
      <c r="CD377" s="20"/>
      <c r="CE377" s="20"/>
      <c r="CF377" s="20"/>
      <c r="CG377" s="20"/>
      <c r="CH377" s="20"/>
      <c r="CI377" s="20"/>
      <c r="CJ377" s="20"/>
      <c r="CK377" s="20"/>
      <c r="CL377" s="20"/>
      <c r="CM377" s="20"/>
      <c r="CN377" s="20"/>
      <c r="CO377" s="20"/>
      <c r="CP377" s="20"/>
      <c r="CQ377" s="20"/>
      <c r="CR377" s="20"/>
      <c r="CS377" s="20"/>
      <c r="CT377" s="20"/>
      <c r="CU377" s="20"/>
      <c r="CV377" s="20"/>
      <c r="CW377" s="20"/>
      <c r="CX377" s="20"/>
      <c r="CY377" s="20"/>
      <c r="CZ377" s="20"/>
      <c r="DA377" s="20"/>
      <c r="DB377" s="20"/>
      <c r="DC377" s="20"/>
      <c r="DD377" s="20"/>
      <c r="DE377" s="20"/>
      <c r="DF377" s="20"/>
      <c r="DG377" s="20"/>
      <c r="DH377" s="20"/>
      <c r="DI377" s="20"/>
      <c r="DJ377" s="20"/>
      <c r="DK377" s="20"/>
      <c r="DL377" s="20"/>
      <c r="DM377" s="20"/>
      <c r="DN377" s="20"/>
      <c r="DO377" s="20"/>
    </row>
    <row r="378" spans="1:119" x14ac:dyDescent="0.2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20"/>
      <c r="BH378" s="20"/>
      <c r="BI378" s="20"/>
      <c r="BJ378" s="20"/>
      <c r="BK378" s="20"/>
      <c r="BL378" s="20"/>
      <c r="BM378" s="20"/>
      <c r="BN378" s="20"/>
      <c r="BO378" s="20"/>
      <c r="BP378" s="20"/>
      <c r="BQ378" s="20"/>
      <c r="BR378" s="20"/>
      <c r="BS378" s="20"/>
      <c r="BT378" s="20"/>
      <c r="BU378" s="20"/>
      <c r="BV378" s="20"/>
      <c r="BW378" s="20"/>
      <c r="BX378" s="20"/>
      <c r="BY378" s="20"/>
      <c r="BZ378" s="20"/>
      <c r="CA378" s="20"/>
      <c r="CB378" s="20"/>
      <c r="CC378" s="20"/>
      <c r="CD378" s="20"/>
      <c r="CE378" s="20"/>
      <c r="CF378" s="20"/>
      <c r="CG378" s="20"/>
      <c r="CH378" s="20"/>
      <c r="CI378" s="20"/>
      <c r="CJ378" s="20"/>
      <c r="CK378" s="20"/>
      <c r="CL378" s="20"/>
      <c r="CM378" s="20"/>
      <c r="CN378" s="20"/>
      <c r="CO378" s="20"/>
      <c r="CP378" s="20"/>
      <c r="CQ378" s="20"/>
      <c r="CR378" s="20"/>
      <c r="CS378" s="20"/>
      <c r="CT378" s="20"/>
      <c r="CU378" s="20"/>
      <c r="CV378" s="20"/>
      <c r="CW378" s="20"/>
      <c r="CX378" s="20"/>
      <c r="CY378" s="20"/>
      <c r="CZ378" s="20"/>
      <c r="DA378" s="20"/>
      <c r="DB378" s="20"/>
      <c r="DC378" s="20"/>
      <c r="DD378" s="20"/>
      <c r="DE378" s="20"/>
      <c r="DF378" s="20"/>
      <c r="DG378" s="20"/>
      <c r="DH378" s="20"/>
      <c r="DI378" s="20"/>
      <c r="DJ378" s="20"/>
      <c r="DK378" s="20"/>
      <c r="DL378" s="20"/>
      <c r="DM378" s="20"/>
      <c r="DN378" s="20"/>
      <c r="DO378" s="20"/>
    </row>
    <row r="379" spans="1:119" x14ac:dyDescent="0.2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20"/>
      <c r="BJ379" s="20"/>
      <c r="BK379" s="20"/>
      <c r="BL379" s="20"/>
      <c r="BM379" s="20"/>
      <c r="BN379" s="20"/>
      <c r="BO379" s="20"/>
      <c r="BP379" s="20"/>
      <c r="BQ379" s="20"/>
      <c r="BR379" s="20"/>
      <c r="BS379" s="20"/>
      <c r="BT379" s="20"/>
      <c r="BU379" s="20"/>
      <c r="BV379" s="20"/>
      <c r="BW379" s="20"/>
      <c r="BX379" s="20"/>
      <c r="BY379" s="20"/>
      <c r="BZ379" s="20"/>
      <c r="CA379" s="20"/>
      <c r="CB379" s="20"/>
      <c r="CC379" s="20"/>
      <c r="CD379" s="20"/>
      <c r="CE379" s="20"/>
      <c r="CF379" s="20"/>
      <c r="CG379" s="20"/>
      <c r="CH379" s="20"/>
      <c r="CI379" s="20"/>
      <c r="CJ379" s="20"/>
      <c r="CK379" s="20"/>
      <c r="CL379" s="20"/>
      <c r="CM379" s="20"/>
      <c r="CN379" s="20"/>
      <c r="CO379" s="20"/>
      <c r="CP379" s="20"/>
      <c r="CQ379" s="20"/>
      <c r="CR379" s="20"/>
      <c r="CS379" s="20"/>
      <c r="CT379" s="20"/>
      <c r="CU379" s="20"/>
      <c r="CV379" s="20"/>
      <c r="CW379" s="20"/>
      <c r="CX379" s="20"/>
      <c r="CY379" s="20"/>
      <c r="CZ379" s="20"/>
      <c r="DA379" s="20"/>
      <c r="DB379" s="20"/>
      <c r="DC379" s="20"/>
      <c r="DD379" s="20"/>
      <c r="DE379" s="20"/>
      <c r="DF379" s="20"/>
      <c r="DG379" s="20"/>
      <c r="DH379" s="20"/>
      <c r="DI379" s="20"/>
      <c r="DJ379" s="20"/>
      <c r="DK379" s="20"/>
      <c r="DL379" s="20"/>
      <c r="DM379" s="20"/>
      <c r="DN379" s="20"/>
      <c r="DO379" s="20"/>
    </row>
    <row r="380" spans="1:119" x14ac:dyDescent="0.2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20"/>
      <c r="BJ380" s="20"/>
      <c r="BK380" s="20"/>
      <c r="BL380" s="20"/>
      <c r="BM380" s="20"/>
      <c r="BN380" s="20"/>
      <c r="BO380" s="20"/>
      <c r="BP380" s="20"/>
      <c r="BQ380" s="20"/>
      <c r="BR380" s="20"/>
      <c r="BS380" s="20"/>
      <c r="BT380" s="20"/>
      <c r="BU380" s="20"/>
      <c r="BV380" s="20"/>
      <c r="BW380" s="20"/>
      <c r="BX380" s="20"/>
      <c r="BY380" s="20"/>
      <c r="BZ380" s="20"/>
      <c r="CA380" s="20"/>
      <c r="CB380" s="20"/>
      <c r="CC380" s="20"/>
      <c r="CD380" s="20"/>
      <c r="CE380" s="20"/>
      <c r="CF380" s="20"/>
      <c r="CG380" s="20"/>
      <c r="CH380" s="20"/>
      <c r="CI380" s="20"/>
      <c r="CJ380" s="20"/>
      <c r="CK380" s="20"/>
      <c r="CL380" s="20"/>
      <c r="CM380" s="20"/>
      <c r="CN380" s="20"/>
      <c r="CO380" s="20"/>
      <c r="CP380" s="20"/>
      <c r="CQ380" s="20"/>
      <c r="CR380" s="20"/>
      <c r="CS380" s="20"/>
      <c r="CT380" s="20"/>
      <c r="CU380" s="20"/>
      <c r="CV380" s="20"/>
      <c r="CW380" s="20"/>
      <c r="CX380" s="20"/>
      <c r="CY380" s="20"/>
      <c r="CZ380" s="20"/>
      <c r="DA380" s="20"/>
      <c r="DB380" s="20"/>
      <c r="DC380" s="20"/>
      <c r="DD380" s="20"/>
      <c r="DE380" s="20"/>
      <c r="DF380" s="20"/>
      <c r="DG380" s="20"/>
      <c r="DH380" s="20"/>
      <c r="DI380" s="20"/>
      <c r="DJ380" s="20"/>
      <c r="DK380" s="20"/>
      <c r="DL380" s="20"/>
      <c r="DM380" s="20"/>
      <c r="DN380" s="20"/>
      <c r="DO380" s="20"/>
    </row>
    <row r="381" spans="1:119" x14ac:dyDescent="0.2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20"/>
      <c r="BH381" s="20"/>
      <c r="BI381" s="20"/>
      <c r="BJ381" s="20"/>
      <c r="BK381" s="20"/>
      <c r="BL381" s="20"/>
      <c r="BM381" s="20"/>
      <c r="BN381" s="20"/>
      <c r="BO381" s="20"/>
      <c r="BP381" s="20"/>
      <c r="BQ381" s="20"/>
      <c r="BR381" s="20"/>
      <c r="BS381" s="20"/>
      <c r="BT381" s="20"/>
      <c r="BU381" s="20"/>
      <c r="BV381" s="20"/>
      <c r="BW381" s="20"/>
      <c r="BX381" s="20"/>
      <c r="BY381" s="20"/>
      <c r="BZ381" s="20"/>
      <c r="CA381" s="20"/>
      <c r="CB381" s="20"/>
      <c r="CC381" s="20"/>
      <c r="CD381" s="20"/>
      <c r="CE381" s="20"/>
      <c r="CF381" s="20"/>
      <c r="CG381" s="20"/>
      <c r="CH381" s="20"/>
      <c r="CI381" s="20"/>
      <c r="CJ381" s="20"/>
      <c r="CK381" s="20"/>
      <c r="CL381" s="20"/>
      <c r="CM381" s="20"/>
      <c r="CN381" s="20"/>
      <c r="CO381" s="20"/>
      <c r="CP381" s="20"/>
      <c r="CQ381" s="20"/>
      <c r="CR381" s="20"/>
      <c r="CS381" s="20"/>
      <c r="CT381" s="20"/>
      <c r="CU381" s="20"/>
      <c r="CV381" s="20"/>
      <c r="CW381" s="20"/>
      <c r="CX381" s="20"/>
      <c r="CY381" s="20"/>
      <c r="CZ381" s="20"/>
      <c r="DA381" s="20"/>
      <c r="DB381" s="20"/>
      <c r="DC381" s="20"/>
      <c r="DD381" s="20"/>
      <c r="DE381" s="20"/>
      <c r="DF381" s="20"/>
      <c r="DG381" s="20"/>
      <c r="DH381" s="20"/>
      <c r="DI381" s="20"/>
      <c r="DJ381" s="20"/>
      <c r="DK381" s="20"/>
      <c r="DL381" s="20"/>
      <c r="DM381" s="20"/>
      <c r="DN381" s="20"/>
      <c r="DO381" s="20"/>
    </row>
    <row r="382" spans="1:119" x14ac:dyDescent="0.2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20"/>
      <c r="BH382" s="20"/>
      <c r="BI382" s="20"/>
      <c r="BJ382" s="20"/>
      <c r="BK382" s="20"/>
      <c r="BL382" s="20"/>
      <c r="BM382" s="20"/>
      <c r="BN382" s="20"/>
      <c r="BO382" s="20"/>
      <c r="BP382" s="20"/>
      <c r="BQ382" s="20"/>
      <c r="BR382" s="20"/>
      <c r="BS382" s="20"/>
      <c r="BT382" s="20"/>
      <c r="BU382" s="20"/>
      <c r="BV382" s="20"/>
      <c r="BW382" s="20"/>
      <c r="BX382" s="20"/>
      <c r="BY382" s="20"/>
      <c r="BZ382" s="20"/>
      <c r="CA382" s="20"/>
      <c r="CB382" s="20"/>
      <c r="CC382" s="20"/>
      <c r="CD382" s="20"/>
      <c r="CE382" s="20"/>
      <c r="CF382" s="20"/>
      <c r="CG382" s="20"/>
      <c r="CH382" s="20"/>
      <c r="CI382" s="20"/>
      <c r="CJ382" s="20"/>
      <c r="CK382" s="20"/>
      <c r="CL382" s="20"/>
      <c r="CM382" s="20"/>
      <c r="CN382" s="20"/>
      <c r="CO382" s="20"/>
      <c r="CP382" s="20"/>
      <c r="CQ382" s="20"/>
      <c r="CR382" s="20"/>
      <c r="CS382" s="20"/>
      <c r="CT382" s="20"/>
      <c r="CU382" s="20"/>
      <c r="CV382" s="20"/>
      <c r="CW382" s="20"/>
      <c r="CX382" s="20"/>
      <c r="CY382" s="20"/>
      <c r="CZ382" s="20"/>
      <c r="DA382" s="20"/>
      <c r="DB382" s="20"/>
      <c r="DC382" s="20"/>
      <c r="DD382" s="20"/>
      <c r="DE382" s="20"/>
      <c r="DF382" s="20"/>
      <c r="DG382" s="20"/>
      <c r="DH382" s="20"/>
      <c r="DI382" s="20"/>
      <c r="DJ382" s="20"/>
      <c r="DK382" s="20"/>
      <c r="DL382" s="20"/>
      <c r="DM382" s="20"/>
      <c r="DN382" s="20"/>
      <c r="DO382" s="20"/>
    </row>
    <row r="383" spans="1:119" x14ac:dyDescent="0.2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20"/>
      <c r="BH383" s="20"/>
      <c r="BI383" s="20"/>
      <c r="BJ383" s="20"/>
      <c r="BK383" s="20"/>
      <c r="BL383" s="20"/>
      <c r="BM383" s="20"/>
      <c r="BN383" s="20"/>
      <c r="BO383" s="20"/>
      <c r="BP383" s="20"/>
      <c r="BQ383" s="20"/>
      <c r="BR383" s="20"/>
      <c r="BS383" s="20"/>
      <c r="BT383" s="20"/>
      <c r="BU383" s="20"/>
      <c r="BV383" s="20"/>
      <c r="BW383" s="20"/>
      <c r="BX383" s="20"/>
      <c r="BY383" s="20"/>
      <c r="BZ383" s="20"/>
      <c r="CA383" s="20"/>
      <c r="CB383" s="20"/>
      <c r="CC383" s="20"/>
      <c r="CD383" s="20"/>
      <c r="CE383" s="20"/>
      <c r="CF383" s="20"/>
      <c r="CG383" s="20"/>
      <c r="CH383" s="20"/>
      <c r="CI383" s="20"/>
      <c r="CJ383" s="20"/>
      <c r="CK383" s="20"/>
      <c r="CL383" s="20"/>
      <c r="CM383" s="20"/>
      <c r="CN383" s="20"/>
      <c r="CO383" s="20"/>
      <c r="CP383" s="20"/>
      <c r="CQ383" s="20"/>
      <c r="CR383" s="20"/>
      <c r="CS383" s="20"/>
      <c r="CT383" s="20"/>
      <c r="CU383" s="20"/>
      <c r="CV383" s="20"/>
      <c r="CW383" s="20"/>
      <c r="CX383" s="20"/>
      <c r="CY383" s="20"/>
      <c r="CZ383" s="20"/>
      <c r="DA383" s="20"/>
      <c r="DB383" s="20"/>
      <c r="DC383" s="20"/>
      <c r="DD383" s="20"/>
      <c r="DE383" s="20"/>
      <c r="DF383" s="20"/>
      <c r="DG383" s="20"/>
      <c r="DH383" s="20"/>
      <c r="DI383" s="20"/>
      <c r="DJ383" s="20"/>
      <c r="DK383" s="20"/>
      <c r="DL383" s="20"/>
      <c r="DM383" s="20"/>
      <c r="DN383" s="20"/>
      <c r="DO383" s="20"/>
    </row>
    <row r="384" spans="1:119" x14ac:dyDescent="0.2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20"/>
      <c r="BH384" s="20"/>
      <c r="BI384" s="20"/>
      <c r="BJ384" s="20"/>
      <c r="BK384" s="20"/>
      <c r="BL384" s="20"/>
      <c r="BM384" s="20"/>
      <c r="BN384" s="20"/>
      <c r="BO384" s="20"/>
      <c r="BP384" s="20"/>
      <c r="BQ384" s="20"/>
      <c r="BR384" s="20"/>
      <c r="BS384" s="20"/>
      <c r="BT384" s="20"/>
      <c r="BU384" s="20"/>
      <c r="BV384" s="20"/>
      <c r="BW384" s="20"/>
      <c r="BX384" s="20"/>
      <c r="BY384" s="20"/>
      <c r="BZ384" s="20"/>
      <c r="CA384" s="20"/>
      <c r="CB384" s="20"/>
      <c r="CC384" s="20"/>
      <c r="CD384" s="20"/>
      <c r="CE384" s="20"/>
      <c r="CF384" s="20"/>
      <c r="CG384" s="20"/>
      <c r="CH384" s="20"/>
      <c r="CI384" s="20"/>
      <c r="CJ384" s="20"/>
      <c r="CK384" s="20"/>
      <c r="CL384" s="20"/>
      <c r="CM384" s="20"/>
      <c r="CN384" s="20"/>
      <c r="CO384" s="20"/>
      <c r="CP384" s="20"/>
      <c r="CQ384" s="20"/>
      <c r="CR384" s="20"/>
      <c r="CS384" s="20"/>
      <c r="CT384" s="20"/>
      <c r="CU384" s="20"/>
      <c r="CV384" s="20"/>
      <c r="CW384" s="20"/>
      <c r="CX384" s="20"/>
      <c r="CY384" s="20"/>
      <c r="CZ384" s="20"/>
      <c r="DA384" s="20"/>
      <c r="DB384" s="20"/>
      <c r="DC384" s="20"/>
      <c r="DD384" s="20"/>
      <c r="DE384" s="20"/>
      <c r="DF384" s="20"/>
      <c r="DG384" s="20"/>
      <c r="DH384" s="20"/>
      <c r="DI384" s="20"/>
      <c r="DJ384" s="20"/>
      <c r="DK384" s="20"/>
      <c r="DL384" s="20"/>
      <c r="DM384" s="20"/>
      <c r="DN384" s="20"/>
      <c r="DO384" s="20"/>
    </row>
    <row r="385" spans="1:119" x14ac:dyDescent="0.2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20"/>
      <c r="BH385" s="20"/>
      <c r="BI385" s="20"/>
      <c r="BJ385" s="20"/>
      <c r="BK385" s="20"/>
      <c r="BL385" s="20"/>
      <c r="BM385" s="20"/>
      <c r="BN385" s="20"/>
      <c r="BO385" s="20"/>
      <c r="BP385" s="20"/>
      <c r="BQ385" s="20"/>
      <c r="BR385" s="20"/>
      <c r="BS385" s="20"/>
      <c r="BT385" s="20"/>
      <c r="BU385" s="20"/>
      <c r="BV385" s="20"/>
      <c r="BW385" s="20"/>
      <c r="BX385" s="20"/>
      <c r="BY385" s="20"/>
      <c r="BZ385" s="20"/>
      <c r="CA385" s="20"/>
      <c r="CB385" s="20"/>
      <c r="CC385" s="20"/>
      <c r="CD385" s="20"/>
      <c r="CE385" s="20"/>
      <c r="CF385" s="20"/>
      <c r="CG385" s="20"/>
      <c r="CH385" s="20"/>
      <c r="CI385" s="20"/>
      <c r="CJ385" s="20"/>
      <c r="CK385" s="20"/>
      <c r="CL385" s="20"/>
      <c r="CM385" s="20"/>
      <c r="CN385" s="20"/>
      <c r="CO385" s="20"/>
      <c r="CP385" s="20"/>
      <c r="CQ385" s="20"/>
      <c r="CR385" s="20"/>
      <c r="CS385" s="20"/>
      <c r="CT385" s="20"/>
      <c r="CU385" s="20"/>
      <c r="CV385" s="20"/>
      <c r="CW385" s="20"/>
      <c r="CX385" s="20"/>
      <c r="CY385" s="20"/>
      <c r="CZ385" s="20"/>
      <c r="DA385" s="20"/>
      <c r="DB385" s="20"/>
      <c r="DC385" s="20"/>
      <c r="DD385" s="20"/>
      <c r="DE385" s="20"/>
      <c r="DF385" s="20"/>
      <c r="DG385" s="20"/>
      <c r="DH385" s="20"/>
      <c r="DI385" s="20"/>
      <c r="DJ385" s="20"/>
      <c r="DK385" s="20"/>
      <c r="DL385" s="20"/>
      <c r="DM385" s="20"/>
      <c r="DN385" s="20"/>
      <c r="DO385" s="20"/>
    </row>
    <row r="386" spans="1:119" x14ac:dyDescent="0.2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20"/>
      <c r="BH386" s="20"/>
      <c r="BI386" s="20"/>
      <c r="BJ386" s="20"/>
      <c r="BK386" s="20"/>
      <c r="BL386" s="20"/>
      <c r="BM386" s="20"/>
      <c r="BN386" s="20"/>
      <c r="BO386" s="20"/>
      <c r="BP386" s="20"/>
      <c r="BQ386" s="20"/>
      <c r="BR386" s="20"/>
      <c r="BS386" s="20"/>
      <c r="BT386" s="20"/>
      <c r="BU386" s="20"/>
      <c r="BV386" s="20"/>
      <c r="BW386" s="20"/>
      <c r="BX386" s="20"/>
      <c r="BY386" s="20"/>
      <c r="BZ386" s="20"/>
      <c r="CA386" s="20"/>
      <c r="CB386" s="20"/>
      <c r="CC386" s="20"/>
      <c r="CD386" s="20"/>
      <c r="CE386" s="20"/>
      <c r="CF386" s="20"/>
      <c r="CG386" s="20"/>
      <c r="CH386" s="20"/>
      <c r="CI386" s="20"/>
      <c r="CJ386" s="20"/>
      <c r="CK386" s="20"/>
      <c r="CL386" s="20"/>
      <c r="CM386" s="20"/>
      <c r="CN386" s="20"/>
      <c r="CO386" s="20"/>
      <c r="CP386" s="20"/>
      <c r="CQ386" s="20"/>
      <c r="CR386" s="20"/>
      <c r="CS386" s="20"/>
      <c r="CT386" s="20"/>
      <c r="CU386" s="20"/>
      <c r="CV386" s="20"/>
      <c r="CW386" s="20"/>
      <c r="CX386" s="20"/>
      <c r="CY386" s="20"/>
      <c r="CZ386" s="20"/>
      <c r="DA386" s="20"/>
      <c r="DB386" s="20"/>
      <c r="DC386" s="20"/>
      <c r="DD386" s="20"/>
      <c r="DE386" s="20"/>
      <c r="DF386" s="20"/>
      <c r="DG386" s="20"/>
      <c r="DH386" s="20"/>
      <c r="DI386" s="20"/>
      <c r="DJ386" s="20"/>
      <c r="DK386" s="20"/>
      <c r="DL386" s="20"/>
      <c r="DM386" s="20"/>
      <c r="DN386" s="20"/>
      <c r="DO386" s="20"/>
    </row>
    <row r="387" spans="1:119" x14ac:dyDescent="0.2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20"/>
      <c r="BH387" s="20"/>
      <c r="BI387" s="20"/>
      <c r="BJ387" s="20"/>
      <c r="BK387" s="20"/>
      <c r="BL387" s="20"/>
      <c r="BM387" s="20"/>
      <c r="BN387" s="20"/>
      <c r="BO387" s="20"/>
      <c r="BP387" s="20"/>
      <c r="BQ387" s="20"/>
      <c r="BR387" s="20"/>
      <c r="BS387" s="20"/>
      <c r="BT387" s="20"/>
      <c r="BU387" s="20"/>
      <c r="BV387" s="20"/>
      <c r="BW387" s="20"/>
      <c r="BX387" s="20"/>
      <c r="BY387" s="20"/>
      <c r="BZ387" s="20"/>
      <c r="CA387" s="20"/>
      <c r="CB387" s="20"/>
      <c r="CC387" s="20"/>
      <c r="CD387" s="20"/>
      <c r="CE387" s="20"/>
      <c r="CF387" s="20"/>
      <c r="CG387" s="20"/>
      <c r="CH387" s="20"/>
      <c r="CI387" s="20"/>
      <c r="CJ387" s="20"/>
      <c r="CK387" s="20"/>
      <c r="CL387" s="20"/>
      <c r="CM387" s="20"/>
      <c r="CN387" s="20"/>
      <c r="CO387" s="20"/>
      <c r="CP387" s="20"/>
      <c r="CQ387" s="20"/>
      <c r="CR387" s="20"/>
      <c r="CS387" s="20"/>
      <c r="CT387" s="20"/>
      <c r="CU387" s="20"/>
      <c r="CV387" s="20"/>
      <c r="CW387" s="20"/>
      <c r="CX387" s="20"/>
      <c r="CY387" s="20"/>
      <c r="CZ387" s="20"/>
      <c r="DA387" s="20"/>
      <c r="DB387" s="20"/>
      <c r="DC387" s="20"/>
      <c r="DD387" s="20"/>
      <c r="DE387" s="20"/>
      <c r="DF387" s="20"/>
      <c r="DG387" s="20"/>
      <c r="DH387" s="20"/>
      <c r="DI387" s="20"/>
      <c r="DJ387" s="20"/>
      <c r="DK387" s="20"/>
      <c r="DL387" s="20"/>
      <c r="DM387" s="20"/>
      <c r="DN387" s="20"/>
      <c r="DO387" s="20"/>
    </row>
    <row r="388" spans="1:119" x14ac:dyDescent="0.2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20"/>
      <c r="BH388" s="20"/>
      <c r="BI388" s="20"/>
      <c r="BJ388" s="20"/>
      <c r="BK388" s="20"/>
      <c r="BL388" s="20"/>
      <c r="BM388" s="20"/>
      <c r="BN388" s="20"/>
      <c r="BO388" s="20"/>
      <c r="BP388" s="20"/>
      <c r="BQ388" s="20"/>
      <c r="BR388" s="20"/>
      <c r="BS388" s="20"/>
      <c r="BT388" s="20"/>
      <c r="BU388" s="20"/>
      <c r="BV388" s="20"/>
      <c r="BW388" s="20"/>
      <c r="BX388" s="20"/>
      <c r="BY388" s="20"/>
      <c r="BZ388" s="20"/>
      <c r="CA388" s="20"/>
      <c r="CB388" s="20"/>
      <c r="CC388" s="20"/>
      <c r="CD388" s="20"/>
      <c r="CE388" s="20"/>
      <c r="CF388" s="20"/>
      <c r="CG388" s="20"/>
      <c r="CH388" s="20"/>
      <c r="CI388" s="20"/>
      <c r="CJ388" s="20"/>
      <c r="CK388" s="20"/>
      <c r="CL388" s="20"/>
      <c r="CM388" s="20"/>
      <c r="CN388" s="20"/>
      <c r="CO388" s="20"/>
      <c r="CP388" s="20"/>
      <c r="CQ388" s="20"/>
      <c r="CR388" s="20"/>
      <c r="CS388" s="20"/>
      <c r="CT388" s="20"/>
      <c r="CU388" s="20"/>
      <c r="CV388" s="20"/>
      <c r="CW388" s="20"/>
      <c r="CX388" s="20"/>
      <c r="CY388" s="20"/>
      <c r="CZ388" s="20"/>
      <c r="DA388" s="20"/>
      <c r="DB388" s="20"/>
      <c r="DC388" s="20"/>
      <c r="DD388" s="20"/>
      <c r="DE388" s="20"/>
      <c r="DF388" s="20"/>
      <c r="DG388" s="20"/>
      <c r="DH388" s="20"/>
      <c r="DI388" s="20"/>
      <c r="DJ388" s="20"/>
      <c r="DK388" s="20"/>
      <c r="DL388" s="20"/>
      <c r="DM388" s="20"/>
      <c r="DN388" s="20"/>
      <c r="DO388" s="20"/>
    </row>
    <row r="389" spans="1:119" x14ac:dyDescent="0.2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20"/>
      <c r="BH389" s="20"/>
      <c r="BI389" s="20"/>
      <c r="BJ389" s="20"/>
      <c r="BK389" s="20"/>
      <c r="BL389" s="20"/>
      <c r="BM389" s="20"/>
      <c r="BN389" s="20"/>
      <c r="BO389" s="20"/>
      <c r="BP389" s="20"/>
      <c r="BQ389" s="20"/>
      <c r="BR389" s="20"/>
      <c r="BS389" s="20"/>
      <c r="BT389" s="20"/>
      <c r="BU389" s="20"/>
      <c r="BV389" s="20"/>
      <c r="BW389" s="20"/>
      <c r="BX389" s="20"/>
      <c r="BY389" s="20"/>
      <c r="BZ389" s="20"/>
      <c r="CA389" s="20"/>
      <c r="CB389" s="20"/>
      <c r="CC389" s="20"/>
      <c r="CD389" s="20"/>
      <c r="CE389" s="20"/>
      <c r="CF389" s="20"/>
      <c r="CG389" s="20"/>
      <c r="CH389" s="20"/>
      <c r="CI389" s="20"/>
      <c r="CJ389" s="20"/>
      <c r="CK389" s="20"/>
      <c r="CL389" s="20"/>
      <c r="CM389" s="20"/>
      <c r="CN389" s="20"/>
      <c r="CO389" s="20"/>
      <c r="CP389" s="20"/>
      <c r="CQ389" s="20"/>
      <c r="CR389" s="20"/>
      <c r="CS389" s="20"/>
      <c r="CT389" s="20"/>
      <c r="CU389" s="20"/>
      <c r="CV389" s="20"/>
      <c r="CW389" s="20"/>
      <c r="CX389" s="20"/>
      <c r="CY389" s="20"/>
      <c r="CZ389" s="20"/>
      <c r="DA389" s="20"/>
      <c r="DB389" s="20"/>
      <c r="DC389" s="20"/>
      <c r="DD389" s="20"/>
      <c r="DE389" s="20"/>
      <c r="DF389" s="20"/>
      <c r="DG389" s="20"/>
      <c r="DH389" s="20"/>
      <c r="DI389" s="20"/>
      <c r="DJ389" s="20"/>
      <c r="DK389" s="20"/>
      <c r="DL389" s="20"/>
      <c r="DM389" s="20"/>
      <c r="DN389" s="20"/>
      <c r="DO389" s="20"/>
    </row>
    <row r="390" spans="1:119" x14ac:dyDescent="0.2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20"/>
      <c r="BH390" s="20"/>
      <c r="BI390" s="20"/>
      <c r="BJ390" s="20"/>
      <c r="BK390" s="20"/>
      <c r="BL390" s="20"/>
      <c r="BM390" s="20"/>
      <c r="BN390" s="20"/>
      <c r="BO390" s="20"/>
      <c r="BP390" s="20"/>
      <c r="BQ390" s="20"/>
      <c r="BR390" s="20"/>
      <c r="BS390" s="20"/>
      <c r="BT390" s="20"/>
      <c r="BU390" s="20"/>
      <c r="BV390" s="20"/>
      <c r="BW390" s="20"/>
      <c r="BX390" s="20"/>
      <c r="BY390" s="20"/>
      <c r="BZ390" s="20"/>
      <c r="CA390" s="20"/>
      <c r="CB390" s="20"/>
      <c r="CC390" s="20"/>
      <c r="CD390" s="20"/>
      <c r="CE390" s="20"/>
      <c r="CF390" s="20"/>
      <c r="CG390" s="20"/>
      <c r="CH390" s="20"/>
      <c r="CI390" s="20"/>
      <c r="CJ390" s="20"/>
      <c r="CK390" s="20"/>
      <c r="CL390" s="20"/>
      <c r="CM390" s="20"/>
      <c r="CN390" s="20"/>
      <c r="CO390" s="20"/>
      <c r="CP390" s="20"/>
      <c r="CQ390" s="20"/>
      <c r="CR390" s="20"/>
      <c r="CS390" s="20"/>
      <c r="CT390" s="20"/>
      <c r="CU390" s="20"/>
      <c r="CV390" s="20"/>
      <c r="CW390" s="20"/>
      <c r="CX390" s="20"/>
      <c r="CY390" s="20"/>
      <c r="CZ390" s="20"/>
      <c r="DA390" s="20"/>
      <c r="DB390" s="20"/>
      <c r="DC390" s="20"/>
      <c r="DD390" s="20"/>
      <c r="DE390" s="20"/>
      <c r="DF390" s="20"/>
      <c r="DG390" s="20"/>
      <c r="DH390" s="20"/>
      <c r="DI390" s="20"/>
      <c r="DJ390" s="20"/>
      <c r="DK390" s="20"/>
      <c r="DL390" s="20"/>
      <c r="DM390" s="20"/>
      <c r="DN390" s="20"/>
      <c r="DO390" s="20"/>
    </row>
    <row r="391" spans="1:119" x14ac:dyDescent="0.2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20"/>
      <c r="BH391" s="20"/>
      <c r="BI391" s="20"/>
      <c r="BJ391" s="20"/>
      <c r="BK391" s="20"/>
      <c r="BL391" s="20"/>
      <c r="BM391" s="20"/>
      <c r="BN391" s="20"/>
      <c r="BO391" s="20"/>
      <c r="BP391" s="20"/>
      <c r="BQ391" s="20"/>
      <c r="BR391" s="20"/>
      <c r="BS391" s="20"/>
      <c r="BT391" s="20"/>
      <c r="BU391" s="20"/>
      <c r="BV391" s="20"/>
      <c r="BW391" s="20"/>
      <c r="BX391" s="20"/>
      <c r="BY391" s="20"/>
      <c r="BZ391" s="20"/>
      <c r="CA391" s="20"/>
      <c r="CB391" s="20"/>
      <c r="CC391" s="20"/>
      <c r="CD391" s="20"/>
      <c r="CE391" s="20"/>
      <c r="CF391" s="20"/>
      <c r="CG391" s="20"/>
      <c r="CH391" s="20"/>
      <c r="CI391" s="20"/>
      <c r="CJ391" s="20"/>
      <c r="CK391" s="20"/>
      <c r="CL391" s="20"/>
      <c r="CM391" s="20"/>
      <c r="CN391" s="20"/>
      <c r="CO391" s="20"/>
      <c r="CP391" s="20"/>
      <c r="CQ391" s="20"/>
      <c r="CR391" s="20"/>
      <c r="CS391" s="20"/>
      <c r="CT391" s="20"/>
      <c r="CU391" s="20"/>
      <c r="CV391" s="20"/>
      <c r="CW391" s="20"/>
      <c r="CX391" s="20"/>
      <c r="CY391" s="20"/>
      <c r="CZ391" s="20"/>
      <c r="DA391" s="20"/>
      <c r="DB391" s="20"/>
      <c r="DC391" s="20"/>
      <c r="DD391" s="20"/>
      <c r="DE391" s="20"/>
      <c r="DF391" s="20"/>
      <c r="DG391" s="20"/>
      <c r="DH391" s="20"/>
      <c r="DI391" s="20"/>
      <c r="DJ391" s="20"/>
      <c r="DK391" s="20"/>
      <c r="DL391" s="20"/>
      <c r="DM391" s="20"/>
      <c r="DN391" s="20"/>
      <c r="DO391" s="20"/>
    </row>
    <row r="392" spans="1:119" x14ac:dyDescent="0.2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20"/>
      <c r="BG392" s="20"/>
      <c r="BH392" s="20"/>
      <c r="BI392" s="20"/>
      <c r="BJ392" s="20"/>
      <c r="BK392" s="20"/>
      <c r="BL392" s="20"/>
      <c r="BM392" s="20"/>
      <c r="BN392" s="20"/>
      <c r="BO392" s="20"/>
      <c r="BP392" s="20"/>
      <c r="BQ392" s="20"/>
      <c r="BR392" s="20"/>
      <c r="BS392" s="20"/>
      <c r="BT392" s="20"/>
      <c r="BU392" s="20"/>
      <c r="BV392" s="20"/>
      <c r="BW392" s="20"/>
      <c r="BX392" s="20"/>
      <c r="BY392" s="20"/>
      <c r="BZ392" s="20"/>
      <c r="CA392" s="20"/>
      <c r="CB392" s="20"/>
      <c r="CC392" s="20"/>
      <c r="CD392" s="20"/>
      <c r="CE392" s="20"/>
      <c r="CF392" s="20"/>
      <c r="CG392" s="20"/>
      <c r="CH392" s="20"/>
      <c r="CI392" s="20"/>
      <c r="CJ392" s="20"/>
      <c r="CK392" s="20"/>
      <c r="CL392" s="20"/>
      <c r="CM392" s="20"/>
      <c r="CN392" s="20"/>
      <c r="CO392" s="20"/>
      <c r="CP392" s="20"/>
      <c r="CQ392" s="20"/>
      <c r="CR392" s="20"/>
      <c r="CS392" s="20"/>
      <c r="CT392" s="20"/>
      <c r="CU392" s="20"/>
      <c r="CV392" s="20"/>
      <c r="CW392" s="20"/>
      <c r="CX392" s="20"/>
      <c r="CY392" s="20"/>
      <c r="CZ392" s="20"/>
      <c r="DA392" s="20"/>
      <c r="DB392" s="20"/>
      <c r="DC392" s="20"/>
      <c r="DD392" s="20"/>
      <c r="DE392" s="20"/>
      <c r="DF392" s="20"/>
      <c r="DG392" s="20"/>
      <c r="DH392" s="20"/>
      <c r="DI392" s="20"/>
      <c r="DJ392" s="20"/>
      <c r="DK392" s="20"/>
      <c r="DL392" s="20"/>
      <c r="DM392" s="20"/>
      <c r="DN392" s="20"/>
      <c r="DO392" s="20"/>
    </row>
    <row r="393" spans="1:119" x14ac:dyDescent="0.25">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20"/>
      <c r="BG393" s="20"/>
      <c r="BH393" s="20"/>
      <c r="BI393" s="20"/>
      <c r="BJ393" s="20"/>
      <c r="BK393" s="20"/>
      <c r="BL393" s="20"/>
      <c r="BM393" s="20"/>
      <c r="BN393" s="20"/>
      <c r="BO393" s="20"/>
      <c r="BP393" s="20"/>
      <c r="BQ393" s="20"/>
      <c r="BR393" s="20"/>
      <c r="BS393" s="20"/>
      <c r="BT393" s="20"/>
      <c r="BU393" s="20"/>
      <c r="BV393" s="20"/>
      <c r="BW393" s="20"/>
      <c r="BX393" s="20"/>
      <c r="BY393" s="20"/>
      <c r="BZ393" s="20"/>
      <c r="CA393" s="20"/>
      <c r="CB393" s="20"/>
      <c r="CC393" s="20"/>
      <c r="CD393" s="20"/>
      <c r="CE393" s="20"/>
      <c r="CF393" s="20"/>
      <c r="CG393" s="20"/>
      <c r="CH393" s="20"/>
      <c r="CI393" s="20"/>
      <c r="CJ393" s="20"/>
      <c r="CK393" s="20"/>
      <c r="CL393" s="20"/>
      <c r="CM393" s="20"/>
      <c r="CN393" s="20"/>
      <c r="CO393" s="20"/>
      <c r="CP393" s="20"/>
      <c r="CQ393" s="20"/>
      <c r="CR393" s="20"/>
      <c r="CS393" s="20"/>
      <c r="CT393" s="20"/>
      <c r="CU393" s="20"/>
      <c r="CV393" s="20"/>
      <c r="CW393" s="20"/>
      <c r="CX393" s="20"/>
      <c r="CY393" s="20"/>
      <c r="CZ393" s="20"/>
      <c r="DA393" s="20"/>
      <c r="DB393" s="20"/>
      <c r="DC393" s="20"/>
      <c r="DD393" s="20"/>
      <c r="DE393" s="20"/>
      <c r="DF393" s="20"/>
      <c r="DG393" s="20"/>
      <c r="DH393" s="20"/>
      <c r="DI393" s="20"/>
      <c r="DJ393" s="20"/>
      <c r="DK393" s="20"/>
      <c r="DL393" s="20"/>
      <c r="DM393" s="20"/>
      <c r="DN393" s="20"/>
      <c r="DO393" s="20"/>
    </row>
    <row r="394" spans="1:119" x14ac:dyDescent="0.25">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20"/>
      <c r="BG394" s="20"/>
      <c r="BH394" s="20"/>
      <c r="BI394" s="20"/>
      <c r="BJ394" s="20"/>
      <c r="BK394" s="20"/>
      <c r="BL394" s="20"/>
      <c r="BM394" s="20"/>
      <c r="BN394" s="20"/>
      <c r="BO394" s="20"/>
      <c r="BP394" s="20"/>
      <c r="BQ394" s="20"/>
      <c r="BR394" s="20"/>
      <c r="BS394" s="20"/>
      <c r="BT394" s="20"/>
      <c r="BU394" s="20"/>
      <c r="BV394" s="20"/>
      <c r="BW394" s="20"/>
      <c r="BX394" s="20"/>
      <c r="BY394" s="20"/>
      <c r="BZ394" s="20"/>
      <c r="CA394" s="20"/>
      <c r="CB394" s="20"/>
      <c r="CC394" s="20"/>
      <c r="CD394" s="20"/>
      <c r="CE394" s="20"/>
      <c r="CF394" s="20"/>
      <c r="CG394" s="20"/>
      <c r="CH394" s="20"/>
      <c r="CI394" s="20"/>
      <c r="CJ394" s="20"/>
      <c r="CK394" s="20"/>
      <c r="CL394" s="20"/>
      <c r="CM394" s="20"/>
      <c r="CN394" s="20"/>
      <c r="CO394" s="20"/>
      <c r="CP394" s="20"/>
      <c r="CQ394" s="20"/>
      <c r="CR394" s="20"/>
      <c r="CS394" s="20"/>
      <c r="CT394" s="20"/>
      <c r="CU394" s="20"/>
      <c r="CV394" s="20"/>
      <c r="CW394" s="20"/>
      <c r="CX394" s="20"/>
      <c r="CY394" s="20"/>
      <c r="CZ394" s="20"/>
      <c r="DA394" s="20"/>
      <c r="DB394" s="20"/>
      <c r="DC394" s="20"/>
      <c r="DD394" s="20"/>
      <c r="DE394" s="20"/>
      <c r="DF394" s="20"/>
      <c r="DG394" s="20"/>
      <c r="DH394" s="20"/>
      <c r="DI394" s="20"/>
      <c r="DJ394" s="20"/>
      <c r="DK394" s="20"/>
      <c r="DL394" s="20"/>
      <c r="DM394" s="20"/>
      <c r="DN394" s="20"/>
      <c r="DO394" s="20"/>
    </row>
    <row r="395" spans="1:119" x14ac:dyDescent="0.25">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20"/>
      <c r="BG395" s="20"/>
      <c r="BH395" s="20"/>
      <c r="BI395" s="20"/>
      <c r="BJ395" s="20"/>
      <c r="BK395" s="20"/>
      <c r="BL395" s="20"/>
      <c r="BM395" s="20"/>
      <c r="BN395" s="20"/>
      <c r="BO395" s="20"/>
      <c r="BP395" s="20"/>
      <c r="BQ395" s="20"/>
      <c r="BR395" s="20"/>
      <c r="BS395" s="20"/>
      <c r="BT395" s="20"/>
      <c r="BU395" s="20"/>
      <c r="BV395" s="20"/>
      <c r="BW395" s="20"/>
      <c r="BX395" s="20"/>
      <c r="BY395" s="20"/>
      <c r="BZ395" s="20"/>
      <c r="CA395" s="20"/>
      <c r="CB395" s="20"/>
      <c r="CC395" s="20"/>
      <c r="CD395" s="20"/>
      <c r="CE395" s="20"/>
      <c r="CF395" s="20"/>
      <c r="CG395" s="20"/>
      <c r="CH395" s="20"/>
      <c r="CI395" s="20"/>
      <c r="CJ395" s="20"/>
      <c r="CK395" s="20"/>
      <c r="CL395" s="20"/>
      <c r="CM395" s="20"/>
      <c r="CN395" s="20"/>
      <c r="CO395" s="20"/>
      <c r="CP395" s="20"/>
      <c r="CQ395" s="20"/>
      <c r="CR395" s="20"/>
      <c r="CS395" s="20"/>
      <c r="CT395" s="20"/>
      <c r="CU395" s="20"/>
      <c r="CV395" s="20"/>
      <c r="CW395" s="20"/>
      <c r="CX395" s="20"/>
      <c r="CY395" s="20"/>
      <c r="CZ395" s="20"/>
      <c r="DA395" s="20"/>
      <c r="DB395" s="20"/>
      <c r="DC395" s="20"/>
      <c r="DD395" s="20"/>
      <c r="DE395" s="20"/>
      <c r="DF395" s="20"/>
      <c r="DG395" s="20"/>
      <c r="DH395" s="20"/>
      <c r="DI395" s="20"/>
      <c r="DJ395" s="20"/>
      <c r="DK395" s="20"/>
      <c r="DL395" s="20"/>
      <c r="DM395" s="20"/>
      <c r="DN395" s="20"/>
      <c r="DO395" s="20"/>
    </row>
    <row r="396" spans="1:119" x14ac:dyDescent="0.25">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20"/>
      <c r="BG396" s="20"/>
      <c r="BH396" s="20"/>
      <c r="BI396" s="20"/>
      <c r="BJ396" s="20"/>
      <c r="BK396" s="20"/>
      <c r="BL396" s="20"/>
      <c r="BM396" s="20"/>
      <c r="BN396" s="20"/>
      <c r="BO396" s="20"/>
      <c r="BP396" s="20"/>
      <c r="BQ396" s="20"/>
      <c r="BR396" s="20"/>
      <c r="BS396" s="20"/>
      <c r="BT396" s="20"/>
      <c r="BU396" s="20"/>
      <c r="BV396" s="20"/>
      <c r="BW396" s="20"/>
      <c r="BX396" s="20"/>
      <c r="BY396" s="20"/>
      <c r="BZ396" s="20"/>
      <c r="CA396" s="20"/>
      <c r="CB396" s="20"/>
      <c r="CC396" s="20"/>
      <c r="CD396" s="20"/>
      <c r="CE396" s="20"/>
      <c r="CF396" s="20"/>
      <c r="CG396" s="20"/>
      <c r="CH396" s="20"/>
      <c r="CI396" s="20"/>
      <c r="CJ396" s="20"/>
      <c r="CK396" s="20"/>
      <c r="CL396" s="20"/>
      <c r="CM396" s="20"/>
      <c r="CN396" s="20"/>
      <c r="CO396" s="20"/>
      <c r="CP396" s="20"/>
      <c r="CQ396" s="20"/>
      <c r="CR396" s="20"/>
      <c r="CS396" s="20"/>
      <c r="CT396" s="20"/>
      <c r="CU396" s="20"/>
      <c r="CV396" s="20"/>
      <c r="CW396" s="20"/>
      <c r="CX396" s="20"/>
      <c r="CY396" s="20"/>
      <c r="CZ396" s="20"/>
      <c r="DA396" s="20"/>
      <c r="DB396" s="20"/>
      <c r="DC396" s="20"/>
      <c r="DD396" s="20"/>
      <c r="DE396" s="20"/>
      <c r="DF396" s="20"/>
      <c r="DG396" s="20"/>
      <c r="DH396" s="20"/>
      <c r="DI396" s="20"/>
      <c r="DJ396" s="20"/>
      <c r="DK396" s="20"/>
      <c r="DL396" s="20"/>
      <c r="DM396" s="20"/>
      <c r="DN396" s="20"/>
      <c r="DO396" s="20"/>
    </row>
    <row r="397" spans="1:119" x14ac:dyDescent="0.25">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20"/>
      <c r="BG397" s="20"/>
      <c r="BH397" s="20"/>
      <c r="BI397" s="20"/>
      <c r="BJ397" s="20"/>
      <c r="BK397" s="20"/>
      <c r="BL397" s="20"/>
      <c r="BM397" s="20"/>
      <c r="BN397" s="20"/>
      <c r="BO397" s="20"/>
      <c r="BP397" s="20"/>
      <c r="BQ397" s="20"/>
      <c r="BR397" s="20"/>
      <c r="BS397" s="20"/>
      <c r="BT397" s="20"/>
      <c r="BU397" s="20"/>
      <c r="BV397" s="20"/>
      <c r="BW397" s="20"/>
      <c r="BX397" s="20"/>
      <c r="BY397" s="20"/>
      <c r="BZ397" s="20"/>
      <c r="CA397" s="20"/>
      <c r="CB397" s="20"/>
      <c r="CC397" s="20"/>
      <c r="CD397" s="20"/>
      <c r="CE397" s="20"/>
      <c r="CF397" s="20"/>
      <c r="CG397" s="20"/>
      <c r="CH397" s="20"/>
      <c r="CI397" s="20"/>
      <c r="CJ397" s="20"/>
      <c r="CK397" s="20"/>
      <c r="CL397" s="20"/>
      <c r="CM397" s="20"/>
      <c r="CN397" s="20"/>
      <c r="CO397" s="20"/>
      <c r="CP397" s="20"/>
      <c r="CQ397" s="20"/>
      <c r="CR397" s="20"/>
      <c r="CS397" s="20"/>
      <c r="CT397" s="20"/>
      <c r="CU397" s="20"/>
      <c r="CV397" s="20"/>
      <c r="CW397" s="20"/>
      <c r="CX397" s="20"/>
      <c r="CY397" s="20"/>
      <c r="CZ397" s="20"/>
      <c r="DA397" s="20"/>
      <c r="DB397" s="20"/>
      <c r="DC397" s="20"/>
      <c r="DD397" s="20"/>
      <c r="DE397" s="20"/>
      <c r="DF397" s="20"/>
      <c r="DG397" s="20"/>
      <c r="DH397" s="20"/>
      <c r="DI397" s="20"/>
      <c r="DJ397" s="20"/>
      <c r="DK397" s="20"/>
      <c r="DL397" s="20"/>
      <c r="DM397" s="20"/>
      <c r="DN397" s="20"/>
      <c r="DO397" s="20"/>
    </row>
    <row r="398" spans="1:119" x14ac:dyDescent="0.25">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20"/>
      <c r="BG398" s="20"/>
      <c r="BH398" s="20"/>
      <c r="BI398" s="20"/>
      <c r="BJ398" s="20"/>
      <c r="BK398" s="20"/>
      <c r="BL398" s="20"/>
      <c r="BM398" s="20"/>
      <c r="BN398" s="20"/>
      <c r="BO398" s="20"/>
      <c r="BP398" s="20"/>
      <c r="BQ398" s="20"/>
      <c r="BR398" s="20"/>
      <c r="BS398" s="20"/>
      <c r="BT398" s="20"/>
      <c r="BU398" s="20"/>
      <c r="BV398" s="20"/>
      <c r="BW398" s="20"/>
      <c r="BX398" s="20"/>
      <c r="BY398" s="20"/>
      <c r="BZ398" s="20"/>
      <c r="CA398" s="20"/>
      <c r="CB398" s="20"/>
      <c r="CC398" s="20"/>
      <c r="CD398" s="20"/>
      <c r="CE398" s="20"/>
      <c r="CF398" s="20"/>
      <c r="CG398" s="20"/>
      <c r="CH398" s="20"/>
      <c r="CI398" s="20"/>
      <c r="CJ398" s="20"/>
      <c r="CK398" s="20"/>
      <c r="CL398" s="20"/>
      <c r="CM398" s="20"/>
      <c r="CN398" s="20"/>
      <c r="CO398" s="20"/>
      <c r="CP398" s="20"/>
      <c r="CQ398" s="20"/>
      <c r="CR398" s="20"/>
      <c r="CS398" s="20"/>
      <c r="CT398" s="20"/>
      <c r="CU398" s="20"/>
      <c r="CV398" s="20"/>
      <c r="CW398" s="20"/>
      <c r="CX398" s="20"/>
      <c r="CY398" s="20"/>
      <c r="CZ398" s="20"/>
      <c r="DA398" s="20"/>
      <c r="DB398" s="20"/>
      <c r="DC398" s="20"/>
      <c r="DD398" s="20"/>
      <c r="DE398" s="20"/>
      <c r="DF398" s="20"/>
      <c r="DG398" s="20"/>
      <c r="DH398" s="20"/>
      <c r="DI398" s="20"/>
      <c r="DJ398" s="20"/>
      <c r="DK398" s="20"/>
      <c r="DL398" s="20"/>
      <c r="DM398" s="20"/>
      <c r="DN398" s="20"/>
      <c r="DO398" s="20"/>
    </row>
    <row r="399" spans="1:119" x14ac:dyDescent="0.25">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20"/>
      <c r="BG399" s="20"/>
      <c r="BH399" s="20"/>
      <c r="BI399" s="20"/>
      <c r="BJ399" s="20"/>
      <c r="BK399" s="20"/>
      <c r="BL399" s="20"/>
      <c r="BM399" s="20"/>
      <c r="BN399" s="20"/>
      <c r="BO399" s="20"/>
      <c r="BP399" s="20"/>
      <c r="BQ399" s="20"/>
      <c r="BR399" s="20"/>
      <c r="BS399" s="20"/>
      <c r="BT399" s="20"/>
      <c r="BU399" s="20"/>
      <c r="BV399" s="20"/>
      <c r="BW399" s="20"/>
      <c r="BX399" s="20"/>
      <c r="BY399" s="20"/>
      <c r="BZ399" s="20"/>
      <c r="CA399" s="20"/>
      <c r="CB399" s="20"/>
      <c r="CC399" s="20"/>
      <c r="CD399" s="20"/>
      <c r="CE399" s="20"/>
      <c r="CF399" s="20"/>
      <c r="CG399" s="20"/>
      <c r="CH399" s="20"/>
      <c r="CI399" s="20"/>
      <c r="CJ399" s="20"/>
      <c r="CK399" s="20"/>
      <c r="CL399" s="20"/>
      <c r="CM399" s="20"/>
      <c r="CN399" s="20"/>
      <c r="CO399" s="20"/>
      <c r="CP399" s="20"/>
      <c r="CQ399" s="20"/>
      <c r="CR399" s="20"/>
      <c r="CS399" s="20"/>
      <c r="CT399" s="20"/>
      <c r="CU399" s="20"/>
      <c r="CV399" s="20"/>
      <c r="CW399" s="20"/>
      <c r="CX399" s="20"/>
      <c r="CY399" s="20"/>
      <c r="CZ399" s="20"/>
      <c r="DA399" s="20"/>
      <c r="DB399" s="20"/>
      <c r="DC399" s="20"/>
      <c r="DD399" s="20"/>
      <c r="DE399" s="20"/>
      <c r="DF399" s="20"/>
      <c r="DG399" s="20"/>
      <c r="DH399" s="20"/>
      <c r="DI399" s="20"/>
      <c r="DJ399" s="20"/>
      <c r="DK399" s="20"/>
      <c r="DL399" s="20"/>
      <c r="DM399" s="20"/>
      <c r="DN399" s="20"/>
      <c r="DO399" s="20"/>
    </row>
    <row r="400" spans="1:119" x14ac:dyDescent="0.25">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20"/>
      <c r="BG400" s="20"/>
      <c r="BH400" s="20"/>
      <c r="BI400" s="20"/>
      <c r="BJ400" s="20"/>
      <c r="BK400" s="20"/>
      <c r="BL400" s="20"/>
      <c r="BM400" s="20"/>
      <c r="BN400" s="20"/>
      <c r="BO400" s="20"/>
      <c r="BP400" s="20"/>
      <c r="BQ400" s="20"/>
      <c r="BR400" s="20"/>
      <c r="BS400" s="20"/>
      <c r="BT400" s="20"/>
      <c r="BU400" s="20"/>
      <c r="BV400" s="20"/>
      <c r="BW400" s="20"/>
      <c r="BX400" s="20"/>
      <c r="BY400" s="20"/>
      <c r="BZ400" s="20"/>
      <c r="CA400" s="20"/>
      <c r="CB400" s="20"/>
      <c r="CC400" s="20"/>
      <c r="CD400" s="20"/>
      <c r="CE400" s="20"/>
      <c r="CF400" s="20"/>
      <c r="CG400" s="20"/>
      <c r="CH400" s="20"/>
      <c r="CI400" s="20"/>
      <c r="CJ400" s="20"/>
      <c r="CK400" s="20"/>
      <c r="CL400" s="20"/>
      <c r="CM400" s="20"/>
      <c r="CN400" s="20"/>
      <c r="CO400" s="20"/>
      <c r="CP400" s="20"/>
      <c r="CQ400" s="20"/>
      <c r="CR400" s="20"/>
      <c r="CS400" s="20"/>
      <c r="CT400" s="20"/>
      <c r="CU400" s="20"/>
      <c r="CV400" s="20"/>
      <c r="CW400" s="20"/>
      <c r="CX400" s="20"/>
      <c r="CY400" s="20"/>
      <c r="CZ400" s="20"/>
      <c r="DA400" s="20"/>
      <c r="DB400" s="20"/>
      <c r="DC400" s="20"/>
      <c r="DD400" s="20"/>
      <c r="DE400" s="20"/>
      <c r="DF400" s="20"/>
      <c r="DG400" s="20"/>
      <c r="DH400" s="20"/>
      <c r="DI400" s="20"/>
      <c r="DJ400" s="20"/>
      <c r="DK400" s="20"/>
      <c r="DL400" s="20"/>
      <c r="DM400" s="20"/>
      <c r="DN400" s="20"/>
      <c r="DO400" s="20"/>
    </row>
    <row r="401" spans="1:119" x14ac:dyDescent="0.25">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20"/>
      <c r="BG401" s="20"/>
      <c r="BH401" s="20"/>
      <c r="BI401" s="20"/>
      <c r="BJ401" s="20"/>
      <c r="BK401" s="20"/>
      <c r="BL401" s="20"/>
      <c r="BM401" s="20"/>
      <c r="BN401" s="20"/>
      <c r="BO401" s="20"/>
      <c r="BP401" s="20"/>
      <c r="BQ401" s="20"/>
      <c r="BR401" s="20"/>
      <c r="BS401" s="20"/>
      <c r="BT401" s="20"/>
      <c r="BU401" s="20"/>
      <c r="BV401" s="20"/>
      <c r="BW401" s="20"/>
      <c r="BX401" s="20"/>
      <c r="BY401" s="20"/>
      <c r="BZ401" s="20"/>
      <c r="CA401" s="20"/>
      <c r="CB401" s="20"/>
      <c r="CC401" s="20"/>
      <c r="CD401" s="20"/>
      <c r="CE401" s="20"/>
      <c r="CF401" s="20"/>
      <c r="CG401" s="20"/>
      <c r="CH401" s="20"/>
      <c r="CI401" s="20"/>
      <c r="CJ401" s="20"/>
      <c r="CK401" s="20"/>
      <c r="CL401" s="20"/>
      <c r="CM401" s="20"/>
      <c r="CN401" s="20"/>
      <c r="CO401" s="20"/>
      <c r="CP401" s="20"/>
      <c r="CQ401" s="20"/>
      <c r="CR401" s="20"/>
      <c r="CS401" s="20"/>
      <c r="CT401" s="20"/>
      <c r="CU401" s="20"/>
      <c r="CV401" s="20"/>
      <c r="CW401" s="20"/>
      <c r="CX401" s="20"/>
      <c r="CY401" s="20"/>
      <c r="CZ401" s="20"/>
      <c r="DA401" s="20"/>
      <c r="DB401" s="20"/>
      <c r="DC401" s="20"/>
      <c r="DD401" s="20"/>
      <c r="DE401" s="20"/>
      <c r="DF401" s="20"/>
      <c r="DG401" s="20"/>
      <c r="DH401" s="20"/>
      <c r="DI401" s="20"/>
      <c r="DJ401" s="20"/>
      <c r="DK401" s="20"/>
      <c r="DL401" s="20"/>
      <c r="DM401" s="20"/>
      <c r="DN401" s="20"/>
      <c r="DO401" s="20"/>
    </row>
    <row r="402" spans="1:119" x14ac:dyDescent="0.25">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20"/>
      <c r="BG402" s="20"/>
      <c r="BH402" s="20"/>
      <c r="BI402" s="20"/>
      <c r="BJ402" s="20"/>
      <c r="BK402" s="20"/>
      <c r="BL402" s="20"/>
      <c r="BM402" s="20"/>
      <c r="BN402" s="20"/>
      <c r="BO402" s="20"/>
      <c r="BP402" s="20"/>
      <c r="BQ402" s="20"/>
      <c r="BR402" s="20"/>
      <c r="BS402" s="20"/>
      <c r="BT402" s="20"/>
      <c r="BU402" s="20"/>
      <c r="BV402" s="20"/>
      <c r="BW402" s="20"/>
      <c r="BX402" s="20"/>
      <c r="BY402" s="20"/>
      <c r="BZ402" s="20"/>
      <c r="CA402" s="20"/>
      <c r="CB402" s="20"/>
      <c r="CC402" s="20"/>
      <c r="CD402" s="20"/>
      <c r="CE402" s="20"/>
      <c r="CF402" s="20"/>
      <c r="CG402" s="20"/>
      <c r="CH402" s="20"/>
      <c r="CI402" s="20"/>
      <c r="CJ402" s="20"/>
      <c r="CK402" s="20"/>
      <c r="CL402" s="20"/>
      <c r="CM402" s="20"/>
      <c r="CN402" s="20"/>
      <c r="CO402" s="20"/>
      <c r="CP402" s="20"/>
      <c r="CQ402" s="20"/>
      <c r="CR402" s="20"/>
      <c r="CS402" s="20"/>
      <c r="CT402" s="20"/>
      <c r="CU402" s="20"/>
      <c r="CV402" s="20"/>
      <c r="CW402" s="20"/>
      <c r="CX402" s="20"/>
      <c r="CY402" s="20"/>
      <c r="CZ402" s="20"/>
      <c r="DA402" s="20"/>
      <c r="DB402" s="20"/>
      <c r="DC402" s="20"/>
      <c r="DD402" s="20"/>
      <c r="DE402" s="20"/>
      <c r="DF402" s="20"/>
      <c r="DG402" s="20"/>
      <c r="DH402" s="20"/>
      <c r="DI402" s="20"/>
      <c r="DJ402" s="20"/>
      <c r="DK402" s="20"/>
      <c r="DL402" s="20"/>
      <c r="DM402" s="20"/>
      <c r="DN402" s="20"/>
      <c r="DO402" s="20"/>
    </row>
    <row r="403" spans="1:119" x14ac:dyDescent="0.25">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20"/>
      <c r="BG403" s="20"/>
      <c r="BH403" s="20"/>
      <c r="BI403" s="20"/>
      <c r="BJ403" s="20"/>
      <c r="BK403" s="20"/>
      <c r="BL403" s="20"/>
      <c r="BM403" s="20"/>
      <c r="BN403" s="20"/>
      <c r="BO403" s="20"/>
      <c r="BP403" s="20"/>
      <c r="BQ403" s="20"/>
      <c r="BR403" s="20"/>
      <c r="BS403" s="20"/>
      <c r="BT403" s="20"/>
      <c r="BU403" s="20"/>
      <c r="BV403" s="20"/>
      <c r="BW403" s="20"/>
      <c r="BX403" s="20"/>
      <c r="BY403" s="20"/>
      <c r="BZ403" s="20"/>
      <c r="CA403" s="20"/>
      <c r="CB403" s="20"/>
      <c r="CC403" s="20"/>
      <c r="CD403" s="20"/>
      <c r="CE403" s="20"/>
      <c r="CF403" s="20"/>
      <c r="CG403" s="20"/>
      <c r="CH403" s="20"/>
      <c r="CI403" s="20"/>
      <c r="CJ403" s="20"/>
      <c r="CK403" s="20"/>
      <c r="CL403" s="20"/>
      <c r="CM403" s="20"/>
      <c r="CN403" s="20"/>
      <c r="CO403" s="20"/>
      <c r="CP403" s="20"/>
      <c r="CQ403" s="20"/>
      <c r="CR403" s="20"/>
      <c r="CS403" s="20"/>
      <c r="CT403" s="20"/>
      <c r="CU403" s="20"/>
      <c r="CV403" s="20"/>
      <c r="CW403" s="20"/>
      <c r="CX403" s="20"/>
      <c r="CY403" s="20"/>
      <c r="CZ403" s="20"/>
      <c r="DA403" s="20"/>
      <c r="DB403" s="20"/>
      <c r="DC403" s="20"/>
      <c r="DD403" s="20"/>
      <c r="DE403" s="20"/>
      <c r="DF403" s="20"/>
      <c r="DG403" s="20"/>
      <c r="DH403" s="20"/>
      <c r="DI403" s="20"/>
      <c r="DJ403" s="20"/>
      <c r="DK403" s="20"/>
      <c r="DL403" s="20"/>
      <c r="DM403" s="20"/>
      <c r="DN403" s="20"/>
      <c r="DO403" s="20"/>
    </row>
    <row r="404" spans="1:119" x14ac:dyDescent="0.25">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20"/>
      <c r="BG404" s="20"/>
      <c r="BH404" s="20"/>
      <c r="BI404" s="20"/>
      <c r="BJ404" s="20"/>
      <c r="BK404" s="20"/>
      <c r="BL404" s="20"/>
      <c r="BM404" s="20"/>
      <c r="BN404" s="20"/>
      <c r="BO404" s="20"/>
      <c r="BP404" s="20"/>
      <c r="BQ404" s="20"/>
      <c r="BR404" s="20"/>
      <c r="BS404" s="20"/>
      <c r="BT404" s="20"/>
      <c r="BU404" s="20"/>
      <c r="BV404" s="20"/>
      <c r="BW404" s="20"/>
      <c r="BX404" s="20"/>
      <c r="BY404" s="20"/>
      <c r="BZ404" s="20"/>
      <c r="CA404" s="20"/>
      <c r="CB404" s="20"/>
      <c r="CC404" s="20"/>
      <c r="CD404" s="20"/>
      <c r="CE404" s="20"/>
      <c r="CF404" s="20"/>
      <c r="CG404" s="20"/>
      <c r="CH404" s="20"/>
      <c r="CI404" s="20"/>
      <c r="CJ404" s="20"/>
      <c r="CK404" s="20"/>
      <c r="CL404" s="20"/>
      <c r="CM404" s="20"/>
      <c r="CN404" s="20"/>
      <c r="CO404" s="20"/>
      <c r="CP404" s="20"/>
      <c r="CQ404" s="20"/>
      <c r="CR404" s="20"/>
      <c r="CS404" s="20"/>
      <c r="CT404" s="20"/>
      <c r="CU404" s="20"/>
      <c r="CV404" s="20"/>
      <c r="CW404" s="20"/>
      <c r="CX404" s="20"/>
      <c r="CY404" s="20"/>
      <c r="CZ404" s="20"/>
      <c r="DA404" s="20"/>
      <c r="DB404" s="20"/>
      <c r="DC404" s="20"/>
      <c r="DD404" s="20"/>
      <c r="DE404" s="20"/>
      <c r="DF404" s="20"/>
      <c r="DG404" s="20"/>
      <c r="DH404" s="20"/>
      <c r="DI404" s="20"/>
      <c r="DJ404" s="20"/>
      <c r="DK404" s="20"/>
      <c r="DL404" s="20"/>
      <c r="DM404" s="20"/>
      <c r="DN404" s="20"/>
      <c r="DO404" s="20"/>
    </row>
    <row r="405" spans="1:119" x14ac:dyDescent="0.25">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20"/>
      <c r="BG405" s="20"/>
      <c r="BH405" s="20"/>
      <c r="BI405" s="20"/>
      <c r="BJ405" s="20"/>
      <c r="BK405" s="20"/>
      <c r="BL405" s="20"/>
      <c r="BM405" s="20"/>
      <c r="BN405" s="20"/>
      <c r="BO405" s="20"/>
      <c r="BP405" s="20"/>
      <c r="BQ405" s="20"/>
      <c r="BR405" s="20"/>
      <c r="BS405" s="20"/>
      <c r="BT405" s="20"/>
      <c r="BU405" s="20"/>
      <c r="BV405" s="20"/>
      <c r="BW405" s="20"/>
      <c r="BX405" s="20"/>
      <c r="BY405" s="20"/>
      <c r="BZ405" s="20"/>
      <c r="CA405" s="20"/>
      <c r="CB405" s="20"/>
      <c r="CC405" s="20"/>
      <c r="CD405" s="20"/>
      <c r="CE405" s="20"/>
      <c r="CF405" s="20"/>
      <c r="CG405" s="20"/>
      <c r="CH405" s="20"/>
      <c r="CI405" s="20"/>
      <c r="CJ405" s="20"/>
      <c r="CK405" s="20"/>
      <c r="CL405" s="20"/>
      <c r="CM405" s="20"/>
      <c r="CN405" s="20"/>
      <c r="CO405" s="20"/>
      <c r="CP405" s="20"/>
      <c r="CQ405" s="20"/>
      <c r="CR405" s="20"/>
      <c r="CS405" s="20"/>
      <c r="CT405" s="20"/>
      <c r="CU405" s="20"/>
      <c r="CV405" s="20"/>
      <c r="CW405" s="20"/>
      <c r="CX405" s="20"/>
      <c r="CY405" s="20"/>
      <c r="CZ405" s="20"/>
      <c r="DA405" s="20"/>
      <c r="DB405" s="20"/>
      <c r="DC405" s="20"/>
      <c r="DD405" s="20"/>
      <c r="DE405" s="20"/>
      <c r="DF405" s="20"/>
      <c r="DG405" s="20"/>
      <c r="DH405" s="20"/>
      <c r="DI405" s="20"/>
      <c r="DJ405" s="20"/>
      <c r="DK405" s="20"/>
      <c r="DL405" s="20"/>
      <c r="DM405" s="20"/>
      <c r="DN405" s="20"/>
      <c r="DO405" s="20"/>
    </row>
    <row r="406" spans="1:119" x14ac:dyDescent="0.25">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20"/>
      <c r="BG406" s="20"/>
      <c r="BH406" s="20"/>
      <c r="BI406" s="20"/>
      <c r="BJ406" s="20"/>
      <c r="BK406" s="20"/>
      <c r="BL406" s="20"/>
      <c r="BM406" s="20"/>
      <c r="BN406" s="20"/>
      <c r="BO406" s="20"/>
      <c r="BP406" s="20"/>
      <c r="BQ406" s="20"/>
      <c r="BR406" s="20"/>
      <c r="BS406" s="20"/>
      <c r="BT406" s="20"/>
      <c r="BU406" s="20"/>
      <c r="BV406" s="20"/>
      <c r="BW406" s="20"/>
      <c r="BX406" s="20"/>
      <c r="BY406" s="20"/>
      <c r="BZ406" s="20"/>
      <c r="CA406" s="20"/>
      <c r="CB406" s="20"/>
      <c r="CC406" s="20"/>
      <c r="CD406" s="20"/>
      <c r="CE406" s="20"/>
      <c r="CF406" s="20"/>
      <c r="CG406" s="20"/>
      <c r="CH406" s="20"/>
      <c r="CI406" s="20"/>
      <c r="CJ406" s="20"/>
      <c r="CK406" s="20"/>
      <c r="CL406" s="20"/>
      <c r="CM406" s="20"/>
      <c r="CN406" s="20"/>
      <c r="CO406" s="20"/>
      <c r="CP406" s="20"/>
      <c r="CQ406" s="20"/>
      <c r="CR406" s="20"/>
      <c r="CS406" s="20"/>
      <c r="CT406" s="20"/>
      <c r="CU406" s="20"/>
      <c r="CV406" s="20"/>
      <c r="CW406" s="20"/>
      <c r="CX406" s="20"/>
      <c r="CY406" s="20"/>
      <c r="CZ406" s="20"/>
      <c r="DA406" s="20"/>
      <c r="DB406" s="20"/>
      <c r="DC406" s="20"/>
      <c r="DD406" s="20"/>
      <c r="DE406" s="20"/>
      <c r="DF406" s="20"/>
      <c r="DG406" s="20"/>
      <c r="DH406" s="20"/>
      <c r="DI406" s="20"/>
      <c r="DJ406" s="20"/>
      <c r="DK406" s="20"/>
      <c r="DL406" s="20"/>
      <c r="DM406" s="20"/>
      <c r="DN406" s="20"/>
      <c r="DO406" s="20"/>
    </row>
    <row r="407" spans="1:119" x14ac:dyDescent="0.25">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20"/>
      <c r="BG407" s="20"/>
      <c r="BH407" s="20"/>
      <c r="BI407" s="20"/>
      <c r="BJ407" s="20"/>
      <c r="BK407" s="20"/>
      <c r="BL407" s="20"/>
      <c r="BM407" s="20"/>
      <c r="BN407" s="20"/>
      <c r="BO407" s="20"/>
      <c r="BP407" s="20"/>
      <c r="BQ407" s="20"/>
      <c r="BR407" s="20"/>
      <c r="BS407" s="20"/>
      <c r="BT407" s="20"/>
      <c r="BU407" s="20"/>
      <c r="BV407" s="20"/>
      <c r="BW407" s="20"/>
      <c r="BX407" s="20"/>
      <c r="BY407" s="20"/>
      <c r="BZ407" s="20"/>
      <c r="CA407" s="20"/>
      <c r="CB407" s="20"/>
      <c r="CC407" s="20"/>
      <c r="CD407" s="20"/>
      <c r="CE407" s="20"/>
      <c r="CF407" s="20"/>
      <c r="CG407" s="20"/>
      <c r="CH407" s="20"/>
      <c r="CI407" s="20"/>
      <c r="CJ407" s="20"/>
      <c r="CK407" s="20"/>
      <c r="CL407" s="20"/>
      <c r="CM407" s="20"/>
      <c r="CN407" s="20"/>
      <c r="CO407" s="20"/>
      <c r="CP407" s="20"/>
      <c r="CQ407" s="20"/>
      <c r="CR407" s="20"/>
      <c r="CS407" s="20"/>
      <c r="CT407" s="20"/>
      <c r="CU407" s="20"/>
      <c r="CV407" s="20"/>
      <c r="CW407" s="20"/>
      <c r="CX407" s="20"/>
      <c r="CY407" s="20"/>
      <c r="CZ407" s="20"/>
      <c r="DA407" s="20"/>
      <c r="DB407" s="20"/>
      <c r="DC407" s="20"/>
      <c r="DD407" s="20"/>
      <c r="DE407" s="20"/>
      <c r="DF407" s="20"/>
      <c r="DG407" s="20"/>
      <c r="DH407" s="20"/>
      <c r="DI407" s="20"/>
      <c r="DJ407" s="20"/>
      <c r="DK407" s="20"/>
      <c r="DL407" s="20"/>
      <c r="DM407" s="20"/>
      <c r="DN407" s="20"/>
      <c r="DO407" s="20"/>
    </row>
    <row r="408" spans="1:119" x14ac:dyDescent="0.25">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20"/>
      <c r="BG408" s="20"/>
      <c r="BH408" s="20"/>
      <c r="BI408" s="20"/>
      <c r="BJ408" s="20"/>
      <c r="BK408" s="20"/>
      <c r="BL408" s="20"/>
      <c r="BM408" s="20"/>
      <c r="BN408" s="20"/>
      <c r="BO408" s="20"/>
      <c r="BP408" s="20"/>
      <c r="BQ408" s="20"/>
      <c r="BR408" s="20"/>
      <c r="BS408" s="20"/>
      <c r="BT408" s="20"/>
      <c r="BU408" s="20"/>
      <c r="BV408" s="20"/>
      <c r="BW408" s="20"/>
      <c r="BX408" s="20"/>
      <c r="BY408" s="20"/>
      <c r="BZ408" s="20"/>
      <c r="CA408" s="20"/>
      <c r="CB408" s="20"/>
      <c r="CC408" s="20"/>
      <c r="CD408" s="20"/>
      <c r="CE408" s="20"/>
      <c r="CF408" s="20"/>
      <c r="CG408" s="20"/>
      <c r="CH408" s="20"/>
      <c r="CI408" s="20"/>
      <c r="CJ408" s="20"/>
      <c r="CK408" s="20"/>
      <c r="CL408" s="20"/>
      <c r="CM408" s="20"/>
      <c r="CN408" s="20"/>
      <c r="CO408" s="20"/>
      <c r="CP408" s="20"/>
      <c r="CQ408" s="20"/>
      <c r="CR408" s="20"/>
      <c r="CS408" s="20"/>
      <c r="CT408" s="20"/>
      <c r="CU408" s="20"/>
      <c r="CV408" s="20"/>
      <c r="CW408" s="20"/>
      <c r="CX408" s="20"/>
      <c r="CY408" s="20"/>
      <c r="CZ408" s="20"/>
      <c r="DA408" s="20"/>
      <c r="DB408" s="20"/>
      <c r="DC408" s="20"/>
      <c r="DD408" s="20"/>
      <c r="DE408" s="20"/>
      <c r="DF408" s="20"/>
      <c r="DG408" s="20"/>
      <c r="DH408" s="20"/>
      <c r="DI408" s="20"/>
      <c r="DJ408" s="20"/>
      <c r="DK408" s="20"/>
      <c r="DL408" s="20"/>
      <c r="DM408" s="20"/>
      <c r="DN408" s="20"/>
      <c r="DO408" s="20"/>
    </row>
    <row r="409" spans="1:119" x14ac:dyDescent="0.25">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20"/>
      <c r="BG409" s="20"/>
      <c r="BH409" s="20"/>
      <c r="BI409" s="20"/>
      <c r="BJ409" s="20"/>
      <c r="BK409" s="20"/>
      <c r="BL409" s="20"/>
      <c r="BM409" s="20"/>
      <c r="BN409" s="20"/>
      <c r="BO409" s="20"/>
      <c r="BP409" s="20"/>
      <c r="BQ409" s="20"/>
      <c r="BR409" s="20"/>
      <c r="BS409" s="20"/>
      <c r="BT409" s="20"/>
      <c r="BU409" s="20"/>
      <c r="BV409" s="20"/>
      <c r="BW409" s="20"/>
      <c r="BX409" s="20"/>
      <c r="BY409" s="20"/>
      <c r="BZ409" s="20"/>
      <c r="CA409" s="20"/>
      <c r="CB409" s="20"/>
      <c r="CC409" s="20"/>
      <c r="CD409" s="20"/>
      <c r="CE409" s="20"/>
      <c r="CF409" s="20"/>
      <c r="CG409" s="20"/>
      <c r="CH409" s="20"/>
      <c r="CI409" s="20"/>
      <c r="CJ409" s="20"/>
      <c r="CK409" s="20"/>
      <c r="CL409" s="20"/>
      <c r="CM409" s="20"/>
      <c r="CN409" s="20"/>
      <c r="CO409" s="20"/>
      <c r="CP409" s="20"/>
      <c r="CQ409" s="20"/>
      <c r="CR409" s="20"/>
      <c r="CS409" s="20"/>
      <c r="CT409" s="20"/>
      <c r="CU409" s="20"/>
      <c r="CV409" s="20"/>
      <c r="CW409" s="20"/>
      <c r="CX409" s="20"/>
      <c r="CY409" s="20"/>
      <c r="CZ409" s="20"/>
      <c r="DA409" s="20"/>
      <c r="DB409" s="20"/>
      <c r="DC409" s="20"/>
      <c r="DD409" s="20"/>
      <c r="DE409" s="20"/>
      <c r="DF409" s="20"/>
      <c r="DG409" s="20"/>
      <c r="DH409" s="20"/>
      <c r="DI409" s="20"/>
      <c r="DJ409" s="20"/>
      <c r="DK409" s="20"/>
      <c r="DL409" s="20"/>
      <c r="DM409" s="20"/>
      <c r="DN409" s="20"/>
      <c r="DO409" s="20"/>
    </row>
    <row r="410" spans="1:119" x14ac:dyDescent="0.25">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20"/>
      <c r="BG410" s="20"/>
      <c r="BH410" s="20"/>
      <c r="BI410" s="20"/>
      <c r="BJ410" s="20"/>
      <c r="BK410" s="20"/>
      <c r="BL410" s="20"/>
      <c r="BM410" s="20"/>
      <c r="BN410" s="20"/>
      <c r="BO410" s="20"/>
      <c r="BP410" s="20"/>
      <c r="BQ410" s="20"/>
      <c r="BR410" s="20"/>
      <c r="BS410" s="20"/>
      <c r="BT410" s="20"/>
      <c r="BU410" s="20"/>
      <c r="BV410" s="20"/>
      <c r="BW410" s="20"/>
      <c r="BX410" s="20"/>
      <c r="BY410" s="20"/>
      <c r="BZ410" s="20"/>
      <c r="CA410" s="20"/>
      <c r="CB410" s="20"/>
      <c r="CC410" s="20"/>
      <c r="CD410" s="20"/>
      <c r="CE410" s="20"/>
      <c r="CF410" s="20"/>
      <c r="CG410" s="20"/>
      <c r="CH410" s="20"/>
      <c r="CI410" s="20"/>
      <c r="CJ410" s="20"/>
      <c r="CK410" s="20"/>
      <c r="CL410" s="20"/>
      <c r="CM410" s="20"/>
      <c r="CN410" s="20"/>
      <c r="CO410" s="20"/>
      <c r="CP410" s="20"/>
      <c r="CQ410" s="20"/>
      <c r="CR410" s="20"/>
      <c r="CS410" s="20"/>
      <c r="CT410" s="20"/>
      <c r="CU410" s="20"/>
      <c r="CV410" s="20"/>
      <c r="CW410" s="20"/>
      <c r="CX410" s="20"/>
      <c r="CY410" s="20"/>
      <c r="CZ410" s="20"/>
      <c r="DA410" s="20"/>
      <c r="DB410" s="20"/>
      <c r="DC410" s="20"/>
      <c r="DD410" s="20"/>
      <c r="DE410" s="20"/>
      <c r="DF410" s="20"/>
      <c r="DG410" s="20"/>
      <c r="DH410" s="20"/>
      <c r="DI410" s="20"/>
      <c r="DJ410" s="20"/>
      <c r="DK410" s="20"/>
      <c r="DL410" s="20"/>
      <c r="DM410" s="20"/>
      <c r="DN410" s="20"/>
      <c r="DO410" s="20"/>
    </row>
    <row r="411" spans="1:119" x14ac:dyDescent="0.25">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20"/>
      <c r="BG411" s="20"/>
      <c r="BH411" s="20"/>
      <c r="BI411" s="20"/>
      <c r="BJ411" s="20"/>
      <c r="BK411" s="20"/>
      <c r="BL411" s="20"/>
      <c r="BM411" s="20"/>
      <c r="BN411" s="20"/>
      <c r="BO411" s="20"/>
      <c r="BP411" s="20"/>
      <c r="BQ411" s="20"/>
      <c r="BR411" s="20"/>
      <c r="BS411" s="20"/>
      <c r="BT411" s="20"/>
      <c r="BU411" s="20"/>
      <c r="BV411" s="20"/>
      <c r="BW411" s="20"/>
      <c r="BX411" s="20"/>
      <c r="BY411" s="20"/>
      <c r="BZ411" s="20"/>
      <c r="CA411" s="20"/>
      <c r="CB411" s="20"/>
      <c r="CC411" s="20"/>
      <c r="CD411" s="20"/>
      <c r="CE411" s="20"/>
      <c r="CF411" s="20"/>
      <c r="CG411" s="20"/>
      <c r="CH411" s="20"/>
      <c r="CI411" s="20"/>
      <c r="CJ411" s="20"/>
      <c r="CK411" s="20"/>
      <c r="CL411" s="20"/>
      <c r="CM411" s="20"/>
      <c r="CN411" s="20"/>
      <c r="CO411" s="20"/>
      <c r="CP411" s="20"/>
      <c r="CQ411" s="20"/>
      <c r="CR411" s="20"/>
      <c r="CS411" s="20"/>
      <c r="CT411" s="20"/>
      <c r="CU411" s="20"/>
      <c r="CV411" s="20"/>
      <c r="CW411" s="20"/>
      <c r="CX411" s="20"/>
      <c r="CY411" s="20"/>
      <c r="CZ411" s="20"/>
      <c r="DA411" s="20"/>
      <c r="DB411" s="20"/>
      <c r="DC411" s="20"/>
      <c r="DD411" s="20"/>
      <c r="DE411" s="20"/>
      <c r="DF411" s="20"/>
      <c r="DG411" s="20"/>
      <c r="DH411" s="20"/>
      <c r="DI411" s="20"/>
      <c r="DJ411" s="20"/>
      <c r="DK411" s="20"/>
      <c r="DL411" s="20"/>
      <c r="DM411" s="20"/>
      <c r="DN411" s="20"/>
      <c r="DO411" s="20"/>
    </row>
    <row r="412" spans="1:119" x14ac:dyDescent="0.25">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20"/>
      <c r="BG412" s="20"/>
      <c r="BH412" s="20"/>
      <c r="BI412" s="20"/>
      <c r="BJ412" s="20"/>
      <c r="BK412" s="20"/>
      <c r="BL412" s="20"/>
      <c r="BM412" s="20"/>
      <c r="BN412" s="20"/>
      <c r="BO412" s="20"/>
      <c r="BP412" s="20"/>
      <c r="BQ412" s="20"/>
      <c r="BR412" s="20"/>
      <c r="BS412" s="20"/>
      <c r="BT412" s="20"/>
      <c r="BU412" s="20"/>
      <c r="BV412" s="20"/>
      <c r="BW412" s="20"/>
      <c r="BX412" s="20"/>
      <c r="BY412" s="20"/>
      <c r="BZ412" s="20"/>
      <c r="CA412" s="20"/>
      <c r="CB412" s="20"/>
      <c r="CC412" s="20"/>
      <c r="CD412" s="20"/>
      <c r="CE412" s="20"/>
      <c r="CF412" s="20"/>
      <c r="CG412" s="20"/>
      <c r="CH412" s="20"/>
      <c r="CI412" s="20"/>
      <c r="CJ412" s="20"/>
      <c r="CK412" s="20"/>
      <c r="CL412" s="20"/>
      <c r="CM412" s="20"/>
      <c r="CN412" s="20"/>
      <c r="CO412" s="20"/>
      <c r="CP412" s="20"/>
      <c r="CQ412" s="20"/>
      <c r="CR412" s="20"/>
      <c r="CS412" s="20"/>
      <c r="CT412" s="20"/>
      <c r="CU412" s="20"/>
      <c r="CV412" s="20"/>
      <c r="CW412" s="20"/>
      <c r="CX412" s="20"/>
      <c r="CY412" s="20"/>
      <c r="CZ412" s="20"/>
      <c r="DA412" s="20"/>
      <c r="DB412" s="20"/>
      <c r="DC412" s="20"/>
      <c r="DD412" s="20"/>
      <c r="DE412" s="20"/>
      <c r="DF412" s="20"/>
      <c r="DG412" s="20"/>
      <c r="DH412" s="20"/>
      <c r="DI412" s="20"/>
      <c r="DJ412" s="20"/>
      <c r="DK412" s="20"/>
      <c r="DL412" s="20"/>
      <c r="DM412" s="20"/>
      <c r="DN412" s="20"/>
      <c r="DO412" s="20"/>
    </row>
    <row r="413" spans="1:119" x14ac:dyDescent="0.25">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20"/>
      <c r="BG413" s="20"/>
      <c r="BH413" s="20"/>
      <c r="BI413" s="20"/>
      <c r="BJ413" s="20"/>
      <c r="BK413" s="20"/>
      <c r="BL413" s="20"/>
      <c r="BM413" s="20"/>
      <c r="BN413" s="20"/>
      <c r="BO413" s="20"/>
      <c r="BP413" s="20"/>
      <c r="BQ413" s="20"/>
      <c r="BR413" s="20"/>
      <c r="BS413" s="20"/>
      <c r="BT413" s="20"/>
      <c r="BU413" s="20"/>
      <c r="BV413" s="20"/>
      <c r="BW413" s="20"/>
      <c r="BX413" s="20"/>
      <c r="BY413" s="20"/>
      <c r="BZ413" s="20"/>
      <c r="CA413" s="20"/>
      <c r="CB413" s="20"/>
      <c r="CC413" s="20"/>
      <c r="CD413" s="20"/>
      <c r="CE413" s="20"/>
      <c r="CF413" s="20"/>
      <c r="CG413" s="20"/>
      <c r="CH413" s="20"/>
      <c r="CI413" s="20"/>
      <c r="CJ413" s="20"/>
      <c r="CK413" s="20"/>
      <c r="CL413" s="20"/>
      <c r="CM413" s="20"/>
      <c r="CN413" s="20"/>
      <c r="CO413" s="20"/>
      <c r="CP413" s="20"/>
      <c r="CQ413" s="20"/>
      <c r="CR413" s="20"/>
      <c r="CS413" s="20"/>
      <c r="CT413" s="20"/>
      <c r="CU413" s="20"/>
      <c r="CV413" s="20"/>
      <c r="CW413" s="20"/>
      <c r="CX413" s="20"/>
      <c r="CY413" s="20"/>
      <c r="CZ413" s="20"/>
      <c r="DA413" s="20"/>
      <c r="DB413" s="20"/>
      <c r="DC413" s="20"/>
      <c r="DD413" s="20"/>
      <c r="DE413" s="20"/>
      <c r="DF413" s="20"/>
      <c r="DG413" s="20"/>
      <c r="DH413" s="20"/>
      <c r="DI413" s="20"/>
      <c r="DJ413" s="20"/>
      <c r="DK413" s="20"/>
      <c r="DL413" s="20"/>
      <c r="DM413" s="20"/>
      <c r="DN413" s="20"/>
      <c r="DO413" s="20"/>
    </row>
    <row r="414" spans="1:119" x14ac:dyDescent="0.25">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20"/>
      <c r="BG414" s="20"/>
      <c r="BH414" s="20"/>
      <c r="BI414" s="20"/>
      <c r="BJ414" s="20"/>
      <c r="BK414" s="20"/>
      <c r="BL414" s="20"/>
      <c r="BM414" s="20"/>
      <c r="BN414" s="20"/>
      <c r="BO414" s="20"/>
      <c r="BP414" s="20"/>
      <c r="BQ414" s="20"/>
      <c r="BR414" s="20"/>
      <c r="BS414" s="20"/>
      <c r="BT414" s="20"/>
      <c r="BU414" s="20"/>
      <c r="BV414" s="20"/>
      <c r="BW414" s="20"/>
      <c r="BX414" s="20"/>
      <c r="BY414" s="20"/>
      <c r="BZ414" s="20"/>
      <c r="CA414" s="20"/>
      <c r="CB414" s="20"/>
      <c r="CC414" s="20"/>
      <c r="CD414" s="20"/>
      <c r="CE414" s="20"/>
      <c r="CF414" s="20"/>
      <c r="CG414" s="20"/>
      <c r="CH414" s="20"/>
      <c r="CI414" s="20"/>
      <c r="CJ414" s="20"/>
      <c r="CK414" s="20"/>
      <c r="CL414" s="20"/>
      <c r="CM414" s="20"/>
      <c r="CN414" s="20"/>
      <c r="CO414" s="20"/>
      <c r="CP414" s="20"/>
      <c r="CQ414" s="20"/>
      <c r="CR414" s="20"/>
      <c r="CS414" s="20"/>
      <c r="CT414" s="20"/>
      <c r="CU414" s="20"/>
      <c r="CV414" s="20"/>
      <c r="CW414" s="20"/>
      <c r="CX414" s="20"/>
      <c r="CY414" s="20"/>
      <c r="CZ414" s="20"/>
      <c r="DA414" s="20"/>
      <c r="DB414" s="20"/>
      <c r="DC414" s="20"/>
      <c r="DD414" s="20"/>
      <c r="DE414" s="20"/>
      <c r="DF414" s="20"/>
      <c r="DG414" s="20"/>
      <c r="DH414" s="20"/>
      <c r="DI414" s="20"/>
      <c r="DJ414" s="20"/>
      <c r="DK414" s="20"/>
      <c r="DL414" s="20"/>
      <c r="DM414" s="20"/>
      <c r="DN414" s="20"/>
      <c r="DO414" s="20"/>
    </row>
    <row r="415" spans="1:119" x14ac:dyDescent="0.25">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20"/>
      <c r="BG415" s="20"/>
      <c r="BH415" s="20"/>
      <c r="BI415" s="20"/>
      <c r="BJ415" s="20"/>
      <c r="BK415" s="20"/>
      <c r="BL415" s="20"/>
      <c r="BM415" s="20"/>
      <c r="BN415" s="20"/>
      <c r="BO415" s="20"/>
      <c r="BP415" s="20"/>
      <c r="BQ415" s="20"/>
      <c r="BR415" s="20"/>
      <c r="BS415" s="20"/>
      <c r="BT415" s="20"/>
      <c r="BU415" s="20"/>
      <c r="BV415" s="20"/>
      <c r="BW415" s="20"/>
      <c r="BX415" s="20"/>
      <c r="BY415" s="20"/>
      <c r="BZ415" s="20"/>
      <c r="CA415" s="20"/>
      <c r="CB415" s="20"/>
      <c r="CC415" s="20"/>
      <c r="CD415" s="20"/>
      <c r="CE415" s="20"/>
      <c r="CF415" s="20"/>
      <c r="CG415" s="20"/>
      <c r="CH415" s="20"/>
      <c r="CI415" s="20"/>
      <c r="CJ415" s="20"/>
      <c r="CK415" s="20"/>
      <c r="CL415" s="20"/>
      <c r="CM415" s="20"/>
      <c r="CN415" s="20"/>
      <c r="CO415" s="20"/>
      <c r="CP415" s="20"/>
      <c r="CQ415" s="20"/>
      <c r="CR415" s="20"/>
      <c r="CS415" s="20"/>
      <c r="CT415" s="20"/>
      <c r="CU415" s="20"/>
      <c r="CV415" s="20"/>
      <c r="CW415" s="20"/>
      <c r="CX415" s="20"/>
      <c r="CY415" s="20"/>
      <c r="CZ415" s="20"/>
      <c r="DA415" s="20"/>
      <c r="DB415" s="20"/>
      <c r="DC415" s="20"/>
      <c r="DD415" s="20"/>
      <c r="DE415" s="20"/>
      <c r="DF415" s="20"/>
      <c r="DG415" s="20"/>
      <c r="DH415" s="20"/>
      <c r="DI415" s="20"/>
      <c r="DJ415" s="20"/>
      <c r="DK415" s="20"/>
      <c r="DL415" s="20"/>
      <c r="DM415" s="20"/>
      <c r="DN415" s="20"/>
      <c r="DO415" s="20"/>
    </row>
    <row r="416" spans="1:119" x14ac:dyDescent="0.25">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20"/>
      <c r="BG416" s="20"/>
      <c r="BH416" s="20"/>
      <c r="BI416" s="20"/>
      <c r="BJ416" s="20"/>
      <c r="BK416" s="20"/>
      <c r="BL416" s="20"/>
      <c r="BM416" s="20"/>
      <c r="BN416" s="20"/>
      <c r="BO416" s="20"/>
      <c r="BP416" s="20"/>
      <c r="BQ416" s="20"/>
      <c r="BR416" s="20"/>
      <c r="BS416" s="20"/>
      <c r="BT416" s="20"/>
      <c r="BU416" s="20"/>
      <c r="BV416" s="20"/>
      <c r="BW416" s="20"/>
      <c r="BX416" s="20"/>
      <c r="BY416" s="20"/>
      <c r="BZ416" s="20"/>
      <c r="CA416" s="20"/>
      <c r="CB416" s="20"/>
      <c r="CC416" s="20"/>
      <c r="CD416" s="20"/>
      <c r="CE416" s="20"/>
      <c r="CF416" s="20"/>
      <c r="CG416" s="20"/>
      <c r="CH416" s="20"/>
      <c r="CI416" s="20"/>
      <c r="CJ416" s="20"/>
      <c r="CK416" s="20"/>
      <c r="CL416" s="20"/>
      <c r="CM416" s="20"/>
      <c r="CN416" s="20"/>
      <c r="CO416" s="20"/>
      <c r="CP416" s="20"/>
      <c r="CQ416" s="20"/>
      <c r="CR416" s="20"/>
      <c r="CS416" s="20"/>
      <c r="CT416" s="20"/>
      <c r="CU416" s="20"/>
      <c r="CV416" s="20"/>
      <c r="CW416" s="20"/>
      <c r="CX416" s="20"/>
      <c r="CY416" s="20"/>
      <c r="CZ416" s="20"/>
      <c r="DA416" s="20"/>
      <c r="DB416" s="20"/>
      <c r="DC416" s="20"/>
      <c r="DD416" s="20"/>
      <c r="DE416" s="20"/>
      <c r="DF416" s="20"/>
      <c r="DG416" s="20"/>
      <c r="DH416" s="20"/>
      <c r="DI416" s="20"/>
      <c r="DJ416" s="20"/>
      <c r="DK416" s="20"/>
      <c r="DL416" s="20"/>
      <c r="DM416" s="20"/>
      <c r="DN416" s="20"/>
      <c r="DO416" s="20"/>
    </row>
    <row r="417" spans="1:119" x14ac:dyDescent="0.25">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20"/>
      <c r="BG417" s="20"/>
      <c r="BH417" s="20"/>
      <c r="BI417" s="20"/>
      <c r="BJ417" s="20"/>
      <c r="BK417" s="20"/>
      <c r="BL417" s="20"/>
      <c r="BM417" s="20"/>
      <c r="BN417" s="20"/>
      <c r="BO417" s="20"/>
      <c r="BP417" s="20"/>
      <c r="BQ417" s="20"/>
      <c r="BR417" s="20"/>
      <c r="BS417" s="20"/>
      <c r="BT417" s="20"/>
      <c r="BU417" s="20"/>
      <c r="BV417" s="20"/>
      <c r="BW417" s="20"/>
      <c r="BX417" s="20"/>
      <c r="BY417" s="20"/>
      <c r="BZ417" s="20"/>
      <c r="CA417" s="20"/>
      <c r="CB417" s="20"/>
      <c r="CC417" s="20"/>
      <c r="CD417" s="20"/>
      <c r="CE417" s="20"/>
      <c r="CF417" s="20"/>
      <c r="CG417" s="20"/>
      <c r="CH417" s="20"/>
      <c r="CI417" s="20"/>
      <c r="CJ417" s="20"/>
      <c r="CK417" s="20"/>
      <c r="CL417" s="20"/>
      <c r="CM417" s="20"/>
      <c r="CN417" s="20"/>
      <c r="CO417" s="20"/>
      <c r="CP417" s="20"/>
      <c r="CQ417" s="20"/>
      <c r="CR417" s="20"/>
      <c r="CS417" s="20"/>
      <c r="CT417" s="20"/>
      <c r="CU417" s="20"/>
      <c r="CV417" s="20"/>
      <c r="CW417" s="20"/>
      <c r="CX417" s="20"/>
      <c r="CY417" s="20"/>
      <c r="CZ417" s="20"/>
      <c r="DA417" s="20"/>
      <c r="DB417" s="20"/>
      <c r="DC417" s="20"/>
      <c r="DD417" s="20"/>
      <c r="DE417" s="20"/>
      <c r="DF417" s="20"/>
      <c r="DG417" s="20"/>
      <c r="DH417" s="20"/>
      <c r="DI417" s="20"/>
      <c r="DJ417" s="20"/>
      <c r="DK417" s="20"/>
      <c r="DL417" s="20"/>
      <c r="DM417" s="20"/>
      <c r="DN417" s="20"/>
      <c r="DO417" s="20"/>
    </row>
    <row r="418" spans="1:119" x14ac:dyDescent="0.25">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20"/>
      <c r="BG418" s="20"/>
      <c r="BH418" s="20"/>
      <c r="BI418" s="20"/>
      <c r="BJ418" s="20"/>
      <c r="BK418" s="20"/>
      <c r="BL418" s="20"/>
      <c r="BM418" s="20"/>
      <c r="BN418" s="20"/>
      <c r="BO418" s="20"/>
      <c r="BP418" s="20"/>
      <c r="BQ418" s="20"/>
      <c r="BR418" s="20"/>
      <c r="BS418" s="20"/>
      <c r="BT418" s="20"/>
      <c r="BU418" s="20"/>
      <c r="BV418" s="20"/>
      <c r="BW418" s="20"/>
      <c r="BX418" s="20"/>
      <c r="BY418" s="20"/>
      <c r="BZ418" s="20"/>
      <c r="CA418" s="20"/>
      <c r="CB418" s="20"/>
      <c r="CC418" s="20"/>
      <c r="CD418" s="20"/>
      <c r="CE418" s="20"/>
      <c r="CF418" s="20"/>
      <c r="CG418" s="20"/>
      <c r="CH418" s="20"/>
      <c r="CI418" s="20"/>
      <c r="CJ418" s="20"/>
      <c r="CK418" s="20"/>
      <c r="CL418" s="20"/>
      <c r="CM418" s="20"/>
      <c r="CN418" s="20"/>
      <c r="CO418" s="20"/>
      <c r="CP418" s="20"/>
      <c r="CQ418" s="20"/>
      <c r="CR418" s="20"/>
      <c r="CS418" s="20"/>
      <c r="CT418" s="20"/>
      <c r="CU418" s="20"/>
      <c r="CV418" s="20"/>
      <c r="CW418" s="20"/>
      <c r="CX418" s="20"/>
      <c r="CY418" s="20"/>
      <c r="CZ418" s="20"/>
      <c r="DA418" s="20"/>
      <c r="DB418" s="20"/>
      <c r="DC418" s="20"/>
      <c r="DD418" s="20"/>
      <c r="DE418" s="20"/>
      <c r="DF418" s="20"/>
      <c r="DG418" s="20"/>
      <c r="DH418" s="20"/>
      <c r="DI418" s="20"/>
      <c r="DJ418" s="20"/>
      <c r="DK418" s="20"/>
      <c r="DL418" s="20"/>
      <c r="DM418" s="20"/>
      <c r="DN418" s="20"/>
      <c r="DO418" s="20"/>
    </row>
    <row r="419" spans="1:119" x14ac:dyDescent="0.25">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20"/>
      <c r="BG419" s="20"/>
      <c r="BH419" s="20"/>
      <c r="BI419" s="20"/>
      <c r="BJ419" s="20"/>
      <c r="BK419" s="20"/>
      <c r="BL419" s="20"/>
      <c r="BM419" s="20"/>
      <c r="BN419" s="20"/>
      <c r="BO419" s="20"/>
      <c r="BP419" s="20"/>
      <c r="BQ419" s="20"/>
      <c r="BR419" s="20"/>
      <c r="BS419" s="20"/>
      <c r="BT419" s="20"/>
      <c r="BU419" s="20"/>
      <c r="BV419" s="20"/>
      <c r="BW419" s="20"/>
      <c r="BX419" s="20"/>
      <c r="BY419" s="20"/>
      <c r="BZ419" s="20"/>
      <c r="CA419" s="20"/>
      <c r="CB419" s="20"/>
      <c r="CC419" s="20"/>
      <c r="CD419" s="20"/>
      <c r="CE419" s="20"/>
      <c r="CF419" s="20"/>
      <c r="CG419" s="20"/>
      <c r="CH419" s="20"/>
      <c r="CI419" s="20"/>
      <c r="CJ419" s="20"/>
      <c r="CK419" s="20"/>
      <c r="CL419" s="20"/>
      <c r="CM419" s="20"/>
      <c r="CN419" s="20"/>
      <c r="CO419" s="20"/>
      <c r="CP419" s="20"/>
      <c r="CQ419" s="20"/>
      <c r="CR419" s="20"/>
      <c r="CS419" s="20"/>
      <c r="CT419" s="20"/>
      <c r="CU419" s="20"/>
      <c r="CV419" s="20"/>
      <c r="CW419" s="20"/>
      <c r="CX419" s="20"/>
      <c r="CY419" s="20"/>
      <c r="CZ419" s="20"/>
      <c r="DA419" s="20"/>
      <c r="DB419" s="20"/>
      <c r="DC419" s="20"/>
      <c r="DD419" s="20"/>
      <c r="DE419" s="20"/>
      <c r="DF419" s="20"/>
      <c r="DG419" s="20"/>
      <c r="DH419" s="20"/>
      <c r="DI419" s="20"/>
      <c r="DJ419" s="20"/>
      <c r="DK419" s="20"/>
      <c r="DL419" s="20"/>
      <c r="DM419" s="20"/>
      <c r="DN419" s="20"/>
      <c r="DO419" s="20"/>
    </row>
    <row r="420" spans="1:119" x14ac:dyDescent="0.25">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20"/>
      <c r="BG420" s="20"/>
      <c r="BH420" s="20"/>
      <c r="BI420" s="20"/>
      <c r="BJ420" s="20"/>
      <c r="BK420" s="20"/>
      <c r="BL420" s="20"/>
      <c r="BM420" s="20"/>
      <c r="BN420" s="20"/>
      <c r="BO420" s="20"/>
      <c r="BP420" s="20"/>
      <c r="BQ420" s="20"/>
      <c r="BR420" s="20"/>
      <c r="BS420" s="20"/>
      <c r="BT420" s="20"/>
      <c r="BU420" s="20"/>
      <c r="BV420" s="20"/>
      <c r="BW420" s="20"/>
      <c r="BX420" s="20"/>
      <c r="BY420" s="20"/>
      <c r="BZ420" s="20"/>
      <c r="CA420" s="20"/>
      <c r="CB420" s="20"/>
      <c r="CC420" s="20"/>
      <c r="CD420" s="20"/>
      <c r="CE420" s="20"/>
      <c r="CF420" s="20"/>
      <c r="CG420" s="20"/>
      <c r="CH420" s="20"/>
      <c r="CI420" s="20"/>
      <c r="CJ420" s="20"/>
      <c r="CK420" s="20"/>
      <c r="CL420" s="20"/>
      <c r="CM420" s="20"/>
      <c r="CN420" s="20"/>
      <c r="CO420" s="20"/>
      <c r="CP420" s="20"/>
      <c r="CQ420" s="20"/>
      <c r="CR420" s="20"/>
      <c r="CS420" s="20"/>
      <c r="CT420" s="20"/>
      <c r="CU420" s="20"/>
      <c r="CV420" s="20"/>
      <c r="CW420" s="20"/>
      <c r="CX420" s="20"/>
      <c r="CY420" s="20"/>
      <c r="CZ420" s="20"/>
      <c r="DA420" s="20"/>
      <c r="DB420" s="20"/>
      <c r="DC420" s="20"/>
      <c r="DD420" s="20"/>
      <c r="DE420" s="20"/>
      <c r="DF420" s="20"/>
      <c r="DG420" s="20"/>
      <c r="DH420" s="20"/>
      <c r="DI420" s="20"/>
      <c r="DJ420" s="20"/>
      <c r="DK420" s="20"/>
      <c r="DL420" s="20"/>
      <c r="DM420" s="20"/>
      <c r="DN420" s="20"/>
      <c r="DO420" s="20"/>
    </row>
    <row r="421" spans="1:119" x14ac:dyDescent="0.25">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20"/>
      <c r="BG421" s="20"/>
      <c r="BH421" s="20"/>
      <c r="BI421" s="20"/>
      <c r="BJ421" s="20"/>
      <c r="BK421" s="20"/>
      <c r="BL421" s="20"/>
      <c r="BM421" s="20"/>
      <c r="BN421" s="20"/>
      <c r="BO421" s="20"/>
      <c r="BP421" s="20"/>
      <c r="BQ421" s="20"/>
      <c r="BR421" s="20"/>
      <c r="BS421" s="20"/>
      <c r="BT421" s="20"/>
      <c r="BU421" s="20"/>
      <c r="BV421" s="20"/>
      <c r="BW421" s="20"/>
      <c r="BX421" s="20"/>
      <c r="BY421" s="20"/>
      <c r="BZ421" s="20"/>
      <c r="CA421" s="20"/>
      <c r="CB421" s="20"/>
      <c r="CC421" s="20"/>
      <c r="CD421" s="20"/>
      <c r="CE421" s="20"/>
      <c r="CF421" s="20"/>
      <c r="CG421" s="20"/>
      <c r="CH421" s="20"/>
      <c r="CI421" s="20"/>
      <c r="CJ421" s="20"/>
      <c r="CK421" s="20"/>
      <c r="CL421" s="20"/>
      <c r="CM421" s="20"/>
      <c r="CN421" s="20"/>
      <c r="CO421" s="20"/>
      <c r="CP421" s="20"/>
      <c r="CQ421" s="20"/>
      <c r="CR421" s="20"/>
      <c r="CS421" s="20"/>
      <c r="CT421" s="20"/>
      <c r="CU421" s="20"/>
      <c r="CV421" s="20"/>
      <c r="CW421" s="20"/>
      <c r="CX421" s="20"/>
      <c r="CY421" s="20"/>
      <c r="CZ421" s="20"/>
      <c r="DA421" s="20"/>
      <c r="DB421" s="20"/>
      <c r="DC421" s="20"/>
      <c r="DD421" s="20"/>
      <c r="DE421" s="20"/>
      <c r="DF421" s="20"/>
      <c r="DG421" s="20"/>
      <c r="DH421" s="20"/>
      <c r="DI421" s="20"/>
      <c r="DJ421" s="20"/>
      <c r="DK421" s="20"/>
      <c r="DL421" s="20"/>
      <c r="DM421" s="20"/>
      <c r="DN421" s="20"/>
      <c r="DO421" s="20"/>
    </row>
    <row r="422" spans="1:119" x14ac:dyDescent="0.25">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20"/>
      <c r="BG422" s="20"/>
      <c r="BH422" s="20"/>
      <c r="BI422" s="20"/>
      <c r="BJ422" s="20"/>
      <c r="BK422" s="20"/>
      <c r="BL422" s="20"/>
      <c r="BM422" s="20"/>
      <c r="BN422" s="20"/>
      <c r="BO422" s="20"/>
      <c r="BP422" s="20"/>
      <c r="BQ422" s="20"/>
      <c r="BR422" s="20"/>
      <c r="BS422" s="20"/>
      <c r="BT422" s="20"/>
      <c r="BU422" s="20"/>
      <c r="BV422" s="20"/>
      <c r="BW422" s="20"/>
      <c r="BX422" s="20"/>
      <c r="BY422" s="20"/>
      <c r="BZ422" s="20"/>
      <c r="CA422" s="20"/>
      <c r="CB422" s="20"/>
      <c r="CC422" s="20"/>
      <c r="CD422" s="20"/>
      <c r="CE422" s="20"/>
      <c r="CF422" s="20"/>
      <c r="CG422" s="20"/>
      <c r="CH422" s="20"/>
      <c r="CI422" s="20"/>
      <c r="CJ422" s="20"/>
      <c r="CK422" s="20"/>
      <c r="CL422" s="20"/>
      <c r="CM422" s="20"/>
      <c r="CN422" s="20"/>
      <c r="CO422" s="20"/>
      <c r="CP422" s="20"/>
      <c r="CQ422" s="20"/>
      <c r="CR422" s="20"/>
      <c r="CS422" s="20"/>
      <c r="CT422" s="20"/>
      <c r="CU422" s="20"/>
      <c r="CV422" s="20"/>
      <c r="CW422" s="20"/>
      <c r="CX422" s="20"/>
      <c r="CY422" s="20"/>
      <c r="CZ422" s="20"/>
      <c r="DA422" s="20"/>
      <c r="DB422" s="20"/>
      <c r="DC422" s="20"/>
      <c r="DD422" s="20"/>
      <c r="DE422" s="20"/>
      <c r="DF422" s="20"/>
      <c r="DG422" s="20"/>
      <c r="DH422" s="20"/>
      <c r="DI422" s="20"/>
      <c r="DJ422" s="20"/>
      <c r="DK422" s="20"/>
      <c r="DL422" s="20"/>
      <c r="DM422" s="20"/>
      <c r="DN422" s="20"/>
      <c r="DO422" s="20"/>
    </row>
    <row r="423" spans="1:119" x14ac:dyDescent="0.25">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20"/>
      <c r="BG423" s="20"/>
      <c r="BH423" s="20"/>
      <c r="BI423" s="20"/>
      <c r="BJ423" s="20"/>
      <c r="BK423" s="20"/>
      <c r="BL423" s="20"/>
      <c r="BM423" s="20"/>
      <c r="BN423" s="20"/>
      <c r="BO423" s="20"/>
      <c r="BP423" s="20"/>
      <c r="BQ423" s="20"/>
      <c r="BR423" s="20"/>
      <c r="BS423" s="20"/>
      <c r="BT423" s="20"/>
      <c r="BU423" s="20"/>
      <c r="BV423" s="20"/>
      <c r="BW423" s="20"/>
      <c r="BX423" s="20"/>
      <c r="BY423" s="20"/>
      <c r="BZ423" s="20"/>
      <c r="CA423" s="20"/>
      <c r="CB423" s="20"/>
      <c r="CC423" s="20"/>
      <c r="CD423" s="20"/>
      <c r="CE423" s="20"/>
      <c r="CF423" s="20"/>
      <c r="CG423" s="20"/>
      <c r="CH423" s="20"/>
      <c r="CI423" s="20"/>
      <c r="CJ423" s="20"/>
      <c r="CK423" s="20"/>
      <c r="CL423" s="20"/>
      <c r="CM423" s="20"/>
      <c r="CN423" s="20"/>
      <c r="CO423" s="20"/>
      <c r="CP423" s="20"/>
      <c r="CQ423" s="20"/>
      <c r="CR423" s="20"/>
      <c r="CS423" s="20"/>
      <c r="CT423" s="20"/>
      <c r="CU423" s="20"/>
      <c r="CV423" s="20"/>
      <c r="CW423" s="20"/>
      <c r="CX423" s="20"/>
      <c r="CY423" s="20"/>
      <c r="CZ423" s="20"/>
      <c r="DA423" s="20"/>
      <c r="DB423" s="20"/>
      <c r="DC423" s="20"/>
      <c r="DD423" s="20"/>
      <c r="DE423" s="20"/>
      <c r="DF423" s="20"/>
      <c r="DG423" s="20"/>
      <c r="DH423" s="20"/>
      <c r="DI423" s="20"/>
      <c r="DJ423" s="20"/>
      <c r="DK423" s="20"/>
      <c r="DL423" s="20"/>
      <c r="DM423" s="20"/>
      <c r="DN423" s="20"/>
      <c r="DO423" s="20"/>
    </row>
    <row r="424" spans="1:119" x14ac:dyDescent="0.25">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20"/>
      <c r="BG424" s="20"/>
      <c r="BH424" s="20"/>
      <c r="BI424" s="20"/>
      <c r="BJ424" s="20"/>
      <c r="BK424" s="20"/>
      <c r="BL424" s="20"/>
      <c r="BM424" s="20"/>
      <c r="BN424" s="20"/>
      <c r="BO424" s="20"/>
      <c r="BP424" s="20"/>
      <c r="BQ424" s="20"/>
      <c r="BR424" s="20"/>
      <c r="BS424" s="20"/>
      <c r="BT424" s="20"/>
      <c r="BU424" s="20"/>
      <c r="BV424" s="20"/>
      <c r="BW424" s="20"/>
      <c r="BX424" s="20"/>
      <c r="BY424" s="20"/>
      <c r="BZ424" s="20"/>
      <c r="CA424" s="20"/>
      <c r="CB424" s="20"/>
      <c r="CC424" s="20"/>
      <c r="CD424" s="20"/>
      <c r="CE424" s="20"/>
      <c r="CF424" s="20"/>
      <c r="CG424" s="20"/>
      <c r="CH424" s="20"/>
      <c r="CI424" s="20"/>
      <c r="CJ424" s="20"/>
      <c r="CK424" s="20"/>
      <c r="CL424" s="20"/>
      <c r="CM424" s="20"/>
      <c r="CN424" s="20"/>
      <c r="CO424" s="20"/>
      <c r="CP424" s="20"/>
      <c r="CQ424" s="20"/>
      <c r="CR424" s="20"/>
      <c r="CS424" s="20"/>
      <c r="CT424" s="20"/>
      <c r="CU424" s="20"/>
      <c r="CV424" s="20"/>
      <c r="CW424" s="20"/>
      <c r="CX424" s="20"/>
      <c r="CY424" s="20"/>
      <c r="CZ424" s="20"/>
      <c r="DA424" s="20"/>
      <c r="DB424" s="20"/>
      <c r="DC424" s="20"/>
      <c r="DD424" s="20"/>
      <c r="DE424" s="20"/>
      <c r="DF424" s="20"/>
      <c r="DG424" s="20"/>
      <c r="DH424" s="20"/>
      <c r="DI424" s="20"/>
      <c r="DJ424" s="20"/>
      <c r="DK424" s="20"/>
      <c r="DL424" s="20"/>
      <c r="DM424" s="20"/>
      <c r="DN424" s="20"/>
      <c r="DO424" s="20"/>
    </row>
    <row r="425" spans="1:119" x14ac:dyDescent="0.25">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20"/>
      <c r="BG425" s="20"/>
      <c r="BH425" s="20"/>
      <c r="BI425" s="20"/>
      <c r="BJ425" s="20"/>
      <c r="BK425" s="20"/>
      <c r="BL425" s="20"/>
      <c r="BM425" s="20"/>
      <c r="BN425" s="20"/>
      <c r="BO425" s="20"/>
      <c r="BP425" s="20"/>
      <c r="BQ425" s="20"/>
      <c r="BR425" s="20"/>
      <c r="BS425" s="20"/>
      <c r="BT425" s="20"/>
      <c r="BU425" s="20"/>
      <c r="BV425" s="20"/>
      <c r="BW425" s="20"/>
      <c r="BX425" s="20"/>
      <c r="BY425" s="20"/>
      <c r="BZ425" s="20"/>
      <c r="CA425" s="20"/>
      <c r="CB425" s="20"/>
      <c r="CC425" s="20"/>
      <c r="CD425" s="20"/>
      <c r="CE425" s="20"/>
      <c r="CF425" s="20"/>
      <c r="CG425" s="20"/>
      <c r="CH425" s="20"/>
      <c r="CI425" s="20"/>
      <c r="CJ425" s="20"/>
      <c r="CK425" s="20"/>
      <c r="CL425" s="20"/>
      <c r="CM425" s="20"/>
      <c r="CN425" s="20"/>
      <c r="CO425" s="20"/>
      <c r="CP425" s="20"/>
      <c r="CQ425" s="20"/>
      <c r="CR425" s="20"/>
      <c r="CS425" s="20"/>
      <c r="CT425" s="20"/>
      <c r="CU425" s="20"/>
      <c r="CV425" s="20"/>
      <c r="CW425" s="20"/>
      <c r="CX425" s="20"/>
      <c r="CY425" s="20"/>
      <c r="CZ425" s="20"/>
      <c r="DA425" s="20"/>
      <c r="DB425" s="20"/>
      <c r="DC425" s="20"/>
      <c r="DD425" s="20"/>
      <c r="DE425" s="20"/>
      <c r="DF425" s="20"/>
      <c r="DG425" s="20"/>
      <c r="DH425" s="20"/>
      <c r="DI425" s="20"/>
      <c r="DJ425" s="20"/>
      <c r="DK425" s="20"/>
      <c r="DL425" s="20"/>
      <c r="DM425" s="20"/>
      <c r="DN425" s="20"/>
      <c r="DO425" s="20"/>
    </row>
    <row r="426" spans="1:119" x14ac:dyDescent="0.25">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20"/>
      <c r="BG426" s="20"/>
      <c r="BH426" s="20"/>
      <c r="BI426" s="20"/>
      <c r="BJ426" s="20"/>
      <c r="BK426" s="20"/>
      <c r="BL426" s="20"/>
      <c r="BM426" s="20"/>
      <c r="BN426" s="20"/>
      <c r="BO426" s="20"/>
      <c r="BP426" s="20"/>
      <c r="BQ426" s="20"/>
      <c r="BR426" s="20"/>
      <c r="BS426" s="20"/>
      <c r="BT426" s="20"/>
      <c r="BU426" s="20"/>
      <c r="BV426" s="20"/>
      <c r="BW426" s="20"/>
      <c r="BX426" s="20"/>
      <c r="BY426" s="20"/>
      <c r="BZ426" s="20"/>
      <c r="CA426" s="20"/>
      <c r="CB426" s="20"/>
      <c r="CC426" s="20"/>
      <c r="CD426" s="20"/>
      <c r="CE426" s="20"/>
      <c r="CF426" s="20"/>
      <c r="CG426" s="20"/>
      <c r="CH426" s="20"/>
      <c r="CI426" s="20"/>
      <c r="CJ426" s="20"/>
      <c r="CK426" s="20"/>
      <c r="CL426" s="20"/>
      <c r="CM426" s="20"/>
      <c r="CN426" s="20"/>
      <c r="CO426" s="20"/>
      <c r="CP426" s="20"/>
      <c r="CQ426" s="20"/>
      <c r="CR426" s="20"/>
      <c r="CS426" s="20"/>
      <c r="CT426" s="20"/>
      <c r="CU426" s="20"/>
      <c r="CV426" s="20"/>
      <c r="CW426" s="20"/>
      <c r="CX426" s="20"/>
      <c r="CY426" s="20"/>
      <c r="CZ426" s="20"/>
      <c r="DA426" s="20"/>
      <c r="DB426" s="20"/>
      <c r="DC426" s="20"/>
      <c r="DD426" s="20"/>
      <c r="DE426" s="20"/>
      <c r="DF426" s="20"/>
      <c r="DG426" s="20"/>
      <c r="DH426" s="20"/>
      <c r="DI426" s="20"/>
      <c r="DJ426" s="20"/>
      <c r="DK426" s="20"/>
      <c r="DL426" s="20"/>
      <c r="DM426" s="20"/>
      <c r="DN426" s="20"/>
      <c r="DO426" s="20"/>
    </row>
    <row r="427" spans="1:119" x14ac:dyDescent="0.25">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20"/>
      <c r="BG427" s="20"/>
      <c r="BH427" s="20"/>
      <c r="BI427" s="20"/>
      <c r="BJ427" s="20"/>
      <c r="BK427" s="20"/>
      <c r="BL427" s="20"/>
      <c r="BM427" s="20"/>
      <c r="BN427" s="20"/>
      <c r="BO427" s="20"/>
      <c r="BP427" s="20"/>
      <c r="BQ427" s="20"/>
      <c r="BR427" s="20"/>
      <c r="BS427" s="20"/>
      <c r="BT427" s="20"/>
      <c r="BU427" s="20"/>
      <c r="BV427" s="20"/>
      <c r="BW427" s="20"/>
      <c r="BX427" s="20"/>
      <c r="BY427" s="20"/>
      <c r="BZ427" s="20"/>
      <c r="CA427" s="20"/>
      <c r="CB427" s="20"/>
      <c r="CC427" s="20"/>
      <c r="CD427" s="20"/>
      <c r="CE427" s="20"/>
      <c r="CF427" s="20"/>
      <c r="CG427" s="20"/>
      <c r="CH427" s="20"/>
      <c r="CI427" s="20"/>
      <c r="CJ427" s="20"/>
      <c r="CK427" s="20"/>
      <c r="CL427" s="20"/>
      <c r="CM427" s="20"/>
      <c r="CN427" s="20"/>
      <c r="CO427" s="20"/>
      <c r="CP427" s="20"/>
      <c r="CQ427" s="20"/>
      <c r="CR427" s="20"/>
      <c r="CS427" s="20"/>
      <c r="CT427" s="20"/>
      <c r="CU427" s="20"/>
      <c r="CV427" s="20"/>
      <c r="CW427" s="20"/>
      <c r="CX427" s="20"/>
      <c r="CY427" s="20"/>
      <c r="CZ427" s="20"/>
      <c r="DA427" s="20"/>
      <c r="DB427" s="20"/>
      <c r="DC427" s="20"/>
      <c r="DD427" s="20"/>
      <c r="DE427" s="20"/>
      <c r="DF427" s="20"/>
      <c r="DG427" s="20"/>
      <c r="DH427" s="20"/>
      <c r="DI427" s="20"/>
      <c r="DJ427" s="20"/>
      <c r="DK427" s="20"/>
      <c r="DL427" s="20"/>
      <c r="DM427" s="20"/>
      <c r="DN427" s="20"/>
      <c r="DO427" s="20"/>
    </row>
    <row r="428" spans="1:119" x14ac:dyDescent="0.25">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20"/>
      <c r="BG428" s="20"/>
      <c r="BH428" s="20"/>
      <c r="BI428" s="20"/>
      <c r="BJ428" s="20"/>
      <c r="BK428" s="20"/>
      <c r="BL428" s="20"/>
      <c r="BM428" s="20"/>
      <c r="BN428" s="20"/>
      <c r="BO428" s="20"/>
      <c r="BP428" s="20"/>
      <c r="BQ428" s="20"/>
      <c r="BR428" s="20"/>
      <c r="BS428" s="20"/>
      <c r="BT428" s="20"/>
      <c r="BU428" s="20"/>
      <c r="BV428" s="20"/>
      <c r="BW428" s="20"/>
      <c r="BX428" s="20"/>
      <c r="BY428" s="20"/>
      <c r="BZ428" s="20"/>
      <c r="CA428" s="20"/>
      <c r="CB428" s="20"/>
      <c r="CC428" s="20"/>
      <c r="CD428" s="20"/>
      <c r="CE428" s="20"/>
      <c r="CF428" s="20"/>
      <c r="CG428" s="20"/>
      <c r="CH428" s="20"/>
      <c r="CI428" s="20"/>
      <c r="CJ428" s="20"/>
      <c r="CK428" s="20"/>
      <c r="CL428" s="20"/>
      <c r="CM428" s="20"/>
      <c r="CN428" s="20"/>
      <c r="CO428" s="20"/>
      <c r="CP428" s="20"/>
      <c r="CQ428" s="20"/>
      <c r="CR428" s="20"/>
      <c r="CS428" s="20"/>
      <c r="CT428" s="20"/>
      <c r="CU428" s="20"/>
      <c r="CV428" s="20"/>
      <c r="CW428" s="20"/>
      <c r="CX428" s="20"/>
      <c r="CY428" s="20"/>
      <c r="CZ428" s="20"/>
      <c r="DA428" s="20"/>
      <c r="DB428" s="20"/>
      <c r="DC428" s="20"/>
      <c r="DD428" s="20"/>
      <c r="DE428" s="20"/>
      <c r="DF428" s="20"/>
      <c r="DG428" s="20"/>
      <c r="DH428" s="20"/>
      <c r="DI428" s="20"/>
      <c r="DJ428" s="20"/>
      <c r="DK428" s="20"/>
      <c r="DL428" s="20"/>
      <c r="DM428" s="20"/>
      <c r="DN428" s="20"/>
      <c r="DO428" s="20"/>
    </row>
    <row r="429" spans="1:119" x14ac:dyDescent="0.25">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20"/>
      <c r="BG429" s="20"/>
      <c r="BH429" s="20"/>
      <c r="BI429" s="20"/>
      <c r="BJ429" s="20"/>
      <c r="BK429" s="20"/>
      <c r="BL429" s="20"/>
      <c r="BM429" s="20"/>
      <c r="BN429" s="20"/>
      <c r="BO429" s="20"/>
      <c r="BP429" s="20"/>
      <c r="BQ429" s="20"/>
      <c r="BR429" s="20"/>
      <c r="BS429" s="20"/>
      <c r="BT429" s="20"/>
      <c r="BU429" s="20"/>
      <c r="BV429" s="20"/>
      <c r="BW429" s="20"/>
      <c r="BX429" s="20"/>
      <c r="BY429" s="20"/>
      <c r="BZ429" s="20"/>
      <c r="CA429" s="20"/>
      <c r="CB429" s="20"/>
      <c r="CC429" s="20"/>
      <c r="CD429" s="20"/>
      <c r="CE429" s="20"/>
      <c r="CF429" s="20"/>
      <c r="CG429" s="20"/>
      <c r="CH429" s="20"/>
      <c r="CI429" s="20"/>
      <c r="CJ429" s="20"/>
      <c r="CK429" s="20"/>
      <c r="CL429" s="20"/>
      <c r="CM429" s="20"/>
      <c r="CN429" s="20"/>
      <c r="CO429" s="20"/>
      <c r="CP429" s="20"/>
      <c r="CQ429" s="20"/>
      <c r="CR429" s="20"/>
      <c r="CS429" s="20"/>
      <c r="CT429" s="20"/>
      <c r="CU429" s="20"/>
      <c r="CV429" s="20"/>
      <c r="CW429" s="20"/>
      <c r="CX429" s="20"/>
      <c r="CY429" s="20"/>
      <c r="CZ429" s="20"/>
      <c r="DA429" s="20"/>
      <c r="DB429" s="20"/>
      <c r="DC429" s="20"/>
      <c r="DD429" s="20"/>
      <c r="DE429" s="20"/>
      <c r="DF429" s="20"/>
      <c r="DG429" s="20"/>
      <c r="DH429" s="20"/>
      <c r="DI429" s="20"/>
      <c r="DJ429" s="20"/>
      <c r="DK429" s="20"/>
      <c r="DL429" s="20"/>
      <c r="DM429" s="20"/>
      <c r="DN429" s="20"/>
      <c r="DO429" s="20"/>
    </row>
    <row r="430" spans="1:119" x14ac:dyDescent="0.25">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20"/>
      <c r="BG430" s="20"/>
      <c r="BH430" s="20"/>
      <c r="BI430" s="20"/>
      <c r="BJ430" s="20"/>
      <c r="BK430" s="20"/>
      <c r="BL430" s="20"/>
      <c r="BM430" s="20"/>
      <c r="BN430" s="20"/>
      <c r="BO430" s="20"/>
      <c r="BP430" s="20"/>
      <c r="BQ430" s="20"/>
      <c r="BR430" s="20"/>
      <c r="BS430" s="20"/>
      <c r="BT430" s="20"/>
      <c r="BU430" s="20"/>
      <c r="BV430" s="20"/>
      <c r="BW430" s="20"/>
      <c r="BX430" s="20"/>
      <c r="BY430" s="20"/>
      <c r="BZ430" s="20"/>
      <c r="CA430" s="20"/>
      <c r="CB430" s="20"/>
      <c r="CC430" s="20"/>
      <c r="CD430" s="20"/>
      <c r="CE430" s="20"/>
      <c r="CF430" s="20"/>
      <c r="CG430" s="20"/>
      <c r="CH430" s="20"/>
      <c r="CI430" s="20"/>
      <c r="CJ430" s="20"/>
      <c r="CK430" s="20"/>
      <c r="CL430" s="20"/>
      <c r="CM430" s="20"/>
      <c r="CN430" s="20"/>
      <c r="CO430" s="20"/>
      <c r="CP430" s="20"/>
      <c r="CQ430" s="20"/>
      <c r="CR430" s="20"/>
      <c r="CS430" s="20"/>
      <c r="CT430" s="20"/>
      <c r="CU430" s="20"/>
      <c r="CV430" s="20"/>
      <c r="CW430" s="20"/>
      <c r="CX430" s="20"/>
      <c r="CY430" s="20"/>
      <c r="CZ430" s="20"/>
      <c r="DA430" s="20"/>
      <c r="DB430" s="20"/>
      <c r="DC430" s="20"/>
      <c r="DD430" s="20"/>
      <c r="DE430" s="20"/>
      <c r="DF430" s="20"/>
      <c r="DG430" s="20"/>
      <c r="DH430" s="20"/>
      <c r="DI430" s="20"/>
      <c r="DJ430" s="20"/>
      <c r="DK430" s="20"/>
      <c r="DL430" s="20"/>
      <c r="DM430" s="20"/>
      <c r="DN430" s="20"/>
      <c r="DO430" s="20"/>
    </row>
    <row r="431" spans="1:119" x14ac:dyDescent="0.25">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20"/>
      <c r="BG431" s="20"/>
      <c r="BH431" s="20"/>
      <c r="BI431" s="20"/>
      <c r="BJ431" s="20"/>
      <c r="BK431" s="20"/>
      <c r="BL431" s="20"/>
      <c r="BM431" s="20"/>
      <c r="BN431" s="20"/>
      <c r="BO431" s="20"/>
      <c r="BP431" s="20"/>
      <c r="BQ431" s="20"/>
      <c r="BR431" s="20"/>
      <c r="BS431" s="20"/>
      <c r="BT431" s="20"/>
      <c r="BU431" s="20"/>
      <c r="BV431" s="20"/>
      <c r="BW431" s="20"/>
      <c r="BX431" s="20"/>
      <c r="BY431" s="20"/>
      <c r="BZ431" s="20"/>
      <c r="CA431" s="20"/>
      <c r="CB431" s="20"/>
      <c r="CC431" s="20"/>
      <c r="CD431" s="20"/>
      <c r="CE431" s="20"/>
      <c r="CF431" s="20"/>
      <c r="CG431" s="20"/>
      <c r="CH431" s="20"/>
      <c r="CI431" s="20"/>
      <c r="CJ431" s="20"/>
      <c r="CK431" s="20"/>
      <c r="CL431" s="20"/>
      <c r="CM431" s="20"/>
      <c r="CN431" s="20"/>
      <c r="CO431" s="20"/>
      <c r="CP431" s="20"/>
      <c r="CQ431" s="20"/>
      <c r="CR431" s="20"/>
      <c r="CS431" s="20"/>
      <c r="CT431" s="20"/>
      <c r="CU431" s="20"/>
      <c r="CV431" s="20"/>
      <c r="CW431" s="20"/>
      <c r="CX431" s="20"/>
      <c r="CY431" s="20"/>
      <c r="CZ431" s="20"/>
      <c r="DA431" s="20"/>
      <c r="DB431" s="20"/>
      <c r="DC431" s="20"/>
      <c r="DD431" s="20"/>
      <c r="DE431" s="20"/>
      <c r="DF431" s="20"/>
      <c r="DG431" s="20"/>
      <c r="DH431" s="20"/>
      <c r="DI431" s="20"/>
      <c r="DJ431" s="20"/>
      <c r="DK431" s="20"/>
      <c r="DL431" s="20"/>
      <c r="DM431" s="20"/>
      <c r="DN431" s="20"/>
      <c r="DO431" s="20"/>
    </row>
    <row r="432" spans="1:119" x14ac:dyDescent="0.25">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20"/>
      <c r="BG432" s="20"/>
      <c r="BH432" s="20"/>
      <c r="BI432" s="20"/>
      <c r="BJ432" s="20"/>
      <c r="BK432" s="20"/>
      <c r="BL432" s="20"/>
      <c r="BM432" s="20"/>
      <c r="BN432" s="20"/>
      <c r="BO432" s="20"/>
      <c r="BP432" s="20"/>
      <c r="BQ432" s="20"/>
      <c r="BR432" s="20"/>
      <c r="BS432" s="20"/>
      <c r="BT432" s="20"/>
      <c r="BU432" s="20"/>
      <c r="BV432" s="20"/>
      <c r="BW432" s="20"/>
      <c r="BX432" s="20"/>
      <c r="BY432" s="20"/>
      <c r="BZ432" s="20"/>
      <c r="CA432" s="20"/>
      <c r="CB432" s="20"/>
      <c r="CC432" s="20"/>
      <c r="CD432" s="20"/>
      <c r="CE432" s="20"/>
      <c r="CF432" s="20"/>
      <c r="CG432" s="20"/>
      <c r="CH432" s="20"/>
      <c r="CI432" s="20"/>
      <c r="CJ432" s="20"/>
      <c r="CK432" s="20"/>
      <c r="CL432" s="20"/>
      <c r="CM432" s="20"/>
      <c r="CN432" s="20"/>
      <c r="CO432" s="20"/>
      <c r="CP432" s="20"/>
      <c r="CQ432" s="20"/>
      <c r="CR432" s="20"/>
      <c r="CS432" s="20"/>
      <c r="CT432" s="20"/>
      <c r="CU432" s="20"/>
      <c r="CV432" s="20"/>
      <c r="CW432" s="20"/>
      <c r="CX432" s="20"/>
      <c r="CY432" s="20"/>
      <c r="CZ432" s="20"/>
      <c r="DA432" s="20"/>
      <c r="DB432" s="20"/>
      <c r="DC432" s="20"/>
      <c r="DD432" s="20"/>
      <c r="DE432" s="20"/>
      <c r="DF432" s="20"/>
      <c r="DG432" s="20"/>
      <c r="DH432" s="20"/>
      <c r="DI432" s="20"/>
      <c r="DJ432" s="20"/>
      <c r="DK432" s="20"/>
      <c r="DL432" s="20"/>
      <c r="DM432" s="20"/>
      <c r="DN432" s="20"/>
      <c r="DO432" s="20"/>
    </row>
    <row r="433" spans="1:119" x14ac:dyDescent="0.25">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20"/>
      <c r="BG433" s="20"/>
      <c r="BH433" s="20"/>
      <c r="BI433" s="20"/>
      <c r="BJ433" s="20"/>
      <c r="BK433" s="20"/>
      <c r="BL433" s="20"/>
      <c r="BM433" s="20"/>
      <c r="BN433" s="20"/>
      <c r="BO433" s="20"/>
      <c r="BP433" s="20"/>
      <c r="BQ433" s="20"/>
      <c r="BR433" s="20"/>
      <c r="BS433" s="20"/>
      <c r="BT433" s="20"/>
      <c r="BU433" s="20"/>
      <c r="BV433" s="20"/>
      <c r="BW433" s="20"/>
      <c r="BX433" s="20"/>
      <c r="BY433" s="20"/>
      <c r="BZ433" s="20"/>
      <c r="CA433" s="20"/>
      <c r="CB433" s="20"/>
      <c r="CC433" s="20"/>
      <c r="CD433" s="20"/>
      <c r="CE433" s="20"/>
      <c r="CF433" s="20"/>
      <c r="CG433" s="20"/>
      <c r="CH433" s="20"/>
      <c r="CI433" s="20"/>
      <c r="CJ433" s="20"/>
      <c r="CK433" s="20"/>
      <c r="CL433" s="20"/>
      <c r="CM433" s="20"/>
      <c r="CN433" s="20"/>
      <c r="CO433" s="20"/>
      <c r="CP433" s="20"/>
      <c r="CQ433" s="20"/>
      <c r="CR433" s="20"/>
      <c r="CS433" s="20"/>
      <c r="CT433" s="20"/>
      <c r="CU433" s="20"/>
      <c r="CV433" s="20"/>
      <c r="CW433" s="20"/>
      <c r="CX433" s="20"/>
      <c r="CY433" s="20"/>
      <c r="CZ433" s="20"/>
      <c r="DA433" s="20"/>
      <c r="DB433" s="20"/>
      <c r="DC433" s="20"/>
      <c r="DD433" s="20"/>
      <c r="DE433" s="20"/>
      <c r="DF433" s="20"/>
      <c r="DG433" s="20"/>
      <c r="DH433" s="20"/>
      <c r="DI433" s="20"/>
      <c r="DJ433" s="20"/>
      <c r="DK433" s="20"/>
      <c r="DL433" s="20"/>
      <c r="DM433" s="20"/>
      <c r="DN433" s="20"/>
      <c r="DO433" s="20"/>
    </row>
    <row r="434" spans="1:119" x14ac:dyDescent="0.25">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20"/>
      <c r="BG434" s="20"/>
      <c r="BH434" s="20"/>
      <c r="BI434" s="20"/>
      <c r="BJ434" s="20"/>
      <c r="BK434" s="20"/>
      <c r="BL434" s="20"/>
      <c r="BM434" s="20"/>
      <c r="BN434" s="20"/>
      <c r="BO434" s="20"/>
      <c r="BP434" s="20"/>
      <c r="BQ434" s="20"/>
      <c r="BR434" s="20"/>
      <c r="BS434" s="20"/>
      <c r="BT434" s="20"/>
      <c r="BU434" s="20"/>
      <c r="BV434" s="20"/>
      <c r="BW434" s="20"/>
      <c r="BX434" s="20"/>
      <c r="BY434" s="20"/>
      <c r="BZ434" s="20"/>
      <c r="CA434" s="20"/>
      <c r="CB434" s="20"/>
      <c r="CC434" s="20"/>
      <c r="CD434" s="20"/>
      <c r="CE434" s="20"/>
      <c r="CF434" s="20"/>
      <c r="CG434" s="20"/>
      <c r="CH434" s="20"/>
      <c r="CI434" s="20"/>
      <c r="CJ434" s="20"/>
      <c r="CK434" s="20"/>
      <c r="CL434" s="20"/>
      <c r="CM434" s="20"/>
      <c r="CN434" s="20"/>
      <c r="CO434" s="20"/>
      <c r="CP434" s="20"/>
      <c r="CQ434" s="20"/>
      <c r="CR434" s="20"/>
      <c r="CS434" s="20"/>
      <c r="CT434" s="20"/>
      <c r="CU434" s="20"/>
      <c r="CV434" s="20"/>
      <c r="CW434" s="20"/>
      <c r="CX434" s="20"/>
      <c r="CY434" s="20"/>
      <c r="CZ434" s="20"/>
      <c r="DA434" s="20"/>
      <c r="DB434" s="20"/>
      <c r="DC434" s="20"/>
      <c r="DD434" s="20"/>
      <c r="DE434" s="20"/>
      <c r="DF434" s="20"/>
      <c r="DG434" s="20"/>
      <c r="DH434" s="20"/>
      <c r="DI434" s="20"/>
      <c r="DJ434" s="20"/>
      <c r="DK434" s="20"/>
      <c r="DL434" s="20"/>
      <c r="DM434" s="20"/>
      <c r="DN434" s="20"/>
      <c r="DO434" s="20"/>
    </row>
    <row r="435" spans="1:119" x14ac:dyDescent="0.25">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20"/>
      <c r="BG435" s="20"/>
      <c r="BH435" s="20"/>
      <c r="BI435" s="20"/>
      <c r="BJ435" s="20"/>
      <c r="BK435" s="20"/>
      <c r="BL435" s="20"/>
      <c r="BM435" s="20"/>
      <c r="BN435" s="20"/>
      <c r="BO435" s="20"/>
      <c r="BP435" s="20"/>
      <c r="BQ435" s="20"/>
      <c r="BR435" s="20"/>
      <c r="BS435" s="20"/>
      <c r="BT435" s="20"/>
      <c r="BU435" s="20"/>
      <c r="BV435" s="20"/>
      <c r="BW435" s="20"/>
      <c r="BX435" s="20"/>
      <c r="BY435" s="20"/>
      <c r="BZ435" s="20"/>
      <c r="CA435" s="20"/>
      <c r="CB435" s="20"/>
      <c r="CC435" s="20"/>
      <c r="CD435" s="20"/>
      <c r="CE435" s="20"/>
      <c r="CF435" s="20"/>
      <c r="CG435" s="20"/>
      <c r="CH435" s="20"/>
      <c r="CI435" s="20"/>
      <c r="CJ435" s="20"/>
      <c r="CK435" s="20"/>
      <c r="CL435" s="20"/>
      <c r="CM435" s="20"/>
      <c r="CN435" s="20"/>
      <c r="CO435" s="20"/>
      <c r="CP435" s="20"/>
      <c r="CQ435" s="20"/>
      <c r="CR435" s="20"/>
      <c r="CS435" s="20"/>
      <c r="CT435" s="20"/>
      <c r="CU435" s="20"/>
      <c r="CV435" s="20"/>
      <c r="CW435" s="20"/>
      <c r="CX435" s="20"/>
      <c r="CY435" s="20"/>
      <c r="CZ435" s="20"/>
      <c r="DA435" s="20"/>
      <c r="DB435" s="20"/>
      <c r="DC435" s="20"/>
      <c r="DD435" s="20"/>
      <c r="DE435" s="20"/>
      <c r="DF435" s="20"/>
      <c r="DG435" s="20"/>
      <c r="DH435" s="20"/>
      <c r="DI435" s="20"/>
      <c r="DJ435" s="20"/>
      <c r="DK435" s="20"/>
      <c r="DL435" s="20"/>
      <c r="DM435" s="20"/>
      <c r="DN435" s="20"/>
      <c r="DO435" s="20"/>
    </row>
    <row r="436" spans="1:119" x14ac:dyDescent="0.25">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20"/>
      <c r="BG436" s="20"/>
      <c r="BH436" s="20"/>
      <c r="BI436" s="20"/>
      <c r="BJ436" s="20"/>
      <c r="BK436" s="20"/>
      <c r="BL436" s="20"/>
      <c r="BM436" s="20"/>
      <c r="BN436" s="20"/>
      <c r="BO436" s="20"/>
      <c r="BP436" s="20"/>
      <c r="BQ436" s="20"/>
      <c r="BR436" s="20"/>
      <c r="BS436" s="20"/>
      <c r="BT436" s="20"/>
      <c r="BU436" s="20"/>
      <c r="BV436" s="20"/>
      <c r="BW436" s="20"/>
      <c r="BX436" s="20"/>
      <c r="BY436" s="20"/>
      <c r="BZ436" s="20"/>
      <c r="CA436" s="20"/>
      <c r="CB436" s="20"/>
      <c r="CC436" s="20"/>
      <c r="CD436" s="20"/>
      <c r="CE436" s="20"/>
      <c r="CF436" s="20"/>
      <c r="CG436" s="20"/>
      <c r="CH436" s="20"/>
      <c r="CI436" s="20"/>
      <c r="CJ436" s="20"/>
      <c r="CK436" s="20"/>
      <c r="CL436" s="20"/>
      <c r="CM436" s="20"/>
      <c r="CN436" s="20"/>
      <c r="CO436" s="20"/>
      <c r="CP436" s="20"/>
      <c r="CQ436" s="20"/>
      <c r="CR436" s="20"/>
      <c r="CS436" s="20"/>
      <c r="CT436" s="20"/>
      <c r="CU436" s="20"/>
      <c r="CV436" s="20"/>
      <c r="CW436" s="20"/>
      <c r="CX436" s="20"/>
      <c r="CY436" s="20"/>
      <c r="CZ436" s="20"/>
      <c r="DA436" s="20"/>
      <c r="DB436" s="20"/>
      <c r="DC436" s="20"/>
      <c r="DD436" s="20"/>
      <c r="DE436" s="20"/>
      <c r="DF436" s="20"/>
      <c r="DG436" s="20"/>
      <c r="DH436" s="20"/>
      <c r="DI436" s="20"/>
      <c r="DJ436" s="20"/>
      <c r="DK436" s="20"/>
      <c r="DL436" s="20"/>
      <c r="DM436" s="20"/>
      <c r="DN436" s="20"/>
      <c r="DO436" s="20"/>
    </row>
    <row r="437" spans="1:119" x14ac:dyDescent="0.25">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20"/>
      <c r="BG437" s="20"/>
      <c r="BH437" s="20"/>
      <c r="BI437" s="20"/>
      <c r="BJ437" s="20"/>
      <c r="BK437" s="20"/>
      <c r="BL437" s="20"/>
      <c r="BM437" s="20"/>
      <c r="BN437" s="20"/>
      <c r="BO437" s="20"/>
      <c r="BP437" s="20"/>
      <c r="BQ437" s="20"/>
      <c r="BR437" s="20"/>
      <c r="BS437" s="20"/>
      <c r="BT437" s="20"/>
      <c r="BU437" s="20"/>
      <c r="BV437" s="20"/>
      <c r="BW437" s="20"/>
      <c r="BX437" s="20"/>
      <c r="BY437" s="20"/>
      <c r="BZ437" s="20"/>
      <c r="CA437" s="20"/>
      <c r="CB437" s="20"/>
      <c r="CC437" s="20"/>
      <c r="CD437" s="20"/>
      <c r="CE437" s="20"/>
      <c r="CF437" s="20"/>
      <c r="CG437" s="20"/>
      <c r="CH437" s="20"/>
      <c r="CI437" s="20"/>
      <c r="CJ437" s="20"/>
      <c r="CK437" s="20"/>
      <c r="CL437" s="20"/>
      <c r="CM437" s="20"/>
      <c r="CN437" s="20"/>
      <c r="CO437" s="20"/>
      <c r="CP437" s="20"/>
      <c r="CQ437" s="20"/>
      <c r="CR437" s="20"/>
      <c r="CS437" s="20"/>
      <c r="CT437" s="20"/>
      <c r="CU437" s="20"/>
      <c r="CV437" s="20"/>
      <c r="CW437" s="20"/>
      <c r="CX437" s="20"/>
      <c r="CY437" s="20"/>
      <c r="CZ437" s="20"/>
      <c r="DA437" s="20"/>
      <c r="DB437" s="20"/>
      <c r="DC437" s="20"/>
      <c r="DD437" s="20"/>
      <c r="DE437" s="20"/>
      <c r="DF437" s="20"/>
      <c r="DG437" s="20"/>
      <c r="DH437" s="20"/>
      <c r="DI437" s="20"/>
      <c r="DJ437" s="20"/>
      <c r="DK437" s="20"/>
      <c r="DL437" s="20"/>
      <c r="DM437" s="20"/>
      <c r="DN437" s="20"/>
      <c r="DO437" s="20"/>
    </row>
    <row r="438" spans="1:119" x14ac:dyDescent="0.25">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20"/>
      <c r="BG438" s="20"/>
      <c r="BH438" s="20"/>
      <c r="BI438" s="20"/>
      <c r="BJ438" s="20"/>
      <c r="BK438" s="20"/>
      <c r="BL438" s="20"/>
      <c r="BM438" s="20"/>
      <c r="BN438" s="20"/>
      <c r="BO438" s="20"/>
      <c r="BP438" s="20"/>
      <c r="BQ438" s="20"/>
      <c r="BR438" s="20"/>
      <c r="BS438" s="20"/>
      <c r="BT438" s="20"/>
      <c r="BU438" s="20"/>
      <c r="BV438" s="20"/>
      <c r="BW438" s="20"/>
      <c r="BX438" s="20"/>
      <c r="BY438" s="20"/>
      <c r="BZ438" s="20"/>
      <c r="CA438" s="20"/>
      <c r="CB438" s="20"/>
      <c r="CC438" s="20"/>
      <c r="CD438" s="20"/>
      <c r="CE438" s="20"/>
      <c r="CF438" s="20"/>
      <c r="CG438" s="20"/>
      <c r="CH438" s="20"/>
      <c r="CI438" s="20"/>
      <c r="CJ438" s="20"/>
      <c r="CK438" s="20"/>
      <c r="CL438" s="20"/>
      <c r="CM438" s="20"/>
      <c r="CN438" s="20"/>
      <c r="CO438" s="20"/>
      <c r="CP438" s="20"/>
      <c r="CQ438" s="20"/>
      <c r="CR438" s="20"/>
      <c r="CS438" s="20"/>
      <c r="CT438" s="20"/>
      <c r="CU438" s="20"/>
      <c r="CV438" s="20"/>
      <c r="CW438" s="20"/>
      <c r="CX438" s="20"/>
      <c r="CY438" s="20"/>
      <c r="CZ438" s="20"/>
      <c r="DA438" s="20"/>
      <c r="DB438" s="20"/>
      <c r="DC438" s="20"/>
      <c r="DD438" s="20"/>
      <c r="DE438" s="20"/>
      <c r="DF438" s="20"/>
      <c r="DG438" s="20"/>
      <c r="DH438" s="20"/>
      <c r="DI438" s="20"/>
      <c r="DJ438" s="20"/>
      <c r="DK438" s="20"/>
      <c r="DL438" s="20"/>
      <c r="DM438" s="20"/>
      <c r="DN438" s="20"/>
      <c r="DO438" s="20"/>
    </row>
    <row r="439" spans="1:119" x14ac:dyDescent="0.25">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20"/>
      <c r="BG439" s="20"/>
      <c r="BH439" s="20"/>
      <c r="BI439" s="20"/>
      <c r="BJ439" s="20"/>
      <c r="BK439" s="20"/>
      <c r="BL439" s="20"/>
      <c r="BM439" s="20"/>
      <c r="BN439" s="20"/>
      <c r="BO439" s="20"/>
      <c r="BP439" s="20"/>
      <c r="BQ439" s="20"/>
      <c r="BR439" s="20"/>
      <c r="BS439" s="20"/>
      <c r="BT439" s="20"/>
      <c r="BU439" s="20"/>
      <c r="BV439" s="20"/>
      <c r="BW439" s="20"/>
      <c r="BX439" s="20"/>
      <c r="BY439" s="20"/>
      <c r="BZ439" s="20"/>
      <c r="CA439" s="20"/>
      <c r="CB439" s="20"/>
      <c r="CC439" s="20"/>
      <c r="CD439" s="20"/>
      <c r="CE439" s="20"/>
      <c r="CF439" s="20"/>
      <c r="CG439" s="20"/>
      <c r="CH439" s="20"/>
      <c r="CI439" s="20"/>
      <c r="CJ439" s="20"/>
      <c r="CK439" s="20"/>
      <c r="CL439" s="20"/>
      <c r="CM439" s="20"/>
      <c r="CN439" s="20"/>
      <c r="CO439" s="20"/>
      <c r="CP439" s="20"/>
      <c r="CQ439" s="20"/>
      <c r="CR439" s="20"/>
      <c r="CS439" s="20"/>
      <c r="CT439" s="20"/>
      <c r="CU439" s="20"/>
      <c r="CV439" s="20"/>
      <c r="CW439" s="20"/>
      <c r="CX439" s="20"/>
      <c r="CY439" s="20"/>
      <c r="CZ439" s="20"/>
      <c r="DA439" s="20"/>
      <c r="DB439" s="20"/>
      <c r="DC439" s="20"/>
      <c r="DD439" s="20"/>
      <c r="DE439" s="20"/>
      <c r="DF439" s="20"/>
      <c r="DG439" s="20"/>
      <c r="DH439" s="20"/>
      <c r="DI439" s="20"/>
      <c r="DJ439" s="20"/>
      <c r="DK439" s="20"/>
      <c r="DL439" s="20"/>
      <c r="DM439" s="20"/>
      <c r="DN439" s="20"/>
      <c r="DO439" s="20"/>
    </row>
    <row r="440" spans="1:119" x14ac:dyDescent="0.25">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20"/>
      <c r="BG440" s="20"/>
      <c r="BH440" s="20"/>
      <c r="BI440" s="20"/>
      <c r="BJ440" s="20"/>
      <c r="BK440" s="20"/>
      <c r="BL440" s="20"/>
      <c r="BM440" s="20"/>
      <c r="BN440" s="20"/>
      <c r="BO440" s="20"/>
      <c r="BP440" s="20"/>
      <c r="BQ440" s="20"/>
      <c r="BR440" s="20"/>
      <c r="BS440" s="20"/>
      <c r="BT440" s="20"/>
      <c r="BU440" s="20"/>
      <c r="BV440" s="20"/>
      <c r="BW440" s="20"/>
      <c r="BX440" s="20"/>
      <c r="BY440" s="20"/>
      <c r="BZ440" s="20"/>
      <c r="CA440" s="20"/>
      <c r="CB440" s="20"/>
      <c r="CC440" s="20"/>
      <c r="CD440" s="20"/>
      <c r="CE440" s="20"/>
      <c r="CF440" s="20"/>
      <c r="CG440" s="20"/>
      <c r="CH440" s="20"/>
      <c r="CI440" s="20"/>
      <c r="CJ440" s="20"/>
      <c r="CK440" s="20"/>
      <c r="CL440" s="20"/>
      <c r="CM440" s="20"/>
      <c r="CN440" s="20"/>
      <c r="CO440" s="20"/>
      <c r="CP440" s="20"/>
      <c r="CQ440" s="20"/>
      <c r="CR440" s="20"/>
      <c r="CS440" s="20"/>
      <c r="CT440" s="20"/>
      <c r="CU440" s="20"/>
      <c r="CV440" s="20"/>
      <c r="CW440" s="20"/>
      <c r="CX440" s="20"/>
      <c r="CY440" s="20"/>
      <c r="CZ440" s="20"/>
      <c r="DA440" s="20"/>
      <c r="DB440" s="20"/>
      <c r="DC440" s="20"/>
      <c r="DD440" s="20"/>
      <c r="DE440" s="20"/>
      <c r="DF440" s="20"/>
      <c r="DG440" s="20"/>
      <c r="DH440" s="20"/>
      <c r="DI440" s="20"/>
      <c r="DJ440" s="20"/>
      <c r="DK440" s="20"/>
      <c r="DL440" s="20"/>
      <c r="DM440" s="20"/>
      <c r="DN440" s="20"/>
      <c r="DO440" s="20"/>
    </row>
    <row r="441" spans="1:119" x14ac:dyDescent="0.25">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20"/>
      <c r="BG441" s="20"/>
      <c r="BH441" s="20"/>
      <c r="BI441" s="20"/>
      <c r="BJ441" s="20"/>
      <c r="BK441" s="20"/>
      <c r="BL441" s="20"/>
      <c r="BM441" s="20"/>
      <c r="BN441" s="20"/>
      <c r="BO441" s="20"/>
      <c r="BP441" s="20"/>
      <c r="BQ441" s="20"/>
      <c r="BR441" s="20"/>
      <c r="BS441" s="20"/>
      <c r="BT441" s="20"/>
      <c r="BU441" s="20"/>
      <c r="BV441" s="20"/>
      <c r="BW441" s="20"/>
      <c r="BX441" s="20"/>
      <c r="BY441" s="20"/>
      <c r="BZ441" s="20"/>
      <c r="CA441" s="20"/>
      <c r="CB441" s="20"/>
      <c r="CC441" s="20"/>
      <c r="CD441" s="20"/>
      <c r="CE441" s="20"/>
      <c r="CF441" s="20"/>
      <c r="CG441" s="20"/>
      <c r="CH441" s="20"/>
      <c r="CI441" s="20"/>
      <c r="CJ441" s="20"/>
      <c r="CK441" s="20"/>
      <c r="CL441" s="20"/>
      <c r="CM441" s="20"/>
      <c r="CN441" s="20"/>
      <c r="CO441" s="20"/>
      <c r="CP441" s="20"/>
      <c r="CQ441" s="20"/>
      <c r="CR441" s="20"/>
      <c r="CS441" s="20"/>
      <c r="CT441" s="20"/>
      <c r="CU441" s="20"/>
      <c r="CV441" s="20"/>
      <c r="CW441" s="20"/>
      <c r="CX441" s="20"/>
      <c r="CY441" s="20"/>
      <c r="CZ441" s="20"/>
      <c r="DA441" s="20"/>
      <c r="DB441" s="20"/>
      <c r="DC441" s="20"/>
      <c r="DD441" s="20"/>
      <c r="DE441" s="20"/>
      <c r="DF441" s="20"/>
      <c r="DG441" s="20"/>
      <c r="DH441" s="20"/>
      <c r="DI441" s="20"/>
      <c r="DJ441" s="20"/>
      <c r="DK441" s="20"/>
      <c r="DL441" s="20"/>
      <c r="DM441" s="20"/>
      <c r="DN441" s="20"/>
      <c r="DO441" s="20"/>
    </row>
    <row r="442" spans="1:119" x14ac:dyDescent="0.25">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20"/>
      <c r="BG442" s="20"/>
      <c r="BH442" s="20"/>
      <c r="BI442" s="20"/>
      <c r="BJ442" s="20"/>
      <c r="BK442" s="20"/>
      <c r="BL442" s="20"/>
      <c r="BM442" s="20"/>
      <c r="BN442" s="20"/>
      <c r="BO442" s="20"/>
      <c r="BP442" s="20"/>
      <c r="BQ442" s="20"/>
      <c r="BR442" s="20"/>
      <c r="BS442" s="20"/>
      <c r="BT442" s="20"/>
      <c r="BU442" s="20"/>
      <c r="BV442" s="20"/>
      <c r="BW442" s="20"/>
      <c r="BX442" s="20"/>
      <c r="BY442" s="20"/>
      <c r="BZ442" s="20"/>
      <c r="CA442" s="20"/>
      <c r="CB442" s="20"/>
      <c r="CC442" s="20"/>
      <c r="CD442" s="20"/>
      <c r="CE442" s="20"/>
      <c r="CF442" s="20"/>
      <c r="CG442" s="20"/>
      <c r="CH442" s="20"/>
      <c r="CI442" s="20"/>
      <c r="CJ442" s="20"/>
      <c r="CK442" s="20"/>
      <c r="CL442" s="20"/>
      <c r="CM442" s="20"/>
      <c r="CN442" s="20"/>
      <c r="CO442" s="20"/>
      <c r="CP442" s="20"/>
      <c r="CQ442" s="20"/>
      <c r="CR442" s="20"/>
      <c r="CS442" s="20"/>
      <c r="CT442" s="20"/>
      <c r="CU442" s="20"/>
      <c r="CV442" s="20"/>
      <c r="CW442" s="20"/>
      <c r="CX442" s="20"/>
      <c r="CY442" s="20"/>
      <c r="CZ442" s="20"/>
      <c r="DA442" s="20"/>
      <c r="DB442" s="20"/>
      <c r="DC442" s="20"/>
      <c r="DD442" s="20"/>
      <c r="DE442" s="20"/>
      <c r="DF442" s="20"/>
      <c r="DG442" s="20"/>
      <c r="DH442" s="20"/>
      <c r="DI442" s="20"/>
      <c r="DJ442" s="20"/>
      <c r="DK442" s="20"/>
      <c r="DL442" s="20"/>
      <c r="DM442" s="20"/>
      <c r="DN442" s="20"/>
      <c r="DO442" s="20"/>
    </row>
    <row r="443" spans="1:119" x14ac:dyDescent="0.25">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20"/>
      <c r="BG443" s="20"/>
      <c r="BH443" s="20"/>
      <c r="BI443" s="20"/>
      <c r="BJ443" s="20"/>
      <c r="BK443" s="20"/>
      <c r="BL443" s="20"/>
      <c r="BM443" s="20"/>
      <c r="BN443" s="20"/>
      <c r="BO443" s="20"/>
      <c r="BP443" s="20"/>
      <c r="BQ443" s="20"/>
      <c r="BR443" s="20"/>
      <c r="BS443" s="20"/>
      <c r="BT443" s="20"/>
      <c r="BU443" s="20"/>
      <c r="BV443" s="20"/>
      <c r="BW443" s="20"/>
      <c r="BX443" s="20"/>
      <c r="BY443" s="20"/>
      <c r="BZ443" s="20"/>
      <c r="CA443" s="20"/>
      <c r="CB443" s="20"/>
      <c r="CC443" s="20"/>
      <c r="CD443" s="20"/>
      <c r="CE443" s="20"/>
      <c r="CF443" s="20"/>
      <c r="CG443" s="20"/>
      <c r="CH443" s="20"/>
      <c r="CI443" s="20"/>
      <c r="CJ443" s="20"/>
      <c r="CK443" s="20"/>
      <c r="CL443" s="20"/>
      <c r="CM443" s="20"/>
      <c r="CN443" s="20"/>
      <c r="CO443" s="20"/>
      <c r="CP443" s="20"/>
      <c r="CQ443" s="20"/>
      <c r="CR443" s="20"/>
      <c r="CS443" s="20"/>
      <c r="CT443" s="20"/>
      <c r="CU443" s="20"/>
      <c r="CV443" s="20"/>
      <c r="CW443" s="20"/>
      <c r="CX443" s="20"/>
      <c r="CY443" s="20"/>
      <c r="CZ443" s="20"/>
      <c r="DA443" s="20"/>
      <c r="DB443" s="20"/>
      <c r="DC443" s="20"/>
      <c r="DD443" s="20"/>
      <c r="DE443" s="20"/>
      <c r="DF443" s="20"/>
      <c r="DG443" s="20"/>
      <c r="DH443" s="20"/>
      <c r="DI443" s="20"/>
      <c r="DJ443" s="20"/>
      <c r="DK443" s="20"/>
      <c r="DL443" s="20"/>
      <c r="DM443" s="20"/>
      <c r="DN443" s="20"/>
      <c r="DO443" s="20"/>
    </row>
    <row r="444" spans="1:119" x14ac:dyDescent="0.25">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20"/>
      <c r="BG444" s="20"/>
      <c r="BH444" s="20"/>
      <c r="BI444" s="20"/>
      <c r="BJ444" s="20"/>
      <c r="BK444" s="20"/>
      <c r="BL444" s="20"/>
      <c r="BM444" s="20"/>
      <c r="BN444" s="20"/>
      <c r="BO444" s="20"/>
      <c r="BP444" s="20"/>
      <c r="BQ444" s="20"/>
      <c r="BR444" s="20"/>
      <c r="BS444" s="20"/>
      <c r="BT444" s="20"/>
      <c r="BU444" s="20"/>
      <c r="BV444" s="20"/>
      <c r="BW444" s="20"/>
      <c r="BX444" s="20"/>
      <c r="BY444" s="20"/>
      <c r="BZ444" s="20"/>
      <c r="CA444" s="20"/>
      <c r="CB444" s="20"/>
      <c r="CC444" s="20"/>
      <c r="CD444" s="20"/>
      <c r="CE444" s="20"/>
      <c r="CF444" s="20"/>
      <c r="CG444" s="20"/>
      <c r="CH444" s="20"/>
      <c r="CI444" s="20"/>
      <c r="CJ444" s="20"/>
      <c r="CK444" s="20"/>
      <c r="CL444" s="20"/>
      <c r="CM444" s="20"/>
      <c r="CN444" s="20"/>
      <c r="CO444" s="20"/>
      <c r="CP444" s="20"/>
      <c r="CQ444" s="20"/>
      <c r="CR444" s="20"/>
      <c r="CS444" s="20"/>
      <c r="CT444" s="20"/>
      <c r="CU444" s="20"/>
      <c r="CV444" s="20"/>
      <c r="CW444" s="20"/>
      <c r="CX444" s="20"/>
      <c r="CY444" s="20"/>
      <c r="CZ444" s="20"/>
      <c r="DA444" s="20"/>
      <c r="DB444" s="20"/>
      <c r="DC444" s="20"/>
      <c r="DD444" s="20"/>
      <c r="DE444" s="20"/>
      <c r="DF444" s="20"/>
      <c r="DG444" s="20"/>
      <c r="DH444" s="20"/>
      <c r="DI444" s="20"/>
      <c r="DJ444" s="20"/>
      <c r="DK444" s="20"/>
      <c r="DL444" s="20"/>
      <c r="DM444" s="20"/>
      <c r="DN444" s="20"/>
      <c r="DO444" s="20"/>
    </row>
    <row r="445" spans="1:119" x14ac:dyDescent="0.25">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20"/>
      <c r="BG445" s="20"/>
      <c r="BH445" s="20"/>
      <c r="BI445" s="20"/>
      <c r="BJ445" s="20"/>
      <c r="BK445" s="20"/>
      <c r="BL445" s="20"/>
      <c r="BM445" s="20"/>
      <c r="BN445" s="20"/>
      <c r="BO445" s="20"/>
      <c r="BP445" s="20"/>
      <c r="BQ445" s="20"/>
      <c r="BR445" s="20"/>
      <c r="BS445" s="20"/>
      <c r="BT445" s="20"/>
      <c r="BU445" s="20"/>
      <c r="BV445" s="20"/>
      <c r="BW445" s="20"/>
      <c r="BX445" s="20"/>
      <c r="BY445" s="20"/>
      <c r="BZ445" s="20"/>
      <c r="CA445" s="20"/>
      <c r="CB445" s="20"/>
      <c r="CC445" s="20"/>
      <c r="CD445" s="20"/>
      <c r="CE445" s="20"/>
      <c r="CF445" s="20"/>
      <c r="CG445" s="20"/>
      <c r="CH445" s="20"/>
      <c r="CI445" s="20"/>
      <c r="CJ445" s="20"/>
      <c r="CK445" s="20"/>
      <c r="CL445" s="20"/>
      <c r="CM445" s="20"/>
      <c r="CN445" s="20"/>
      <c r="CO445" s="20"/>
      <c r="CP445" s="20"/>
      <c r="CQ445" s="20"/>
      <c r="CR445" s="20"/>
      <c r="CS445" s="20"/>
      <c r="CT445" s="20"/>
      <c r="CU445" s="20"/>
      <c r="CV445" s="20"/>
      <c r="CW445" s="20"/>
      <c r="CX445" s="20"/>
      <c r="CY445" s="20"/>
      <c r="CZ445" s="20"/>
      <c r="DA445" s="20"/>
      <c r="DB445" s="20"/>
      <c r="DC445" s="20"/>
      <c r="DD445" s="20"/>
      <c r="DE445" s="20"/>
      <c r="DF445" s="20"/>
      <c r="DG445" s="20"/>
      <c r="DH445" s="20"/>
      <c r="DI445" s="20"/>
      <c r="DJ445" s="20"/>
      <c r="DK445" s="20"/>
      <c r="DL445" s="20"/>
      <c r="DM445" s="20"/>
      <c r="DN445" s="20"/>
      <c r="DO445" s="20"/>
    </row>
    <row r="446" spans="1:119" x14ac:dyDescent="0.25">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20"/>
      <c r="BG446" s="20"/>
      <c r="BH446" s="20"/>
      <c r="BI446" s="20"/>
      <c r="BJ446" s="20"/>
      <c r="BK446" s="20"/>
      <c r="BL446" s="20"/>
      <c r="BM446" s="20"/>
      <c r="BN446" s="20"/>
      <c r="BO446" s="20"/>
      <c r="BP446" s="20"/>
      <c r="BQ446" s="20"/>
      <c r="BR446" s="20"/>
      <c r="BS446" s="20"/>
      <c r="BT446" s="20"/>
      <c r="BU446" s="20"/>
      <c r="BV446" s="20"/>
      <c r="BW446" s="20"/>
      <c r="BX446" s="20"/>
      <c r="BY446" s="20"/>
      <c r="BZ446" s="20"/>
      <c r="CA446" s="20"/>
      <c r="CB446" s="20"/>
      <c r="CC446" s="20"/>
      <c r="CD446" s="20"/>
      <c r="CE446" s="20"/>
      <c r="CF446" s="20"/>
      <c r="CG446" s="20"/>
      <c r="CH446" s="20"/>
      <c r="CI446" s="20"/>
      <c r="CJ446" s="20"/>
      <c r="CK446" s="20"/>
      <c r="CL446" s="20"/>
      <c r="CM446" s="20"/>
      <c r="CN446" s="20"/>
      <c r="CO446" s="20"/>
      <c r="CP446" s="20"/>
      <c r="CQ446" s="20"/>
      <c r="CR446" s="20"/>
      <c r="CS446" s="20"/>
      <c r="CT446" s="20"/>
      <c r="CU446" s="20"/>
      <c r="CV446" s="20"/>
      <c r="CW446" s="20"/>
      <c r="CX446" s="20"/>
      <c r="CY446" s="20"/>
      <c r="CZ446" s="20"/>
      <c r="DA446" s="20"/>
      <c r="DB446" s="20"/>
      <c r="DC446" s="20"/>
      <c r="DD446" s="20"/>
      <c r="DE446" s="20"/>
      <c r="DF446" s="20"/>
      <c r="DG446" s="20"/>
      <c r="DH446" s="20"/>
      <c r="DI446" s="20"/>
      <c r="DJ446" s="20"/>
      <c r="DK446" s="20"/>
      <c r="DL446" s="20"/>
      <c r="DM446" s="20"/>
      <c r="DN446" s="20"/>
      <c r="DO446" s="20"/>
    </row>
    <row r="447" spans="1:119" x14ac:dyDescent="0.25">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20"/>
      <c r="BG447" s="20"/>
      <c r="BH447" s="20"/>
      <c r="BI447" s="20"/>
      <c r="BJ447" s="20"/>
      <c r="BK447" s="20"/>
      <c r="BL447" s="20"/>
      <c r="BM447" s="20"/>
      <c r="BN447" s="20"/>
      <c r="BO447" s="20"/>
      <c r="BP447" s="20"/>
      <c r="BQ447" s="20"/>
      <c r="BR447" s="20"/>
      <c r="BS447" s="20"/>
      <c r="BT447" s="20"/>
      <c r="BU447" s="20"/>
      <c r="BV447" s="20"/>
      <c r="BW447" s="20"/>
      <c r="BX447" s="20"/>
      <c r="BY447" s="20"/>
      <c r="BZ447" s="20"/>
      <c r="CA447" s="20"/>
      <c r="CB447" s="20"/>
      <c r="CC447" s="20"/>
      <c r="CD447" s="20"/>
      <c r="CE447" s="20"/>
      <c r="CF447" s="20"/>
      <c r="CG447" s="20"/>
      <c r="CH447" s="20"/>
      <c r="CI447" s="20"/>
      <c r="CJ447" s="20"/>
      <c r="CK447" s="20"/>
      <c r="CL447" s="20"/>
      <c r="CM447" s="20"/>
      <c r="CN447" s="20"/>
      <c r="CO447" s="20"/>
      <c r="CP447" s="20"/>
      <c r="CQ447" s="20"/>
      <c r="CR447" s="20"/>
      <c r="CS447" s="20"/>
      <c r="CT447" s="20"/>
      <c r="CU447" s="20"/>
      <c r="CV447" s="20"/>
      <c r="CW447" s="20"/>
      <c r="CX447" s="20"/>
      <c r="CY447" s="20"/>
      <c r="CZ447" s="20"/>
      <c r="DA447" s="20"/>
      <c r="DB447" s="20"/>
      <c r="DC447" s="20"/>
      <c r="DD447" s="20"/>
      <c r="DE447" s="20"/>
      <c r="DF447" s="20"/>
      <c r="DG447" s="20"/>
      <c r="DH447" s="20"/>
      <c r="DI447" s="20"/>
      <c r="DJ447" s="20"/>
      <c r="DK447" s="20"/>
      <c r="DL447" s="20"/>
      <c r="DM447" s="20"/>
      <c r="DN447" s="20"/>
      <c r="DO447" s="20"/>
    </row>
    <row r="448" spans="1:119" x14ac:dyDescent="0.25">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20"/>
      <c r="BG448" s="20"/>
      <c r="BH448" s="20"/>
      <c r="BI448" s="20"/>
      <c r="BJ448" s="20"/>
      <c r="BK448" s="20"/>
      <c r="BL448" s="20"/>
      <c r="BM448" s="20"/>
      <c r="BN448" s="20"/>
      <c r="BO448" s="20"/>
      <c r="BP448" s="20"/>
      <c r="BQ448" s="20"/>
      <c r="BR448" s="20"/>
      <c r="BS448" s="20"/>
      <c r="BT448" s="20"/>
      <c r="BU448" s="20"/>
      <c r="BV448" s="20"/>
      <c r="BW448" s="20"/>
      <c r="BX448" s="20"/>
      <c r="BY448" s="20"/>
      <c r="BZ448" s="20"/>
      <c r="CA448" s="20"/>
      <c r="CB448" s="20"/>
      <c r="CC448" s="20"/>
      <c r="CD448" s="20"/>
      <c r="CE448" s="20"/>
      <c r="CF448" s="20"/>
      <c r="CG448" s="20"/>
      <c r="CH448" s="20"/>
      <c r="CI448" s="20"/>
      <c r="CJ448" s="20"/>
      <c r="CK448" s="20"/>
      <c r="CL448" s="20"/>
      <c r="CM448" s="20"/>
      <c r="CN448" s="20"/>
      <c r="CO448" s="20"/>
      <c r="CP448" s="20"/>
      <c r="CQ448" s="20"/>
      <c r="CR448" s="20"/>
      <c r="CS448" s="20"/>
      <c r="CT448" s="20"/>
      <c r="CU448" s="20"/>
      <c r="CV448" s="20"/>
      <c r="CW448" s="20"/>
      <c r="CX448" s="20"/>
      <c r="CY448" s="20"/>
      <c r="CZ448" s="20"/>
      <c r="DA448" s="20"/>
      <c r="DB448" s="20"/>
      <c r="DC448" s="20"/>
      <c r="DD448" s="20"/>
      <c r="DE448" s="20"/>
      <c r="DF448" s="20"/>
      <c r="DG448" s="20"/>
      <c r="DH448" s="20"/>
      <c r="DI448" s="20"/>
      <c r="DJ448" s="20"/>
      <c r="DK448" s="20"/>
      <c r="DL448" s="20"/>
      <c r="DM448" s="20"/>
      <c r="DN448" s="20"/>
      <c r="DO448" s="20"/>
    </row>
    <row r="449" spans="1:119" x14ac:dyDescent="0.25">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20"/>
      <c r="BG449" s="20"/>
      <c r="BH449" s="20"/>
      <c r="BI449" s="20"/>
      <c r="BJ449" s="20"/>
      <c r="BK449" s="20"/>
      <c r="BL449" s="20"/>
      <c r="BM449" s="20"/>
      <c r="BN449" s="20"/>
      <c r="BO449" s="20"/>
      <c r="BP449" s="20"/>
      <c r="BQ449" s="20"/>
      <c r="BR449" s="20"/>
      <c r="BS449" s="20"/>
      <c r="BT449" s="20"/>
      <c r="BU449" s="20"/>
      <c r="BV449" s="20"/>
      <c r="BW449" s="20"/>
      <c r="BX449" s="20"/>
      <c r="BY449" s="20"/>
      <c r="BZ449" s="20"/>
      <c r="CA449" s="20"/>
      <c r="CB449" s="20"/>
      <c r="CC449" s="20"/>
      <c r="CD449" s="20"/>
      <c r="CE449" s="20"/>
      <c r="CF449" s="20"/>
      <c r="CG449" s="20"/>
      <c r="CH449" s="20"/>
      <c r="CI449" s="20"/>
      <c r="CJ449" s="20"/>
      <c r="CK449" s="20"/>
      <c r="CL449" s="20"/>
      <c r="CM449" s="20"/>
      <c r="CN449" s="20"/>
      <c r="CO449" s="20"/>
      <c r="CP449" s="20"/>
      <c r="CQ449" s="20"/>
      <c r="CR449" s="20"/>
      <c r="CS449" s="20"/>
      <c r="CT449" s="20"/>
      <c r="CU449" s="20"/>
      <c r="CV449" s="20"/>
      <c r="CW449" s="20"/>
      <c r="CX449" s="20"/>
      <c r="CY449" s="20"/>
      <c r="CZ449" s="20"/>
      <c r="DA449" s="20"/>
      <c r="DB449" s="20"/>
      <c r="DC449" s="20"/>
      <c r="DD449" s="20"/>
      <c r="DE449" s="20"/>
      <c r="DF449" s="20"/>
      <c r="DG449" s="20"/>
      <c r="DH449" s="20"/>
      <c r="DI449" s="20"/>
      <c r="DJ449" s="20"/>
      <c r="DK449" s="20"/>
      <c r="DL449" s="20"/>
      <c r="DM449" s="20"/>
      <c r="DN449" s="20"/>
      <c r="DO449" s="20"/>
    </row>
    <row r="450" spans="1:119" x14ac:dyDescent="0.25">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20"/>
      <c r="BG450" s="20"/>
      <c r="BH450" s="20"/>
      <c r="BI450" s="20"/>
      <c r="BJ450" s="20"/>
      <c r="BK450" s="20"/>
      <c r="BL450" s="20"/>
      <c r="BM450" s="20"/>
      <c r="BN450" s="20"/>
      <c r="BO450" s="20"/>
      <c r="BP450" s="20"/>
      <c r="BQ450" s="20"/>
      <c r="BR450" s="20"/>
      <c r="BS450" s="20"/>
      <c r="BT450" s="20"/>
      <c r="BU450" s="20"/>
      <c r="BV450" s="20"/>
      <c r="BW450" s="20"/>
      <c r="BX450" s="20"/>
      <c r="BY450" s="20"/>
      <c r="BZ450" s="20"/>
      <c r="CA450" s="20"/>
      <c r="CB450" s="20"/>
      <c r="CC450" s="20"/>
      <c r="CD450" s="20"/>
      <c r="CE450" s="20"/>
      <c r="CF450" s="20"/>
      <c r="CG450" s="20"/>
      <c r="CH450" s="20"/>
      <c r="CI450" s="20"/>
      <c r="CJ450" s="20"/>
      <c r="CK450" s="20"/>
      <c r="CL450" s="20"/>
      <c r="CM450" s="20"/>
      <c r="CN450" s="20"/>
      <c r="CO450" s="20"/>
      <c r="CP450" s="20"/>
      <c r="CQ450" s="20"/>
      <c r="CR450" s="20"/>
      <c r="CS450" s="20"/>
      <c r="CT450" s="20"/>
      <c r="CU450" s="20"/>
      <c r="CV450" s="20"/>
      <c r="CW450" s="20"/>
      <c r="CX450" s="20"/>
      <c r="CY450" s="20"/>
      <c r="CZ450" s="20"/>
      <c r="DA450" s="20"/>
      <c r="DB450" s="20"/>
      <c r="DC450" s="20"/>
      <c r="DD450" s="20"/>
      <c r="DE450" s="20"/>
      <c r="DF450" s="20"/>
      <c r="DG450" s="20"/>
      <c r="DH450" s="20"/>
      <c r="DI450" s="20"/>
      <c r="DJ450" s="20"/>
      <c r="DK450" s="20"/>
      <c r="DL450" s="20"/>
      <c r="DM450" s="20"/>
      <c r="DN450" s="20"/>
      <c r="DO450" s="20"/>
    </row>
    <row r="451" spans="1:119" x14ac:dyDescent="0.25">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20"/>
      <c r="BG451" s="20"/>
      <c r="BH451" s="20"/>
      <c r="BI451" s="20"/>
      <c r="BJ451" s="20"/>
      <c r="BK451" s="20"/>
      <c r="BL451" s="20"/>
      <c r="BM451" s="20"/>
      <c r="BN451" s="20"/>
      <c r="BO451" s="20"/>
      <c r="BP451" s="20"/>
      <c r="BQ451" s="20"/>
      <c r="BR451" s="20"/>
      <c r="BS451" s="20"/>
      <c r="BT451" s="20"/>
      <c r="BU451" s="20"/>
      <c r="BV451" s="20"/>
      <c r="BW451" s="20"/>
      <c r="BX451" s="20"/>
      <c r="BY451" s="20"/>
      <c r="BZ451" s="20"/>
      <c r="CA451" s="20"/>
      <c r="CB451" s="20"/>
      <c r="CC451" s="20"/>
      <c r="CD451" s="20"/>
      <c r="CE451" s="20"/>
      <c r="CF451" s="20"/>
      <c r="CG451" s="20"/>
      <c r="CH451" s="20"/>
      <c r="CI451" s="20"/>
      <c r="CJ451" s="20"/>
      <c r="CK451" s="20"/>
      <c r="CL451" s="20"/>
      <c r="CM451" s="20"/>
      <c r="CN451" s="20"/>
      <c r="CO451" s="20"/>
      <c r="CP451" s="20"/>
      <c r="CQ451" s="20"/>
      <c r="CR451" s="20"/>
      <c r="CS451" s="20"/>
      <c r="CT451" s="20"/>
      <c r="CU451" s="20"/>
      <c r="CV451" s="20"/>
      <c r="CW451" s="20"/>
      <c r="CX451" s="20"/>
      <c r="CY451" s="20"/>
      <c r="CZ451" s="20"/>
      <c r="DA451" s="20"/>
      <c r="DB451" s="20"/>
      <c r="DC451" s="20"/>
      <c r="DD451" s="20"/>
      <c r="DE451" s="20"/>
      <c r="DF451" s="20"/>
      <c r="DG451" s="20"/>
      <c r="DH451" s="20"/>
      <c r="DI451" s="20"/>
      <c r="DJ451" s="20"/>
      <c r="DK451" s="20"/>
      <c r="DL451" s="20"/>
      <c r="DM451" s="20"/>
      <c r="DN451" s="20"/>
      <c r="DO451" s="20"/>
    </row>
    <row r="452" spans="1:119" x14ac:dyDescent="0.25">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20"/>
      <c r="BG452" s="20"/>
      <c r="BH452" s="20"/>
      <c r="BI452" s="20"/>
      <c r="BJ452" s="20"/>
      <c r="BK452" s="20"/>
      <c r="BL452" s="20"/>
      <c r="BM452" s="20"/>
      <c r="BN452" s="20"/>
      <c r="BO452" s="20"/>
      <c r="BP452" s="20"/>
      <c r="BQ452" s="20"/>
      <c r="BR452" s="20"/>
      <c r="BS452" s="20"/>
      <c r="BT452" s="20"/>
      <c r="BU452" s="20"/>
      <c r="BV452" s="20"/>
      <c r="BW452" s="20"/>
      <c r="BX452" s="20"/>
      <c r="BY452" s="20"/>
      <c r="BZ452" s="20"/>
      <c r="CA452" s="20"/>
      <c r="CB452" s="20"/>
      <c r="CC452" s="20"/>
      <c r="CD452" s="20"/>
      <c r="CE452" s="20"/>
      <c r="CF452" s="20"/>
      <c r="CG452" s="20"/>
      <c r="CH452" s="20"/>
      <c r="CI452" s="20"/>
      <c r="CJ452" s="20"/>
      <c r="CK452" s="20"/>
      <c r="CL452" s="20"/>
      <c r="CM452" s="20"/>
      <c r="CN452" s="20"/>
      <c r="CO452" s="20"/>
      <c r="CP452" s="20"/>
      <c r="CQ452" s="20"/>
      <c r="CR452" s="20"/>
      <c r="CS452" s="20"/>
      <c r="CT452" s="20"/>
      <c r="CU452" s="20"/>
      <c r="CV452" s="20"/>
      <c r="CW452" s="20"/>
      <c r="CX452" s="20"/>
      <c r="CY452" s="20"/>
      <c r="CZ452" s="20"/>
      <c r="DA452" s="20"/>
      <c r="DB452" s="20"/>
      <c r="DC452" s="20"/>
      <c r="DD452" s="20"/>
      <c r="DE452" s="20"/>
      <c r="DF452" s="20"/>
      <c r="DG452" s="20"/>
      <c r="DH452" s="20"/>
      <c r="DI452" s="20"/>
      <c r="DJ452" s="20"/>
      <c r="DK452" s="20"/>
      <c r="DL452" s="20"/>
      <c r="DM452" s="20"/>
      <c r="DN452" s="20"/>
      <c r="DO452" s="20"/>
    </row>
    <row r="453" spans="1:119" x14ac:dyDescent="0.25">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20"/>
      <c r="BG453" s="20"/>
      <c r="BH453" s="20"/>
      <c r="BI453" s="20"/>
      <c r="BJ453" s="20"/>
      <c r="BK453" s="20"/>
      <c r="BL453" s="20"/>
      <c r="BM453" s="20"/>
      <c r="BN453" s="20"/>
      <c r="BO453" s="20"/>
      <c r="BP453" s="20"/>
      <c r="BQ453" s="20"/>
      <c r="BR453" s="20"/>
      <c r="BS453" s="20"/>
      <c r="BT453" s="20"/>
      <c r="BU453" s="20"/>
      <c r="BV453" s="20"/>
      <c r="BW453" s="20"/>
      <c r="BX453" s="20"/>
      <c r="BY453" s="20"/>
      <c r="BZ453" s="20"/>
      <c r="CA453" s="20"/>
      <c r="CB453" s="20"/>
      <c r="CC453" s="20"/>
      <c r="CD453" s="20"/>
      <c r="CE453" s="20"/>
      <c r="CF453" s="20"/>
      <c r="CG453" s="20"/>
      <c r="CH453" s="20"/>
      <c r="CI453" s="20"/>
      <c r="CJ453" s="20"/>
      <c r="CK453" s="20"/>
      <c r="CL453" s="20"/>
      <c r="CM453" s="20"/>
      <c r="CN453" s="20"/>
      <c r="CO453" s="20"/>
      <c r="CP453" s="20"/>
      <c r="CQ453" s="20"/>
      <c r="CR453" s="20"/>
      <c r="CS453" s="20"/>
      <c r="CT453" s="20"/>
      <c r="CU453" s="20"/>
      <c r="CV453" s="20"/>
      <c r="CW453" s="20"/>
      <c r="CX453" s="20"/>
      <c r="CY453" s="20"/>
      <c r="CZ453" s="20"/>
      <c r="DA453" s="20"/>
      <c r="DB453" s="20"/>
      <c r="DC453" s="20"/>
      <c r="DD453" s="20"/>
      <c r="DE453" s="20"/>
      <c r="DF453" s="20"/>
      <c r="DG453" s="20"/>
      <c r="DH453" s="20"/>
      <c r="DI453" s="20"/>
      <c r="DJ453" s="20"/>
      <c r="DK453" s="20"/>
      <c r="DL453" s="20"/>
      <c r="DM453" s="20"/>
      <c r="DN453" s="20"/>
      <c r="DO453" s="20"/>
    </row>
    <row r="454" spans="1:119" x14ac:dyDescent="0.25">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20"/>
      <c r="BG454" s="20"/>
      <c r="BH454" s="20"/>
      <c r="BI454" s="20"/>
      <c r="BJ454" s="20"/>
      <c r="BK454" s="20"/>
      <c r="BL454" s="20"/>
      <c r="BM454" s="20"/>
      <c r="BN454" s="20"/>
      <c r="BO454" s="20"/>
      <c r="BP454" s="20"/>
      <c r="BQ454" s="20"/>
      <c r="BR454" s="20"/>
      <c r="BS454" s="20"/>
      <c r="BT454" s="20"/>
      <c r="BU454" s="20"/>
      <c r="BV454" s="20"/>
      <c r="BW454" s="20"/>
      <c r="BX454" s="20"/>
      <c r="BY454" s="20"/>
      <c r="BZ454" s="20"/>
      <c r="CA454" s="20"/>
      <c r="CB454" s="20"/>
      <c r="CC454" s="20"/>
      <c r="CD454" s="20"/>
      <c r="CE454" s="20"/>
      <c r="CF454" s="20"/>
      <c r="CG454" s="20"/>
      <c r="CH454" s="20"/>
      <c r="CI454" s="20"/>
      <c r="CJ454" s="20"/>
      <c r="CK454" s="20"/>
      <c r="CL454" s="20"/>
      <c r="CM454" s="20"/>
      <c r="CN454" s="20"/>
      <c r="CO454" s="20"/>
      <c r="CP454" s="20"/>
      <c r="CQ454" s="20"/>
      <c r="CR454" s="20"/>
      <c r="CS454" s="20"/>
      <c r="CT454" s="20"/>
      <c r="CU454" s="20"/>
      <c r="CV454" s="20"/>
      <c r="CW454" s="20"/>
      <c r="CX454" s="20"/>
      <c r="CY454" s="20"/>
      <c r="CZ454" s="20"/>
      <c r="DA454" s="20"/>
      <c r="DB454" s="20"/>
      <c r="DC454" s="20"/>
      <c r="DD454" s="20"/>
      <c r="DE454" s="20"/>
      <c r="DF454" s="20"/>
      <c r="DG454" s="20"/>
      <c r="DH454" s="20"/>
      <c r="DI454" s="20"/>
      <c r="DJ454" s="20"/>
      <c r="DK454" s="20"/>
      <c r="DL454" s="20"/>
      <c r="DM454" s="20"/>
      <c r="DN454" s="20"/>
      <c r="DO454" s="20"/>
    </row>
    <row r="455" spans="1:119" x14ac:dyDescent="0.25">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20"/>
      <c r="BG455" s="20"/>
      <c r="BH455" s="20"/>
      <c r="BI455" s="20"/>
      <c r="BJ455" s="20"/>
      <c r="BK455" s="20"/>
      <c r="BL455" s="20"/>
      <c r="BM455" s="20"/>
      <c r="BN455" s="20"/>
      <c r="BO455" s="20"/>
      <c r="BP455" s="20"/>
      <c r="BQ455" s="20"/>
      <c r="BR455" s="20"/>
      <c r="BS455" s="20"/>
      <c r="BT455" s="20"/>
      <c r="BU455" s="20"/>
      <c r="BV455" s="20"/>
      <c r="BW455" s="20"/>
      <c r="BX455" s="20"/>
      <c r="BY455" s="20"/>
      <c r="BZ455" s="20"/>
      <c r="CA455" s="20"/>
      <c r="CB455" s="20"/>
      <c r="CC455" s="20"/>
      <c r="CD455" s="20"/>
      <c r="CE455" s="20"/>
      <c r="CF455" s="20"/>
      <c r="CG455" s="20"/>
      <c r="CH455" s="20"/>
      <c r="CI455" s="20"/>
      <c r="CJ455" s="20"/>
      <c r="CK455" s="20"/>
      <c r="CL455" s="20"/>
      <c r="CM455" s="20"/>
      <c r="CN455" s="20"/>
      <c r="CO455" s="20"/>
      <c r="CP455" s="20"/>
      <c r="CQ455" s="20"/>
      <c r="CR455" s="20"/>
      <c r="CS455" s="20"/>
      <c r="CT455" s="20"/>
      <c r="CU455" s="20"/>
      <c r="CV455" s="20"/>
      <c r="CW455" s="20"/>
      <c r="CX455" s="20"/>
      <c r="CY455" s="20"/>
      <c r="CZ455" s="20"/>
      <c r="DA455" s="20"/>
      <c r="DB455" s="20"/>
      <c r="DC455" s="20"/>
      <c r="DD455" s="20"/>
      <c r="DE455" s="20"/>
      <c r="DF455" s="20"/>
      <c r="DG455" s="20"/>
      <c r="DH455" s="20"/>
      <c r="DI455" s="20"/>
      <c r="DJ455" s="20"/>
      <c r="DK455" s="20"/>
      <c r="DL455" s="20"/>
      <c r="DM455" s="20"/>
      <c r="DN455" s="20"/>
      <c r="DO455" s="20"/>
    </row>
    <row r="456" spans="1:119" x14ac:dyDescent="0.25">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20"/>
      <c r="BG456" s="20"/>
      <c r="BH456" s="20"/>
      <c r="BI456" s="20"/>
      <c r="BJ456" s="20"/>
      <c r="BK456" s="20"/>
      <c r="BL456" s="20"/>
      <c r="BM456" s="20"/>
      <c r="BN456" s="20"/>
      <c r="BO456" s="20"/>
      <c r="BP456" s="20"/>
      <c r="BQ456" s="20"/>
      <c r="BR456" s="20"/>
      <c r="BS456" s="20"/>
      <c r="BT456" s="20"/>
      <c r="BU456" s="20"/>
      <c r="BV456" s="20"/>
      <c r="BW456" s="20"/>
      <c r="BX456" s="20"/>
      <c r="BY456" s="20"/>
      <c r="BZ456" s="20"/>
      <c r="CA456" s="20"/>
      <c r="CB456" s="20"/>
      <c r="CC456" s="20"/>
      <c r="CD456" s="20"/>
      <c r="CE456" s="20"/>
      <c r="CF456" s="20"/>
      <c r="CG456" s="20"/>
      <c r="CH456" s="20"/>
      <c r="CI456" s="20"/>
      <c r="CJ456" s="20"/>
      <c r="CK456" s="20"/>
      <c r="CL456" s="20"/>
      <c r="CM456" s="20"/>
      <c r="CN456" s="20"/>
      <c r="CO456" s="20"/>
      <c r="CP456" s="20"/>
      <c r="CQ456" s="20"/>
      <c r="CR456" s="20"/>
      <c r="CS456" s="20"/>
      <c r="CT456" s="20"/>
      <c r="CU456" s="20"/>
      <c r="CV456" s="20"/>
      <c r="CW456" s="20"/>
      <c r="CX456" s="20"/>
      <c r="CY456" s="20"/>
      <c r="CZ456" s="20"/>
      <c r="DA456" s="20"/>
      <c r="DB456" s="20"/>
      <c r="DC456" s="20"/>
      <c r="DD456" s="20"/>
      <c r="DE456" s="20"/>
      <c r="DF456" s="20"/>
      <c r="DG456" s="20"/>
      <c r="DH456" s="20"/>
      <c r="DI456" s="20"/>
      <c r="DJ456" s="20"/>
      <c r="DK456" s="20"/>
      <c r="DL456" s="20"/>
      <c r="DM456" s="20"/>
      <c r="DN456" s="20"/>
      <c r="DO456" s="20"/>
    </row>
    <row r="457" spans="1:119" x14ac:dyDescent="0.25">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20"/>
      <c r="BG457" s="20"/>
      <c r="BH457" s="20"/>
      <c r="BI457" s="20"/>
      <c r="BJ457" s="20"/>
      <c r="BK457" s="20"/>
      <c r="BL457" s="20"/>
      <c r="BM457" s="20"/>
      <c r="BN457" s="20"/>
      <c r="BO457" s="20"/>
      <c r="BP457" s="20"/>
      <c r="BQ457" s="20"/>
      <c r="BR457" s="20"/>
      <c r="BS457" s="20"/>
      <c r="BT457" s="20"/>
      <c r="BU457" s="20"/>
      <c r="BV457" s="20"/>
      <c r="BW457" s="20"/>
      <c r="BX457" s="20"/>
      <c r="BY457" s="20"/>
      <c r="BZ457" s="20"/>
      <c r="CA457" s="20"/>
      <c r="CB457" s="20"/>
      <c r="CC457" s="20"/>
      <c r="CD457" s="20"/>
      <c r="CE457" s="20"/>
      <c r="CF457" s="20"/>
      <c r="CG457" s="20"/>
      <c r="CH457" s="20"/>
      <c r="CI457" s="20"/>
      <c r="CJ457" s="20"/>
      <c r="CK457" s="20"/>
      <c r="CL457" s="20"/>
      <c r="CM457" s="20"/>
      <c r="CN457" s="20"/>
      <c r="CO457" s="20"/>
      <c r="CP457" s="20"/>
      <c r="CQ457" s="20"/>
      <c r="CR457" s="20"/>
      <c r="CS457" s="20"/>
      <c r="CT457" s="20"/>
      <c r="CU457" s="20"/>
      <c r="CV457" s="20"/>
      <c r="CW457" s="20"/>
      <c r="CX457" s="20"/>
      <c r="CY457" s="20"/>
      <c r="CZ457" s="20"/>
      <c r="DA457" s="20"/>
      <c r="DB457" s="20"/>
      <c r="DC457" s="20"/>
      <c r="DD457" s="20"/>
      <c r="DE457" s="20"/>
      <c r="DF457" s="20"/>
      <c r="DG457" s="20"/>
      <c r="DH457" s="20"/>
      <c r="DI457" s="20"/>
      <c r="DJ457" s="20"/>
      <c r="DK457" s="20"/>
      <c r="DL457" s="20"/>
      <c r="DM457" s="20"/>
      <c r="DN457" s="20"/>
      <c r="DO457" s="20"/>
    </row>
    <row r="458" spans="1:119" x14ac:dyDescent="0.25">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20"/>
      <c r="BG458" s="20"/>
      <c r="BH458" s="20"/>
      <c r="BI458" s="20"/>
      <c r="BJ458" s="20"/>
      <c r="BK458" s="20"/>
      <c r="BL458" s="20"/>
      <c r="BM458" s="20"/>
      <c r="BN458" s="20"/>
      <c r="BO458" s="20"/>
      <c r="BP458" s="20"/>
      <c r="BQ458" s="20"/>
      <c r="BR458" s="20"/>
      <c r="BS458" s="20"/>
      <c r="BT458" s="20"/>
      <c r="BU458" s="20"/>
      <c r="BV458" s="20"/>
      <c r="BW458" s="20"/>
      <c r="BX458" s="20"/>
      <c r="BY458" s="20"/>
      <c r="BZ458" s="20"/>
      <c r="CA458" s="20"/>
      <c r="CB458" s="20"/>
      <c r="CC458" s="20"/>
      <c r="CD458" s="20"/>
      <c r="CE458" s="20"/>
      <c r="CF458" s="20"/>
      <c r="CG458" s="20"/>
      <c r="CH458" s="20"/>
      <c r="CI458" s="20"/>
      <c r="CJ458" s="20"/>
      <c r="CK458" s="20"/>
      <c r="CL458" s="20"/>
      <c r="CM458" s="20"/>
      <c r="CN458" s="20"/>
      <c r="CO458" s="20"/>
      <c r="CP458" s="20"/>
      <c r="CQ458" s="20"/>
      <c r="CR458" s="20"/>
      <c r="CS458" s="20"/>
      <c r="CT458" s="20"/>
      <c r="CU458" s="20"/>
      <c r="CV458" s="20"/>
      <c r="CW458" s="20"/>
      <c r="CX458" s="20"/>
      <c r="CY458" s="20"/>
      <c r="CZ458" s="20"/>
      <c r="DA458" s="20"/>
      <c r="DB458" s="20"/>
      <c r="DC458" s="20"/>
      <c r="DD458" s="20"/>
      <c r="DE458" s="20"/>
      <c r="DF458" s="20"/>
      <c r="DG458" s="20"/>
      <c r="DH458" s="20"/>
      <c r="DI458" s="20"/>
      <c r="DJ458" s="20"/>
      <c r="DK458" s="20"/>
      <c r="DL458" s="20"/>
      <c r="DM458" s="20"/>
      <c r="DN458" s="20"/>
      <c r="DO458" s="20"/>
    </row>
    <row r="459" spans="1:119" x14ac:dyDescent="0.25">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20"/>
      <c r="BG459" s="20"/>
      <c r="BH459" s="20"/>
      <c r="BI459" s="20"/>
      <c r="BJ459" s="20"/>
      <c r="BK459" s="20"/>
      <c r="BL459" s="20"/>
      <c r="BM459" s="20"/>
      <c r="BN459" s="20"/>
      <c r="BO459" s="20"/>
      <c r="BP459" s="20"/>
      <c r="BQ459" s="20"/>
      <c r="BR459" s="20"/>
      <c r="BS459" s="20"/>
      <c r="BT459" s="20"/>
      <c r="BU459" s="20"/>
      <c r="BV459" s="20"/>
      <c r="BW459" s="20"/>
      <c r="BX459" s="20"/>
      <c r="BY459" s="20"/>
      <c r="BZ459" s="20"/>
      <c r="CA459" s="20"/>
      <c r="CB459" s="20"/>
      <c r="CC459" s="20"/>
      <c r="CD459" s="20"/>
      <c r="CE459" s="20"/>
      <c r="CF459" s="20"/>
      <c r="CG459" s="20"/>
      <c r="CH459" s="20"/>
      <c r="CI459" s="20"/>
      <c r="CJ459" s="20"/>
      <c r="CK459" s="20"/>
      <c r="CL459" s="20"/>
      <c r="CM459" s="20"/>
      <c r="CN459" s="20"/>
      <c r="CO459" s="20"/>
      <c r="CP459" s="20"/>
      <c r="CQ459" s="20"/>
      <c r="CR459" s="20"/>
      <c r="CS459" s="20"/>
      <c r="CT459" s="20"/>
      <c r="CU459" s="20"/>
      <c r="CV459" s="20"/>
      <c r="CW459" s="20"/>
      <c r="CX459" s="20"/>
      <c r="CY459" s="20"/>
      <c r="CZ459" s="20"/>
      <c r="DA459" s="20"/>
      <c r="DB459" s="20"/>
      <c r="DC459" s="20"/>
      <c r="DD459" s="20"/>
      <c r="DE459" s="20"/>
      <c r="DF459" s="20"/>
      <c r="DG459" s="20"/>
      <c r="DH459" s="20"/>
      <c r="DI459" s="20"/>
      <c r="DJ459" s="20"/>
      <c r="DK459" s="20"/>
      <c r="DL459" s="20"/>
      <c r="DM459" s="20"/>
      <c r="DN459" s="20"/>
      <c r="DO459" s="20"/>
    </row>
    <row r="460" spans="1:119" x14ac:dyDescent="0.25">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20"/>
      <c r="BG460" s="20"/>
      <c r="BH460" s="20"/>
      <c r="BI460" s="20"/>
      <c r="BJ460" s="20"/>
      <c r="BK460" s="20"/>
      <c r="BL460" s="20"/>
      <c r="BM460" s="20"/>
      <c r="BN460" s="20"/>
      <c r="BO460" s="20"/>
      <c r="BP460" s="20"/>
      <c r="BQ460" s="20"/>
      <c r="BR460" s="20"/>
      <c r="BS460" s="20"/>
      <c r="BT460" s="20"/>
      <c r="BU460" s="20"/>
      <c r="BV460" s="20"/>
      <c r="BW460" s="20"/>
      <c r="BX460" s="20"/>
      <c r="BY460" s="20"/>
      <c r="BZ460" s="20"/>
      <c r="CA460" s="20"/>
      <c r="CB460" s="20"/>
      <c r="CC460" s="20"/>
      <c r="CD460" s="20"/>
      <c r="CE460" s="20"/>
      <c r="CF460" s="20"/>
      <c r="CG460" s="20"/>
      <c r="CH460" s="20"/>
      <c r="CI460" s="20"/>
      <c r="CJ460" s="20"/>
      <c r="CK460" s="20"/>
      <c r="CL460" s="20"/>
      <c r="CM460" s="20"/>
      <c r="CN460" s="20"/>
      <c r="CO460" s="20"/>
      <c r="CP460" s="20"/>
      <c r="CQ460" s="20"/>
      <c r="CR460" s="20"/>
      <c r="CS460" s="20"/>
      <c r="CT460" s="20"/>
      <c r="CU460" s="20"/>
      <c r="CV460" s="20"/>
      <c r="CW460" s="20"/>
      <c r="CX460" s="20"/>
      <c r="CY460" s="20"/>
      <c r="CZ460" s="20"/>
      <c r="DA460" s="20"/>
      <c r="DB460" s="20"/>
      <c r="DC460" s="20"/>
      <c r="DD460" s="20"/>
      <c r="DE460" s="20"/>
      <c r="DF460" s="20"/>
      <c r="DG460" s="20"/>
      <c r="DH460" s="20"/>
      <c r="DI460" s="20"/>
      <c r="DJ460" s="20"/>
      <c r="DK460" s="20"/>
      <c r="DL460" s="20"/>
      <c r="DM460" s="20"/>
      <c r="DN460" s="20"/>
      <c r="DO460" s="20"/>
    </row>
    <row r="461" spans="1:119" x14ac:dyDescent="0.25">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20"/>
      <c r="BG461" s="20"/>
      <c r="BH461" s="20"/>
      <c r="BI461" s="20"/>
      <c r="BJ461" s="20"/>
      <c r="BK461" s="20"/>
      <c r="BL461" s="20"/>
      <c r="BM461" s="20"/>
      <c r="BN461" s="20"/>
      <c r="BO461" s="20"/>
      <c r="BP461" s="20"/>
      <c r="BQ461" s="20"/>
      <c r="BR461" s="20"/>
      <c r="BS461" s="20"/>
      <c r="BT461" s="20"/>
      <c r="BU461" s="20"/>
      <c r="BV461" s="20"/>
      <c r="BW461" s="20"/>
      <c r="BX461" s="20"/>
      <c r="BY461" s="20"/>
      <c r="BZ461" s="20"/>
      <c r="CA461" s="20"/>
      <c r="CB461" s="20"/>
      <c r="CC461" s="20"/>
      <c r="CD461" s="20"/>
      <c r="CE461" s="20"/>
      <c r="CF461" s="20"/>
      <c r="CG461" s="20"/>
      <c r="CH461" s="20"/>
      <c r="CI461" s="20"/>
      <c r="CJ461" s="20"/>
      <c r="CK461" s="20"/>
      <c r="CL461" s="20"/>
      <c r="CM461" s="20"/>
      <c r="CN461" s="20"/>
      <c r="CO461" s="20"/>
      <c r="CP461" s="20"/>
      <c r="CQ461" s="20"/>
      <c r="CR461" s="20"/>
      <c r="CS461" s="20"/>
      <c r="CT461" s="20"/>
      <c r="CU461" s="20"/>
      <c r="CV461" s="20"/>
      <c r="CW461" s="20"/>
      <c r="CX461" s="20"/>
      <c r="CY461" s="20"/>
      <c r="CZ461" s="20"/>
      <c r="DA461" s="20"/>
      <c r="DB461" s="20"/>
      <c r="DC461" s="20"/>
      <c r="DD461" s="20"/>
      <c r="DE461" s="20"/>
      <c r="DF461" s="20"/>
      <c r="DG461" s="20"/>
      <c r="DH461" s="20"/>
      <c r="DI461" s="20"/>
      <c r="DJ461" s="20"/>
      <c r="DK461" s="20"/>
      <c r="DL461" s="20"/>
      <c r="DM461" s="20"/>
      <c r="DN461" s="20"/>
      <c r="DO461" s="20"/>
    </row>
    <row r="462" spans="1:119" x14ac:dyDescent="0.25">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20"/>
      <c r="BG462" s="20"/>
      <c r="BH462" s="20"/>
      <c r="BI462" s="20"/>
      <c r="BJ462" s="20"/>
      <c r="BK462" s="20"/>
      <c r="BL462" s="20"/>
      <c r="BM462" s="20"/>
      <c r="BN462" s="20"/>
      <c r="BO462" s="20"/>
      <c r="BP462" s="20"/>
      <c r="BQ462" s="20"/>
      <c r="BR462" s="20"/>
      <c r="BS462" s="20"/>
      <c r="BT462" s="20"/>
      <c r="BU462" s="20"/>
      <c r="BV462" s="20"/>
      <c r="BW462" s="20"/>
      <c r="BX462" s="20"/>
      <c r="BY462" s="20"/>
      <c r="BZ462" s="20"/>
      <c r="CA462" s="20"/>
      <c r="CB462" s="20"/>
      <c r="CC462" s="20"/>
      <c r="CD462" s="20"/>
      <c r="CE462" s="20"/>
      <c r="CF462" s="20"/>
      <c r="CG462" s="20"/>
      <c r="CH462" s="20"/>
      <c r="CI462" s="20"/>
      <c r="CJ462" s="20"/>
      <c r="CK462" s="20"/>
      <c r="CL462" s="20"/>
      <c r="CM462" s="20"/>
      <c r="CN462" s="20"/>
      <c r="CO462" s="20"/>
      <c r="CP462" s="20"/>
      <c r="CQ462" s="20"/>
      <c r="CR462" s="20"/>
      <c r="CS462" s="20"/>
      <c r="CT462" s="20"/>
      <c r="CU462" s="20"/>
      <c r="CV462" s="20"/>
      <c r="CW462" s="20"/>
      <c r="CX462" s="20"/>
      <c r="CY462" s="20"/>
      <c r="CZ462" s="20"/>
      <c r="DA462" s="20"/>
      <c r="DB462" s="20"/>
      <c r="DC462" s="20"/>
      <c r="DD462" s="20"/>
      <c r="DE462" s="20"/>
      <c r="DF462" s="20"/>
      <c r="DG462" s="20"/>
      <c r="DH462" s="20"/>
      <c r="DI462" s="20"/>
      <c r="DJ462" s="20"/>
      <c r="DK462" s="20"/>
      <c r="DL462" s="20"/>
      <c r="DM462" s="20"/>
      <c r="DN462" s="20"/>
      <c r="DO462" s="20"/>
    </row>
    <row r="463" spans="1:119" x14ac:dyDescent="0.25">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20"/>
      <c r="BG463" s="20"/>
      <c r="BH463" s="20"/>
      <c r="BI463" s="20"/>
      <c r="BJ463" s="20"/>
      <c r="BK463" s="20"/>
      <c r="BL463" s="20"/>
      <c r="BM463" s="20"/>
      <c r="BN463" s="20"/>
      <c r="BO463" s="20"/>
      <c r="BP463" s="20"/>
      <c r="BQ463" s="20"/>
      <c r="BR463" s="20"/>
      <c r="BS463" s="20"/>
      <c r="BT463" s="20"/>
      <c r="BU463" s="20"/>
      <c r="BV463" s="20"/>
      <c r="BW463" s="20"/>
      <c r="BX463" s="20"/>
      <c r="BY463" s="20"/>
      <c r="BZ463" s="20"/>
      <c r="CA463" s="20"/>
      <c r="CB463" s="20"/>
      <c r="CC463" s="20"/>
      <c r="CD463" s="20"/>
      <c r="CE463" s="20"/>
      <c r="CF463" s="20"/>
      <c r="CG463" s="20"/>
      <c r="CH463" s="20"/>
      <c r="CI463" s="20"/>
      <c r="CJ463" s="20"/>
      <c r="CK463" s="20"/>
      <c r="CL463" s="20"/>
      <c r="CM463" s="20"/>
      <c r="CN463" s="20"/>
      <c r="CO463" s="20"/>
      <c r="CP463" s="20"/>
      <c r="CQ463" s="20"/>
      <c r="CR463" s="20"/>
      <c r="CS463" s="20"/>
      <c r="CT463" s="20"/>
      <c r="CU463" s="20"/>
      <c r="CV463" s="20"/>
      <c r="CW463" s="20"/>
      <c r="CX463" s="20"/>
      <c r="CY463" s="20"/>
      <c r="CZ463" s="20"/>
      <c r="DA463" s="20"/>
      <c r="DB463" s="20"/>
      <c r="DC463" s="20"/>
      <c r="DD463" s="20"/>
      <c r="DE463" s="20"/>
      <c r="DF463" s="20"/>
      <c r="DG463" s="20"/>
      <c r="DH463" s="20"/>
      <c r="DI463" s="20"/>
      <c r="DJ463" s="20"/>
      <c r="DK463" s="20"/>
      <c r="DL463" s="20"/>
      <c r="DM463" s="20"/>
      <c r="DN463" s="20"/>
      <c r="DO463" s="20"/>
    </row>
    <row r="464" spans="1:119" x14ac:dyDescent="0.25">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20"/>
      <c r="BG464" s="20"/>
      <c r="BH464" s="20"/>
      <c r="BI464" s="20"/>
      <c r="BJ464" s="20"/>
      <c r="BK464" s="20"/>
      <c r="BL464" s="20"/>
      <c r="BM464" s="20"/>
      <c r="BN464" s="20"/>
      <c r="BO464" s="20"/>
      <c r="BP464" s="20"/>
      <c r="BQ464" s="20"/>
      <c r="BR464" s="20"/>
      <c r="BS464" s="20"/>
      <c r="BT464" s="20"/>
      <c r="BU464" s="20"/>
      <c r="BV464" s="20"/>
      <c r="BW464" s="20"/>
      <c r="BX464" s="20"/>
      <c r="BY464" s="20"/>
      <c r="BZ464" s="20"/>
      <c r="CA464" s="20"/>
      <c r="CB464" s="20"/>
      <c r="CC464" s="20"/>
      <c r="CD464" s="20"/>
      <c r="CE464" s="20"/>
      <c r="CF464" s="20"/>
      <c r="CG464" s="20"/>
      <c r="CH464" s="20"/>
      <c r="CI464" s="20"/>
      <c r="CJ464" s="20"/>
      <c r="CK464" s="20"/>
      <c r="CL464" s="20"/>
      <c r="CM464" s="20"/>
      <c r="CN464" s="20"/>
      <c r="CO464" s="20"/>
      <c r="CP464" s="20"/>
      <c r="CQ464" s="20"/>
      <c r="CR464" s="20"/>
      <c r="CS464" s="20"/>
      <c r="CT464" s="20"/>
      <c r="CU464" s="20"/>
      <c r="CV464" s="20"/>
      <c r="CW464" s="20"/>
      <c r="CX464" s="20"/>
      <c r="CY464" s="20"/>
      <c r="CZ464" s="20"/>
      <c r="DA464" s="20"/>
      <c r="DB464" s="20"/>
      <c r="DC464" s="20"/>
      <c r="DD464" s="20"/>
      <c r="DE464" s="20"/>
      <c r="DF464" s="20"/>
      <c r="DG464" s="20"/>
      <c r="DH464" s="20"/>
      <c r="DI464" s="20"/>
      <c r="DJ464" s="20"/>
      <c r="DK464" s="20"/>
      <c r="DL464" s="20"/>
      <c r="DM464" s="20"/>
      <c r="DN464" s="20"/>
      <c r="DO464" s="20"/>
    </row>
    <row r="465" spans="1:119" x14ac:dyDescent="0.25">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20"/>
      <c r="BG465" s="20"/>
      <c r="BH465" s="20"/>
      <c r="BI465" s="20"/>
      <c r="BJ465" s="20"/>
      <c r="BK465" s="20"/>
      <c r="BL465" s="20"/>
      <c r="BM465" s="20"/>
      <c r="BN465" s="20"/>
      <c r="BO465" s="20"/>
      <c r="BP465" s="20"/>
      <c r="BQ465" s="20"/>
      <c r="BR465" s="20"/>
      <c r="BS465" s="20"/>
      <c r="BT465" s="20"/>
      <c r="BU465" s="20"/>
      <c r="BV465" s="20"/>
      <c r="BW465" s="20"/>
      <c r="BX465" s="20"/>
      <c r="BY465" s="20"/>
      <c r="BZ465" s="20"/>
      <c r="CA465" s="20"/>
      <c r="CB465" s="20"/>
      <c r="CC465" s="20"/>
      <c r="CD465" s="20"/>
      <c r="CE465" s="20"/>
      <c r="CF465" s="20"/>
      <c r="CG465" s="20"/>
      <c r="CH465" s="20"/>
      <c r="CI465" s="20"/>
      <c r="CJ465" s="20"/>
      <c r="CK465" s="20"/>
      <c r="CL465" s="20"/>
      <c r="CM465" s="20"/>
      <c r="CN465" s="20"/>
      <c r="CO465" s="20"/>
      <c r="CP465" s="20"/>
      <c r="CQ465" s="20"/>
      <c r="CR465" s="20"/>
      <c r="CS465" s="20"/>
      <c r="CT465" s="20"/>
      <c r="CU465" s="20"/>
      <c r="CV465" s="20"/>
      <c r="CW465" s="20"/>
      <c r="CX465" s="20"/>
      <c r="CY465" s="20"/>
      <c r="CZ465" s="20"/>
      <c r="DA465" s="20"/>
      <c r="DB465" s="20"/>
      <c r="DC465" s="20"/>
      <c r="DD465" s="20"/>
      <c r="DE465" s="20"/>
      <c r="DF465" s="20"/>
      <c r="DG465" s="20"/>
      <c r="DH465" s="20"/>
      <c r="DI465" s="20"/>
      <c r="DJ465" s="20"/>
      <c r="DK465" s="20"/>
      <c r="DL465" s="20"/>
      <c r="DM465" s="20"/>
      <c r="DN465" s="20"/>
      <c r="DO465" s="20"/>
    </row>
    <row r="466" spans="1:119" x14ac:dyDescent="0.25">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20"/>
      <c r="BG466" s="20"/>
      <c r="BH466" s="20"/>
      <c r="BI466" s="20"/>
      <c r="BJ466" s="20"/>
      <c r="BK466" s="20"/>
      <c r="BL466" s="20"/>
      <c r="BM466" s="20"/>
      <c r="BN466" s="20"/>
      <c r="BO466" s="20"/>
      <c r="BP466" s="20"/>
      <c r="BQ466" s="20"/>
      <c r="BR466" s="20"/>
      <c r="BS466" s="20"/>
      <c r="BT466" s="20"/>
      <c r="BU466" s="20"/>
      <c r="BV466" s="20"/>
      <c r="BW466" s="20"/>
      <c r="BX466" s="20"/>
      <c r="BY466" s="20"/>
      <c r="BZ466" s="20"/>
      <c r="CA466" s="20"/>
      <c r="CB466" s="20"/>
      <c r="CC466" s="20"/>
      <c r="CD466" s="20"/>
      <c r="CE466" s="20"/>
      <c r="CF466" s="20"/>
      <c r="CG466" s="20"/>
      <c r="CH466" s="20"/>
      <c r="CI466" s="20"/>
      <c r="CJ466" s="20"/>
      <c r="CK466" s="20"/>
      <c r="CL466" s="20"/>
      <c r="CM466" s="20"/>
      <c r="CN466" s="20"/>
      <c r="CO466" s="20"/>
      <c r="CP466" s="20"/>
      <c r="CQ466" s="20"/>
      <c r="CR466" s="20"/>
      <c r="CS466" s="20"/>
      <c r="CT466" s="20"/>
      <c r="CU466" s="20"/>
      <c r="CV466" s="20"/>
      <c r="CW466" s="20"/>
      <c r="CX466" s="20"/>
      <c r="CY466" s="20"/>
      <c r="CZ466" s="20"/>
      <c r="DA466" s="20"/>
      <c r="DB466" s="20"/>
      <c r="DC466" s="20"/>
      <c r="DD466" s="20"/>
      <c r="DE466" s="20"/>
      <c r="DF466" s="20"/>
      <c r="DG466" s="20"/>
      <c r="DH466" s="20"/>
      <c r="DI466" s="20"/>
      <c r="DJ466" s="20"/>
      <c r="DK466" s="20"/>
      <c r="DL466" s="20"/>
      <c r="DM466" s="20"/>
      <c r="DN466" s="20"/>
      <c r="DO466" s="20"/>
    </row>
    <row r="467" spans="1:119" x14ac:dyDescent="0.25">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20"/>
      <c r="BG467" s="20"/>
      <c r="BH467" s="20"/>
      <c r="BI467" s="20"/>
      <c r="BJ467" s="20"/>
      <c r="BK467" s="20"/>
      <c r="BL467" s="20"/>
      <c r="BM467" s="20"/>
      <c r="BN467" s="20"/>
      <c r="BO467" s="20"/>
      <c r="BP467" s="20"/>
      <c r="BQ467" s="20"/>
      <c r="BR467" s="20"/>
      <c r="BS467" s="20"/>
      <c r="BT467" s="20"/>
      <c r="BU467" s="20"/>
      <c r="BV467" s="20"/>
      <c r="BW467" s="20"/>
      <c r="BX467" s="20"/>
      <c r="BY467" s="20"/>
      <c r="BZ467" s="20"/>
      <c r="CA467" s="20"/>
      <c r="CB467" s="20"/>
      <c r="CC467" s="20"/>
      <c r="CD467" s="20"/>
      <c r="CE467" s="20"/>
      <c r="CF467" s="20"/>
      <c r="CG467" s="20"/>
      <c r="CH467" s="20"/>
      <c r="CI467" s="20"/>
      <c r="CJ467" s="20"/>
      <c r="CK467" s="20"/>
      <c r="CL467" s="20"/>
      <c r="CM467" s="20"/>
      <c r="CN467" s="20"/>
      <c r="CO467" s="20"/>
      <c r="CP467" s="20"/>
      <c r="CQ467" s="20"/>
      <c r="CR467" s="20"/>
      <c r="CS467" s="20"/>
      <c r="CT467" s="20"/>
      <c r="CU467" s="20"/>
      <c r="CV467" s="20"/>
      <c r="CW467" s="20"/>
      <c r="CX467" s="20"/>
      <c r="CY467" s="20"/>
      <c r="CZ467" s="20"/>
      <c r="DA467" s="20"/>
      <c r="DB467" s="20"/>
      <c r="DC467" s="20"/>
      <c r="DD467" s="20"/>
      <c r="DE467" s="20"/>
      <c r="DF467" s="20"/>
      <c r="DG467" s="20"/>
      <c r="DH467" s="20"/>
      <c r="DI467" s="20"/>
      <c r="DJ467" s="20"/>
      <c r="DK467" s="20"/>
      <c r="DL467" s="20"/>
      <c r="DM467" s="20"/>
      <c r="DN467" s="20"/>
      <c r="DO467" s="20"/>
    </row>
    <row r="468" spans="1:119" x14ac:dyDescent="0.25">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20"/>
      <c r="BG468" s="20"/>
      <c r="BH468" s="20"/>
      <c r="BI468" s="20"/>
      <c r="BJ468" s="20"/>
      <c r="BK468" s="20"/>
      <c r="BL468" s="20"/>
      <c r="BM468" s="20"/>
      <c r="BN468" s="20"/>
      <c r="BO468" s="20"/>
      <c r="BP468" s="20"/>
      <c r="BQ468" s="20"/>
      <c r="BR468" s="20"/>
      <c r="BS468" s="20"/>
      <c r="BT468" s="20"/>
      <c r="BU468" s="20"/>
      <c r="BV468" s="20"/>
      <c r="BW468" s="20"/>
      <c r="BX468" s="20"/>
      <c r="BY468" s="20"/>
      <c r="BZ468" s="20"/>
      <c r="CA468" s="20"/>
      <c r="CB468" s="20"/>
      <c r="CC468" s="20"/>
      <c r="CD468" s="20"/>
      <c r="CE468" s="20"/>
      <c r="CF468" s="20"/>
      <c r="CG468" s="20"/>
      <c r="CH468" s="20"/>
      <c r="CI468" s="20"/>
      <c r="CJ468" s="20"/>
      <c r="CK468" s="20"/>
      <c r="CL468" s="20"/>
      <c r="CM468" s="20"/>
      <c r="CN468" s="20"/>
      <c r="CO468" s="20"/>
      <c r="CP468" s="20"/>
      <c r="CQ468" s="20"/>
      <c r="CR468" s="20"/>
      <c r="CS468" s="20"/>
      <c r="CT468" s="20"/>
      <c r="CU468" s="20"/>
      <c r="CV468" s="20"/>
      <c r="CW468" s="20"/>
      <c r="CX468" s="20"/>
      <c r="CY468" s="20"/>
      <c r="CZ468" s="20"/>
      <c r="DA468" s="20"/>
      <c r="DB468" s="20"/>
      <c r="DC468" s="20"/>
      <c r="DD468" s="20"/>
      <c r="DE468" s="20"/>
      <c r="DF468" s="20"/>
      <c r="DG468" s="20"/>
      <c r="DH468" s="20"/>
      <c r="DI468" s="20"/>
      <c r="DJ468" s="20"/>
      <c r="DK468" s="20"/>
      <c r="DL468" s="20"/>
      <c r="DM468" s="20"/>
      <c r="DN468" s="20"/>
      <c r="DO468" s="20"/>
    </row>
    <row r="469" spans="1:119" x14ac:dyDescent="0.25">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20"/>
      <c r="BG469" s="20"/>
      <c r="BH469" s="20"/>
      <c r="BI469" s="20"/>
      <c r="BJ469" s="20"/>
      <c r="BK469" s="20"/>
      <c r="BL469" s="20"/>
      <c r="BM469" s="20"/>
      <c r="BN469" s="20"/>
      <c r="BO469" s="20"/>
      <c r="BP469" s="20"/>
      <c r="BQ469" s="20"/>
      <c r="BR469" s="20"/>
      <c r="BS469" s="20"/>
      <c r="BT469" s="20"/>
      <c r="BU469" s="20"/>
      <c r="BV469" s="20"/>
      <c r="BW469" s="20"/>
      <c r="BX469" s="20"/>
      <c r="BY469" s="20"/>
      <c r="BZ469" s="20"/>
      <c r="CA469" s="20"/>
      <c r="CB469" s="20"/>
      <c r="CC469" s="20"/>
      <c r="CD469" s="20"/>
      <c r="CE469" s="20"/>
      <c r="CF469" s="20"/>
      <c r="CG469" s="20"/>
      <c r="CH469" s="20"/>
      <c r="CI469" s="20"/>
      <c r="CJ469" s="20"/>
      <c r="CK469" s="20"/>
      <c r="CL469" s="20"/>
      <c r="CM469" s="20"/>
      <c r="CN469" s="20"/>
      <c r="CO469" s="20"/>
      <c r="CP469" s="20"/>
      <c r="CQ469" s="20"/>
      <c r="CR469" s="20"/>
      <c r="CS469" s="20"/>
      <c r="CT469" s="20"/>
      <c r="CU469" s="20"/>
      <c r="CV469" s="20"/>
      <c r="CW469" s="20"/>
      <c r="CX469" s="20"/>
      <c r="CY469" s="20"/>
      <c r="CZ469" s="20"/>
      <c r="DA469" s="20"/>
      <c r="DB469" s="20"/>
      <c r="DC469" s="20"/>
      <c r="DD469" s="20"/>
      <c r="DE469" s="20"/>
      <c r="DF469" s="20"/>
      <c r="DG469" s="20"/>
      <c r="DH469" s="20"/>
      <c r="DI469" s="20"/>
      <c r="DJ469" s="20"/>
      <c r="DK469" s="20"/>
      <c r="DL469" s="20"/>
      <c r="DM469" s="20"/>
      <c r="DN469" s="20"/>
      <c r="DO469" s="20"/>
    </row>
    <row r="470" spans="1:119" x14ac:dyDescent="0.25">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20"/>
      <c r="BG470" s="20"/>
      <c r="BH470" s="20"/>
      <c r="BI470" s="20"/>
      <c r="BJ470" s="20"/>
      <c r="BK470" s="20"/>
      <c r="BL470" s="20"/>
      <c r="BM470" s="20"/>
      <c r="BN470" s="20"/>
      <c r="BO470" s="20"/>
      <c r="BP470" s="20"/>
      <c r="BQ470" s="20"/>
      <c r="BR470" s="20"/>
      <c r="BS470" s="20"/>
      <c r="BT470" s="20"/>
      <c r="BU470" s="20"/>
      <c r="BV470" s="20"/>
      <c r="BW470" s="20"/>
      <c r="BX470" s="20"/>
      <c r="BY470" s="20"/>
      <c r="BZ470" s="20"/>
      <c r="CA470" s="20"/>
      <c r="CB470" s="20"/>
      <c r="CC470" s="20"/>
      <c r="CD470" s="20"/>
      <c r="CE470" s="20"/>
      <c r="CF470" s="20"/>
      <c r="CG470" s="20"/>
      <c r="CH470" s="20"/>
      <c r="CI470" s="20"/>
      <c r="CJ470" s="20"/>
      <c r="CK470" s="20"/>
      <c r="CL470" s="20"/>
      <c r="CM470" s="20"/>
      <c r="CN470" s="20"/>
      <c r="CO470" s="20"/>
      <c r="CP470" s="20"/>
      <c r="CQ470" s="20"/>
      <c r="CR470" s="20"/>
      <c r="CS470" s="20"/>
      <c r="CT470" s="20"/>
      <c r="CU470" s="20"/>
      <c r="CV470" s="20"/>
      <c r="CW470" s="20"/>
      <c r="CX470" s="20"/>
      <c r="CY470" s="20"/>
      <c r="CZ470" s="20"/>
      <c r="DA470" s="20"/>
      <c r="DB470" s="20"/>
      <c r="DC470" s="20"/>
      <c r="DD470" s="20"/>
      <c r="DE470" s="20"/>
      <c r="DF470" s="20"/>
      <c r="DG470" s="20"/>
      <c r="DH470" s="20"/>
      <c r="DI470" s="20"/>
      <c r="DJ470" s="20"/>
      <c r="DK470" s="20"/>
      <c r="DL470" s="20"/>
      <c r="DM470" s="20"/>
      <c r="DN470" s="20"/>
      <c r="DO470" s="20"/>
    </row>
    <row r="471" spans="1:119" x14ac:dyDescent="0.25">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20"/>
      <c r="BG471" s="20"/>
      <c r="BH471" s="20"/>
      <c r="BI471" s="20"/>
      <c r="BJ471" s="20"/>
      <c r="BK471" s="20"/>
      <c r="BL471" s="20"/>
      <c r="BM471" s="20"/>
      <c r="BN471" s="20"/>
      <c r="BO471" s="20"/>
      <c r="BP471" s="20"/>
      <c r="BQ471" s="20"/>
      <c r="BR471" s="20"/>
      <c r="BS471" s="20"/>
      <c r="BT471" s="20"/>
      <c r="BU471" s="20"/>
      <c r="BV471" s="20"/>
      <c r="BW471" s="20"/>
      <c r="BX471" s="20"/>
      <c r="BY471" s="20"/>
      <c r="BZ471" s="20"/>
      <c r="CA471" s="20"/>
      <c r="CB471" s="20"/>
      <c r="CC471" s="20"/>
      <c r="CD471" s="20"/>
      <c r="CE471" s="20"/>
      <c r="CF471" s="20"/>
      <c r="CG471" s="20"/>
      <c r="CH471" s="20"/>
      <c r="CI471" s="20"/>
      <c r="CJ471" s="20"/>
      <c r="CK471" s="20"/>
      <c r="CL471" s="20"/>
      <c r="CM471" s="20"/>
      <c r="CN471" s="20"/>
      <c r="CO471" s="20"/>
      <c r="CP471" s="20"/>
      <c r="CQ471" s="20"/>
      <c r="CR471" s="20"/>
      <c r="CS471" s="20"/>
      <c r="CT471" s="20"/>
      <c r="CU471" s="20"/>
      <c r="CV471" s="20"/>
      <c r="CW471" s="20"/>
      <c r="CX471" s="20"/>
      <c r="CY471" s="20"/>
      <c r="CZ471" s="20"/>
      <c r="DA471" s="20"/>
      <c r="DB471" s="20"/>
      <c r="DC471" s="20"/>
      <c r="DD471" s="20"/>
      <c r="DE471" s="20"/>
      <c r="DF471" s="20"/>
      <c r="DG471" s="20"/>
      <c r="DH471" s="20"/>
      <c r="DI471" s="20"/>
      <c r="DJ471" s="20"/>
      <c r="DK471" s="20"/>
      <c r="DL471" s="20"/>
      <c r="DM471" s="20"/>
      <c r="DN471" s="20"/>
      <c r="DO471" s="20"/>
    </row>
    <row r="472" spans="1:119" x14ac:dyDescent="0.25">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20"/>
      <c r="BG472" s="20"/>
      <c r="BH472" s="20"/>
      <c r="BI472" s="20"/>
      <c r="BJ472" s="20"/>
      <c r="BK472" s="20"/>
      <c r="BL472" s="20"/>
      <c r="BM472" s="20"/>
      <c r="BN472" s="20"/>
      <c r="BO472" s="20"/>
      <c r="BP472" s="20"/>
      <c r="BQ472" s="20"/>
      <c r="BR472" s="20"/>
      <c r="BS472" s="20"/>
      <c r="BT472" s="20"/>
      <c r="BU472" s="20"/>
      <c r="BV472" s="20"/>
      <c r="BW472" s="20"/>
      <c r="BX472" s="20"/>
      <c r="BY472" s="20"/>
      <c r="BZ472" s="20"/>
      <c r="CA472" s="20"/>
      <c r="CB472" s="20"/>
      <c r="CC472" s="20"/>
      <c r="CD472" s="20"/>
      <c r="CE472" s="20"/>
      <c r="CF472" s="20"/>
      <c r="CG472" s="20"/>
      <c r="CH472" s="20"/>
      <c r="CI472" s="20"/>
      <c r="CJ472" s="20"/>
      <c r="CK472" s="20"/>
      <c r="CL472" s="20"/>
      <c r="CM472" s="20"/>
      <c r="CN472" s="20"/>
      <c r="CO472" s="20"/>
      <c r="CP472" s="20"/>
      <c r="CQ472" s="20"/>
      <c r="CR472" s="20"/>
      <c r="CS472" s="20"/>
      <c r="CT472" s="20"/>
      <c r="CU472" s="20"/>
      <c r="CV472" s="20"/>
      <c r="CW472" s="20"/>
      <c r="CX472" s="20"/>
      <c r="CY472" s="20"/>
      <c r="CZ472" s="20"/>
      <c r="DA472" s="20"/>
      <c r="DB472" s="20"/>
      <c r="DC472" s="20"/>
      <c r="DD472" s="20"/>
      <c r="DE472" s="20"/>
      <c r="DF472" s="20"/>
      <c r="DG472" s="20"/>
      <c r="DH472" s="20"/>
      <c r="DI472" s="20"/>
      <c r="DJ472" s="20"/>
      <c r="DK472" s="20"/>
      <c r="DL472" s="20"/>
      <c r="DM472" s="20"/>
      <c r="DN472" s="20"/>
      <c r="DO472" s="20"/>
    </row>
    <row r="473" spans="1:119" x14ac:dyDescent="0.25">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20"/>
      <c r="BG473" s="20"/>
      <c r="BH473" s="20"/>
      <c r="BI473" s="20"/>
      <c r="BJ473" s="20"/>
      <c r="BK473" s="20"/>
      <c r="BL473" s="20"/>
      <c r="BM473" s="20"/>
      <c r="BN473" s="20"/>
      <c r="BO473" s="20"/>
      <c r="BP473" s="20"/>
      <c r="BQ473" s="20"/>
      <c r="BR473" s="20"/>
      <c r="BS473" s="20"/>
      <c r="BT473" s="20"/>
      <c r="BU473" s="20"/>
      <c r="BV473" s="20"/>
      <c r="BW473" s="20"/>
      <c r="BX473" s="20"/>
      <c r="BY473" s="20"/>
      <c r="BZ473" s="20"/>
      <c r="CA473" s="20"/>
      <c r="CB473" s="20"/>
      <c r="CC473" s="20"/>
      <c r="CD473" s="20"/>
      <c r="CE473" s="20"/>
      <c r="CF473" s="20"/>
      <c r="CG473" s="20"/>
      <c r="CH473" s="20"/>
      <c r="CI473" s="20"/>
      <c r="CJ473" s="20"/>
      <c r="CK473" s="20"/>
      <c r="CL473" s="20"/>
      <c r="CM473" s="20"/>
      <c r="CN473" s="20"/>
      <c r="CO473" s="20"/>
      <c r="CP473" s="20"/>
      <c r="CQ473" s="20"/>
      <c r="CR473" s="20"/>
      <c r="CS473" s="20"/>
      <c r="CT473" s="20"/>
      <c r="CU473" s="20"/>
      <c r="CV473" s="20"/>
      <c r="CW473" s="20"/>
      <c r="CX473" s="20"/>
      <c r="CY473" s="20"/>
      <c r="CZ473" s="20"/>
      <c r="DA473" s="20"/>
      <c r="DB473" s="20"/>
      <c r="DC473" s="20"/>
      <c r="DD473" s="20"/>
      <c r="DE473" s="20"/>
      <c r="DF473" s="20"/>
      <c r="DG473" s="20"/>
      <c r="DH473" s="20"/>
      <c r="DI473" s="20"/>
      <c r="DJ473" s="20"/>
      <c r="DK473" s="20"/>
      <c r="DL473" s="20"/>
      <c r="DM473" s="20"/>
      <c r="DN473" s="20"/>
      <c r="DO473" s="20"/>
    </row>
    <row r="474" spans="1:119" x14ac:dyDescent="0.25">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20"/>
      <c r="BG474" s="20"/>
      <c r="BH474" s="20"/>
      <c r="BI474" s="20"/>
      <c r="BJ474" s="20"/>
      <c r="BK474" s="20"/>
      <c r="BL474" s="20"/>
      <c r="BM474" s="20"/>
      <c r="BN474" s="20"/>
      <c r="BO474" s="20"/>
      <c r="BP474" s="20"/>
      <c r="BQ474" s="20"/>
      <c r="BR474" s="20"/>
      <c r="BS474" s="20"/>
      <c r="BT474" s="20"/>
      <c r="BU474" s="20"/>
      <c r="BV474" s="20"/>
      <c r="BW474" s="20"/>
      <c r="BX474" s="20"/>
      <c r="BY474" s="20"/>
      <c r="BZ474" s="20"/>
      <c r="CA474" s="20"/>
      <c r="CB474" s="20"/>
      <c r="CC474" s="20"/>
      <c r="CD474" s="20"/>
      <c r="CE474" s="20"/>
      <c r="CF474" s="20"/>
      <c r="CG474" s="20"/>
      <c r="CH474" s="20"/>
      <c r="CI474" s="20"/>
      <c r="CJ474" s="20"/>
      <c r="CK474" s="20"/>
      <c r="CL474" s="20"/>
      <c r="CM474" s="20"/>
      <c r="CN474" s="20"/>
      <c r="CO474" s="20"/>
      <c r="CP474" s="20"/>
      <c r="CQ474" s="20"/>
      <c r="CR474" s="20"/>
      <c r="CS474" s="20"/>
      <c r="CT474" s="20"/>
      <c r="CU474" s="20"/>
      <c r="CV474" s="20"/>
      <c r="CW474" s="20"/>
      <c r="CX474" s="20"/>
      <c r="CY474" s="20"/>
      <c r="CZ474" s="20"/>
      <c r="DA474" s="20"/>
      <c r="DB474" s="20"/>
      <c r="DC474" s="20"/>
      <c r="DD474" s="20"/>
      <c r="DE474" s="20"/>
      <c r="DF474" s="20"/>
      <c r="DG474" s="20"/>
      <c r="DH474" s="20"/>
      <c r="DI474" s="20"/>
      <c r="DJ474" s="20"/>
      <c r="DK474" s="20"/>
      <c r="DL474" s="20"/>
      <c r="DM474" s="20"/>
      <c r="DN474" s="20"/>
      <c r="DO474" s="20"/>
    </row>
    <row r="475" spans="1:119" x14ac:dyDescent="0.25">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20"/>
      <c r="BG475" s="20"/>
      <c r="BH475" s="20"/>
      <c r="BI475" s="20"/>
      <c r="BJ475" s="20"/>
      <c r="BK475" s="20"/>
      <c r="BL475" s="20"/>
      <c r="BM475" s="20"/>
      <c r="BN475" s="20"/>
      <c r="BO475" s="20"/>
      <c r="BP475" s="20"/>
      <c r="BQ475" s="20"/>
      <c r="BR475" s="20"/>
      <c r="BS475" s="20"/>
      <c r="BT475" s="20"/>
      <c r="BU475" s="20"/>
      <c r="BV475" s="20"/>
      <c r="BW475" s="20"/>
      <c r="BX475" s="20"/>
      <c r="BY475" s="20"/>
      <c r="BZ475" s="20"/>
      <c r="CA475" s="20"/>
      <c r="CB475" s="20"/>
      <c r="CC475" s="20"/>
      <c r="CD475" s="20"/>
      <c r="CE475" s="20"/>
      <c r="CF475" s="20"/>
      <c r="CG475" s="20"/>
      <c r="CH475" s="20"/>
      <c r="CI475" s="20"/>
      <c r="CJ475" s="20"/>
      <c r="CK475" s="20"/>
      <c r="CL475" s="20"/>
      <c r="CM475" s="20"/>
      <c r="CN475" s="20"/>
      <c r="CO475" s="20"/>
      <c r="CP475" s="20"/>
      <c r="CQ475" s="20"/>
      <c r="CR475" s="20"/>
      <c r="CS475" s="20"/>
      <c r="CT475" s="20"/>
      <c r="CU475" s="20"/>
      <c r="CV475" s="20"/>
      <c r="CW475" s="20"/>
      <c r="CX475" s="20"/>
      <c r="CY475" s="20"/>
      <c r="CZ475" s="20"/>
      <c r="DA475" s="20"/>
      <c r="DB475" s="20"/>
      <c r="DC475" s="20"/>
      <c r="DD475" s="20"/>
      <c r="DE475" s="20"/>
      <c r="DF475" s="20"/>
      <c r="DG475" s="20"/>
      <c r="DH475" s="20"/>
      <c r="DI475" s="20"/>
      <c r="DJ475" s="20"/>
      <c r="DK475" s="20"/>
      <c r="DL475" s="20"/>
      <c r="DM475" s="20"/>
      <c r="DN475" s="20"/>
      <c r="DO475" s="20"/>
    </row>
    <row r="476" spans="1:119" x14ac:dyDescent="0.25">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20"/>
      <c r="BG476" s="20"/>
      <c r="BH476" s="20"/>
      <c r="BI476" s="20"/>
      <c r="BJ476" s="20"/>
      <c r="BK476" s="20"/>
      <c r="BL476" s="20"/>
      <c r="BM476" s="20"/>
      <c r="BN476" s="20"/>
      <c r="BO476" s="20"/>
      <c r="BP476" s="20"/>
      <c r="BQ476" s="20"/>
      <c r="BR476" s="20"/>
      <c r="BS476" s="20"/>
      <c r="BT476" s="20"/>
      <c r="BU476" s="20"/>
      <c r="BV476" s="20"/>
      <c r="BW476" s="20"/>
      <c r="BX476" s="20"/>
      <c r="BY476" s="20"/>
      <c r="BZ476" s="20"/>
      <c r="CA476" s="20"/>
      <c r="CB476" s="20"/>
      <c r="CC476" s="20"/>
      <c r="CD476" s="20"/>
      <c r="CE476" s="20"/>
      <c r="CF476" s="20"/>
      <c r="CG476" s="20"/>
      <c r="CH476" s="20"/>
      <c r="CI476" s="20"/>
      <c r="CJ476" s="20"/>
      <c r="CK476" s="20"/>
      <c r="CL476" s="20"/>
      <c r="CM476" s="20"/>
      <c r="CN476" s="20"/>
      <c r="CO476" s="20"/>
      <c r="CP476" s="20"/>
      <c r="CQ476" s="20"/>
      <c r="CR476" s="20"/>
      <c r="CS476" s="20"/>
      <c r="CT476" s="20"/>
      <c r="CU476" s="20"/>
      <c r="CV476" s="20"/>
      <c r="CW476" s="20"/>
      <c r="CX476" s="20"/>
      <c r="CY476" s="20"/>
      <c r="CZ476" s="20"/>
      <c r="DA476" s="20"/>
      <c r="DB476" s="20"/>
      <c r="DC476" s="20"/>
      <c r="DD476" s="20"/>
      <c r="DE476" s="20"/>
      <c r="DF476" s="20"/>
      <c r="DG476" s="20"/>
      <c r="DH476" s="20"/>
      <c r="DI476" s="20"/>
      <c r="DJ476" s="20"/>
      <c r="DK476" s="20"/>
      <c r="DL476" s="20"/>
      <c r="DM476" s="20"/>
      <c r="DN476" s="20"/>
      <c r="DO476" s="20"/>
    </row>
    <row r="477" spans="1:119" x14ac:dyDescent="0.25">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20"/>
      <c r="BG477" s="20"/>
      <c r="BH477" s="20"/>
      <c r="BI477" s="20"/>
      <c r="BJ477" s="20"/>
      <c r="BK477" s="20"/>
      <c r="BL477" s="20"/>
      <c r="BM477" s="20"/>
      <c r="BN477" s="20"/>
      <c r="BO477" s="20"/>
      <c r="BP477" s="20"/>
      <c r="BQ477" s="20"/>
      <c r="BR477" s="20"/>
      <c r="BS477" s="20"/>
      <c r="BT477" s="20"/>
      <c r="BU477" s="20"/>
      <c r="BV477" s="20"/>
      <c r="BW477" s="20"/>
      <c r="BX477" s="20"/>
      <c r="BY477" s="20"/>
      <c r="BZ477" s="20"/>
      <c r="CA477" s="20"/>
      <c r="CB477" s="20"/>
      <c r="CC477" s="20"/>
      <c r="CD477" s="20"/>
      <c r="CE477" s="20"/>
      <c r="CF477" s="20"/>
      <c r="CG477" s="20"/>
      <c r="CH477" s="20"/>
      <c r="CI477" s="20"/>
      <c r="CJ477" s="20"/>
      <c r="CK477" s="20"/>
      <c r="CL477" s="20"/>
      <c r="CM477" s="20"/>
      <c r="CN477" s="20"/>
      <c r="CO477" s="20"/>
      <c r="CP477" s="20"/>
      <c r="CQ477" s="20"/>
      <c r="CR477" s="20"/>
      <c r="CS477" s="20"/>
      <c r="CT477" s="20"/>
      <c r="CU477" s="20"/>
      <c r="CV477" s="20"/>
      <c r="CW477" s="20"/>
      <c r="CX477" s="20"/>
      <c r="CY477" s="20"/>
      <c r="CZ477" s="20"/>
      <c r="DA477" s="20"/>
      <c r="DB477" s="20"/>
      <c r="DC477" s="20"/>
      <c r="DD477" s="20"/>
      <c r="DE477" s="20"/>
      <c r="DF477" s="20"/>
      <c r="DG477" s="20"/>
      <c r="DH477" s="20"/>
      <c r="DI477" s="20"/>
      <c r="DJ477" s="20"/>
      <c r="DK477" s="20"/>
      <c r="DL477" s="20"/>
      <c r="DM477" s="20"/>
      <c r="DN477" s="20"/>
      <c r="DO477" s="20"/>
    </row>
    <row r="478" spans="1:119" x14ac:dyDescent="0.25">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20"/>
      <c r="BG478" s="20"/>
      <c r="BH478" s="20"/>
      <c r="BI478" s="20"/>
      <c r="BJ478" s="20"/>
      <c r="BK478" s="20"/>
      <c r="BL478" s="20"/>
      <c r="BM478" s="20"/>
      <c r="BN478" s="20"/>
      <c r="BO478" s="20"/>
      <c r="BP478" s="20"/>
      <c r="BQ478" s="20"/>
      <c r="BR478" s="20"/>
      <c r="BS478" s="20"/>
      <c r="BT478" s="20"/>
      <c r="BU478" s="20"/>
      <c r="BV478" s="20"/>
      <c r="BW478" s="20"/>
      <c r="BX478" s="20"/>
      <c r="BY478" s="20"/>
      <c r="BZ478" s="20"/>
      <c r="CA478" s="20"/>
      <c r="CB478" s="20"/>
      <c r="CC478" s="20"/>
      <c r="CD478" s="20"/>
      <c r="CE478" s="20"/>
      <c r="CF478" s="20"/>
      <c r="CG478" s="20"/>
      <c r="CH478" s="20"/>
      <c r="CI478" s="20"/>
      <c r="CJ478" s="20"/>
      <c r="CK478" s="20"/>
      <c r="CL478" s="20"/>
      <c r="CM478" s="20"/>
      <c r="CN478" s="20"/>
      <c r="CO478" s="20"/>
      <c r="CP478" s="20"/>
      <c r="CQ478" s="20"/>
      <c r="CR478" s="20"/>
      <c r="CS478" s="20"/>
      <c r="CT478" s="20"/>
      <c r="CU478" s="20"/>
      <c r="CV478" s="20"/>
      <c r="CW478" s="20"/>
      <c r="CX478" s="20"/>
      <c r="CY478" s="20"/>
      <c r="CZ478" s="20"/>
      <c r="DA478" s="20"/>
      <c r="DB478" s="20"/>
      <c r="DC478" s="20"/>
      <c r="DD478" s="20"/>
      <c r="DE478" s="20"/>
      <c r="DF478" s="20"/>
      <c r="DG478" s="20"/>
      <c r="DH478" s="20"/>
      <c r="DI478" s="20"/>
      <c r="DJ478" s="20"/>
      <c r="DK478" s="20"/>
      <c r="DL478" s="20"/>
      <c r="DM478" s="20"/>
      <c r="DN478" s="20"/>
      <c r="DO478" s="20"/>
    </row>
    <row r="479" spans="1:119" x14ac:dyDescent="0.25">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20"/>
      <c r="BG479" s="20"/>
      <c r="BH479" s="20"/>
      <c r="BI479" s="20"/>
      <c r="BJ479" s="20"/>
      <c r="BK479" s="20"/>
      <c r="BL479" s="20"/>
      <c r="BM479" s="20"/>
      <c r="BN479" s="20"/>
      <c r="BO479" s="20"/>
      <c r="BP479" s="20"/>
      <c r="BQ479" s="20"/>
      <c r="BR479" s="20"/>
      <c r="BS479" s="20"/>
      <c r="BT479" s="20"/>
      <c r="BU479" s="20"/>
      <c r="BV479" s="20"/>
      <c r="BW479" s="20"/>
      <c r="BX479" s="20"/>
      <c r="BY479" s="20"/>
      <c r="BZ479" s="20"/>
      <c r="CA479" s="20"/>
      <c r="CB479" s="20"/>
      <c r="CC479" s="20"/>
      <c r="CD479" s="20"/>
      <c r="CE479" s="20"/>
      <c r="CF479" s="20"/>
      <c r="CG479" s="20"/>
      <c r="CH479" s="20"/>
      <c r="CI479" s="20"/>
      <c r="CJ479" s="20"/>
      <c r="CK479" s="20"/>
      <c r="CL479" s="20"/>
      <c r="CM479" s="20"/>
      <c r="CN479" s="20"/>
      <c r="CO479" s="20"/>
      <c r="CP479" s="20"/>
      <c r="CQ479" s="20"/>
      <c r="CR479" s="20"/>
      <c r="CS479" s="20"/>
      <c r="CT479" s="20"/>
      <c r="CU479" s="20"/>
      <c r="CV479" s="20"/>
      <c r="CW479" s="20"/>
      <c r="CX479" s="20"/>
      <c r="CY479" s="20"/>
      <c r="CZ479" s="20"/>
      <c r="DA479" s="20"/>
      <c r="DB479" s="20"/>
      <c r="DC479" s="20"/>
      <c r="DD479" s="20"/>
      <c r="DE479" s="20"/>
      <c r="DF479" s="20"/>
      <c r="DG479" s="20"/>
      <c r="DH479" s="20"/>
      <c r="DI479" s="20"/>
      <c r="DJ479" s="20"/>
      <c r="DK479" s="20"/>
      <c r="DL479" s="20"/>
      <c r="DM479" s="20"/>
      <c r="DN479" s="20"/>
      <c r="DO479" s="20"/>
    </row>
    <row r="480" spans="1:119" x14ac:dyDescent="0.25">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20"/>
      <c r="BG480" s="20"/>
      <c r="BH480" s="20"/>
      <c r="BI480" s="20"/>
      <c r="BJ480" s="20"/>
      <c r="BK480" s="20"/>
      <c r="BL480" s="20"/>
      <c r="BM480" s="20"/>
      <c r="BN480" s="20"/>
      <c r="BO480" s="20"/>
      <c r="BP480" s="20"/>
      <c r="BQ480" s="20"/>
      <c r="BR480" s="20"/>
      <c r="BS480" s="20"/>
      <c r="BT480" s="20"/>
      <c r="BU480" s="20"/>
      <c r="BV480" s="20"/>
      <c r="BW480" s="20"/>
      <c r="BX480" s="20"/>
      <c r="BY480" s="20"/>
      <c r="BZ480" s="20"/>
      <c r="CA480" s="20"/>
      <c r="CB480" s="20"/>
      <c r="CC480" s="20"/>
      <c r="CD480" s="20"/>
      <c r="CE480" s="20"/>
      <c r="CF480" s="20"/>
      <c r="CG480" s="20"/>
      <c r="CH480" s="20"/>
      <c r="CI480" s="20"/>
      <c r="CJ480" s="20"/>
      <c r="CK480" s="20"/>
      <c r="CL480" s="20"/>
      <c r="CM480" s="20"/>
      <c r="CN480" s="20"/>
      <c r="CO480" s="20"/>
      <c r="CP480" s="20"/>
      <c r="CQ480" s="20"/>
      <c r="CR480" s="20"/>
      <c r="CS480" s="20"/>
      <c r="CT480" s="20"/>
      <c r="CU480" s="20"/>
      <c r="CV480" s="20"/>
      <c r="CW480" s="20"/>
      <c r="CX480" s="20"/>
      <c r="CY480" s="20"/>
      <c r="CZ480" s="20"/>
      <c r="DA480" s="20"/>
      <c r="DB480" s="20"/>
      <c r="DC480" s="20"/>
      <c r="DD480" s="20"/>
      <c r="DE480" s="20"/>
      <c r="DF480" s="20"/>
      <c r="DG480" s="20"/>
      <c r="DH480" s="20"/>
      <c r="DI480" s="20"/>
      <c r="DJ480" s="20"/>
      <c r="DK480" s="20"/>
      <c r="DL480" s="20"/>
      <c r="DM480" s="20"/>
      <c r="DN480" s="20"/>
      <c r="DO480" s="20"/>
    </row>
    <row r="481" spans="1:119" x14ac:dyDescent="0.25">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20"/>
      <c r="BG481" s="20"/>
      <c r="BH481" s="20"/>
      <c r="BI481" s="20"/>
      <c r="BJ481" s="20"/>
      <c r="BK481" s="20"/>
      <c r="BL481" s="20"/>
      <c r="BM481" s="20"/>
      <c r="BN481" s="20"/>
      <c r="BO481" s="20"/>
      <c r="BP481" s="20"/>
      <c r="BQ481" s="20"/>
      <c r="BR481" s="20"/>
      <c r="BS481" s="20"/>
      <c r="BT481" s="20"/>
      <c r="BU481" s="20"/>
      <c r="BV481" s="20"/>
      <c r="BW481" s="20"/>
      <c r="BX481" s="20"/>
      <c r="BY481" s="20"/>
      <c r="BZ481" s="20"/>
      <c r="CA481" s="20"/>
      <c r="CB481" s="20"/>
      <c r="CC481" s="20"/>
      <c r="CD481" s="20"/>
      <c r="CE481" s="20"/>
      <c r="CF481" s="20"/>
      <c r="CG481" s="20"/>
      <c r="CH481" s="20"/>
      <c r="CI481" s="20"/>
      <c r="CJ481" s="20"/>
      <c r="CK481" s="20"/>
      <c r="CL481" s="20"/>
      <c r="CM481" s="20"/>
      <c r="CN481" s="20"/>
      <c r="CO481" s="20"/>
      <c r="CP481" s="20"/>
      <c r="CQ481" s="20"/>
      <c r="CR481" s="20"/>
      <c r="CS481" s="20"/>
      <c r="CT481" s="20"/>
      <c r="CU481" s="20"/>
      <c r="CV481" s="20"/>
      <c r="CW481" s="20"/>
      <c r="CX481" s="20"/>
      <c r="CY481" s="20"/>
      <c r="CZ481" s="20"/>
      <c r="DA481" s="20"/>
      <c r="DB481" s="20"/>
      <c r="DC481" s="20"/>
      <c r="DD481" s="20"/>
      <c r="DE481" s="20"/>
      <c r="DF481" s="20"/>
      <c r="DG481" s="20"/>
      <c r="DH481" s="20"/>
      <c r="DI481" s="20"/>
      <c r="DJ481" s="20"/>
      <c r="DK481" s="20"/>
      <c r="DL481" s="20"/>
      <c r="DM481" s="20"/>
      <c r="DN481" s="20"/>
      <c r="DO481" s="20"/>
    </row>
    <row r="482" spans="1:119" x14ac:dyDescent="0.25">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20"/>
      <c r="BG482" s="20"/>
      <c r="BH482" s="20"/>
      <c r="BI482" s="20"/>
      <c r="BJ482" s="20"/>
      <c r="BK482" s="20"/>
      <c r="BL482" s="20"/>
      <c r="BM482" s="20"/>
      <c r="BN482" s="20"/>
      <c r="BO482" s="20"/>
      <c r="BP482" s="20"/>
      <c r="BQ482" s="20"/>
      <c r="BR482" s="20"/>
      <c r="BS482" s="20"/>
      <c r="BT482" s="20"/>
      <c r="BU482" s="20"/>
      <c r="BV482" s="20"/>
      <c r="BW482" s="20"/>
      <c r="BX482" s="20"/>
      <c r="BY482" s="20"/>
      <c r="BZ482" s="20"/>
      <c r="CA482" s="20"/>
      <c r="CB482" s="20"/>
      <c r="CC482" s="20"/>
      <c r="CD482" s="20"/>
      <c r="CE482" s="20"/>
      <c r="CF482" s="20"/>
      <c r="CG482" s="20"/>
      <c r="CH482" s="20"/>
      <c r="CI482" s="20"/>
      <c r="CJ482" s="20"/>
      <c r="CK482" s="20"/>
      <c r="CL482" s="20"/>
      <c r="CM482" s="20"/>
      <c r="CN482" s="20"/>
      <c r="CO482" s="20"/>
      <c r="CP482" s="20"/>
      <c r="CQ482" s="20"/>
      <c r="CR482" s="20"/>
      <c r="CS482" s="20"/>
      <c r="CT482" s="20"/>
      <c r="CU482" s="20"/>
      <c r="CV482" s="20"/>
      <c r="CW482" s="20"/>
      <c r="CX482" s="20"/>
      <c r="CY482" s="20"/>
      <c r="CZ482" s="20"/>
      <c r="DA482" s="20"/>
      <c r="DB482" s="20"/>
      <c r="DC482" s="20"/>
      <c r="DD482" s="20"/>
      <c r="DE482" s="20"/>
      <c r="DF482" s="20"/>
      <c r="DG482" s="20"/>
      <c r="DH482" s="20"/>
      <c r="DI482" s="20"/>
      <c r="DJ482" s="20"/>
      <c r="DK482" s="20"/>
      <c r="DL482" s="20"/>
      <c r="DM482" s="20"/>
      <c r="DN482" s="20"/>
      <c r="DO482" s="20"/>
    </row>
    <row r="483" spans="1:119" x14ac:dyDescent="0.25">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20"/>
      <c r="BG483" s="20"/>
      <c r="BH483" s="20"/>
      <c r="BI483" s="20"/>
      <c r="BJ483" s="20"/>
      <c r="BK483" s="20"/>
      <c r="BL483" s="20"/>
      <c r="BM483" s="20"/>
      <c r="BN483" s="20"/>
      <c r="BO483" s="20"/>
      <c r="BP483" s="20"/>
      <c r="BQ483" s="20"/>
      <c r="BR483" s="20"/>
      <c r="BS483" s="20"/>
      <c r="BT483" s="20"/>
      <c r="BU483" s="20"/>
      <c r="BV483" s="20"/>
      <c r="BW483" s="20"/>
      <c r="BX483" s="20"/>
      <c r="BY483" s="20"/>
      <c r="BZ483" s="20"/>
      <c r="CA483" s="20"/>
      <c r="CB483" s="20"/>
      <c r="CC483" s="20"/>
      <c r="CD483" s="20"/>
      <c r="CE483" s="20"/>
      <c r="CF483" s="20"/>
      <c r="CG483" s="20"/>
      <c r="CH483" s="20"/>
      <c r="CI483" s="20"/>
      <c r="CJ483" s="20"/>
      <c r="CK483" s="20"/>
      <c r="CL483" s="20"/>
      <c r="CM483" s="20"/>
      <c r="CN483" s="20"/>
      <c r="CO483" s="20"/>
      <c r="CP483" s="20"/>
      <c r="CQ483" s="20"/>
      <c r="CR483" s="20"/>
      <c r="CS483" s="20"/>
      <c r="CT483" s="20"/>
      <c r="CU483" s="20"/>
      <c r="CV483" s="20"/>
      <c r="CW483" s="20"/>
      <c r="CX483" s="20"/>
      <c r="CY483" s="20"/>
      <c r="CZ483" s="20"/>
      <c r="DA483" s="20"/>
      <c r="DB483" s="20"/>
      <c r="DC483" s="20"/>
      <c r="DD483" s="20"/>
      <c r="DE483" s="20"/>
      <c r="DF483" s="20"/>
      <c r="DG483" s="20"/>
      <c r="DH483" s="20"/>
      <c r="DI483" s="20"/>
      <c r="DJ483" s="20"/>
      <c r="DK483" s="20"/>
      <c r="DL483" s="20"/>
      <c r="DM483" s="20"/>
      <c r="DN483" s="20"/>
      <c r="DO483" s="20"/>
    </row>
    <row r="484" spans="1:119" x14ac:dyDescent="0.25">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20"/>
      <c r="BG484" s="20"/>
      <c r="BH484" s="20"/>
      <c r="BI484" s="20"/>
      <c r="BJ484" s="20"/>
      <c r="BK484" s="20"/>
      <c r="BL484" s="20"/>
      <c r="BM484" s="20"/>
      <c r="BN484" s="20"/>
      <c r="BO484" s="20"/>
      <c r="BP484" s="20"/>
      <c r="BQ484" s="20"/>
      <c r="BR484" s="20"/>
      <c r="BS484" s="20"/>
      <c r="BT484" s="20"/>
      <c r="BU484" s="20"/>
      <c r="BV484" s="20"/>
      <c r="BW484" s="20"/>
      <c r="BX484" s="20"/>
      <c r="BY484" s="20"/>
      <c r="BZ484" s="20"/>
      <c r="CA484" s="20"/>
      <c r="CB484" s="20"/>
      <c r="CC484" s="20"/>
      <c r="CD484" s="20"/>
      <c r="CE484" s="20"/>
      <c r="CF484" s="20"/>
      <c r="CG484" s="20"/>
      <c r="CH484" s="20"/>
      <c r="CI484" s="20"/>
      <c r="CJ484" s="20"/>
      <c r="CK484" s="20"/>
      <c r="CL484" s="20"/>
      <c r="CM484" s="20"/>
      <c r="CN484" s="20"/>
      <c r="CO484" s="20"/>
      <c r="CP484" s="20"/>
      <c r="CQ484" s="20"/>
      <c r="CR484" s="20"/>
      <c r="CS484" s="20"/>
      <c r="CT484" s="20"/>
      <c r="CU484" s="20"/>
      <c r="CV484" s="20"/>
      <c r="CW484" s="20"/>
      <c r="CX484" s="20"/>
      <c r="CY484" s="20"/>
      <c r="CZ484" s="20"/>
      <c r="DA484" s="20"/>
      <c r="DB484" s="20"/>
      <c r="DC484" s="20"/>
      <c r="DD484" s="20"/>
      <c r="DE484" s="20"/>
      <c r="DF484" s="20"/>
      <c r="DG484" s="20"/>
      <c r="DH484" s="20"/>
      <c r="DI484" s="20"/>
      <c r="DJ484" s="20"/>
      <c r="DK484" s="20"/>
      <c r="DL484" s="20"/>
      <c r="DM484" s="20"/>
      <c r="DN484" s="20"/>
      <c r="DO484" s="20"/>
    </row>
    <row r="485" spans="1:119" x14ac:dyDescent="0.25">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20"/>
      <c r="BG485" s="20"/>
      <c r="BH485" s="20"/>
      <c r="BI485" s="20"/>
      <c r="BJ485" s="20"/>
      <c r="BK485" s="20"/>
      <c r="BL485" s="20"/>
      <c r="BM485" s="20"/>
      <c r="BN485" s="20"/>
      <c r="BO485" s="20"/>
      <c r="BP485" s="20"/>
      <c r="BQ485" s="20"/>
      <c r="BR485" s="20"/>
      <c r="BS485" s="20"/>
      <c r="BT485" s="20"/>
      <c r="BU485" s="20"/>
      <c r="BV485" s="20"/>
      <c r="BW485" s="20"/>
      <c r="BX485" s="20"/>
      <c r="BY485" s="20"/>
      <c r="BZ485" s="20"/>
      <c r="CA485" s="20"/>
      <c r="CB485" s="20"/>
      <c r="CC485" s="20"/>
      <c r="CD485" s="20"/>
      <c r="CE485" s="20"/>
      <c r="CF485" s="20"/>
      <c r="CG485" s="20"/>
      <c r="CH485" s="20"/>
      <c r="CI485" s="20"/>
      <c r="CJ485" s="20"/>
      <c r="CK485" s="20"/>
      <c r="CL485" s="20"/>
      <c r="CM485" s="20"/>
      <c r="CN485" s="20"/>
      <c r="CO485" s="20"/>
      <c r="CP485" s="20"/>
      <c r="CQ485" s="20"/>
      <c r="CR485" s="20"/>
      <c r="CS485" s="20"/>
      <c r="CT485" s="20"/>
      <c r="CU485" s="20"/>
      <c r="CV485" s="20"/>
      <c r="CW485" s="20"/>
      <c r="CX485" s="20"/>
      <c r="CY485" s="20"/>
      <c r="CZ485" s="20"/>
      <c r="DA485" s="20"/>
      <c r="DB485" s="20"/>
      <c r="DC485" s="20"/>
      <c r="DD485" s="20"/>
      <c r="DE485" s="20"/>
      <c r="DF485" s="20"/>
      <c r="DG485" s="20"/>
      <c r="DH485" s="20"/>
      <c r="DI485" s="20"/>
      <c r="DJ485" s="20"/>
      <c r="DK485" s="20"/>
      <c r="DL485" s="20"/>
      <c r="DM485" s="20"/>
      <c r="DN485" s="20"/>
      <c r="DO485" s="20"/>
    </row>
    <row r="486" spans="1:119" x14ac:dyDescent="0.25">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20"/>
      <c r="BG486" s="20"/>
      <c r="BH486" s="20"/>
      <c r="BI486" s="20"/>
      <c r="BJ486" s="20"/>
      <c r="BK486" s="20"/>
      <c r="BL486" s="20"/>
      <c r="BM486" s="20"/>
      <c r="BN486" s="20"/>
      <c r="BO486" s="20"/>
      <c r="BP486" s="20"/>
      <c r="BQ486" s="20"/>
      <c r="BR486" s="20"/>
      <c r="BS486" s="20"/>
      <c r="BT486" s="20"/>
      <c r="BU486" s="20"/>
      <c r="BV486" s="20"/>
      <c r="BW486" s="20"/>
      <c r="BX486" s="20"/>
      <c r="BY486" s="20"/>
      <c r="BZ486" s="20"/>
      <c r="CA486" s="20"/>
      <c r="CB486" s="20"/>
      <c r="CC486" s="20"/>
      <c r="CD486" s="20"/>
      <c r="CE486" s="20"/>
      <c r="CF486" s="20"/>
      <c r="CG486" s="20"/>
      <c r="CH486" s="20"/>
      <c r="CI486" s="20"/>
      <c r="CJ486" s="20"/>
      <c r="CK486" s="20"/>
      <c r="CL486" s="20"/>
      <c r="CM486" s="20"/>
      <c r="CN486" s="20"/>
      <c r="CO486" s="20"/>
      <c r="CP486" s="20"/>
      <c r="CQ486" s="20"/>
      <c r="CR486" s="20"/>
      <c r="CS486" s="20"/>
      <c r="CT486" s="20"/>
      <c r="CU486" s="20"/>
      <c r="CV486" s="20"/>
      <c r="CW486" s="20"/>
      <c r="CX486" s="20"/>
      <c r="CY486" s="20"/>
      <c r="CZ486" s="20"/>
      <c r="DA486" s="20"/>
      <c r="DB486" s="20"/>
      <c r="DC486" s="20"/>
      <c r="DD486" s="20"/>
      <c r="DE486" s="20"/>
      <c r="DF486" s="20"/>
      <c r="DG486" s="20"/>
      <c r="DH486" s="20"/>
      <c r="DI486" s="20"/>
      <c r="DJ486" s="20"/>
      <c r="DK486" s="20"/>
      <c r="DL486" s="20"/>
      <c r="DM486" s="20"/>
      <c r="DN486" s="20"/>
      <c r="DO486" s="20"/>
    </row>
    <row r="487" spans="1:119" x14ac:dyDescent="0.25">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20"/>
      <c r="BG487" s="20"/>
      <c r="BH487" s="20"/>
      <c r="BI487" s="20"/>
      <c r="BJ487" s="20"/>
      <c r="BK487" s="20"/>
      <c r="BL487" s="20"/>
      <c r="BM487" s="20"/>
      <c r="BN487" s="20"/>
      <c r="BO487" s="20"/>
      <c r="BP487" s="20"/>
      <c r="BQ487" s="20"/>
      <c r="BR487" s="20"/>
      <c r="BS487" s="20"/>
      <c r="BT487" s="20"/>
      <c r="BU487" s="20"/>
      <c r="BV487" s="20"/>
      <c r="BW487" s="20"/>
      <c r="BX487" s="20"/>
      <c r="BY487" s="20"/>
      <c r="BZ487" s="20"/>
      <c r="CA487" s="20"/>
      <c r="CB487" s="20"/>
      <c r="CC487" s="20"/>
      <c r="CD487" s="20"/>
      <c r="CE487" s="20"/>
      <c r="CF487" s="20"/>
      <c r="CG487" s="20"/>
      <c r="CH487" s="20"/>
      <c r="CI487" s="20"/>
      <c r="CJ487" s="20"/>
      <c r="CK487" s="20"/>
      <c r="CL487" s="20"/>
      <c r="CM487" s="20"/>
      <c r="CN487" s="20"/>
      <c r="CO487" s="20"/>
      <c r="CP487" s="20"/>
      <c r="CQ487" s="20"/>
      <c r="CR487" s="20"/>
      <c r="CS487" s="20"/>
      <c r="CT487" s="20"/>
      <c r="CU487" s="20"/>
      <c r="CV487" s="20"/>
      <c r="CW487" s="20"/>
      <c r="CX487" s="20"/>
      <c r="CY487" s="20"/>
      <c r="CZ487" s="20"/>
      <c r="DA487" s="20"/>
      <c r="DB487" s="20"/>
      <c r="DC487" s="20"/>
      <c r="DD487" s="20"/>
      <c r="DE487" s="20"/>
      <c r="DF487" s="20"/>
      <c r="DG487" s="20"/>
      <c r="DH487" s="20"/>
      <c r="DI487" s="20"/>
      <c r="DJ487" s="20"/>
      <c r="DK487" s="20"/>
      <c r="DL487" s="20"/>
      <c r="DM487" s="20"/>
      <c r="DN487" s="20"/>
      <c r="DO487" s="20"/>
    </row>
    <row r="488" spans="1:119" x14ac:dyDescent="0.25">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20"/>
      <c r="BG488" s="20"/>
      <c r="BH488" s="20"/>
      <c r="BI488" s="20"/>
      <c r="BJ488" s="20"/>
      <c r="BK488" s="20"/>
      <c r="BL488" s="20"/>
      <c r="BM488" s="20"/>
      <c r="BN488" s="20"/>
      <c r="BO488" s="20"/>
      <c r="BP488" s="20"/>
      <c r="BQ488" s="20"/>
      <c r="BR488" s="20"/>
      <c r="BS488" s="20"/>
      <c r="BT488" s="20"/>
      <c r="BU488" s="20"/>
      <c r="BV488" s="20"/>
      <c r="BW488" s="20"/>
      <c r="BX488" s="20"/>
      <c r="BY488" s="20"/>
      <c r="BZ488" s="20"/>
      <c r="CA488" s="20"/>
      <c r="CB488" s="20"/>
      <c r="CC488" s="20"/>
      <c r="CD488" s="20"/>
      <c r="CE488" s="20"/>
      <c r="CF488" s="20"/>
      <c r="CG488" s="20"/>
      <c r="CH488" s="20"/>
      <c r="CI488" s="20"/>
      <c r="CJ488" s="20"/>
      <c r="CK488" s="20"/>
      <c r="CL488" s="20"/>
      <c r="CM488" s="20"/>
      <c r="CN488" s="20"/>
      <c r="CO488" s="20"/>
      <c r="CP488" s="20"/>
      <c r="CQ488" s="20"/>
      <c r="CR488" s="20"/>
      <c r="CS488" s="20"/>
      <c r="CT488" s="20"/>
      <c r="CU488" s="20"/>
      <c r="CV488" s="20"/>
      <c r="CW488" s="20"/>
      <c r="CX488" s="20"/>
      <c r="CY488" s="20"/>
      <c r="CZ488" s="20"/>
      <c r="DA488" s="20"/>
      <c r="DB488" s="20"/>
      <c r="DC488" s="20"/>
      <c r="DD488" s="20"/>
      <c r="DE488" s="20"/>
      <c r="DF488" s="20"/>
      <c r="DG488" s="20"/>
      <c r="DH488" s="20"/>
      <c r="DI488" s="20"/>
      <c r="DJ488" s="20"/>
      <c r="DK488" s="20"/>
      <c r="DL488" s="20"/>
      <c r="DM488" s="20"/>
      <c r="DN488" s="20"/>
      <c r="DO488" s="20"/>
    </row>
    <row r="489" spans="1:119" x14ac:dyDescent="0.25">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20"/>
      <c r="BG489" s="20"/>
      <c r="BH489" s="20"/>
      <c r="BI489" s="20"/>
      <c r="BJ489" s="20"/>
      <c r="BK489" s="20"/>
      <c r="BL489" s="20"/>
      <c r="BM489" s="20"/>
      <c r="BN489" s="20"/>
      <c r="BO489" s="20"/>
      <c r="BP489" s="20"/>
      <c r="BQ489" s="20"/>
      <c r="BR489" s="20"/>
      <c r="BS489" s="20"/>
      <c r="BT489" s="20"/>
      <c r="BU489" s="20"/>
      <c r="BV489" s="20"/>
      <c r="BW489" s="20"/>
      <c r="BX489" s="20"/>
      <c r="BY489" s="20"/>
      <c r="BZ489" s="20"/>
      <c r="CA489" s="20"/>
      <c r="CB489" s="20"/>
      <c r="CC489" s="20"/>
      <c r="CD489" s="20"/>
      <c r="CE489" s="20"/>
      <c r="CF489" s="20"/>
      <c r="CG489" s="20"/>
      <c r="CH489" s="20"/>
      <c r="CI489" s="20"/>
      <c r="CJ489" s="20"/>
      <c r="CK489" s="20"/>
      <c r="CL489" s="20"/>
      <c r="CM489" s="20"/>
      <c r="CN489" s="20"/>
      <c r="CO489" s="20"/>
      <c r="CP489" s="20"/>
      <c r="CQ489" s="20"/>
      <c r="CR489" s="20"/>
      <c r="CS489" s="20"/>
      <c r="CT489" s="20"/>
      <c r="CU489" s="20"/>
      <c r="CV489" s="20"/>
      <c r="CW489" s="20"/>
      <c r="CX489" s="20"/>
      <c r="CY489" s="20"/>
      <c r="CZ489" s="20"/>
      <c r="DA489" s="20"/>
      <c r="DB489" s="20"/>
      <c r="DC489" s="20"/>
      <c r="DD489" s="20"/>
      <c r="DE489" s="20"/>
      <c r="DF489" s="20"/>
      <c r="DG489" s="20"/>
      <c r="DH489" s="20"/>
      <c r="DI489" s="20"/>
      <c r="DJ489" s="20"/>
      <c r="DK489" s="20"/>
      <c r="DL489" s="20"/>
      <c r="DM489" s="20"/>
      <c r="DN489" s="20"/>
      <c r="DO489" s="20"/>
    </row>
    <row r="490" spans="1:119" x14ac:dyDescent="0.25">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20"/>
      <c r="BG490" s="20"/>
      <c r="BH490" s="20"/>
      <c r="BI490" s="20"/>
      <c r="BJ490" s="20"/>
      <c r="BK490" s="20"/>
      <c r="BL490" s="20"/>
      <c r="BM490" s="20"/>
      <c r="BN490" s="20"/>
      <c r="BO490" s="20"/>
      <c r="BP490" s="20"/>
      <c r="BQ490" s="20"/>
      <c r="BR490" s="20"/>
      <c r="BS490" s="20"/>
      <c r="BT490" s="20"/>
      <c r="BU490" s="20"/>
      <c r="BV490" s="20"/>
      <c r="BW490" s="20"/>
      <c r="BX490" s="20"/>
      <c r="BY490" s="20"/>
      <c r="BZ490" s="20"/>
      <c r="CA490" s="20"/>
      <c r="CB490" s="20"/>
      <c r="CC490" s="20"/>
      <c r="CD490" s="20"/>
      <c r="CE490" s="20"/>
      <c r="CF490" s="20"/>
      <c r="CG490" s="20"/>
      <c r="CH490" s="20"/>
      <c r="CI490" s="20"/>
      <c r="CJ490" s="20"/>
      <c r="CK490" s="20"/>
      <c r="CL490" s="20"/>
      <c r="CM490" s="20"/>
      <c r="CN490" s="20"/>
      <c r="CO490" s="20"/>
      <c r="CP490" s="20"/>
      <c r="CQ490" s="20"/>
      <c r="CR490" s="20"/>
      <c r="CS490" s="20"/>
      <c r="CT490" s="20"/>
      <c r="CU490" s="20"/>
      <c r="CV490" s="20"/>
      <c r="CW490" s="20"/>
      <c r="CX490" s="20"/>
      <c r="CY490" s="20"/>
      <c r="CZ490" s="20"/>
      <c r="DA490" s="20"/>
      <c r="DB490" s="20"/>
      <c r="DC490" s="20"/>
      <c r="DD490" s="20"/>
      <c r="DE490" s="20"/>
      <c r="DF490" s="20"/>
      <c r="DG490" s="20"/>
      <c r="DH490" s="20"/>
      <c r="DI490" s="20"/>
      <c r="DJ490" s="20"/>
      <c r="DK490" s="20"/>
      <c r="DL490" s="20"/>
      <c r="DM490" s="20"/>
      <c r="DN490" s="20"/>
      <c r="DO490" s="20"/>
    </row>
    <row r="491" spans="1:119" x14ac:dyDescent="0.25">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20"/>
      <c r="BG491" s="20"/>
      <c r="BH491" s="20"/>
      <c r="BI491" s="20"/>
      <c r="BJ491" s="20"/>
      <c r="BK491" s="20"/>
      <c r="BL491" s="20"/>
      <c r="BM491" s="20"/>
      <c r="BN491" s="20"/>
      <c r="BO491" s="20"/>
      <c r="BP491" s="20"/>
      <c r="BQ491" s="20"/>
      <c r="BR491" s="20"/>
      <c r="BS491" s="20"/>
      <c r="BT491" s="20"/>
      <c r="BU491" s="20"/>
      <c r="BV491" s="20"/>
      <c r="BW491" s="20"/>
      <c r="BX491" s="20"/>
      <c r="BY491" s="20"/>
      <c r="BZ491" s="20"/>
      <c r="CA491" s="20"/>
      <c r="CB491" s="20"/>
      <c r="CC491" s="20"/>
      <c r="CD491" s="20"/>
      <c r="CE491" s="20"/>
      <c r="CF491" s="20"/>
      <c r="CG491" s="20"/>
      <c r="CH491" s="20"/>
      <c r="CI491" s="20"/>
      <c r="CJ491" s="20"/>
      <c r="CK491" s="20"/>
      <c r="CL491" s="20"/>
      <c r="CM491" s="20"/>
      <c r="CN491" s="20"/>
      <c r="CO491" s="20"/>
      <c r="CP491" s="20"/>
      <c r="CQ491" s="20"/>
      <c r="CR491" s="20"/>
      <c r="CS491" s="20"/>
      <c r="CT491" s="20"/>
      <c r="CU491" s="20"/>
      <c r="CV491" s="20"/>
      <c r="CW491" s="20"/>
      <c r="CX491" s="20"/>
      <c r="CY491" s="20"/>
      <c r="CZ491" s="20"/>
      <c r="DA491" s="20"/>
      <c r="DB491" s="20"/>
      <c r="DC491" s="20"/>
      <c r="DD491" s="20"/>
      <c r="DE491" s="20"/>
      <c r="DF491" s="20"/>
      <c r="DG491" s="20"/>
      <c r="DH491" s="20"/>
      <c r="DI491" s="20"/>
      <c r="DJ491" s="20"/>
      <c r="DK491" s="20"/>
      <c r="DL491" s="20"/>
      <c r="DM491" s="20"/>
      <c r="DN491" s="20"/>
      <c r="DO491" s="20"/>
    </row>
    <row r="492" spans="1:119" x14ac:dyDescent="0.25">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20"/>
      <c r="BG492" s="20"/>
      <c r="BH492" s="20"/>
      <c r="BI492" s="20"/>
      <c r="BJ492" s="20"/>
      <c r="BK492" s="20"/>
      <c r="BL492" s="20"/>
      <c r="BM492" s="20"/>
      <c r="BN492" s="20"/>
      <c r="BO492" s="20"/>
      <c r="BP492" s="20"/>
      <c r="BQ492" s="20"/>
      <c r="BR492" s="20"/>
      <c r="BS492" s="20"/>
      <c r="BT492" s="20"/>
      <c r="BU492" s="20"/>
      <c r="BV492" s="20"/>
      <c r="BW492" s="20"/>
      <c r="BX492" s="20"/>
      <c r="BY492" s="20"/>
      <c r="BZ492" s="20"/>
      <c r="CA492" s="20"/>
      <c r="CB492" s="20"/>
      <c r="CC492" s="20"/>
      <c r="CD492" s="20"/>
      <c r="CE492" s="20"/>
      <c r="CF492" s="20"/>
      <c r="CG492" s="20"/>
      <c r="CH492" s="20"/>
      <c r="CI492" s="20"/>
      <c r="CJ492" s="20"/>
      <c r="CK492" s="20"/>
      <c r="CL492" s="20"/>
      <c r="CM492" s="20"/>
      <c r="CN492" s="20"/>
      <c r="CO492" s="20"/>
      <c r="CP492" s="20"/>
      <c r="CQ492" s="20"/>
      <c r="CR492" s="20"/>
      <c r="CS492" s="20"/>
      <c r="CT492" s="20"/>
      <c r="CU492" s="20"/>
      <c r="CV492" s="20"/>
      <c r="CW492" s="20"/>
      <c r="CX492" s="20"/>
      <c r="CY492" s="20"/>
      <c r="CZ492" s="20"/>
      <c r="DA492" s="20"/>
      <c r="DB492" s="20"/>
      <c r="DC492" s="20"/>
      <c r="DD492" s="20"/>
      <c r="DE492" s="20"/>
      <c r="DF492" s="20"/>
      <c r="DG492" s="20"/>
      <c r="DH492" s="20"/>
      <c r="DI492" s="20"/>
      <c r="DJ492" s="20"/>
      <c r="DK492" s="20"/>
      <c r="DL492" s="20"/>
      <c r="DM492" s="20"/>
      <c r="DN492" s="20"/>
      <c r="DO492" s="20"/>
    </row>
    <row r="493" spans="1:119" x14ac:dyDescent="0.25">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20"/>
      <c r="BG493" s="20"/>
      <c r="BH493" s="20"/>
      <c r="BI493" s="20"/>
      <c r="BJ493" s="20"/>
      <c r="BK493" s="20"/>
      <c r="BL493" s="20"/>
      <c r="BM493" s="20"/>
      <c r="BN493" s="20"/>
      <c r="BO493" s="20"/>
      <c r="BP493" s="20"/>
      <c r="BQ493" s="20"/>
      <c r="BR493" s="20"/>
      <c r="BS493" s="20"/>
      <c r="BT493" s="20"/>
      <c r="BU493" s="20"/>
      <c r="BV493" s="20"/>
      <c r="BW493" s="20"/>
      <c r="BX493" s="20"/>
      <c r="BY493" s="20"/>
      <c r="BZ493" s="20"/>
      <c r="CA493" s="20"/>
      <c r="CB493" s="20"/>
      <c r="CC493" s="20"/>
      <c r="CD493" s="20"/>
      <c r="CE493" s="20"/>
      <c r="CF493" s="20"/>
      <c r="CG493" s="20"/>
      <c r="CH493" s="20"/>
      <c r="CI493" s="20"/>
      <c r="CJ493" s="20"/>
      <c r="CK493" s="20"/>
      <c r="CL493" s="20"/>
      <c r="CM493" s="20"/>
      <c r="CN493" s="20"/>
      <c r="CO493" s="20"/>
      <c r="CP493" s="20"/>
      <c r="CQ493" s="20"/>
      <c r="CR493" s="20"/>
      <c r="CS493" s="20"/>
      <c r="CT493" s="20"/>
      <c r="CU493" s="20"/>
      <c r="CV493" s="20"/>
      <c r="CW493" s="20"/>
      <c r="CX493" s="20"/>
      <c r="CY493" s="20"/>
      <c r="CZ493" s="20"/>
      <c r="DA493" s="20"/>
      <c r="DB493" s="20"/>
      <c r="DC493" s="20"/>
      <c r="DD493" s="20"/>
      <c r="DE493" s="20"/>
      <c r="DF493" s="20"/>
      <c r="DG493" s="20"/>
      <c r="DH493" s="20"/>
      <c r="DI493" s="20"/>
      <c r="DJ493" s="20"/>
      <c r="DK493" s="20"/>
      <c r="DL493" s="20"/>
      <c r="DM493" s="20"/>
      <c r="DN493" s="20"/>
      <c r="DO493" s="20"/>
    </row>
    <row r="494" spans="1:119" x14ac:dyDescent="0.25">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20"/>
      <c r="BG494" s="20"/>
      <c r="BH494" s="20"/>
      <c r="BI494" s="20"/>
      <c r="BJ494" s="20"/>
      <c r="BK494" s="20"/>
      <c r="BL494" s="20"/>
      <c r="BM494" s="20"/>
      <c r="BN494" s="20"/>
      <c r="BO494" s="20"/>
      <c r="BP494" s="20"/>
      <c r="BQ494" s="20"/>
      <c r="BR494" s="20"/>
      <c r="BS494" s="20"/>
      <c r="BT494" s="20"/>
      <c r="BU494" s="20"/>
      <c r="BV494" s="20"/>
      <c r="BW494" s="20"/>
      <c r="BX494" s="20"/>
      <c r="BY494" s="20"/>
      <c r="BZ494" s="20"/>
      <c r="CA494" s="20"/>
      <c r="CB494" s="20"/>
      <c r="CC494" s="20"/>
      <c r="CD494" s="20"/>
      <c r="CE494" s="20"/>
      <c r="CF494" s="20"/>
      <c r="CG494" s="20"/>
      <c r="CH494" s="20"/>
      <c r="CI494" s="20"/>
      <c r="CJ494" s="20"/>
      <c r="CK494" s="20"/>
      <c r="CL494" s="20"/>
      <c r="CM494" s="20"/>
      <c r="CN494" s="20"/>
      <c r="CO494" s="20"/>
      <c r="CP494" s="20"/>
      <c r="CQ494" s="20"/>
      <c r="CR494" s="20"/>
      <c r="CS494" s="20"/>
      <c r="CT494" s="20"/>
      <c r="CU494" s="20"/>
      <c r="CV494" s="20"/>
      <c r="CW494" s="20"/>
      <c r="CX494" s="20"/>
      <c r="CY494" s="20"/>
      <c r="CZ494" s="20"/>
      <c r="DA494" s="20"/>
      <c r="DB494" s="20"/>
      <c r="DC494" s="20"/>
      <c r="DD494" s="20"/>
      <c r="DE494" s="20"/>
      <c r="DF494" s="20"/>
      <c r="DG494" s="20"/>
      <c r="DH494" s="20"/>
      <c r="DI494" s="20"/>
      <c r="DJ494" s="20"/>
      <c r="DK494" s="20"/>
      <c r="DL494" s="20"/>
      <c r="DM494" s="20"/>
      <c r="DN494" s="20"/>
      <c r="DO494" s="20"/>
    </row>
    <row r="495" spans="1:119" x14ac:dyDescent="0.25">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20"/>
      <c r="BG495" s="20"/>
      <c r="BH495" s="20"/>
      <c r="BI495" s="20"/>
      <c r="BJ495" s="20"/>
      <c r="BK495" s="20"/>
      <c r="BL495" s="20"/>
      <c r="BM495" s="20"/>
      <c r="BN495" s="20"/>
      <c r="BO495" s="20"/>
      <c r="BP495" s="20"/>
      <c r="BQ495" s="20"/>
      <c r="BR495" s="20"/>
      <c r="BS495" s="20"/>
      <c r="BT495" s="20"/>
      <c r="BU495" s="20"/>
      <c r="BV495" s="20"/>
      <c r="BW495" s="20"/>
      <c r="BX495" s="20"/>
      <c r="BY495" s="20"/>
      <c r="BZ495" s="20"/>
      <c r="CA495" s="20"/>
      <c r="CB495" s="20"/>
      <c r="CC495" s="20"/>
      <c r="CD495" s="20"/>
      <c r="CE495" s="20"/>
      <c r="CF495" s="20"/>
      <c r="CG495" s="20"/>
      <c r="CH495" s="20"/>
      <c r="CI495" s="20"/>
      <c r="CJ495" s="20"/>
      <c r="CK495" s="20"/>
      <c r="CL495" s="20"/>
      <c r="CM495" s="20"/>
      <c r="CN495" s="20"/>
      <c r="CO495" s="20"/>
      <c r="CP495" s="20"/>
      <c r="CQ495" s="20"/>
      <c r="CR495" s="20"/>
      <c r="CS495" s="20"/>
      <c r="CT495" s="20"/>
      <c r="CU495" s="20"/>
      <c r="CV495" s="20"/>
      <c r="CW495" s="20"/>
      <c r="CX495" s="20"/>
      <c r="CY495" s="20"/>
      <c r="CZ495" s="20"/>
      <c r="DA495" s="20"/>
      <c r="DB495" s="20"/>
      <c r="DC495" s="20"/>
      <c r="DD495" s="20"/>
      <c r="DE495" s="20"/>
      <c r="DF495" s="20"/>
      <c r="DG495" s="20"/>
      <c r="DH495" s="20"/>
      <c r="DI495" s="20"/>
      <c r="DJ495" s="20"/>
      <c r="DK495" s="20"/>
      <c r="DL495" s="20"/>
      <c r="DM495" s="20"/>
      <c r="DN495" s="20"/>
      <c r="DO495" s="20"/>
    </row>
    <row r="496" spans="1:119" x14ac:dyDescent="0.25">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20"/>
      <c r="BG496" s="20"/>
      <c r="BH496" s="20"/>
      <c r="BI496" s="20"/>
      <c r="BJ496" s="20"/>
      <c r="BK496" s="20"/>
      <c r="BL496" s="20"/>
      <c r="BM496" s="20"/>
      <c r="BN496" s="20"/>
      <c r="BO496" s="20"/>
      <c r="BP496" s="20"/>
      <c r="BQ496" s="20"/>
      <c r="BR496" s="20"/>
      <c r="BS496" s="20"/>
      <c r="BT496" s="20"/>
      <c r="BU496" s="20"/>
      <c r="BV496" s="20"/>
      <c r="BW496" s="20"/>
      <c r="BX496" s="20"/>
      <c r="BY496" s="20"/>
      <c r="BZ496" s="20"/>
      <c r="CA496" s="20"/>
      <c r="CB496" s="20"/>
      <c r="CC496" s="20"/>
      <c r="CD496" s="20"/>
      <c r="CE496" s="20"/>
      <c r="CF496" s="20"/>
      <c r="CG496" s="20"/>
      <c r="CH496" s="20"/>
      <c r="CI496" s="20"/>
      <c r="CJ496" s="20"/>
      <c r="CK496" s="20"/>
      <c r="CL496" s="20"/>
      <c r="CM496" s="20"/>
      <c r="CN496" s="20"/>
      <c r="CO496" s="20"/>
      <c r="CP496" s="20"/>
      <c r="CQ496" s="20"/>
      <c r="CR496" s="20"/>
      <c r="CS496" s="20"/>
      <c r="CT496" s="20"/>
      <c r="CU496" s="20"/>
      <c r="CV496" s="20"/>
      <c r="CW496" s="20"/>
      <c r="CX496" s="20"/>
      <c r="CY496" s="20"/>
      <c r="CZ496" s="20"/>
      <c r="DA496" s="20"/>
      <c r="DB496" s="20"/>
      <c r="DC496" s="20"/>
      <c r="DD496" s="20"/>
      <c r="DE496" s="20"/>
      <c r="DF496" s="20"/>
      <c r="DG496" s="20"/>
      <c r="DH496" s="20"/>
      <c r="DI496" s="20"/>
      <c r="DJ496" s="20"/>
      <c r="DK496" s="20"/>
      <c r="DL496" s="20"/>
      <c r="DM496" s="20"/>
      <c r="DN496" s="20"/>
      <c r="DO496" s="20"/>
    </row>
    <row r="497" spans="1:119" x14ac:dyDescent="0.25">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20"/>
      <c r="BG497" s="20"/>
      <c r="BH497" s="20"/>
      <c r="BI497" s="20"/>
      <c r="BJ497" s="20"/>
      <c r="BK497" s="20"/>
      <c r="BL497" s="20"/>
      <c r="BM497" s="20"/>
      <c r="BN497" s="20"/>
      <c r="BO497" s="20"/>
      <c r="BP497" s="20"/>
      <c r="BQ497" s="20"/>
      <c r="BR497" s="20"/>
      <c r="BS497" s="20"/>
      <c r="BT497" s="20"/>
      <c r="BU497" s="20"/>
      <c r="BV497" s="20"/>
      <c r="BW497" s="20"/>
      <c r="BX497" s="20"/>
      <c r="BY497" s="20"/>
      <c r="BZ497" s="20"/>
      <c r="CA497" s="20"/>
      <c r="CB497" s="20"/>
      <c r="CC497" s="20"/>
      <c r="CD497" s="20"/>
      <c r="CE497" s="20"/>
      <c r="CF497" s="20"/>
      <c r="CG497" s="20"/>
      <c r="CH497" s="20"/>
      <c r="CI497" s="20"/>
      <c r="CJ497" s="20"/>
      <c r="CK497" s="20"/>
      <c r="CL497" s="20"/>
      <c r="CM497" s="20"/>
      <c r="CN497" s="20"/>
      <c r="CO497" s="20"/>
      <c r="CP497" s="20"/>
      <c r="CQ497" s="20"/>
      <c r="CR497" s="20"/>
      <c r="CS497" s="20"/>
      <c r="CT497" s="20"/>
      <c r="CU497" s="20"/>
      <c r="CV497" s="20"/>
      <c r="CW497" s="20"/>
      <c r="CX497" s="20"/>
      <c r="CY497" s="20"/>
      <c r="CZ497" s="20"/>
      <c r="DA497" s="20"/>
      <c r="DB497" s="20"/>
      <c r="DC497" s="20"/>
      <c r="DD497" s="20"/>
      <c r="DE497" s="20"/>
      <c r="DF497" s="20"/>
      <c r="DG497" s="20"/>
      <c r="DH497" s="20"/>
      <c r="DI497" s="20"/>
      <c r="DJ497" s="20"/>
      <c r="DK497" s="20"/>
      <c r="DL497" s="20"/>
      <c r="DM497" s="20"/>
      <c r="DN497" s="20"/>
      <c r="DO497" s="20"/>
    </row>
    <row r="498" spans="1:119" x14ac:dyDescent="0.25">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20"/>
      <c r="BG498" s="20"/>
      <c r="BH498" s="20"/>
      <c r="BI498" s="20"/>
      <c r="BJ498" s="20"/>
      <c r="BK498" s="20"/>
      <c r="BL498" s="20"/>
      <c r="BM498" s="20"/>
      <c r="BN498" s="20"/>
      <c r="BO498" s="20"/>
      <c r="BP498" s="20"/>
      <c r="BQ498" s="20"/>
      <c r="BR498" s="20"/>
      <c r="BS498" s="20"/>
      <c r="BT498" s="20"/>
      <c r="BU498" s="20"/>
      <c r="BV498" s="20"/>
      <c r="BW498" s="20"/>
      <c r="BX498" s="20"/>
      <c r="BY498" s="20"/>
      <c r="BZ498" s="20"/>
      <c r="CA498" s="20"/>
      <c r="CB498" s="20"/>
      <c r="CC498" s="20"/>
      <c r="CD498" s="20"/>
      <c r="CE498" s="20"/>
      <c r="CF498" s="20"/>
      <c r="CG498" s="20"/>
      <c r="CH498" s="20"/>
      <c r="CI498" s="20"/>
      <c r="CJ498" s="20"/>
      <c r="CK498" s="20"/>
      <c r="CL498" s="20"/>
      <c r="CM498" s="20"/>
      <c r="CN498" s="20"/>
      <c r="CO498" s="20"/>
      <c r="CP498" s="20"/>
      <c r="CQ498" s="20"/>
      <c r="CR498" s="20"/>
      <c r="CS498" s="20"/>
      <c r="CT498" s="20"/>
      <c r="CU498" s="20"/>
      <c r="CV498" s="20"/>
      <c r="CW498" s="20"/>
      <c r="CX498" s="20"/>
      <c r="CY498" s="20"/>
      <c r="CZ498" s="20"/>
      <c r="DA498" s="20"/>
      <c r="DB498" s="20"/>
      <c r="DC498" s="20"/>
      <c r="DD498" s="20"/>
      <c r="DE498" s="20"/>
      <c r="DF498" s="20"/>
      <c r="DG498" s="20"/>
      <c r="DH498" s="20"/>
      <c r="DI498" s="20"/>
      <c r="DJ498" s="20"/>
      <c r="DK498" s="20"/>
      <c r="DL498" s="20"/>
      <c r="DM498" s="20"/>
      <c r="DN498" s="20"/>
      <c r="DO498" s="20"/>
    </row>
    <row r="499" spans="1:119" x14ac:dyDescent="0.25">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20"/>
      <c r="BG499" s="20"/>
      <c r="BH499" s="20"/>
      <c r="BI499" s="20"/>
      <c r="BJ499" s="20"/>
      <c r="BK499" s="20"/>
      <c r="BL499" s="20"/>
      <c r="BM499" s="20"/>
      <c r="BN499" s="20"/>
      <c r="BO499" s="20"/>
      <c r="BP499" s="20"/>
      <c r="BQ499" s="20"/>
      <c r="BR499" s="20"/>
      <c r="BS499" s="20"/>
      <c r="BT499" s="20"/>
      <c r="BU499" s="20"/>
      <c r="BV499" s="20"/>
      <c r="BW499" s="20"/>
      <c r="BX499" s="20"/>
      <c r="BY499" s="20"/>
      <c r="BZ499" s="20"/>
      <c r="CA499" s="20"/>
      <c r="CB499" s="20"/>
      <c r="CC499" s="20"/>
      <c r="CD499" s="20"/>
      <c r="CE499" s="20"/>
      <c r="CF499" s="20"/>
      <c r="CG499" s="20"/>
      <c r="CH499" s="20"/>
      <c r="CI499" s="20"/>
      <c r="CJ499" s="20"/>
      <c r="CK499" s="20"/>
      <c r="CL499" s="20"/>
      <c r="CM499" s="20"/>
      <c r="CN499" s="20"/>
      <c r="CO499" s="20"/>
      <c r="CP499" s="20"/>
      <c r="CQ499" s="20"/>
      <c r="CR499" s="20"/>
      <c r="CS499" s="20"/>
      <c r="CT499" s="20"/>
      <c r="CU499" s="20"/>
      <c r="CV499" s="20"/>
      <c r="CW499" s="20"/>
      <c r="CX499" s="20"/>
      <c r="CY499" s="20"/>
      <c r="CZ499" s="20"/>
      <c r="DA499" s="20"/>
      <c r="DB499" s="20"/>
      <c r="DC499" s="20"/>
      <c r="DD499" s="20"/>
      <c r="DE499" s="20"/>
      <c r="DF499" s="20"/>
      <c r="DG499" s="20"/>
      <c r="DH499" s="20"/>
      <c r="DI499" s="20"/>
      <c r="DJ499" s="20"/>
      <c r="DK499" s="20"/>
      <c r="DL499" s="20"/>
      <c r="DM499" s="20"/>
      <c r="DN499" s="20"/>
      <c r="DO499" s="20"/>
    </row>
    <row r="500" spans="1:119" x14ac:dyDescent="0.25">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20"/>
      <c r="BG500" s="20"/>
      <c r="BH500" s="20"/>
      <c r="BI500" s="20"/>
      <c r="BJ500" s="20"/>
      <c r="BK500" s="20"/>
      <c r="BL500" s="20"/>
      <c r="BM500" s="20"/>
      <c r="BN500" s="20"/>
      <c r="BO500" s="20"/>
      <c r="BP500" s="20"/>
      <c r="BQ500" s="20"/>
      <c r="BR500" s="20"/>
      <c r="BS500" s="20"/>
      <c r="BT500" s="20"/>
      <c r="BU500" s="20"/>
      <c r="BV500" s="20"/>
      <c r="BW500" s="20"/>
      <c r="BX500" s="20"/>
      <c r="BY500" s="20"/>
      <c r="BZ500" s="20"/>
      <c r="CA500" s="20"/>
      <c r="CB500" s="20"/>
      <c r="CC500" s="20"/>
      <c r="CD500" s="20"/>
      <c r="CE500" s="20"/>
      <c r="CF500" s="20"/>
      <c r="CG500" s="20"/>
      <c r="CH500" s="20"/>
      <c r="CI500" s="20"/>
      <c r="CJ500" s="20"/>
      <c r="CK500" s="20"/>
      <c r="CL500" s="20"/>
      <c r="CM500" s="20"/>
      <c r="CN500" s="20"/>
      <c r="CO500" s="20"/>
      <c r="CP500" s="20"/>
      <c r="CQ500" s="20"/>
      <c r="CR500" s="20"/>
      <c r="CS500" s="20"/>
      <c r="CT500" s="20"/>
      <c r="CU500" s="20"/>
      <c r="CV500" s="20"/>
      <c r="CW500" s="20"/>
      <c r="CX500" s="20"/>
      <c r="CY500" s="20"/>
      <c r="CZ500" s="20"/>
      <c r="DA500" s="20"/>
      <c r="DB500" s="20"/>
      <c r="DC500" s="20"/>
      <c r="DD500" s="20"/>
      <c r="DE500" s="20"/>
      <c r="DF500" s="20"/>
      <c r="DG500" s="20"/>
      <c r="DH500" s="20"/>
      <c r="DI500" s="20"/>
      <c r="DJ500" s="20"/>
      <c r="DK500" s="20"/>
      <c r="DL500" s="20"/>
      <c r="DM500" s="20"/>
      <c r="DN500" s="20"/>
      <c r="DO500" s="20"/>
    </row>
    <row r="501" spans="1:119" x14ac:dyDescent="0.25">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20"/>
      <c r="BG501" s="20"/>
      <c r="BH501" s="20"/>
      <c r="BI501" s="20"/>
      <c r="BJ501" s="20"/>
      <c r="BK501" s="20"/>
      <c r="BL501" s="20"/>
      <c r="BM501" s="20"/>
      <c r="BN501" s="20"/>
      <c r="BO501" s="20"/>
      <c r="BP501" s="20"/>
      <c r="BQ501" s="20"/>
      <c r="BR501" s="20"/>
      <c r="BS501" s="20"/>
      <c r="BT501" s="20"/>
      <c r="BU501" s="20"/>
      <c r="BV501" s="20"/>
      <c r="BW501" s="20"/>
      <c r="BX501" s="20"/>
      <c r="BY501" s="20"/>
      <c r="BZ501" s="20"/>
      <c r="CA501" s="20"/>
      <c r="CB501" s="20"/>
      <c r="CC501" s="20"/>
      <c r="CD501" s="20"/>
      <c r="CE501" s="20"/>
      <c r="CF501" s="20"/>
      <c r="CG501" s="20"/>
      <c r="CH501" s="20"/>
      <c r="CI501" s="20"/>
      <c r="CJ501" s="20"/>
      <c r="CK501" s="20"/>
      <c r="CL501" s="20"/>
      <c r="CM501" s="20"/>
      <c r="CN501" s="20"/>
      <c r="CO501" s="20"/>
      <c r="CP501" s="20"/>
      <c r="CQ501" s="20"/>
      <c r="CR501" s="20"/>
      <c r="CS501" s="20"/>
      <c r="CT501" s="20"/>
      <c r="CU501" s="20"/>
      <c r="CV501" s="20"/>
      <c r="CW501" s="20"/>
      <c r="CX501" s="20"/>
      <c r="CY501" s="20"/>
      <c r="CZ501" s="20"/>
      <c r="DA501" s="20"/>
      <c r="DB501" s="20"/>
      <c r="DC501" s="20"/>
      <c r="DD501" s="20"/>
      <c r="DE501" s="20"/>
      <c r="DF501" s="20"/>
      <c r="DG501" s="20"/>
      <c r="DH501" s="20"/>
      <c r="DI501" s="20"/>
      <c r="DJ501" s="20"/>
      <c r="DK501" s="20"/>
      <c r="DL501" s="20"/>
      <c r="DM501" s="20"/>
      <c r="DN501" s="20"/>
      <c r="DO501" s="20"/>
    </row>
    <row r="502" spans="1:119" x14ac:dyDescent="0.25">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20"/>
      <c r="BG502" s="20"/>
      <c r="BH502" s="20"/>
      <c r="BI502" s="20"/>
      <c r="BJ502" s="20"/>
      <c r="BK502" s="20"/>
      <c r="BL502" s="20"/>
      <c r="BM502" s="20"/>
      <c r="BN502" s="20"/>
      <c r="BO502" s="20"/>
      <c r="BP502" s="20"/>
      <c r="BQ502" s="20"/>
      <c r="BR502" s="20"/>
      <c r="BS502" s="20"/>
      <c r="BT502" s="20"/>
      <c r="BU502" s="20"/>
      <c r="BV502" s="20"/>
      <c r="BW502" s="20"/>
      <c r="BX502" s="20"/>
      <c r="BY502" s="20"/>
      <c r="BZ502" s="20"/>
      <c r="CA502" s="20"/>
      <c r="CB502" s="20"/>
      <c r="CC502" s="20"/>
      <c r="CD502" s="20"/>
      <c r="CE502" s="20"/>
      <c r="CF502" s="20"/>
      <c r="CG502" s="20"/>
      <c r="CH502" s="20"/>
      <c r="CI502" s="20"/>
      <c r="CJ502" s="20"/>
      <c r="CK502" s="20"/>
      <c r="CL502" s="20"/>
      <c r="CM502" s="20"/>
      <c r="CN502" s="20"/>
      <c r="CO502" s="20"/>
      <c r="CP502" s="20"/>
      <c r="CQ502" s="20"/>
      <c r="CR502" s="20"/>
      <c r="CS502" s="20"/>
      <c r="CT502" s="20"/>
      <c r="CU502" s="20"/>
      <c r="CV502" s="20"/>
      <c r="CW502" s="20"/>
      <c r="CX502" s="20"/>
      <c r="CY502" s="20"/>
      <c r="CZ502" s="20"/>
      <c r="DA502" s="20"/>
      <c r="DB502" s="20"/>
      <c r="DC502" s="20"/>
      <c r="DD502" s="20"/>
      <c r="DE502" s="20"/>
      <c r="DF502" s="20"/>
      <c r="DG502" s="20"/>
      <c r="DH502" s="20"/>
      <c r="DI502" s="20"/>
      <c r="DJ502" s="20"/>
      <c r="DK502" s="20"/>
      <c r="DL502" s="20"/>
      <c r="DM502" s="20"/>
      <c r="DN502" s="20"/>
      <c r="DO502" s="20"/>
    </row>
    <row r="503" spans="1:119" x14ac:dyDescent="0.25">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20"/>
      <c r="BG503" s="20"/>
      <c r="BH503" s="20"/>
      <c r="BI503" s="20"/>
      <c r="BJ503" s="20"/>
      <c r="BK503" s="20"/>
      <c r="BL503" s="20"/>
      <c r="BM503" s="20"/>
      <c r="BN503" s="20"/>
      <c r="BO503" s="20"/>
      <c r="BP503" s="20"/>
      <c r="BQ503" s="20"/>
      <c r="BR503" s="20"/>
      <c r="BS503" s="20"/>
      <c r="BT503" s="20"/>
      <c r="BU503" s="20"/>
      <c r="BV503" s="20"/>
      <c r="BW503" s="20"/>
      <c r="BX503" s="20"/>
      <c r="BY503" s="20"/>
      <c r="BZ503" s="20"/>
      <c r="CA503" s="20"/>
      <c r="CB503" s="20"/>
      <c r="CC503" s="20"/>
      <c r="CD503" s="20"/>
      <c r="CE503" s="20"/>
      <c r="CF503" s="20"/>
      <c r="CG503" s="20"/>
      <c r="CH503" s="20"/>
      <c r="CI503" s="20"/>
      <c r="CJ503" s="20"/>
      <c r="CK503" s="20"/>
      <c r="CL503" s="20"/>
      <c r="CM503" s="20"/>
      <c r="CN503" s="20"/>
      <c r="CO503" s="20"/>
      <c r="CP503" s="20"/>
      <c r="CQ503" s="20"/>
      <c r="CR503" s="20"/>
      <c r="CS503" s="20"/>
      <c r="CT503" s="20"/>
      <c r="CU503" s="20"/>
      <c r="CV503" s="20"/>
      <c r="CW503" s="20"/>
      <c r="CX503" s="20"/>
      <c r="CY503" s="20"/>
      <c r="CZ503" s="20"/>
      <c r="DA503" s="20"/>
      <c r="DB503" s="20"/>
      <c r="DC503" s="20"/>
      <c r="DD503" s="20"/>
      <c r="DE503" s="20"/>
      <c r="DF503" s="20"/>
      <c r="DG503" s="20"/>
      <c r="DH503" s="20"/>
      <c r="DI503" s="20"/>
      <c r="DJ503" s="20"/>
      <c r="DK503" s="20"/>
      <c r="DL503" s="20"/>
      <c r="DM503" s="20"/>
      <c r="DN503" s="20"/>
      <c r="DO503" s="20"/>
    </row>
    <row r="504" spans="1:119" x14ac:dyDescent="0.25">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20"/>
      <c r="BG504" s="20"/>
      <c r="BH504" s="20"/>
      <c r="BI504" s="20"/>
      <c r="BJ504" s="20"/>
      <c r="BK504" s="20"/>
      <c r="BL504" s="20"/>
      <c r="BM504" s="20"/>
      <c r="BN504" s="20"/>
      <c r="BO504" s="20"/>
      <c r="BP504" s="20"/>
      <c r="BQ504" s="20"/>
      <c r="BR504" s="20"/>
      <c r="BS504" s="20"/>
      <c r="BT504" s="20"/>
      <c r="BU504" s="20"/>
      <c r="BV504" s="20"/>
      <c r="BW504" s="20"/>
      <c r="BX504" s="20"/>
      <c r="BY504" s="20"/>
      <c r="BZ504" s="20"/>
      <c r="CA504" s="20"/>
      <c r="CB504" s="20"/>
      <c r="CC504" s="20"/>
      <c r="CD504" s="20"/>
      <c r="CE504" s="20"/>
      <c r="CF504" s="20"/>
      <c r="CG504" s="20"/>
      <c r="CH504" s="20"/>
      <c r="CI504" s="20"/>
      <c r="CJ504" s="20"/>
      <c r="CK504" s="20"/>
      <c r="CL504" s="20"/>
      <c r="CM504" s="20"/>
      <c r="CN504" s="20"/>
      <c r="CO504" s="20"/>
      <c r="CP504" s="20"/>
      <c r="CQ504" s="20"/>
      <c r="CR504" s="20"/>
      <c r="CS504" s="20"/>
      <c r="CT504" s="20"/>
      <c r="CU504" s="20"/>
      <c r="CV504" s="20"/>
      <c r="CW504" s="20"/>
      <c r="CX504" s="20"/>
      <c r="CY504" s="20"/>
      <c r="CZ504" s="20"/>
      <c r="DA504" s="20"/>
      <c r="DB504" s="20"/>
      <c r="DC504" s="20"/>
      <c r="DD504" s="20"/>
      <c r="DE504" s="20"/>
      <c r="DF504" s="20"/>
      <c r="DG504" s="20"/>
      <c r="DH504" s="20"/>
      <c r="DI504" s="20"/>
      <c r="DJ504" s="20"/>
      <c r="DK504" s="20"/>
      <c r="DL504" s="20"/>
      <c r="DM504" s="20"/>
      <c r="DN504" s="20"/>
      <c r="DO504" s="20"/>
    </row>
    <row r="505" spans="1:119" x14ac:dyDescent="0.25">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20"/>
      <c r="BG505" s="20"/>
      <c r="BH505" s="20"/>
      <c r="BI505" s="20"/>
      <c r="BJ505" s="20"/>
      <c r="BK505" s="20"/>
      <c r="BL505" s="20"/>
      <c r="BM505" s="20"/>
      <c r="BN505" s="20"/>
      <c r="BO505" s="20"/>
      <c r="BP505" s="20"/>
      <c r="BQ505" s="20"/>
      <c r="BR505" s="20"/>
      <c r="BS505" s="20"/>
      <c r="BT505" s="20"/>
      <c r="BU505" s="20"/>
      <c r="BV505" s="20"/>
      <c r="BW505" s="20"/>
      <c r="BX505" s="20"/>
      <c r="BY505" s="20"/>
      <c r="BZ505" s="20"/>
      <c r="CA505" s="20"/>
      <c r="CB505" s="20"/>
      <c r="CC505" s="20"/>
      <c r="CD505" s="20"/>
      <c r="CE505" s="20"/>
      <c r="CF505" s="20"/>
      <c r="CG505" s="20"/>
      <c r="CH505" s="20"/>
      <c r="CI505" s="20"/>
      <c r="CJ505" s="20"/>
      <c r="CK505" s="20"/>
      <c r="CL505" s="20"/>
      <c r="CM505" s="20"/>
      <c r="CN505" s="20"/>
      <c r="CO505" s="20"/>
      <c r="CP505" s="20"/>
      <c r="CQ505" s="20"/>
      <c r="CR505" s="20"/>
      <c r="CS505" s="20"/>
      <c r="CT505" s="20"/>
      <c r="CU505" s="20"/>
      <c r="CV505" s="20"/>
      <c r="CW505" s="20"/>
      <c r="CX505" s="20"/>
      <c r="CY505" s="20"/>
      <c r="CZ505" s="20"/>
      <c r="DA505" s="20"/>
      <c r="DB505" s="20"/>
      <c r="DC505" s="20"/>
      <c r="DD505" s="20"/>
      <c r="DE505" s="20"/>
      <c r="DF505" s="20"/>
      <c r="DG505" s="20"/>
      <c r="DH505" s="20"/>
      <c r="DI505" s="20"/>
      <c r="DJ505" s="20"/>
      <c r="DK505" s="20"/>
      <c r="DL505" s="20"/>
      <c r="DM505" s="20"/>
      <c r="DN505" s="20"/>
      <c r="DO505" s="20"/>
    </row>
    <row r="506" spans="1:119" x14ac:dyDescent="0.25">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20"/>
      <c r="BG506" s="20"/>
      <c r="BH506" s="20"/>
      <c r="BI506" s="20"/>
      <c r="BJ506" s="20"/>
      <c r="BK506" s="20"/>
      <c r="BL506" s="20"/>
      <c r="BM506" s="20"/>
      <c r="BN506" s="20"/>
      <c r="BO506" s="20"/>
      <c r="BP506" s="20"/>
      <c r="BQ506" s="20"/>
      <c r="BR506" s="20"/>
      <c r="BS506" s="20"/>
      <c r="BT506" s="20"/>
      <c r="BU506" s="20"/>
      <c r="BV506" s="20"/>
      <c r="BW506" s="20"/>
      <c r="BX506" s="20"/>
      <c r="BY506" s="20"/>
      <c r="BZ506" s="20"/>
      <c r="CA506" s="20"/>
      <c r="CB506" s="20"/>
      <c r="CC506" s="20"/>
      <c r="CD506" s="20"/>
      <c r="CE506" s="20"/>
      <c r="CF506" s="20"/>
      <c r="CG506" s="20"/>
      <c r="CH506" s="20"/>
      <c r="CI506" s="20"/>
      <c r="CJ506" s="20"/>
      <c r="CK506" s="20"/>
      <c r="CL506" s="20"/>
      <c r="CM506" s="20"/>
      <c r="CN506" s="20"/>
      <c r="CO506" s="20"/>
      <c r="CP506" s="20"/>
      <c r="CQ506" s="20"/>
      <c r="CR506" s="20"/>
      <c r="CS506" s="20"/>
      <c r="CT506" s="20"/>
      <c r="CU506" s="20"/>
      <c r="CV506" s="20"/>
      <c r="CW506" s="20"/>
      <c r="CX506" s="20"/>
      <c r="CY506" s="20"/>
      <c r="CZ506" s="20"/>
      <c r="DA506" s="20"/>
      <c r="DB506" s="20"/>
      <c r="DC506" s="20"/>
      <c r="DD506" s="20"/>
      <c r="DE506" s="20"/>
      <c r="DF506" s="20"/>
      <c r="DG506" s="20"/>
      <c r="DH506" s="20"/>
      <c r="DI506" s="20"/>
      <c r="DJ506" s="20"/>
      <c r="DK506" s="20"/>
      <c r="DL506" s="20"/>
      <c r="DM506" s="20"/>
      <c r="DN506" s="20"/>
      <c r="DO506" s="20"/>
    </row>
    <row r="507" spans="1:119" x14ac:dyDescent="0.25">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20"/>
      <c r="BG507" s="20"/>
      <c r="BH507" s="20"/>
      <c r="BI507" s="20"/>
      <c r="BJ507" s="20"/>
      <c r="BK507" s="20"/>
      <c r="BL507" s="20"/>
      <c r="BM507" s="20"/>
      <c r="BN507" s="20"/>
      <c r="BO507" s="20"/>
      <c r="BP507" s="20"/>
      <c r="BQ507" s="20"/>
      <c r="BR507" s="20"/>
      <c r="BS507" s="20"/>
      <c r="BT507" s="20"/>
      <c r="BU507" s="20"/>
      <c r="BV507" s="20"/>
      <c r="BW507" s="20"/>
      <c r="BX507" s="20"/>
      <c r="BY507" s="20"/>
      <c r="BZ507" s="20"/>
      <c r="CA507" s="20"/>
      <c r="CB507" s="20"/>
      <c r="CC507" s="20"/>
      <c r="CD507" s="20"/>
      <c r="CE507" s="20"/>
      <c r="CF507" s="20"/>
      <c r="CG507" s="20"/>
      <c r="CH507" s="20"/>
      <c r="CI507" s="20"/>
      <c r="CJ507" s="20"/>
      <c r="CK507" s="20"/>
      <c r="CL507" s="20"/>
      <c r="CM507" s="20"/>
      <c r="CN507" s="20"/>
      <c r="CO507" s="20"/>
      <c r="CP507" s="20"/>
      <c r="CQ507" s="20"/>
      <c r="CR507" s="20"/>
      <c r="CS507" s="20"/>
      <c r="CT507" s="20"/>
      <c r="CU507" s="20"/>
      <c r="CV507" s="20"/>
      <c r="CW507" s="20"/>
      <c r="CX507" s="20"/>
      <c r="CY507" s="20"/>
      <c r="CZ507" s="20"/>
      <c r="DA507" s="20"/>
      <c r="DB507" s="20"/>
      <c r="DC507" s="20"/>
      <c r="DD507" s="20"/>
      <c r="DE507" s="20"/>
      <c r="DF507" s="20"/>
      <c r="DG507" s="20"/>
      <c r="DH507" s="20"/>
      <c r="DI507" s="20"/>
      <c r="DJ507" s="20"/>
      <c r="DK507" s="20"/>
      <c r="DL507" s="20"/>
      <c r="DM507" s="20"/>
      <c r="DN507" s="20"/>
      <c r="DO507" s="20"/>
    </row>
    <row r="508" spans="1:119" x14ac:dyDescent="0.25">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20"/>
      <c r="BG508" s="20"/>
      <c r="BH508" s="20"/>
      <c r="BI508" s="20"/>
      <c r="BJ508" s="20"/>
      <c r="BK508" s="20"/>
      <c r="BL508" s="20"/>
      <c r="BM508" s="20"/>
      <c r="BN508" s="20"/>
      <c r="BO508" s="20"/>
      <c r="BP508" s="20"/>
      <c r="BQ508" s="20"/>
      <c r="BR508" s="20"/>
      <c r="BS508" s="20"/>
      <c r="BT508" s="20"/>
      <c r="BU508" s="20"/>
      <c r="BV508" s="20"/>
      <c r="BW508" s="20"/>
      <c r="BX508" s="20"/>
      <c r="BY508" s="20"/>
      <c r="BZ508" s="20"/>
      <c r="CA508" s="20"/>
      <c r="CB508" s="20"/>
      <c r="CC508" s="20"/>
      <c r="CD508" s="20"/>
      <c r="CE508" s="20"/>
      <c r="CF508" s="20"/>
      <c r="CG508" s="20"/>
      <c r="CH508" s="20"/>
      <c r="CI508" s="20"/>
      <c r="CJ508" s="20"/>
      <c r="CK508" s="20"/>
      <c r="CL508" s="20"/>
      <c r="CM508" s="20"/>
      <c r="CN508" s="20"/>
      <c r="CO508" s="20"/>
      <c r="CP508" s="20"/>
      <c r="CQ508" s="20"/>
      <c r="CR508" s="20"/>
      <c r="CS508" s="20"/>
      <c r="CT508" s="20"/>
      <c r="CU508" s="20"/>
      <c r="CV508" s="20"/>
      <c r="CW508" s="20"/>
      <c r="CX508" s="20"/>
      <c r="CY508" s="20"/>
      <c r="CZ508" s="20"/>
      <c r="DA508" s="20"/>
      <c r="DB508" s="20"/>
      <c r="DC508" s="20"/>
      <c r="DD508" s="20"/>
      <c r="DE508" s="20"/>
      <c r="DF508" s="20"/>
      <c r="DG508" s="20"/>
      <c r="DH508" s="20"/>
      <c r="DI508" s="20"/>
      <c r="DJ508" s="20"/>
      <c r="DK508" s="20"/>
      <c r="DL508" s="20"/>
      <c r="DM508" s="20"/>
      <c r="DN508" s="20"/>
      <c r="DO508" s="20"/>
    </row>
    <row r="509" spans="1:119" x14ac:dyDescent="0.25">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20"/>
      <c r="BG509" s="20"/>
      <c r="BH509" s="20"/>
      <c r="BI509" s="20"/>
      <c r="BJ509" s="20"/>
      <c r="BK509" s="20"/>
      <c r="BL509" s="20"/>
      <c r="BM509" s="20"/>
      <c r="BN509" s="20"/>
      <c r="BO509" s="20"/>
      <c r="BP509" s="20"/>
      <c r="BQ509" s="20"/>
      <c r="BR509" s="20"/>
      <c r="BS509" s="20"/>
      <c r="BT509" s="20"/>
      <c r="BU509" s="20"/>
      <c r="BV509" s="20"/>
      <c r="BW509" s="20"/>
      <c r="BX509" s="20"/>
      <c r="BY509" s="20"/>
      <c r="BZ509" s="20"/>
      <c r="CA509" s="20"/>
      <c r="CB509" s="20"/>
      <c r="CC509" s="20"/>
      <c r="CD509" s="20"/>
      <c r="CE509" s="20"/>
      <c r="CF509" s="20"/>
      <c r="CG509" s="20"/>
      <c r="CH509" s="20"/>
      <c r="CI509" s="20"/>
      <c r="CJ509" s="20"/>
      <c r="CK509" s="20"/>
      <c r="CL509" s="20"/>
      <c r="CM509" s="20"/>
      <c r="CN509" s="20"/>
      <c r="CO509" s="20"/>
      <c r="CP509" s="20"/>
      <c r="CQ509" s="20"/>
      <c r="CR509" s="20"/>
      <c r="CS509" s="20"/>
      <c r="CT509" s="20"/>
      <c r="CU509" s="20"/>
      <c r="CV509" s="20"/>
      <c r="CW509" s="20"/>
      <c r="CX509" s="20"/>
      <c r="CY509" s="20"/>
      <c r="CZ509" s="20"/>
      <c r="DA509" s="20"/>
      <c r="DB509" s="20"/>
      <c r="DC509" s="20"/>
      <c r="DD509" s="20"/>
      <c r="DE509" s="20"/>
      <c r="DF509" s="20"/>
      <c r="DG509" s="20"/>
      <c r="DH509" s="20"/>
      <c r="DI509" s="20"/>
      <c r="DJ509" s="20"/>
      <c r="DK509" s="20"/>
      <c r="DL509" s="20"/>
      <c r="DM509" s="20"/>
      <c r="DN509" s="20"/>
      <c r="DO509" s="20"/>
    </row>
    <row r="510" spans="1:119" x14ac:dyDescent="0.25">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20"/>
      <c r="BG510" s="20"/>
      <c r="BH510" s="20"/>
      <c r="BI510" s="20"/>
      <c r="BJ510" s="20"/>
      <c r="BK510" s="20"/>
      <c r="BL510" s="20"/>
      <c r="BM510" s="20"/>
      <c r="BN510" s="20"/>
      <c r="BO510" s="20"/>
      <c r="BP510" s="20"/>
      <c r="BQ510" s="20"/>
      <c r="BR510" s="20"/>
      <c r="BS510" s="20"/>
      <c r="BT510" s="20"/>
      <c r="BU510" s="20"/>
      <c r="BV510" s="20"/>
      <c r="BW510" s="20"/>
      <c r="BX510" s="20"/>
      <c r="BY510" s="20"/>
      <c r="BZ510" s="20"/>
      <c r="CA510" s="20"/>
      <c r="CB510" s="20"/>
      <c r="CC510" s="20"/>
      <c r="CD510" s="20"/>
      <c r="CE510" s="20"/>
      <c r="CF510" s="20"/>
      <c r="CG510" s="20"/>
      <c r="CH510" s="20"/>
      <c r="CI510" s="20"/>
      <c r="CJ510" s="20"/>
      <c r="CK510" s="20"/>
      <c r="CL510" s="20"/>
      <c r="CM510" s="20"/>
      <c r="CN510" s="20"/>
      <c r="CO510" s="20"/>
      <c r="CP510" s="20"/>
      <c r="CQ510" s="20"/>
      <c r="CR510" s="20"/>
      <c r="CS510" s="20"/>
      <c r="CT510" s="20"/>
      <c r="CU510" s="20"/>
      <c r="CV510" s="20"/>
      <c r="CW510" s="20"/>
      <c r="CX510" s="20"/>
      <c r="CY510" s="20"/>
      <c r="CZ510" s="20"/>
      <c r="DA510" s="20"/>
      <c r="DB510" s="20"/>
      <c r="DC510" s="20"/>
      <c r="DD510" s="20"/>
      <c r="DE510" s="20"/>
      <c r="DF510" s="20"/>
      <c r="DG510" s="20"/>
      <c r="DH510" s="20"/>
      <c r="DI510" s="20"/>
      <c r="DJ510" s="20"/>
      <c r="DK510" s="20"/>
      <c r="DL510" s="20"/>
      <c r="DM510" s="20"/>
      <c r="DN510" s="20"/>
      <c r="DO510" s="20"/>
    </row>
    <row r="511" spans="1:119" x14ac:dyDescent="0.25">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20"/>
      <c r="BG511" s="20"/>
      <c r="BH511" s="20"/>
      <c r="BI511" s="20"/>
      <c r="BJ511" s="20"/>
      <c r="BK511" s="20"/>
      <c r="BL511" s="20"/>
      <c r="BM511" s="20"/>
      <c r="BN511" s="20"/>
      <c r="BO511" s="20"/>
      <c r="BP511" s="20"/>
      <c r="BQ511" s="20"/>
      <c r="BR511" s="20"/>
      <c r="BS511" s="20"/>
      <c r="BT511" s="20"/>
      <c r="BU511" s="20"/>
      <c r="BV511" s="20"/>
      <c r="BW511" s="20"/>
      <c r="BX511" s="20"/>
      <c r="BY511" s="20"/>
      <c r="BZ511" s="20"/>
      <c r="CA511" s="20"/>
      <c r="CB511" s="20"/>
      <c r="CC511" s="20"/>
      <c r="CD511" s="20"/>
      <c r="CE511" s="20"/>
      <c r="CF511" s="20"/>
      <c r="CG511" s="20"/>
      <c r="CH511" s="20"/>
      <c r="CI511" s="20"/>
      <c r="CJ511" s="20"/>
      <c r="CK511" s="20"/>
      <c r="CL511" s="20"/>
      <c r="CM511" s="20"/>
      <c r="CN511" s="20"/>
      <c r="CO511" s="20"/>
      <c r="CP511" s="20"/>
      <c r="CQ511" s="20"/>
      <c r="CR511" s="20"/>
      <c r="CS511" s="20"/>
      <c r="CT511" s="20"/>
      <c r="CU511" s="20"/>
      <c r="CV511" s="20"/>
      <c r="CW511" s="20"/>
      <c r="CX511" s="20"/>
      <c r="CY511" s="20"/>
      <c r="CZ511" s="20"/>
      <c r="DA511" s="20"/>
      <c r="DB511" s="20"/>
      <c r="DC511" s="20"/>
      <c r="DD511" s="20"/>
      <c r="DE511" s="20"/>
      <c r="DF511" s="20"/>
      <c r="DG511" s="20"/>
      <c r="DH511" s="20"/>
      <c r="DI511" s="20"/>
      <c r="DJ511" s="20"/>
      <c r="DK511" s="20"/>
      <c r="DL511" s="20"/>
      <c r="DM511" s="20"/>
      <c r="DN511" s="20"/>
      <c r="DO511" s="20"/>
    </row>
    <row r="512" spans="1:119" x14ac:dyDescent="0.25">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20"/>
      <c r="BG512" s="20"/>
      <c r="BH512" s="20"/>
      <c r="BI512" s="20"/>
      <c r="BJ512" s="20"/>
      <c r="BK512" s="20"/>
      <c r="BL512" s="20"/>
      <c r="BM512" s="20"/>
      <c r="BN512" s="20"/>
      <c r="BO512" s="20"/>
      <c r="BP512" s="20"/>
      <c r="BQ512" s="20"/>
      <c r="BR512" s="20"/>
      <c r="BS512" s="20"/>
      <c r="BT512" s="20"/>
      <c r="BU512" s="20"/>
      <c r="BV512" s="20"/>
      <c r="BW512" s="20"/>
      <c r="BX512" s="20"/>
      <c r="BY512" s="20"/>
      <c r="BZ512" s="20"/>
      <c r="CA512" s="20"/>
      <c r="CB512" s="20"/>
      <c r="CC512" s="20"/>
      <c r="CD512" s="20"/>
      <c r="CE512" s="20"/>
      <c r="CF512" s="20"/>
      <c r="CG512" s="20"/>
      <c r="CH512" s="20"/>
      <c r="CI512" s="20"/>
      <c r="CJ512" s="20"/>
      <c r="CK512" s="20"/>
      <c r="CL512" s="20"/>
      <c r="CM512" s="20"/>
      <c r="CN512" s="20"/>
      <c r="CO512" s="20"/>
      <c r="CP512" s="20"/>
      <c r="CQ512" s="20"/>
      <c r="CR512" s="20"/>
      <c r="CS512" s="20"/>
      <c r="CT512" s="20"/>
      <c r="CU512" s="20"/>
      <c r="CV512" s="20"/>
      <c r="CW512" s="20"/>
      <c r="CX512" s="20"/>
      <c r="CY512" s="20"/>
      <c r="CZ512" s="20"/>
      <c r="DA512" s="20"/>
      <c r="DB512" s="20"/>
      <c r="DC512" s="20"/>
      <c r="DD512" s="20"/>
      <c r="DE512" s="20"/>
      <c r="DF512" s="20"/>
      <c r="DG512" s="20"/>
      <c r="DH512" s="20"/>
      <c r="DI512" s="20"/>
      <c r="DJ512" s="20"/>
      <c r="DK512" s="20"/>
      <c r="DL512" s="20"/>
      <c r="DM512" s="20"/>
      <c r="DN512" s="20"/>
      <c r="DO512" s="20"/>
    </row>
    <row r="513" spans="1:119" x14ac:dyDescent="0.25">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20"/>
      <c r="BG513" s="20"/>
      <c r="BH513" s="20"/>
      <c r="BI513" s="20"/>
      <c r="BJ513" s="20"/>
      <c r="BK513" s="20"/>
      <c r="BL513" s="20"/>
      <c r="BM513" s="20"/>
      <c r="BN513" s="20"/>
      <c r="BO513" s="20"/>
      <c r="BP513" s="20"/>
      <c r="BQ513" s="20"/>
      <c r="BR513" s="20"/>
      <c r="BS513" s="20"/>
      <c r="BT513" s="20"/>
      <c r="BU513" s="20"/>
      <c r="BV513" s="20"/>
      <c r="BW513" s="20"/>
      <c r="BX513" s="20"/>
      <c r="BY513" s="20"/>
      <c r="BZ513" s="20"/>
      <c r="CA513" s="20"/>
      <c r="CB513" s="20"/>
      <c r="CC513" s="20"/>
      <c r="CD513" s="20"/>
      <c r="CE513" s="20"/>
      <c r="CF513" s="20"/>
      <c r="CG513" s="20"/>
      <c r="CH513" s="20"/>
      <c r="CI513" s="20"/>
      <c r="CJ513" s="20"/>
      <c r="CK513" s="20"/>
      <c r="CL513" s="20"/>
      <c r="CM513" s="20"/>
      <c r="CN513" s="20"/>
      <c r="CO513" s="20"/>
      <c r="CP513" s="20"/>
      <c r="CQ513" s="20"/>
      <c r="CR513" s="20"/>
      <c r="CS513" s="20"/>
      <c r="CT513" s="20"/>
      <c r="CU513" s="20"/>
      <c r="CV513" s="20"/>
      <c r="CW513" s="20"/>
      <c r="CX513" s="20"/>
      <c r="CY513" s="20"/>
      <c r="CZ513" s="20"/>
      <c r="DA513" s="20"/>
      <c r="DB513" s="20"/>
      <c r="DC513" s="20"/>
      <c r="DD513" s="20"/>
      <c r="DE513" s="20"/>
      <c r="DF513" s="20"/>
      <c r="DG513" s="20"/>
      <c r="DH513" s="20"/>
      <c r="DI513" s="20"/>
      <c r="DJ513" s="20"/>
      <c r="DK513" s="20"/>
      <c r="DL513" s="20"/>
      <c r="DM513" s="20"/>
      <c r="DN513" s="20"/>
      <c r="DO513" s="20"/>
    </row>
    <row r="514" spans="1:119" x14ac:dyDescent="0.25">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20"/>
      <c r="BG514" s="20"/>
      <c r="BH514" s="20"/>
      <c r="BI514" s="20"/>
      <c r="BJ514" s="20"/>
      <c r="BK514" s="20"/>
      <c r="BL514" s="20"/>
      <c r="BM514" s="20"/>
      <c r="BN514" s="20"/>
      <c r="BO514" s="20"/>
      <c r="BP514" s="20"/>
      <c r="BQ514" s="20"/>
      <c r="BR514" s="20"/>
      <c r="BS514" s="20"/>
      <c r="BT514" s="20"/>
      <c r="BU514" s="20"/>
      <c r="BV514" s="20"/>
      <c r="BW514" s="20"/>
      <c r="BX514" s="20"/>
      <c r="BY514" s="20"/>
      <c r="BZ514" s="20"/>
      <c r="CA514" s="20"/>
      <c r="CB514" s="20"/>
      <c r="CC514" s="20"/>
      <c r="CD514" s="20"/>
      <c r="CE514" s="20"/>
      <c r="CF514" s="20"/>
      <c r="CG514" s="20"/>
      <c r="CH514" s="20"/>
      <c r="CI514" s="20"/>
      <c r="CJ514" s="20"/>
      <c r="CK514" s="20"/>
      <c r="CL514" s="20"/>
      <c r="CM514" s="20"/>
      <c r="CN514" s="20"/>
      <c r="CO514" s="20"/>
      <c r="CP514" s="20"/>
      <c r="CQ514" s="20"/>
      <c r="CR514" s="20"/>
      <c r="CS514" s="20"/>
      <c r="CT514" s="20"/>
      <c r="CU514" s="20"/>
      <c r="CV514" s="20"/>
      <c r="CW514" s="20"/>
      <c r="CX514" s="20"/>
      <c r="CY514" s="20"/>
      <c r="CZ514" s="20"/>
      <c r="DA514" s="20"/>
      <c r="DB514" s="20"/>
      <c r="DC514" s="20"/>
      <c r="DD514" s="20"/>
      <c r="DE514" s="20"/>
      <c r="DF514" s="20"/>
      <c r="DG514" s="20"/>
      <c r="DH514" s="20"/>
      <c r="DI514" s="20"/>
      <c r="DJ514" s="20"/>
      <c r="DK514" s="20"/>
      <c r="DL514" s="20"/>
      <c r="DM514" s="20"/>
      <c r="DN514" s="20"/>
      <c r="DO514" s="20"/>
    </row>
    <row r="515" spans="1:119" x14ac:dyDescent="0.25">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20"/>
      <c r="BG515" s="20"/>
      <c r="BH515" s="20"/>
      <c r="BI515" s="20"/>
      <c r="BJ515" s="20"/>
      <c r="BK515" s="20"/>
      <c r="BL515" s="20"/>
      <c r="BM515" s="20"/>
      <c r="BN515" s="20"/>
      <c r="BO515" s="20"/>
      <c r="BP515" s="20"/>
      <c r="BQ515" s="20"/>
      <c r="BR515" s="20"/>
      <c r="BS515" s="20"/>
      <c r="BT515" s="20"/>
      <c r="BU515" s="20"/>
      <c r="BV515" s="20"/>
      <c r="BW515" s="20"/>
      <c r="BX515" s="20"/>
      <c r="BY515" s="20"/>
      <c r="BZ515" s="20"/>
      <c r="CA515" s="20"/>
      <c r="CB515" s="20"/>
      <c r="CC515" s="20"/>
      <c r="CD515" s="20"/>
      <c r="CE515" s="20"/>
      <c r="CF515" s="20"/>
      <c r="CG515" s="20"/>
      <c r="CH515" s="20"/>
      <c r="CI515" s="20"/>
      <c r="CJ515" s="20"/>
      <c r="CK515" s="20"/>
      <c r="CL515" s="20"/>
      <c r="CM515" s="20"/>
      <c r="CN515" s="20"/>
      <c r="CO515" s="20"/>
      <c r="CP515" s="20"/>
      <c r="CQ515" s="20"/>
      <c r="CR515" s="20"/>
      <c r="CS515" s="20"/>
      <c r="CT515" s="20"/>
      <c r="CU515" s="20"/>
      <c r="CV515" s="20"/>
      <c r="CW515" s="20"/>
      <c r="CX515" s="20"/>
      <c r="CY515" s="20"/>
      <c r="CZ515" s="20"/>
      <c r="DA515" s="20"/>
      <c r="DB515" s="20"/>
      <c r="DC515" s="20"/>
      <c r="DD515" s="20"/>
      <c r="DE515" s="20"/>
      <c r="DF515" s="20"/>
      <c r="DG515" s="20"/>
      <c r="DH515" s="20"/>
      <c r="DI515" s="20"/>
      <c r="DJ515" s="20"/>
      <c r="DK515" s="20"/>
      <c r="DL515" s="20"/>
      <c r="DM515" s="20"/>
      <c r="DN515" s="20"/>
      <c r="DO515" s="20"/>
    </row>
    <row r="516" spans="1:119" x14ac:dyDescent="0.25">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20"/>
      <c r="BG516" s="20"/>
      <c r="BH516" s="20"/>
      <c r="BI516" s="20"/>
      <c r="BJ516" s="20"/>
      <c r="BK516" s="20"/>
      <c r="BL516" s="20"/>
      <c r="BM516" s="20"/>
      <c r="BN516" s="20"/>
      <c r="BO516" s="20"/>
      <c r="BP516" s="20"/>
      <c r="BQ516" s="20"/>
      <c r="BR516" s="20"/>
      <c r="BS516" s="20"/>
      <c r="BT516" s="20"/>
      <c r="BU516" s="20"/>
      <c r="BV516" s="20"/>
      <c r="BW516" s="20"/>
      <c r="BX516" s="20"/>
      <c r="BY516" s="20"/>
      <c r="BZ516" s="20"/>
      <c r="CA516" s="20"/>
      <c r="CB516" s="20"/>
      <c r="CC516" s="20"/>
      <c r="CD516" s="20"/>
      <c r="CE516" s="20"/>
      <c r="CF516" s="20"/>
      <c r="CG516" s="20"/>
      <c r="CH516" s="20"/>
      <c r="CI516" s="20"/>
      <c r="CJ516" s="20"/>
      <c r="CK516" s="20"/>
      <c r="CL516" s="20"/>
      <c r="CM516" s="20"/>
      <c r="CN516" s="20"/>
      <c r="CO516" s="20"/>
      <c r="CP516" s="20"/>
      <c r="CQ516" s="20"/>
      <c r="CR516" s="20"/>
      <c r="CS516" s="20"/>
      <c r="CT516" s="20"/>
      <c r="CU516" s="20"/>
      <c r="CV516" s="20"/>
      <c r="CW516" s="20"/>
      <c r="CX516" s="20"/>
      <c r="CY516" s="20"/>
      <c r="CZ516" s="20"/>
      <c r="DA516" s="20"/>
      <c r="DB516" s="20"/>
      <c r="DC516" s="20"/>
      <c r="DD516" s="20"/>
      <c r="DE516" s="20"/>
      <c r="DF516" s="20"/>
      <c r="DG516" s="20"/>
      <c r="DH516" s="20"/>
      <c r="DI516" s="20"/>
      <c r="DJ516" s="20"/>
      <c r="DK516" s="20"/>
      <c r="DL516" s="20"/>
      <c r="DM516" s="20"/>
      <c r="DN516" s="20"/>
      <c r="DO516" s="20"/>
    </row>
    <row r="517" spans="1:119" x14ac:dyDescent="0.25">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20"/>
      <c r="BG517" s="20"/>
      <c r="BH517" s="20"/>
      <c r="BI517" s="20"/>
      <c r="BJ517" s="20"/>
      <c r="BK517" s="20"/>
      <c r="BL517" s="20"/>
      <c r="BM517" s="20"/>
      <c r="BN517" s="20"/>
      <c r="BO517" s="20"/>
      <c r="BP517" s="20"/>
      <c r="BQ517" s="20"/>
      <c r="BR517" s="20"/>
      <c r="BS517" s="20"/>
      <c r="BT517" s="20"/>
      <c r="BU517" s="20"/>
      <c r="BV517" s="20"/>
      <c r="BW517" s="20"/>
      <c r="BX517" s="20"/>
      <c r="BY517" s="20"/>
      <c r="BZ517" s="20"/>
      <c r="CA517" s="20"/>
      <c r="CB517" s="20"/>
      <c r="CC517" s="20"/>
      <c r="CD517" s="20"/>
      <c r="CE517" s="20"/>
      <c r="CF517" s="20"/>
      <c r="CG517" s="20"/>
      <c r="CH517" s="20"/>
      <c r="CI517" s="20"/>
      <c r="CJ517" s="20"/>
      <c r="CK517" s="20"/>
      <c r="CL517" s="20"/>
      <c r="CM517" s="20"/>
      <c r="CN517" s="20"/>
      <c r="CO517" s="20"/>
      <c r="CP517" s="20"/>
      <c r="CQ517" s="20"/>
      <c r="CR517" s="20"/>
      <c r="CS517" s="20"/>
      <c r="CT517" s="20"/>
      <c r="CU517" s="20"/>
      <c r="CV517" s="20"/>
      <c r="CW517" s="20"/>
      <c r="CX517" s="20"/>
      <c r="CY517" s="20"/>
      <c r="CZ517" s="20"/>
      <c r="DA517" s="20"/>
      <c r="DB517" s="20"/>
      <c r="DC517" s="20"/>
      <c r="DD517" s="20"/>
      <c r="DE517" s="20"/>
      <c r="DF517" s="20"/>
      <c r="DG517" s="20"/>
      <c r="DH517" s="20"/>
      <c r="DI517" s="20"/>
      <c r="DJ517" s="20"/>
      <c r="DK517" s="20"/>
      <c r="DL517" s="20"/>
      <c r="DM517" s="20"/>
      <c r="DN517" s="20"/>
      <c r="DO517" s="20"/>
    </row>
    <row r="518" spans="1:119" x14ac:dyDescent="0.25">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20"/>
      <c r="BG518" s="20"/>
      <c r="BH518" s="20"/>
      <c r="BI518" s="20"/>
      <c r="BJ518" s="20"/>
      <c r="BK518" s="20"/>
      <c r="BL518" s="20"/>
      <c r="BM518" s="20"/>
      <c r="BN518" s="20"/>
      <c r="BO518" s="20"/>
      <c r="BP518" s="20"/>
      <c r="BQ518" s="20"/>
      <c r="BR518" s="20"/>
      <c r="BS518" s="20"/>
      <c r="BT518" s="20"/>
      <c r="BU518" s="20"/>
      <c r="BV518" s="20"/>
      <c r="BW518" s="20"/>
      <c r="BX518" s="20"/>
      <c r="BY518" s="20"/>
      <c r="BZ518" s="20"/>
      <c r="CA518" s="20"/>
      <c r="CB518" s="20"/>
      <c r="CC518" s="20"/>
      <c r="CD518" s="20"/>
      <c r="CE518" s="20"/>
      <c r="CF518" s="20"/>
      <c r="CG518" s="20"/>
      <c r="CH518" s="20"/>
      <c r="CI518" s="20"/>
      <c r="CJ518" s="20"/>
      <c r="CK518" s="20"/>
      <c r="CL518" s="20"/>
      <c r="CM518" s="20"/>
      <c r="CN518" s="20"/>
      <c r="CO518" s="20"/>
      <c r="CP518" s="20"/>
      <c r="CQ518" s="20"/>
      <c r="CR518" s="20"/>
      <c r="CS518" s="20"/>
      <c r="CT518" s="20"/>
      <c r="CU518" s="20"/>
      <c r="CV518" s="20"/>
      <c r="CW518" s="20"/>
      <c r="CX518" s="20"/>
      <c r="CY518" s="20"/>
      <c r="CZ518" s="20"/>
      <c r="DA518" s="20"/>
      <c r="DB518" s="20"/>
      <c r="DC518" s="20"/>
      <c r="DD518" s="20"/>
      <c r="DE518" s="20"/>
      <c r="DF518" s="20"/>
      <c r="DG518" s="20"/>
      <c r="DH518" s="20"/>
      <c r="DI518" s="20"/>
      <c r="DJ518" s="20"/>
      <c r="DK518" s="20"/>
      <c r="DL518" s="20"/>
      <c r="DM518" s="20"/>
      <c r="DN518" s="20"/>
      <c r="DO518" s="20"/>
    </row>
    <row r="519" spans="1:119" x14ac:dyDescent="0.25">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20"/>
      <c r="BG519" s="20"/>
      <c r="BH519" s="20"/>
      <c r="BI519" s="20"/>
      <c r="BJ519" s="20"/>
      <c r="BK519" s="20"/>
      <c r="BL519" s="20"/>
      <c r="BM519" s="20"/>
      <c r="BN519" s="20"/>
      <c r="BO519" s="20"/>
      <c r="BP519" s="20"/>
      <c r="BQ519" s="20"/>
      <c r="BR519" s="20"/>
      <c r="BS519" s="20"/>
      <c r="BT519" s="20"/>
      <c r="BU519" s="20"/>
      <c r="BV519" s="20"/>
      <c r="BW519" s="20"/>
      <c r="BX519" s="20"/>
      <c r="BY519" s="20"/>
      <c r="BZ519" s="20"/>
      <c r="CA519" s="20"/>
      <c r="CB519" s="20"/>
      <c r="CC519" s="20"/>
      <c r="CD519" s="20"/>
      <c r="CE519" s="20"/>
      <c r="CF519" s="20"/>
      <c r="CG519" s="20"/>
      <c r="CH519" s="20"/>
      <c r="CI519" s="20"/>
      <c r="CJ519" s="20"/>
      <c r="CK519" s="20"/>
      <c r="CL519" s="20"/>
      <c r="CM519" s="20"/>
      <c r="CN519" s="20"/>
      <c r="CO519" s="20"/>
      <c r="CP519" s="20"/>
      <c r="CQ519" s="20"/>
      <c r="CR519" s="20"/>
      <c r="CS519" s="20"/>
      <c r="CT519" s="20"/>
      <c r="CU519" s="20"/>
      <c r="CV519" s="20"/>
      <c r="CW519" s="20"/>
      <c r="CX519" s="20"/>
      <c r="CY519" s="20"/>
      <c r="CZ519" s="20"/>
      <c r="DA519" s="20"/>
      <c r="DB519" s="20"/>
      <c r="DC519" s="20"/>
      <c r="DD519" s="20"/>
      <c r="DE519" s="20"/>
      <c r="DF519" s="20"/>
      <c r="DG519" s="20"/>
      <c r="DH519" s="20"/>
      <c r="DI519" s="20"/>
      <c r="DJ519" s="20"/>
      <c r="DK519" s="20"/>
      <c r="DL519" s="20"/>
      <c r="DM519" s="20"/>
      <c r="DN519" s="20"/>
      <c r="DO519" s="20"/>
    </row>
    <row r="520" spans="1:119" x14ac:dyDescent="0.25">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20"/>
      <c r="BG520" s="20"/>
      <c r="BH520" s="20"/>
      <c r="BI520" s="20"/>
      <c r="BJ520" s="20"/>
      <c r="BK520" s="20"/>
      <c r="BL520" s="20"/>
      <c r="BM520" s="20"/>
      <c r="BN520" s="20"/>
      <c r="BO520" s="20"/>
      <c r="BP520" s="20"/>
      <c r="BQ520" s="20"/>
      <c r="BR520" s="20"/>
      <c r="BS520" s="20"/>
      <c r="BT520" s="20"/>
      <c r="BU520" s="20"/>
      <c r="BV520" s="20"/>
      <c r="BW520" s="20"/>
      <c r="BX520" s="20"/>
      <c r="BY520" s="20"/>
      <c r="BZ520" s="20"/>
      <c r="CA520" s="20"/>
      <c r="CB520" s="20"/>
      <c r="CC520" s="20"/>
      <c r="CD520" s="20"/>
      <c r="CE520" s="20"/>
      <c r="CF520" s="20"/>
      <c r="CG520" s="20"/>
      <c r="CH520" s="20"/>
      <c r="CI520" s="20"/>
      <c r="CJ520" s="20"/>
      <c r="CK520" s="20"/>
      <c r="CL520" s="20"/>
      <c r="CM520" s="20"/>
      <c r="CN520" s="20"/>
      <c r="CO520" s="20"/>
      <c r="CP520" s="20"/>
      <c r="CQ520" s="20"/>
      <c r="CR520" s="20"/>
      <c r="CS520" s="20"/>
      <c r="CT520" s="20"/>
      <c r="CU520" s="20"/>
      <c r="CV520" s="20"/>
      <c r="CW520" s="20"/>
      <c r="CX520" s="20"/>
      <c r="CY520" s="20"/>
      <c r="CZ520" s="20"/>
      <c r="DA520" s="20"/>
      <c r="DB520" s="20"/>
      <c r="DC520" s="20"/>
      <c r="DD520" s="20"/>
      <c r="DE520" s="20"/>
      <c r="DF520" s="20"/>
      <c r="DG520" s="20"/>
      <c r="DH520" s="20"/>
      <c r="DI520" s="20"/>
      <c r="DJ520" s="20"/>
      <c r="DK520" s="20"/>
      <c r="DL520" s="20"/>
      <c r="DM520" s="20"/>
      <c r="DN520" s="20"/>
      <c r="DO520" s="20"/>
    </row>
    <row r="521" spans="1:119" x14ac:dyDescent="0.25">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20"/>
      <c r="BG521" s="20"/>
      <c r="BH521" s="20"/>
      <c r="BI521" s="20"/>
      <c r="BJ521" s="20"/>
      <c r="BK521" s="20"/>
      <c r="BL521" s="20"/>
      <c r="BM521" s="20"/>
      <c r="BN521" s="20"/>
      <c r="BO521" s="20"/>
      <c r="BP521" s="20"/>
      <c r="BQ521" s="20"/>
      <c r="BR521" s="20"/>
      <c r="BS521" s="20"/>
      <c r="BT521" s="20"/>
      <c r="BU521" s="20"/>
      <c r="BV521" s="20"/>
      <c r="BW521" s="20"/>
      <c r="BX521" s="20"/>
      <c r="BY521" s="20"/>
      <c r="BZ521" s="20"/>
      <c r="CA521" s="20"/>
      <c r="CB521" s="20"/>
      <c r="CC521" s="20"/>
      <c r="CD521" s="20"/>
      <c r="CE521" s="20"/>
      <c r="CF521" s="20"/>
      <c r="CG521" s="20"/>
      <c r="CH521" s="20"/>
      <c r="CI521" s="20"/>
      <c r="CJ521" s="20"/>
      <c r="CK521" s="20"/>
      <c r="CL521" s="20"/>
      <c r="CM521" s="20"/>
      <c r="CN521" s="20"/>
      <c r="CO521" s="20"/>
      <c r="CP521" s="20"/>
      <c r="CQ521" s="20"/>
      <c r="CR521" s="20"/>
      <c r="CS521" s="20"/>
      <c r="CT521" s="20"/>
      <c r="CU521" s="20"/>
      <c r="CV521" s="20"/>
      <c r="CW521" s="20"/>
      <c r="CX521" s="20"/>
      <c r="CY521" s="20"/>
      <c r="CZ521" s="20"/>
      <c r="DA521" s="20"/>
      <c r="DB521" s="20"/>
      <c r="DC521" s="20"/>
      <c r="DD521" s="20"/>
      <c r="DE521" s="20"/>
      <c r="DF521" s="20"/>
      <c r="DG521" s="20"/>
      <c r="DH521" s="20"/>
      <c r="DI521" s="20"/>
      <c r="DJ521" s="20"/>
      <c r="DK521" s="20"/>
      <c r="DL521" s="20"/>
      <c r="DM521" s="20"/>
      <c r="DN521" s="20"/>
      <c r="DO521" s="20"/>
    </row>
    <row r="522" spans="1:119" x14ac:dyDescent="0.25">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20"/>
      <c r="BG522" s="20"/>
      <c r="BH522" s="20"/>
      <c r="BI522" s="20"/>
      <c r="BJ522" s="20"/>
      <c r="BK522" s="20"/>
      <c r="BL522" s="20"/>
      <c r="BM522" s="20"/>
      <c r="BN522" s="20"/>
      <c r="BO522" s="20"/>
      <c r="BP522" s="20"/>
      <c r="BQ522" s="20"/>
      <c r="BR522" s="20"/>
      <c r="BS522" s="20"/>
      <c r="BT522" s="20"/>
      <c r="BU522" s="20"/>
      <c r="BV522" s="20"/>
      <c r="BW522" s="20"/>
      <c r="BX522" s="20"/>
      <c r="BY522" s="20"/>
      <c r="BZ522" s="20"/>
      <c r="CA522" s="20"/>
      <c r="CB522" s="20"/>
      <c r="CC522" s="20"/>
      <c r="CD522" s="20"/>
      <c r="CE522" s="20"/>
      <c r="CF522" s="20"/>
      <c r="CG522" s="20"/>
      <c r="CH522" s="20"/>
      <c r="CI522" s="20"/>
      <c r="CJ522" s="20"/>
      <c r="CK522" s="20"/>
      <c r="CL522" s="20"/>
      <c r="CM522" s="20"/>
      <c r="CN522" s="20"/>
      <c r="CO522" s="20"/>
      <c r="CP522" s="20"/>
      <c r="CQ522" s="20"/>
      <c r="CR522" s="20"/>
      <c r="CS522" s="20"/>
      <c r="CT522" s="20"/>
      <c r="CU522" s="20"/>
      <c r="CV522" s="20"/>
      <c r="CW522" s="20"/>
      <c r="CX522" s="20"/>
      <c r="CY522" s="20"/>
      <c r="CZ522" s="20"/>
      <c r="DA522" s="20"/>
      <c r="DB522" s="20"/>
      <c r="DC522" s="20"/>
      <c r="DD522" s="20"/>
      <c r="DE522" s="20"/>
      <c r="DF522" s="20"/>
      <c r="DG522" s="20"/>
      <c r="DH522" s="20"/>
      <c r="DI522" s="20"/>
      <c r="DJ522" s="20"/>
      <c r="DK522" s="20"/>
      <c r="DL522" s="20"/>
      <c r="DM522" s="20"/>
      <c r="DN522" s="20"/>
      <c r="DO522" s="20"/>
    </row>
    <row r="523" spans="1:119" x14ac:dyDescent="0.25">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20"/>
      <c r="BG523" s="20"/>
      <c r="BH523" s="20"/>
      <c r="BI523" s="20"/>
      <c r="BJ523" s="20"/>
      <c r="BK523" s="20"/>
      <c r="BL523" s="20"/>
      <c r="BM523" s="20"/>
      <c r="BN523" s="20"/>
      <c r="BO523" s="20"/>
      <c r="BP523" s="20"/>
      <c r="BQ523" s="20"/>
      <c r="BR523" s="20"/>
      <c r="BS523" s="20"/>
      <c r="BT523" s="20"/>
      <c r="BU523" s="20"/>
      <c r="BV523" s="20"/>
      <c r="BW523" s="20"/>
      <c r="BX523" s="20"/>
      <c r="BY523" s="20"/>
      <c r="BZ523" s="20"/>
      <c r="CA523" s="20"/>
      <c r="CB523" s="20"/>
      <c r="CC523" s="20"/>
      <c r="CD523" s="20"/>
      <c r="CE523" s="20"/>
      <c r="CF523" s="20"/>
      <c r="CG523" s="20"/>
      <c r="CH523" s="20"/>
      <c r="CI523" s="20"/>
      <c r="CJ523" s="20"/>
      <c r="CK523" s="20"/>
      <c r="CL523" s="20"/>
      <c r="CM523" s="20"/>
      <c r="CN523" s="20"/>
      <c r="CO523" s="20"/>
      <c r="CP523" s="20"/>
      <c r="CQ523" s="20"/>
      <c r="CR523" s="20"/>
      <c r="CS523" s="20"/>
      <c r="CT523" s="20"/>
      <c r="CU523" s="20"/>
      <c r="CV523" s="20"/>
      <c r="CW523" s="20"/>
      <c r="CX523" s="20"/>
      <c r="CY523" s="20"/>
      <c r="CZ523" s="20"/>
      <c r="DA523" s="20"/>
      <c r="DB523" s="20"/>
      <c r="DC523" s="20"/>
      <c r="DD523" s="20"/>
      <c r="DE523" s="20"/>
      <c r="DF523" s="20"/>
      <c r="DG523" s="20"/>
      <c r="DH523" s="20"/>
      <c r="DI523" s="20"/>
      <c r="DJ523" s="20"/>
      <c r="DK523" s="20"/>
      <c r="DL523" s="20"/>
      <c r="DM523" s="20"/>
      <c r="DN523" s="20"/>
      <c r="DO523" s="20"/>
    </row>
    <row r="524" spans="1:119" x14ac:dyDescent="0.25">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20"/>
      <c r="BG524" s="20"/>
      <c r="BH524" s="20"/>
      <c r="BI524" s="20"/>
      <c r="BJ524" s="20"/>
      <c r="BK524" s="20"/>
      <c r="BL524" s="20"/>
      <c r="BM524" s="20"/>
      <c r="BN524" s="20"/>
      <c r="BO524" s="20"/>
      <c r="BP524" s="20"/>
      <c r="BQ524" s="20"/>
      <c r="BR524" s="20"/>
      <c r="BS524" s="20"/>
      <c r="BT524" s="20"/>
      <c r="BU524" s="20"/>
      <c r="BV524" s="20"/>
      <c r="BW524" s="20"/>
      <c r="BX524" s="20"/>
      <c r="BY524" s="20"/>
      <c r="BZ524" s="20"/>
      <c r="CA524" s="20"/>
      <c r="CB524" s="20"/>
      <c r="CC524" s="20"/>
      <c r="CD524" s="20"/>
      <c r="CE524" s="20"/>
      <c r="CF524" s="20"/>
      <c r="CG524" s="20"/>
      <c r="CH524" s="20"/>
      <c r="CI524" s="20"/>
      <c r="CJ524" s="20"/>
      <c r="CK524" s="20"/>
      <c r="CL524" s="20"/>
      <c r="CM524" s="20"/>
      <c r="CN524" s="20"/>
      <c r="CO524" s="20"/>
      <c r="CP524" s="20"/>
      <c r="CQ524" s="20"/>
      <c r="CR524" s="20"/>
      <c r="CS524" s="20"/>
      <c r="CT524" s="20"/>
      <c r="CU524" s="20"/>
      <c r="CV524" s="20"/>
      <c r="CW524" s="20"/>
      <c r="CX524" s="20"/>
      <c r="CY524" s="20"/>
      <c r="CZ524" s="20"/>
      <c r="DA524" s="20"/>
      <c r="DB524" s="20"/>
      <c r="DC524" s="20"/>
      <c r="DD524" s="20"/>
      <c r="DE524" s="20"/>
      <c r="DF524" s="20"/>
      <c r="DG524" s="20"/>
      <c r="DH524" s="20"/>
      <c r="DI524" s="20"/>
      <c r="DJ524" s="20"/>
      <c r="DK524" s="20"/>
      <c r="DL524" s="20"/>
      <c r="DM524" s="20"/>
      <c r="DN524" s="20"/>
      <c r="DO524" s="20"/>
    </row>
    <row r="525" spans="1:119" x14ac:dyDescent="0.25">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20"/>
      <c r="BG525" s="20"/>
      <c r="BH525" s="20"/>
      <c r="BI525" s="20"/>
      <c r="BJ525" s="20"/>
      <c r="BK525" s="20"/>
      <c r="BL525" s="20"/>
      <c r="BM525" s="20"/>
      <c r="BN525" s="20"/>
      <c r="BO525" s="20"/>
      <c r="BP525" s="20"/>
      <c r="BQ525" s="20"/>
      <c r="BR525" s="20"/>
      <c r="BS525" s="20"/>
      <c r="BT525" s="20"/>
      <c r="BU525" s="20"/>
      <c r="BV525" s="20"/>
      <c r="BW525" s="20"/>
      <c r="BX525" s="20"/>
      <c r="BY525" s="20"/>
      <c r="BZ525" s="20"/>
      <c r="CA525" s="20"/>
      <c r="CB525" s="20"/>
      <c r="CC525" s="20"/>
      <c r="CD525" s="20"/>
      <c r="CE525" s="20"/>
      <c r="CF525" s="20"/>
      <c r="CG525" s="20"/>
      <c r="CH525" s="20"/>
      <c r="CI525" s="20"/>
      <c r="CJ525" s="20"/>
      <c r="CK525" s="20"/>
      <c r="CL525" s="20"/>
      <c r="CM525" s="20"/>
      <c r="CN525" s="20"/>
      <c r="CO525" s="20"/>
      <c r="CP525" s="20"/>
      <c r="CQ525" s="20"/>
      <c r="CR525" s="20"/>
      <c r="CS525" s="20"/>
      <c r="CT525" s="20"/>
      <c r="CU525" s="20"/>
      <c r="CV525" s="20"/>
      <c r="CW525" s="20"/>
      <c r="CX525" s="20"/>
      <c r="CY525" s="20"/>
      <c r="CZ525" s="20"/>
      <c r="DA525" s="20"/>
      <c r="DB525" s="20"/>
      <c r="DC525" s="20"/>
      <c r="DD525" s="20"/>
      <c r="DE525" s="20"/>
      <c r="DF525" s="20"/>
      <c r="DG525" s="20"/>
      <c r="DH525" s="20"/>
      <c r="DI525" s="20"/>
      <c r="DJ525" s="20"/>
      <c r="DK525" s="20"/>
      <c r="DL525" s="20"/>
      <c r="DM525" s="20"/>
      <c r="DN525" s="20"/>
      <c r="DO525" s="20"/>
    </row>
    <row r="526" spans="1:119" x14ac:dyDescent="0.25">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20"/>
      <c r="BG526" s="20"/>
      <c r="BH526" s="20"/>
      <c r="BI526" s="20"/>
      <c r="BJ526" s="20"/>
      <c r="BK526" s="20"/>
      <c r="BL526" s="20"/>
      <c r="BM526" s="20"/>
      <c r="BN526" s="20"/>
      <c r="BO526" s="20"/>
      <c r="BP526" s="20"/>
      <c r="BQ526" s="20"/>
      <c r="BR526" s="20"/>
      <c r="BS526" s="20"/>
      <c r="BT526" s="20"/>
      <c r="BU526" s="20"/>
      <c r="BV526" s="20"/>
      <c r="BW526" s="20"/>
      <c r="BX526" s="20"/>
      <c r="BY526" s="20"/>
      <c r="BZ526" s="20"/>
      <c r="CA526" s="20"/>
      <c r="CB526" s="20"/>
      <c r="CC526" s="20"/>
      <c r="CD526" s="20"/>
      <c r="CE526" s="20"/>
      <c r="CF526" s="20"/>
      <c r="CG526" s="20"/>
      <c r="CH526" s="20"/>
      <c r="CI526" s="20"/>
      <c r="CJ526" s="20"/>
      <c r="CK526" s="20"/>
      <c r="CL526" s="20"/>
      <c r="CM526" s="20"/>
      <c r="CN526" s="20"/>
      <c r="CO526" s="20"/>
      <c r="CP526" s="20"/>
      <c r="CQ526" s="20"/>
      <c r="CR526" s="20"/>
      <c r="CS526" s="20"/>
      <c r="CT526" s="20"/>
      <c r="CU526" s="20"/>
      <c r="CV526" s="20"/>
      <c r="CW526" s="20"/>
      <c r="CX526" s="20"/>
      <c r="CY526" s="20"/>
      <c r="CZ526" s="20"/>
      <c r="DA526" s="20"/>
      <c r="DB526" s="20"/>
      <c r="DC526" s="20"/>
      <c r="DD526" s="20"/>
      <c r="DE526" s="20"/>
      <c r="DF526" s="20"/>
      <c r="DG526" s="20"/>
      <c r="DH526" s="20"/>
      <c r="DI526" s="20"/>
      <c r="DJ526" s="20"/>
      <c r="DK526" s="20"/>
      <c r="DL526" s="20"/>
      <c r="DM526" s="20"/>
      <c r="DN526" s="20"/>
      <c r="DO526" s="20"/>
    </row>
    <row r="527" spans="1:119" x14ac:dyDescent="0.25">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20"/>
      <c r="BG527" s="20"/>
      <c r="BH527" s="20"/>
      <c r="BI527" s="20"/>
      <c r="BJ527" s="20"/>
      <c r="BK527" s="20"/>
      <c r="BL527" s="20"/>
      <c r="BM527" s="20"/>
      <c r="BN527" s="20"/>
      <c r="BO527" s="20"/>
      <c r="BP527" s="20"/>
      <c r="BQ527" s="20"/>
      <c r="BR527" s="20"/>
      <c r="BS527" s="20"/>
      <c r="BT527" s="20"/>
      <c r="BU527" s="20"/>
      <c r="BV527" s="20"/>
      <c r="BW527" s="20"/>
      <c r="BX527" s="20"/>
      <c r="BY527" s="20"/>
      <c r="BZ527" s="20"/>
      <c r="CA527" s="20"/>
      <c r="CB527" s="20"/>
      <c r="CC527" s="20"/>
      <c r="CD527" s="20"/>
      <c r="CE527" s="20"/>
      <c r="CF527" s="20"/>
      <c r="CG527" s="20"/>
      <c r="CH527" s="20"/>
      <c r="CI527" s="20"/>
      <c r="CJ527" s="20"/>
      <c r="CK527" s="20"/>
      <c r="CL527" s="20"/>
      <c r="CM527" s="20"/>
      <c r="CN527" s="20"/>
      <c r="CO527" s="20"/>
      <c r="CP527" s="20"/>
      <c r="CQ527" s="20"/>
      <c r="CR527" s="20"/>
      <c r="CS527" s="20"/>
      <c r="CT527" s="20"/>
      <c r="CU527" s="20"/>
      <c r="CV527" s="20"/>
      <c r="CW527" s="20"/>
      <c r="CX527" s="20"/>
      <c r="CY527" s="20"/>
      <c r="CZ527" s="20"/>
      <c r="DA527" s="20"/>
      <c r="DB527" s="20"/>
      <c r="DC527" s="20"/>
      <c r="DD527" s="20"/>
      <c r="DE527" s="20"/>
      <c r="DF527" s="20"/>
      <c r="DG527" s="20"/>
      <c r="DH527" s="20"/>
      <c r="DI527" s="20"/>
      <c r="DJ527" s="20"/>
      <c r="DK527" s="20"/>
      <c r="DL527" s="20"/>
      <c r="DM527" s="20"/>
      <c r="DN527" s="20"/>
      <c r="DO527" s="20"/>
    </row>
    <row r="528" spans="1:119" x14ac:dyDescent="0.25">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20"/>
      <c r="BG528" s="20"/>
      <c r="BH528" s="20"/>
      <c r="BI528" s="20"/>
      <c r="BJ528" s="20"/>
      <c r="BK528" s="20"/>
      <c r="BL528" s="20"/>
      <c r="BM528" s="20"/>
      <c r="BN528" s="20"/>
      <c r="BO528" s="20"/>
      <c r="BP528" s="20"/>
      <c r="BQ528" s="20"/>
      <c r="BR528" s="20"/>
      <c r="BS528" s="20"/>
      <c r="BT528" s="20"/>
      <c r="BU528" s="20"/>
      <c r="BV528" s="20"/>
      <c r="BW528" s="20"/>
      <c r="BX528" s="20"/>
      <c r="BY528" s="20"/>
      <c r="BZ528" s="20"/>
      <c r="CA528" s="20"/>
      <c r="CB528" s="20"/>
      <c r="CC528" s="20"/>
      <c r="CD528" s="20"/>
      <c r="CE528" s="20"/>
      <c r="CF528" s="20"/>
      <c r="CG528" s="20"/>
      <c r="CH528" s="20"/>
      <c r="CI528" s="20"/>
      <c r="CJ528" s="20"/>
      <c r="CK528" s="20"/>
      <c r="CL528" s="20"/>
      <c r="CM528" s="20"/>
      <c r="CN528" s="20"/>
      <c r="CO528" s="20"/>
      <c r="CP528" s="20"/>
      <c r="CQ528" s="20"/>
      <c r="CR528" s="20"/>
      <c r="CS528" s="20"/>
      <c r="CT528" s="20"/>
      <c r="CU528" s="20"/>
      <c r="CV528" s="20"/>
      <c r="CW528" s="20"/>
      <c r="CX528" s="20"/>
      <c r="CY528" s="20"/>
      <c r="CZ528" s="20"/>
      <c r="DA528" s="20"/>
      <c r="DB528" s="20"/>
      <c r="DC528" s="20"/>
      <c r="DD528" s="20"/>
      <c r="DE528" s="20"/>
      <c r="DF528" s="20"/>
      <c r="DG528" s="20"/>
      <c r="DH528" s="20"/>
      <c r="DI528" s="20"/>
      <c r="DJ528" s="20"/>
      <c r="DK528" s="20"/>
      <c r="DL528" s="20"/>
      <c r="DM528" s="20"/>
      <c r="DN528" s="20"/>
      <c r="DO528" s="20"/>
    </row>
    <row r="529" spans="1:119" x14ac:dyDescent="0.25">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20"/>
      <c r="BG529" s="20"/>
      <c r="BH529" s="20"/>
      <c r="BI529" s="20"/>
      <c r="BJ529" s="20"/>
      <c r="BK529" s="20"/>
      <c r="BL529" s="20"/>
      <c r="BM529" s="20"/>
      <c r="BN529" s="20"/>
      <c r="BO529" s="20"/>
      <c r="BP529" s="20"/>
      <c r="BQ529" s="20"/>
      <c r="BR529" s="20"/>
      <c r="BS529" s="20"/>
      <c r="BT529" s="20"/>
      <c r="BU529" s="20"/>
      <c r="BV529" s="20"/>
      <c r="BW529" s="20"/>
      <c r="BX529" s="20"/>
      <c r="BY529" s="20"/>
      <c r="BZ529" s="20"/>
      <c r="CA529" s="20"/>
      <c r="CB529" s="20"/>
      <c r="CC529" s="20"/>
      <c r="CD529" s="20"/>
      <c r="CE529" s="20"/>
      <c r="CF529" s="20"/>
      <c r="CG529" s="20"/>
      <c r="CH529" s="20"/>
      <c r="CI529" s="20"/>
      <c r="CJ529" s="20"/>
      <c r="CK529" s="20"/>
      <c r="CL529" s="20"/>
      <c r="CM529" s="20"/>
      <c r="CN529" s="20"/>
      <c r="CO529" s="20"/>
      <c r="CP529" s="20"/>
      <c r="CQ529" s="20"/>
      <c r="CR529" s="20"/>
      <c r="CS529" s="20"/>
      <c r="CT529" s="20"/>
      <c r="CU529" s="20"/>
      <c r="CV529" s="20"/>
      <c r="CW529" s="20"/>
      <c r="CX529" s="20"/>
      <c r="CY529" s="20"/>
      <c r="CZ529" s="20"/>
      <c r="DA529" s="20"/>
      <c r="DB529" s="20"/>
      <c r="DC529" s="20"/>
      <c r="DD529" s="20"/>
      <c r="DE529" s="20"/>
      <c r="DF529" s="20"/>
      <c r="DG529" s="20"/>
      <c r="DH529" s="20"/>
      <c r="DI529" s="20"/>
      <c r="DJ529" s="20"/>
      <c r="DK529" s="20"/>
      <c r="DL529" s="20"/>
      <c r="DM529" s="20"/>
      <c r="DN529" s="20"/>
      <c r="DO529" s="20"/>
    </row>
    <row r="530" spans="1:119" x14ac:dyDescent="0.25">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20"/>
      <c r="BG530" s="20"/>
      <c r="BH530" s="20"/>
      <c r="BI530" s="20"/>
      <c r="BJ530" s="20"/>
      <c r="BK530" s="20"/>
      <c r="BL530" s="20"/>
      <c r="BM530" s="20"/>
      <c r="BN530" s="20"/>
      <c r="BO530" s="20"/>
      <c r="BP530" s="20"/>
      <c r="BQ530" s="20"/>
      <c r="BR530" s="20"/>
      <c r="BS530" s="20"/>
      <c r="BT530" s="20"/>
      <c r="BU530" s="20"/>
      <c r="BV530" s="20"/>
      <c r="BW530" s="20"/>
      <c r="BX530" s="20"/>
      <c r="BY530" s="20"/>
      <c r="BZ530" s="20"/>
      <c r="CA530" s="20"/>
      <c r="CB530" s="20"/>
      <c r="CC530" s="20"/>
      <c r="CD530" s="20"/>
      <c r="CE530" s="20"/>
      <c r="CF530" s="20"/>
      <c r="CG530" s="20"/>
      <c r="CH530" s="20"/>
      <c r="CI530" s="20"/>
      <c r="CJ530" s="20"/>
      <c r="CK530" s="20"/>
      <c r="CL530" s="20"/>
      <c r="CM530" s="20"/>
      <c r="CN530" s="20"/>
      <c r="CO530" s="20"/>
      <c r="CP530" s="20"/>
      <c r="CQ530" s="20"/>
      <c r="CR530" s="20"/>
      <c r="CS530" s="20"/>
      <c r="CT530" s="20"/>
      <c r="CU530" s="20"/>
      <c r="CV530" s="20"/>
      <c r="CW530" s="20"/>
      <c r="CX530" s="20"/>
      <c r="CY530" s="20"/>
      <c r="CZ530" s="20"/>
      <c r="DA530" s="20"/>
      <c r="DB530" s="20"/>
      <c r="DC530" s="20"/>
      <c r="DD530" s="20"/>
      <c r="DE530" s="20"/>
      <c r="DF530" s="20"/>
      <c r="DG530" s="20"/>
      <c r="DH530" s="20"/>
      <c r="DI530" s="20"/>
      <c r="DJ530" s="20"/>
      <c r="DK530" s="20"/>
      <c r="DL530" s="20"/>
      <c r="DM530" s="20"/>
      <c r="DN530" s="20"/>
      <c r="DO530" s="20"/>
    </row>
    <row r="531" spans="1:119" x14ac:dyDescent="0.25">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20"/>
      <c r="BG531" s="20"/>
      <c r="BH531" s="20"/>
      <c r="BI531" s="20"/>
      <c r="BJ531" s="20"/>
      <c r="BK531" s="20"/>
      <c r="BL531" s="20"/>
      <c r="BM531" s="20"/>
      <c r="BN531" s="20"/>
      <c r="BO531" s="20"/>
      <c r="BP531" s="20"/>
      <c r="BQ531" s="20"/>
      <c r="BR531" s="20"/>
      <c r="BS531" s="20"/>
      <c r="BT531" s="20"/>
      <c r="BU531" s="20"/>
      <c r="BV531" s="20"/>
      <c r="BW531" s="20"/>
      <c r="BX531" s="20"/>
      <c r="BY531" s="20"/>
      <c r="BZ531" s="20"/>
      <c r="CA531" s="20"/>
      <c r="CB531" s="20"/>
      <c r="CC531" s="20"/>
      <c r="CD531" s="20"/>
      <c r="CE531" s="20"/>
      <c r="CF531" s="20"/>
      <c r="CG531" s="20"/>
      <c r="CH531" s="20"/>
      <c r="CI531" s="20"/>
      <c r="CJ531" s="20"/>
      <c r="CK531" s="20"/>
      <c r="CL531" s="20"/>
      <c r="CM531" s="20"/>
      <c r="CN531" s="20"/>
      <c r="CO531" s="20"/>
      <c r="CP531" s="20"/>
      <c r="CQ531" s="20"/>
      <c r="CR531" s="20"/>
      <c r="CS531" s="20"/>
      <c r="CT531" s="20"/>
      <c r="CU531" s="20"/>
      <c r="CV531" s="20"/>
      <c r="CW531" s="20"/>
      <c r="CX531" s="20"/>
      <c r="CY531" s="20"/>
      <c r="CZ531" s="20"/>
      <c r="DA531" s="20"/>
      <c r="DB531" s="20"/>
      <c r="DC531" s="20"/>
      <c r="DD531" s="20"/>
      <c r="DE531" s="20"/>
      <c r="DF531" s="20"/>
      <c r="DG531" s="20"/>
      <c r="DH531" s="20"/>
      <c r="DI531" s="20"/>
      <c r="DJ531" s="20"/>
      <c r="DK531" s="20"/>
      <c r="DL531" s="20"/>
      <c r="DM531" s="20"/>
      <c r="DN531" s="20"/>
      <c r="DO531" s="20"/>
    </row>
    <row r="532" spans="1:119" x14ac:dyDescent="0.25">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20"/>
      <c r="BG532" s="20"/>
      <c r="BH532" s="20"/>
      <c r="BI532" s="20"/>
      <c r="BJ532" s="20"/>
      <c r="BK532" s="20"/>
      <c r="BL532" s="20"/>
      <c r="BM532" s="20"/>
      <c r="BN532" s="20"/>
      <c r="BO532" s="20"/>
      <c r="BP532" s="20"/>
      <c r="BQ532" s="20"/>
      <c r="BR532" s="20"/>
      <c r="BS532" s="20"/>
      <c r="BT532" s="20"/>
      <c r="BU532" s="20"/>
      <c r="BV532" s="20"/>
      <c r="BW532" s="20"/>
      <c r="BX532" s="20"/>
      <c r="BY532" s="20"/>
      <c r="BZ532" s="20"/>
      <c r="CA532" s="20"/>
      <c r="CB532" s="20"/>
      <c r="CC532" s="20"/>
      <c r="CD532" s="20"/>
      <c r="CE532" s="20"/>
      <c r="CF532" s="20"/>
      <c r="CG532" s="20"/>
      <c r="CH532" s="20"/>
      <c r="CI532" s="20"/>
      <c r="CJ532" s="20"/>
      <c r="CK532" s="20"/>
      <c r="CL532" s="20"/>
      <c r="CM532" s="20"/>
      <c r="CN532" s="20"/>
      <c r="CO532" s="20"/>
      <c r="CP532" s="20"/>
      <c r="CQ532" s="20"/>
      <c r="CR532" s="20"/>
      <c r="CS532" s="20"/>
      <c r="CT532" s="20"/>
      <c r="CU532" s="20"/>
      <c r="CV532" s="20"/>
      <c r="CW532" s="20"/>
      <c r="CX532" s="20"/>
      <c r="CY532" s="20"/>
      <c r="CZ532" s="20"/>
      <c r="DA532" s="20"/>
      <c r="DB532" s="20"/>
      <c r="DC532" s="20"/>
      <c r="DD532" s="20"/>
      <c r="DE532" s="20"/>
      <c r="DF532" s="20"/>
      <c r="DG532" s="20"/>
      <c r="DH532" s="20"/>
      <c r="DI532" s="20"/>
      <c r="DJ532" s="20"/>
      <c r="DK532" s="20"/>
      <c r="DL532" s="20"/>
      <c r="DM532" s="20"/>
      <c r="DN532" s="20"/>
      <c r="DO532" s="20"/>
    </row>
    <row r="533" spans="1:119" x14ac:dyDescent="0.25">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20"/>
      <c r="BG533" s="20"/>
      <c r="BH533" s="20"/>
      <c r="BI533" s="20"/>
      <c r="BJ533" s="20"/>
      <c r="BK533" s="20"/>
      <c r="BL533" s="20"/>
      <c r="BM533" s="20"/>
      <c r="BN533" s="20"/>
      <c r="BO533" s="20"/>
      <c r="BP533" s="20"/>
      <c r="BQ533" s="20"/>
      <c r="BR533" s="20"/>
      <c r="BS533" s="20"/>
      <c r="BT533" s="20"/>
      <c r="BU533" s="20"/>
      <c r="BV533" s="20"/>
      <c r="BW533" s="20"/>
      <c r="BX533" s="20"/>
      <c r="BY533" s="20"/>
      <c r="BZ533" s="20"/>
      <c r="CA533" s="20"/>
      <c r="CB533" s="20"/>
      <c r="CC533" s="20"/>
      <c r="CD533" s="20"/>
      <c r="CE533" s="20"/>
      <c r="CF533" s="20"/>
      <c r="CG533" s="20"/>
      <c r="CH533" s="20"/>
      <c r="CI533" s="20"/>
      <c r="CJ533" s="20"/>
      <c r="CK533" s="20"/>
      <c r="CL533" s="20"/>
      <c r="CM533" s="20"/>
      <c r="CN533" s="20"/>
      <c r="CO533" s="20"/>
      <c r="CP533" s="20"/>
      <c r="CQ533" s="20"/>
      <c r="CR533" s="20"/>
      <c r="CS533" s="20"/>
      <c r="CT533" s="20"/>
      <c r="CU533" s="20"/>
      <c r="CV533" s="20"/>
      <c r="CW533" s="20"/>
      <c r="CX533" s="20"/>
      <c r="CY533" s="20"/>
      <c r="CZ533" s="20"/>
      <c r="DA533" s="20"/>
      <c r="DB533" s="20"/>
      <c r="DC533" s="20"/>
      <c r="DD533" s="20"/>
      <c r="DE533" s="20"/>
      <c r="DF533" s="20"/>
      <c r="DG533" s="20"/>
      <c r="DH533" s="20"/>
      <c r="DI533" s="20"/>
      <c r="DJ533" s="20"/>
      <c r="DK533" s="20"/>
      <c r="DL533" s="20"/>
      <c r="DM533" s="20"/>
      <c r="DN533" s="20"/>
      <c r="DO533" s="20"/>
    </row>
    <row r="534" spans="1:119" x14ac:dyDescent="0.25">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20"/>
      <c r="BG534" s="20"/>
      <c r="BH534" s="20"/>
      <c r="BI534" s="20"/>
      <c r="BJ534" s="20"/>
      <c r="BK534" s="20"/>
      <c r="BL534" s="20"/>
      <c r="BM534" s="20"/>
      <c r="BN534" s="20"/>
      <c r="BO534" s="20"/>
      <c r="BP534" s="20"/>
      <c r="BQ534" s="20"/>
      <c r="BR534" s="20"/>
      <c r="BS534" s="20"/>
      <c r="BT534" s="20"/>
      <c r="BU534" s="20"/>
      <c r="BV534" s="20"/>
      <c r="BW534" s="20"/>
      <c r="BX534" s="20"/>
      <c r="BY534" s="20"/>
      <c r="BZ534" s="20"/>
      <c r="CA534" s="20"/>
      <c r="CB534" s="20"/>
      <c r="CC534" s="20"/>
      <c r="CD534" s="20"/>
      <c r="CE534" s="20"/>
      <c r="CF534" s="20"/>
      <c r="CG534" s="20"/>
      <c r="CH534" s="20"/>
      <c r="CI534" s="20"/>
      <c r="CJ534" s="20"/>
      <c r="CK534" s="20"/>
      <c r="CL534" s="20"/>
      <c r="CM534" s="20"/>
      <c r="CN534" s="20"/>
      <c r="CO534" s="20"/>
      <c r="CP534" s="20"/>
      <c r="CQ534" s="20"/>
      <c r="CR534" s="20"/>
      <c r="CS534" s="20"/>
      <c r="CT534" s="20"/>
      <c r="CU534" s="20"/>
      <c r="CV534" s="20"/>
      <c r="CW534" s="20"/>
      <c r="CX534" s="20"/>
      <c r="CY534" s="20"/>
      <c r="CZ534" s="20"/>
      <c r="DA534" s="20"/>
      <c r="DB534" s="20"/>
      <c r="DC534" s="20"/>
      <c r="DD534" s="20"/>
      <c r="DE534" s="20"/>
      <c r="DF534" s="20"/>
      <c r="DG534" s="20"/>
      <c r="DH534" s="20"/>
      <c r="DI534" s="20"/>
      <c r="DJ534" s="20"/>
      <c r="DK534" s="20"/>
      <c r="DL534" s="20"/>
      <c r="DM534" s="20"/>
      <c r="DN534" s="20"/>
      <c r="DO534" s="20"/>
    </row>
    <row r="535" spans="1:119" x14ac:dyDescent="0.25">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20"/>
      <c r="BG535" s="20"/>
      <c r="BH535" s="20"/>
      <c r="BI535" s="20"/>
      <c r="BJ535" s="20"/>
      <c r="BK535" s="20"/>
      <c r="BL535" s="20"/>
      <c r="BM535" s="20"/>
      <c r="BN535" s="20"/>
      <c r="BO535" s="20"/>
      <c r="BP535" s="20"/>
      <c r="BQ535" s="20"/>
      <c r="BR535" s="20"/>
      <c r="BS535" s="20"/>
      <c r="BT535" s="20"/>
      <c r="BU535" s="20"/>
      <c r="BV535" s="20"/>
      <c r="BW535" s="20"/>
      <c r="BX535" s="20"/>
      <c r="BY535" s="20"/>
      <c r="BZ535" s="20"/>
      <c r="CA535" s="20"/>
      <c r="CB535" s="20"/>
      <c r="CC535" s="20"/>
      <c r="CD535" s="20"/>
      <c r="CE535" s="20"/>
      <c r="CF535" s="20"/>
      <c r="CG535" s="20"/>
      <c r="CH535" s="20"/>
      <c r="CI535" s="20"/>
      <c r="CJ535" s="20"/>
      <c r="CK535" s="20"/>
      <c r="CL535" s="20"/>
      <c r="CM535" s="20"/>
      <c r="CN535" s="20"/>
      <c r="CO535" s="20"/>
      <c r="CP535" s="20"/>
      <c r="CQ535" s="20"/>
      <c r="CR535" s="20"/>
      <c r="CS535" s="20"/>
      <c r="CT535" s="20"/>
      <c r="CU535" s="20"/>
      <c r="CV535" s="20"/>
      <c r="CW535" s="20"/>
      <c r="CX535" s="20"/>
      <c r="CY535" s="20"/>
      <c r="CZ535" s="20"/>
      <c r="DA535" s="20"/>
      <c r="DB535" s="20"/>
      <c r="DC535" s="20"/>
      <c r="DD535" s="20"/>
      <c r="DE535" s="20"/>
      <c r="DF535" s="20"/>
      <c r="DG535" s="20"/>
      <c r="DH535" s="20"/>
      <c r="DI535" s="20"/>
      <c r="DJ535" s="20"/>
      <c r="DK535" s="20"/>
      <c r="DL535" s="20"/>
      <c r="DM535" s="20"/>
      <c r="DN535" s="20"/>
      <c r="DO535" s="20"/>
    </row>
    <row r="536" spans="1:119" x14ac:dyDescent="0.25">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20"/>
      <c r="BG536" s="20"/>
      <c r="BH536" s="20"/>
      <c r="BI536" s="20"/>
      <c r="BJ536" s="20"/>
      <c r="BK536" s="20"/>
      <c r="BL536" s="20"/>
      <c r="BM536" s="20"/>
      <c r="BN536" s="20"/>
      <c r="BO536" s="20"/>
      <c r="BP536" s="20"/>
      <c r="BQ536" s="20"/>
      <c r="BR536" s="20"/>
      <c r="BS536" s="20"/>
      <c r="BT536" s="20"/>
      <c r="BU536" s="20"/>
      <c r="BV536" s="20"/>
      <c r="BW536" s="20"/>
      <c r="BX536" s="20"/>
      <c r="BY536" s="20"/>
      <c r="BZ536" s="20"/>
      <c r="CA536" s="20"/>
      <c r="CB536" s="20"/>
      <c r="CC536" s="20"/>
      <c r="CD536" s="20"/>
      <c r="CE536" s="20"/>
      <c r="CF536" s="20"/>
      <c r="CG536" s="20"/>
      <c r="CH536" s="20"/>
      <c r="CI536" s="20"/>
      <c r="CJ536" s="20"/>
      <c r="CK536" s="20"/>
      <c r="CL536" s="20"/>
      <c r="CM536" s="20"/>
      <c r="CN536" s="20"/>
      <c r="CO536" s="20"/>
      <c r="CP536" s="20"/>
      <c r="CQ536" s="20"/>
      <c r="CR536" s="20"/>
      <c r="CS536" s="20"/>
      <c r="CT536" s="20"/>
      <c r="CU536" s="20"/>
      <c r="CV536" s="20"/>
      <c r="CW536" s="20"/>
      <c r="CX536" s="20"/>
      <c r="CY536" s="20"/>
      <c r="CZ536" s="20"/>
      <c r="DA536" s="20"/>
      <c r="DB536" s="20"/>
      <c r="DC536" s="20"/>
      <c r="DD536" s="20"/>
      <c r="DE536" s="20"/>
      <c r="DF536" s="20"/>
      <c r="DG536" s="20"/>
      <c r="DH536" s="20"/>
      <c r="DI536" s="20"/>
      <c r="DJ536" s="20"/>
      <c r="DK536" s="20"/>
      <c r="DL536" s="20"/>
      <c r="DM536" s="20"/>
      <c r="DN536" s="20"/>
      <c r="DO536" s="20"/>
    </row>
    <row r="537" spans="1:119" x14ac:dyDescent="0.25">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20"/>
      <c r="BG537" s="20"/>
      <c r="BH537" s="20"/>
      <c r="BI537" s="20"/>
      <c r="BJ537" s="20"/>
      <c r="BK537" s="20"/>
      <c r="BL537" s="20"/>
      <c r="BM537" s="20"/>
      <c r="BN537" s="20"/>
      <c r="BO537" s="20"/>
      <c r="BP537" s="20"/>
      <c r="BQ537" s="20"/>
      <c r="BR537" s="20"/>
      <c r="BS537" s="20"/>
      <c r="BT537" s="20"/>
      <c r="BU537" s="20"/>
      <c r="BV537" s="20"/>
      <c r="BW537" s="20"/>
      <c r="BX537" s="20"/>
      <c r="BY537" s="20"/>
      <c r="BZ537" s="20"/>
      <c r="CA537" s="20"/>
      <c r="CB537" s="20"/>
      <c r="CC537" s="20"/>
      <c r="CD537" s="20"/>
      <c r="CE537" s="20"/>
      <c r="CF537" s="20"/>
      <c r="CG537" s="20"/>
      <c r="CH537" s="20"/>
      <c r="CI537" s="20"/>
      <c r="CJ537" s="20"/>
      <c r="CK537" s="20"/>
      <c r="CL537" s="20"/>
      <c r="CM537" s="20"/>
      <c r="CN537" s="20"/>
      <c r="CO537" s="20"/>
      <c r="CP537" s="20"/>
      <c r="CQ537" s="20"/>
      <c r="CR537" s="20"/>
      <c r="CS537" s="20"/>
      <c r="CT537" s="20"/>
      <c r="CU537" s="20"/>
      <c r="CV537" s="20"/>
      <c r="CW537" s="20"/>
      <c r="CX537" s="20"/>
      <c r="CY537" s="20"/>
      <c r="CZ537" s="20"/>
      <c r="DA537" s="20"/>
      <c r="DB537" s="20"/>
      <c r="DC537" s="20"/>
      <c r="DD537" s="20"/>
      <c r="DE537" s="20"/>
      <c r="DF537" s="20"/>
      <c r="DG537" s="20"/>
      <c r="DH537" s="20"/>
      <c r="DI537" s="20"/>
      <c r="DJ537" s="20"/>
      <c r="DK537" s="20"/>
      <c r="DL537" s="20"/>
      <c r="DM537" s="20"/>
      <c r="DN537" s="20"/>
      <c r="DO537" s="20"/>
    </row>
    <row r="538" spans="1:119" x14ac:dyDescent="0.25">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20"/>
      <c r="BG538" s="20"/>
      <c r="BH538" s="20"/>
      <c r="BI538" s="20"/>
      <c r="BJ538" s="20"/>
      <c r="BK538" s="20"/>
      <c r="BL538" s="20"/>
      <c r="BM538" s="20"/>
      <c r="BN538" s="20"/>
      <c r="BO538" s="20"/>
      <c r="BP538" s="20"/>
      <c r="BQ538" s="20"/>
      <c r="BR538" s="20"/>
      <c r="BS538" s="20"/>
      <c r="BT538" s="20"/>
      <c r="BU538" s="20"/>
      <c r="BV538" s="20"/>
      <c r="BW538" s="20"/>
      <c r="BX538" s="20"/>
      <c r="BY538" s="20"/>
      <c r="BZ538" s="20"/>
      <c r="CA538" s="20"/>
      <c r="CB538" s="20"/>
      <c r="CC538" s="20"/>
      <c r="CD538" s="20"/>
      <c r="CE538" s="20"/>
      <c r="CF538" s="20"/>
      <c r="CG538" s="20"/>
      <c r="CH538" s="20"/>
      <c r="CI538" s="20"/>
      <c r="CJ538" s="20"/>
      <c r="CK538" s="20"/>
      <c r="CL538" s="20"/>
      <c r="CM538" s="20"/>
      <c r="CN538" s="20"/>
      <c r="CO538" s="20"/>
      <c r="CP538" s="20"/>
      <c r="CQ538" s="20"/>
      <c r="CR538" s="20"/>
      <c r="CS538" s="20"/>
      <c r="CT538" s="20"/>
      <c r="CU538" s="20"/>
      <c r="CV538" s="20"/>
      <c r="CW538" s="20"/>
      <c r="CX538" s="20"/>
      <c r="CY538" s="20"/>
      <c r="CZ538" s="20"/>
      <c r="DA538" s="20"/>
      <c r="DB538" s="20"/>
      <c r="DC538" s="20"/>
      <c r="DD538" s="20"/>
      <c r="DE538" s="20"/>
      <c r="DF538" s="20"/>
      <c r="DG538" s="20"/>
      <c r="DH538" s="20"/>
      <c r="DI538" s="20"/>
      <c r="DJ538" s="20"/>
      <c r="DK538" s="20"/>
      <c r="DL538" s="20"/>
      <c r="DM538" s="20"/>
      <c r="DN538" s="20"/>
      <c r="DO538" s="20"/>
    </row>
    <row r="539" spans="1:119" x14ac:dyDescent="0.25">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20"/>
      <c r="BG539" s="20"/>
      <c r="BH539" s="20"/>
      <c r="BI539" s="20"/>
      <c r="BJ539" s="20"/>
      <c r="BK539" s="20"/>
      <c r="BL539" s="20"/>
      <c r="BM539" s="20"/>
      <c r="BN539" s="20"/>
      <c r="BO539" s="20"/>
      <c r="BP539" s="20"/>
      <c r="BQ539" s="20"/>
      <c r="BR539" s="20"/>
      <c r="BS539" s="20"/>
      <c r="BT539" s="20"/>
      <c r="BU539" s="20"/>
      <c r="BV539" s="20"/>
      <c r="BW539" s="20"/>
      <c r="BX539" s="20"/>
      <c r="BY539" s="20"/>
      <c r="BZ539" s="20"/>
      <c r="CA539" s="20"/>
      <c r="CB539" s="20"/>
      <c r="CC539" s="20"/>
      <c r="CD539" s="20"/>
      <c r="CE539" s="20"/>
      <c r="CF539" s="20"/>
      <c r="CG539" s="20"/>
      <c r="CH539" s="20"/>
      <c r="CI539" s="20"/>
      <c r="CJ539" s="20"/>
      <c r="CK539" s="20"/>
      <c r="CL539" s="20"/>
      <c r="CM539" s="20"/>
      <c r="CN539" s="20"/>
      <c r="CO539" s="20"/>
      <c r="CP539" s="20"/>
      <c r="CQ539" s="20"/>
      <c r="CR539" s="20"/>
      <c r="CS539" s="20"/>
      <c r="CT539" s="20"/>
      <c r="CU539" s="20"/>
      <c r="CV539" s="20"/>
      <c r="CW539" s="20"/>
      <c r="CX539" s="20"/>
      <c r="CY539" s="20"/>
      <c r="CZ539" s="20"/>
      <c r="DA539" s="20"/>
      <c r="DB539" s="20"/>
      <c r="DC539" s="20"/>
      <c r="DD539" s="20"/>
      <c r="DE539" s="20"/>
      <c r="DF539" s="20"/>
      <c r="DG539" s="20"/>
      <c r="DH539" s="20"/>
      <c r="DI539" s="20"/>
      <c r="DJ539" s="20"/>
      <c r="DK539" s="20"/>
      <c r="DL539" s="20"/>
      <c r="DM539" s="20"/>
      <c r="DN539" s="20"/>
      <c r="DO539" s="20"/>
    </row>
    <row r="540" spans="1:119" x14ac:dyDescent="0.25">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20"/>
      <c r="BG540" s="20"/>
      <c r="BH540" s="20"/>
      <c r="BI540" s="20"/>
      <c r="BJ540" s="20"/>
      <c r="BK540" s="20"/>
      <c r="BL540" s="20"/>
      <c r="BM540" s="20"/>
      <c r="BN540" s="20"/>
      <c r="BO540" s="20"/>
      <c r="BP540" s="20"/>
      <c r="BQ540" s="20"/>
      <c r="BR540" s="20"/>
      <c r="BS540" s="20"/>
      <c r="BT540" s="20"/>
      <c r="BU540" s="20"/>
      <c r="BV540" s="20"/>
      <c r="BW540" s="20"/>
      <c r="BX540" s="20"/>
      <c r="BY540" s="20"/>
      <c r="BZ540" s="20"/>
      <c r="CA540" s="20"/>
      <c r="CB540" s="20"/>
      <c r="CC540" s="20"/>
      <c r="CD540" s="20"/>
      <c r="CE540" s="20"/>
      <c r="CF540" s="20"/>
      <c r="CG540" s="20"/>
      <c r="CH540" s="20"/>
      <c r="CI540" s="20"/>
      <c r="CJ540" s="20"/>
      <c r="CK540" s="20"/>
      <c r="CL540" s="20"/>
      <c r="CM540" s="20"/>
      <c r="CN540" s="20"/>
      <c r="CO540" s="20"/>
      <c r="CP540" s="20"/>
      <c r="CQ540" s="20"/>
      <c r="CR540" s="20"/>
      <c r="CS540" s="20"/>
      <c r="CT540" s="20"/>
      <c r="CU540" s="20"/>
      <c r="CV540" s="20"/>
      <c r="CW540" s="20"/>
      <c r="CX540" s="20"/>
      <c r="CY540" s="20"/>
      <c r="CZ540" s="20"/>
      <c r="DA540" s="20"/>
      <c r="DB540" s="20"/>
      <c r="DC540" s="20"/>
      <c r="DD540" s="20"/>
      <c r="DE540" s="20"/>
      <c r="DF540" s="20"/>
      <c r="DG540" s="20"/>
      <c r="DH540" s="20"/>
      <c r="DI540" s="20"/>
      <c r="DJ540" s="20"/>
      <c r="DK540" s="20"/>
      <c r="DL540" s="20"/>
      <c r="DM540" s="20"/>
      <c r="DN540" s="20"/>
      <c r="DO540" s="20"/>
    </row>
    <row r="541" spans="1:119" x14ac:dyDescent="0.25">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20"/>
      <c r="BG541" s="20"/>
      <c r="BH541" s="20"/>
      <c r="BI541" s="20"/>
      <c r="BJ541" s="20"/>
      <c r="BK541" s="20"/>
      <c r="BL541" s="20"/>
      <c r="BM541" s="20"/>
      <c r="BN541" s="20"/>
      <c r="BO541" s="20"/>
      <c r="BP541" s="20"/>
      <c r="BQ541" s="20"/>
      <c r="BR541" s="20"/>
      <c r="BS541" s="20"/>
      <c r="BT541" s="20"/>
      <c r="BU541" s="20"/>
      <c r="BV541" s="20"/>
      <c r="BW541" s="20"/>
      <c r="BX541" s="20"/>
      <c r="BY541" s="20"/>
      <c r="BZ541" s="20"/>
      <c r="CA541" s="20"/>
      <c r="CB541" s="20"/>
      <c r="CC541" s="20"/>
      <c r="CD541" s="20"/>
      <c r="CE541" s="20"/>
      <c r="CF541" s="20"/>
      <c r="CG541" s="20"/>
      <c r="CH541" s="20"/>
      <c r="CI541" s="20"/>
      <c r="CJ541" s="20"/>
      <c r="CK541" s="20"/>
      <c r="CL541" s="20"/>
      <c r="CM541" s="20"/>
      <c r="CN541" s="20"/>
      <c r="CO541" s="20"/>
      <c r="CP541" s="20"/>
      <c r="CQ541" s="20"/>
      <c r="CR541" s="20"/>
      <c r="CS541" s="20"/>
      <c r="CT541" s="20"/>
      <c r="CU541" s="20"/>
      <c r="CV541" s="20"/>
      <c r="CW541" s="20"/>
      <c r="CX541" s="20"/>
      <c r="CY541" s="20"/>
      <c r="CZ541" s="20"/>
      <c r="DA541" s="20"/>
      <c r="DB541" s="20"/>
      <c r="DC541" s="20"/>
      <c r="DD541" s="20"/>
      <c r="DE541" s="20"/>
      <c r="DF541" s="20"/>
      <c r="DG541" s="20"/>
      <c r="DH541" s="20"/>
      <c r="DI541" s="20"/>
      <c r="DJ541" s="20"/>
      <c r="DK541" s="20"/>
      <c r="DL541" s="20"/>
      <c r="DM541" s="20"/>
      <c r="DN541" s="20"/>
      <c r="DO541" s="20"/>
    </row>
    <row r="542" spans="1:119" x14ac:dyDescent="0.25">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20"/>
      <c r="BG542" s="20"/>
      <c r="BH542" s="20"/>
      <c r="BI542" s="20"/>
      <c r="BJ542" s="20"/>
      <c r="BK542" s="20"/>
      <c r="BL542" s="20"/>
      <c r="BM542" s="20"/>
      <c r="BN542" s="20"/>
      <c r="BO542" s="20"/>
      <c r="BP542" s="20"/>
      <c r="BQ542" s="20"/>
      <c r="BR542" s="20"/>
      <c r="BS542" s="20"/>
      <c r="BT542" s="20"/>
      <c r="BU542" s="20"/>
      <c r="BV542" s="20"/>
      <c r="BW542" s="20"/>
      <c r="BX542" s="20"/>
      <c r="BY542" s="20"/>
      <c r="BZ542" s="20"/>
      <c r="CA542" s="20"/>
      <c r="CB542" s="20"/>
      <c r="CC542" s="20"/>
      <c r="CD542" s="20"/>
      <c r="CE542" s="20"/>
      <c r="CF542" s="20"/>
      <c r="CG542" s="20"/>
      <c r="CH542" s="20"/>
      <c r="CI542" s="20"/>
      <c r="CJ542" s="20"/>
      <c r="CK542" s="20"/>
      <c r="CL542" s="20"/>
      <c r="CM542" s="20"/>
      <c r="CN542" s="20"/>
      <c r="CO542" s="20"/>
      <c r="CP542" s="20"/>
      <c r="CQ542" s="20"/>
      <c r="CR542" s="20"/>
      <c r="CS542" s="20"/>
      <c r="CT542" s="20"/>
      <c r="CU542" s="20"/>
      <c r="CV542" s="20"/>
      <c r="CW542" s="20"/>
      <c r="CX542" s="20"/>
      <c r="CY542" s="20"/>
      <c r="CZ542" s="20"/>
      <c r="DA542" s="20"/>
      <c r="DB542" s="20"/>
      <c r="DC542" s="20"/>
      <c r="DD542" s="20"/>
      <c r="DE542" s="20"/>
      <c r="DF542" s="20"/>
      <c r="DG542" s="20"/>
      <c r="DH542" s="20"/>
      <c r="DI542" s="20"/>
      <c r="DJ542" s="20"/>
      <c r="DK542" s="20"/>
      <c r="DL542" s="20"/>
      <c r="DM542" s="20"/>
      <c r="DN542" s="20"/>
      <c r="DO542" s="20"/>
    </row>
    <row r="543" spans="1:119" x14ac:dyDescent="0.25">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20"/>
      <c r="BG543" s="20"/>
      <c r="BH543" s="20"/>
      <c r="BI543" s="20"/>
      <c r="BJ543" s="20"/>
      <c r="BK543" s="20"/>
      <c r="BL543" s="20"/>
      <c r="BM543" s="20"/>
      <c r="BN543" s="20"/>
      <c r="BO543" s="20"/>
      <c r="BP543" s="20"/>
      <c r="BQ543" s="20"/>
      <c r="BR543" s="20"/>
      <c r="BS543" s="20"/>
      <c r="BT543" s="20"/>
      <c r="BU543" s="20"/>
      <c r="BV543" s="20"/>
      <c r="BW543" s="20"/>
      <c r="BX543" s="20"/>
      <c r="BY543" s="20"/>
      <c r="BZ543" s="20"/>
      <c r="CA543" s="20"/>
      <c r="CB543" s="20"/>
      <c r="CC543" s="20"/>
      <c r="CD543" s="20"/>
      <c r="CE543" s="20"/>
      <c r="CF543" s="20"/>
      <c r="CG543" s="20"/>
      <c r="CH543" s="20"/>
      <c r="CI543" s="20"/>
      <c r="CJ543" s="20"/>
      <c r="CK543" s="20"/>
      <c r="CL543" s="20"/>
      <c r="CM543" s="20"/>
      <c r="CN543" s="20"/>
      <c r="CO543" s="20"/>
      <c r="CP543" s="20"/>
      <c r="CQ543" s="20"/>
      <c r="CR543" s="20"/>
      <c r="CS543" s="20"/>
      <c r="CT543" s="20"/>
      <c r="CU543" s="20"/>
      <c r="CV543" s="20"/>
      <c r="CW543" s="20"/>
      <c r="CX543" s="20"/>
      <c r="CY543" s="20"/>
      <c r="CZ543" s="20"/>
      <c r="DA543" s="20"/>
      <c r="DB543" s="20"/>
      <c r="DC543" s="20"/>
      <c r="DD543" s="20"/>
      <c r="DE543" s="20"/>
      <c r="DF543" s="20"/>
      <c r="DG543" s="20"/>
      <c r="DH543" s="20"/>
      <c r="DI543" s="20"/>
      <c r="DJ543" s="20"/>
      <c r="DK543" s="20"/>
      <c r="DL543" s="20"/>
      <c r="DM543" s="20"/>
      <c r="DN543" s="20"/>
      <c r="DO543" s="20"/>
    </row>
    <row r="544" spans="1:119" x14ac:dyDescent="0.25">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20"/>
      <c r="BG544" s="20"/>
      <c r="BH544" s="20"/>
      <c r="BI544" s="20"/>
      <c r="BJ544" s="20"/>
      <c r="BK544" s="20"/>
      <c r="BL544" s="20"/>
      <c r="BM544" s="20"/>
      <c r="BN544" s="20"/>
      <c r="BO544" s="20"/>
      <c r="BP544" s="20"/>
      <c r="BQ544" s="20"/>
      <c r="BR544" s="20"/>
      <c r="BS544" s="20"/>
      <c r="BT544" s="20"/>
      <c r="BU544" s="20"/>
      <c r="BV544" s="20"/>
      <c r="BW544" s="20"/>
      <c r="BX544" s="20"/>
      <c r="BY544" s="20"/>
      <c r="BZ544" s="20"/>
      <c r="CA544" s="20"/>
      <c r="CB544" s="20"/>
      <c r="CC544" s="20"/>
      <c r="CD544" s="20"/>
      <c r="CE544" s="20"/>
      <c r="CF544" s="20"/>
      <c r="CG544" s="20"/>
      <c r="CH544" s="20"/>
      <c r="CI544" s="20"/>
      <c r="CJ544" s="20"/>
      <c r="CK544" s="20"/>
      <c r="CL544" s="20"/>
      <c r="CM544" s="20"/>
      <c r="CN544" s="20"/>
      <c r="CO544" s="20"/>
      <c r="CP544" s="20"/>
      <c r="CQ544" s="20"/>
      <c r="CR544" s="20"/>
      <c r="CS544" s="20"/>
      <c r="CT544" s="20"/>
      <c r="CU544" s="20"/>
      <c r="CV544" s="20"/>
      <c r="CW544" s="20"/>
      <c r="CX544" s="20"/>
      <c r="CY544" s="20"/>
      <c r="CZ544" s="20"/>
      <c r="DA544" s="20"/>
      <c r="DB544" s="20"/>
      <c r="DC544" s="20"/>
      <c r="DD544" s="20"/>
      <c r="DE544" s="20"/>
      <c r="DF544" s="20"/>
      <c r="DG544" s="20"/>
      <c r="DH544" s="20"/>
      <c r="DI544" s="20"/>
      <c r="DJ544" s="20"/>
      <c r="DK544" s="20"/>
      <c r="DL544" s="20"/>
      <c r="DM544" s="20"/>
      <c r="DN544" s="20"/>
      <c r="DO544" s="20"/>
    </row>
    <row r="545" spans="1:119" x14ac:dyDescent="0.25">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20"/>
      <c r="BG545" s="20"/>
      <c r="BH545" s="20"/>
      <c r="BI545" s="20"/>
      <c r="BJ545" s="20"/>
      <c r="BK545" s="20"/>
      <c r="BL545" s="20"/>
      <c r="BM545" s="20"/>
      <c r="BN545" s="20"/>
      <c r="BO545" s="20"/>
      <c r="BP545" s="20"/>
      <c r="BQ545" s="20"/>
      <c r="BR545" s="20"/>
      <c r="BS545" s="20"/>
      <c r="BT545" s="20"/>
      <c r="BU545" s="20"/>
      <c r="BV545" s="20"/>
      <c r="BW545" s="20"/>
      <c r="BX545" s="20"/>
      <c r="BY545" s="20"/>
      <c r="BZ545" s="20"/>
      <c r="CA545" s="20"/>
      <c r="CB545" s="20"/>
      <c r="CC545" s="20"/>
      <c r="CD545" s="20"/>
      <c r="CE545" s="20"/>
      <c r="CF545" s="20"/>
      <c r="CG545" s="20"/>
      <c r="CH545" s="20"/>
      <c r="CI545" s="20"/>
      <c r="CJ545" s="20"/>
      <c r="CK545" s="20"/>
      <c r="CL545" s="20"/>
      <c r="CM545" s="20"/>
      <c r="CN545" s="20"/>
      <c r="CO545" s="20"/>
      <c r="CP545" s="20"/>
      <c r="CQ545" s="20"/>
      <c r="CR545" s="20"/>
      <c r="CS545" s="20"/>
      <c r="CT545" s="20"/>
      <c r="CU545" s="20"/>
      <c r="CV545" s="20"/>
      <c r="CW545" s="20"/>
      <c r="CX545" s="20"/>
      <c r="CY545" s="20"/>
      <c r="CZ545" s="20"/>
      <c r="DA545" s="20"/>
      <c r="DB545" s="20"/>
      <c r="DC545" s="20"/>
      <c r="DD545" s="20"/>
      <c r="DE545" s="20"/>
      <c r="DF545" s="20"/>
      <c r="DG545" s="20"/>
      <c r="DH545" s="20"/>
      <c r="DI545" s="20"/>
      <c r="DJ545" s="20"/>
      <c r="DK545" s="20"/>
      <c r="DL545" s="20"/>
      <c r="DM545" s="20"/>
      <c r="DN545" s="20"/>
      <c r="DO545" s="20"/>
    </row>
    <row r="546" spans="1:119" x14ac:dyDescent="0.25">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20"/>
      <c r="BG546" s="20"/>
      <c r="BH546" s="20"/>
      <c r="BI546" s="20"/>
      <c r="BJ546" s="20"/>
      <c r="BK546" s="20"/>
      <c r="BL546" s="20"/>
      <c r="BM546" s="20"/>
      <c r="BN546" s="20"/>
      <c r="BO546" s="20"/>
      <c r="BP546" s="20"/>
      <c r="BQ546" s="20"/>
      <c r="BR546" s="20"/>
      <c r="BS546" s="20"/>
      <c r="BT546" s="20"/>
      <c r="BU546" s="20"/>
      <c r="BV546" s="20"/>
      <c r="BW546" s="20"/>
      <c r="BX546" s="20"/>
      <c r="BY546" s="20"/>
      <c r="BZ546" s="20"/>
      <c r="CA546" s="20"/>
      <c r="CB546" s="20"/>
      <c r="CC546" s="20"/>
      <c r="CD546" s="20"/>
      <c r="CE546" s="20"/>
      <c r="CF546" s="20"/>
      <c r="CG546" s="20"/>
      <c r="CH546" s="20"/>
      <c r="CI546" s="20"/>
      <c r="CJ546" s="20"/>
      <c r="CK546" s="20"/>
      <c r="CL546" s="20"/>
      <c r="CM546" s="20"/>
      <c r="CN546" s="20"/>
      <c r="CO546" s="20"/>
      <c r="CP546" s="20"/>
      <c r="CQ546" s="20"/>
      <c r="CR546" s="20"/>
      <c r="CS546" s="20"/>
      <c r="CT546" s="20"/>
      <c r="CU546" s="20"/>
      <c r="CV546" s="20"/>
      <c r="CW546" s="20"/>
      <c r="CX546" s="20"/>
      <c r="CY546" s="20"/>
      <c r="CZ546" s="20"/>
      <c r="DA546" s="20"/>
      <c r="DB546" s="20"/>
      <c r="DC546" s="20"/>
      <c r="DD546" s="20"/>
      <c r="DE546" s="20"/>
      <c r="DF546" s="20"/>
      <c r="DG546" s="20"/>
      <c r="DH546" s="20"/>
      <c r="DI546" s="20"/>
      <c r="DJ546" s="20"/>
      <c r="DK546" s="20"/>
      <c r="DL546" s="20"/>
      <c r="DM546" s="20"/>
      <c r="DN546" s="20"/>
      <c r="DO546" s="20"/>
    </row>
    <row r="547" spans="1:119" x14ac:dyDescent="0.25">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20"/>
      <c r="BG547" s="20"/>
      <c r="BH547" s="20"/>
      <c r="BI547" s="20"/>
      <c r="BJ547" s="20"/>
      <c r="BK547" s="20"/>
      <c r="BL547" s="20"/>
      <c r="BM547" s="20"/>
      <c r="BN547" s="20"/>
      <c r="BO547" s="20"/>
      <c r="BP547" s="20"/>
      <c r="BQ547" s="20"/>
      <c r="BR547" s="20"/>
      <c r="BS547" s="20"/>
      <c r="BT547" s="20"/>
      <c r="BU547" s="20"/>
      <c r="BV547" s="20"/>
      <c r="BW547" s="20"/>
      <c r="BX547" s="20"/>
      <c r="BY547" s="20"/>
      <c r="BZ547" s="20"/>
      <c r="CA547" s="20"/>
      <c r="CB547" s="20"/>
      <c r="CC547" s="20"/>
      <c r="CD547" s="20"/>
      <c r="CE547" s="20"/>
      <c r="CF547" s="20"/>
      <c r="CG547" s="20"/>
      <c r="CH547" s="20"/>
      <c r="CI547" s="20"/>
      <c r="CJ547" s="20"/>
      <c r="CK547" s="20"/>
      <c r="CL547" s="20"/>
      <c r="CM547" s="20"/>
      <c r="CN547" s="20"/>
      <c r="CO547" s="20"/>
      <c r="CP547" s="20"/>
      <c r="CQ547" s="20"/>
      <c r="CR547" s="20"/>
      <c r="CS547" s="20"/>
      <c r="CT547" s="20"/>
      <c r="CU547" s="20"/>
      <c r="CV547" s="20"/>
      <c r="CW547" s="20"/>
      <c r="CX547" s="20"/>
      <c r="CY547" s="20"/>
      <c r="CZ547" s="20"/>
      <c r="DA547" s="20"/>
      <c r="DB547" s="20"/>
      <c r="DC547" s="20"/>
      <c r="DD547" s="20"/>
      <c r="DE547" s="20"/>
      <c r="DF547" s="20"/>
      <c r="DG547" s="20"/>
      <c r="DH547" s="20"/>
      <c r="DI547" s="20"/>
      <c r="DJ547" s="20"/>
      <c r="DK547" s="20"/>
      <c r="DL547" s="20"/>
      <c r="DM547" s="20"/>
      <c r="DN547" s="20"/>
      <c r="DO547" s="20"/>
    </row>
    <row r="548" spans="1:119" x14ac:dyDescent="0.25">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20"/>
      <c r="BG548" s="20"/>
      <c r="BH548" s="20"/>
      <c r="BI548" s="20"/>
      <c r="BJ548" s="20"/>
      <c r="BK548" s="20"/>
      <c r="BL548" s="20"/>
      <c r="BM548" s="20"/>
      <c r="BN548" s="20"/>
      <c r="BO548" s="20"/>
      <c r="BP548" s="20"/>
      <c r="BQ548" s="20"/>
      <c r="BR548" s="20"/>
      <c r="BS548" s="20"/>
      <c r="BT548" s="20"/>
      <c r="BU548" s="20"/>
      <c r="BV548" s="20"/>
      <c r="BW548" s="20"/>
      <c r="BX548" s="20"/>
      <c r="BY548" s="20"/>
      <c r="BZ548" s="20"/>
      <c r="CA548" s="20"/>
      <c r="CB548" s="20"/>
      <c r="CC548" s="20"/>
      <c r="CD548" s="20"/>
      <c r="CE548" s="20"/>
      <c r="CF548" s="20"/>
      <c r="CG548" s="20"/>
      <c r="CH548" s="20"/>
      <c r="CI548" s="20"/>
      <c r="CJ548" s="20"/>
      <c r="CK548" s="20"/>
      <c r="CL548" s="20"/>
      <c r="CM548" s="20"/>
      <c r="CN548" s="20"/>
      <c r="CO548" s="20"/>
      <c r="CP548" s="20"/>
      <c r="CQ548" s="20"/>
      <c r="CR548" s="20"/>
      <c r="CS548" s="20"/>
      <c r="CT548" s="20"/>
      <c r="CU548" s="20"/>
      <c r="CV548" s="20"/>
      <c r="CW548" s="20"/>
      <c r="CX548" s="20"/>
      <c r="CY548" s="20"/>
      <c r="CZ548" s="20"/>
      <c r="DA548" s="20"/>
      <c r="DB548" s="20"/>
      <c r="DC548" s="20"/>
      <c r="DD548" s="20"/>
      <c r="DE548" s="20"/>
      <c r="DF548" s="20"/>
      <c r="DG548" s="20"/>
      <c r="DH548" s="20"/>
      <c r="DI548" s="20"/>
      <c r="DJ548" s="20"/>
      <c r="DK548" s="20"/>
      <c r="DL548" s="20"/>
      <c r="DM548" s="20"/>
      <c r="DN548" s="20"/>
      <c r="DO548" s="20"/>
    </row>
    <row r="549" spans="1:119" x14ac:dyDescent="0.25">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20"/>
      <c r="BG549" s="20"/>
      <c r="BH549" s="20"/>
      <c r="BI549" s="20"/>
      <c r="BJ549" s="20"/>
      <c r="BK549" s="20"/>
      <c r="BL549" s="20"/>
      <c r="BM549" s="20"/>
      <c r="BN549" s="20"/>
      <c r="BO549" s="20"/>
      <c r="BP549" s="20"/>
      <c r="BQ549" s="20"/>
      <c r="BR549" s="20"/>
      <c r="BS549" s="20"/>
      <c r="BT549" s="20"/>
      <c r="BU549" s="20"/>
      <c r="BV549" s="20"/>
      <c r="BW549" s="20"/>
      <c r="BX549" s="20"/>
      <c r="BY549" s="20"/>
      <c r="BZ549" s="20"/>
      <c r="CA549" s="20"/>
      <c r="CB549" s="20"/>
      <c r="CC549" s="20"/>
      <c r="CD549" s="20"/>
      <c r="CE549" s="20"/>
      <c r="CF549" s="20"/>
      <c r="CG549" s="20"/>
      <c r="CH549" s="20"/>
      <c r="CI549" s="20"/>
      <c r="CJ549" s="20"/>
      <c r="CK549" s="20"/>
      <c r="CL549" s="20"/>
      <c r="CM549" s="20"/>
      <c r="CN549" s="20"/>
      <c r="CO549" s="20"/>
      <c r="CP549" s="20"/>
      <c r="CQ549" s="20"/>
      <c r="CR549" s="20"/>
      <c r="CS549" s="20"/>
      <c r="CT549" s="20"/>
      <c r="CU549" s="20"/>
      <c r="CV549" s="20"/>
      <c r="CW549" s="20"/>
      <c r="CX549" s="20"/>
      <c r="CY549" s="20"/>
      <c r="CZ549" s="20"/>
      <c r="DA549" s="20"/>
      <c r="DB549" s="20"/>
      <c r="DC549" s="20"/>
      <c r="DD549" s="20"/>
      <c r="DE549" s="20"/>
      <c r="DF549" s="20"/>
      <c r="DG549" s="20"/>
      <c r="DH549" s="20"/>
      <c r="DI549" s="20"/>
      <c r="DJ549" s="20"/>
      <c r="DK549" s="20"/>
      <c r="DL549" s="20"/>
      <c r="DM549" s="20"/>
      <c r="DN549" s="20"/>
      <c r="DO549" s="20"/>
    </row>
    <row r="550" spans="1:119" x14ac:dyDescent="0.25">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20"/>
      <c r="BG550" s="20"/>
      <c r="BH550" s="20"/>
      <c r="BI550" s="20"/>
      <c r="BJ550" s="20"/>
      <c r="BK550" s="20"/>
      <c r="BL550" s="20"/>
      <c r="BM550" s="20"/>
      <c r="BN550" s="20"/>
      <c r="BO550" s="20"/>
      <c r="BP550" s="20"/>
      <c r="BQ550" s="20"/>
      <c r="BR550" s="20"/>
      <c r="BS550" s="20"/>
      <c r="BT550" s="20"/>
      <c r="BU550" s="20"/>
      <c r="BV550" s="20"/>
      <c r="BW550" s="20"/>
      <c r="BX550" s="20"/>
      <c r="BY550" s="20"/>
      <c r="BZ550" s="20"/>
      <c r="CA550" s="20"/>
      <c r="CB550" s="20"/>
      <c r="CC550" s="20"/>
      <c r="CD550" s="20"/>
      <c r="CE550" s="20"/>
      <c r="CF550" s="20"/>
      <c r="CG550" s="20"/>
      <c r="CH550" s="20"/>
      <c r="CI550" s="20"/>
      <c r="CJ550" s="20"/>
      <c r="CK550" s="20"/>
      <c r="CL550" s="20"/>
      <c r="CM550" s="20"/>
      <c r="CN550" s="20"/>
      <c r="CO550" s="20"/>
      <c r="CP550" s="20"/>
      <c r="CQ550" s="20"/>
      <c r="CR550" s="20"/>
      <c r="CS550" s="20"/>
      <c r="CT550" s="20"/>
      <c r="CU550" s="20"/>
      <c r="CV550" s="20"/>
      <c r="CW550" s="20"/>
      <c r="CX550" s="20"/>
      <c r="CY550" s="20"/>
      <c r="CZ550" s="20"/>
      <c r="DA550" s="20"/>
      <c r="DB550" s="20"/>
      <c r="DC550" s="20"/>
      <c r="DD550" s="20"/>
      <c r="DE550" s="20"/>
      <c r="DF550" s="20"/>
      <c r="DG550" s="20"/>
      <c r="DH550" s="20"/>
      <c r="DI550" s="20"/>
      <c r="DJ550" s="20"/>
      <c r="DK550" s="20"/>
      <c r="DL550" s="20"/>
      <c r="DM550" s="20"/>
      <c r="DN550" s="20"/>
      <c r="DO550" s="20"/>
    </row>
    <row r="551" spans="1:119" x14ac:dyDescent="0.25">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20"/>
      <c r="BG551" s="20"/>
      <c r="BH551" s="20"/>
      <c r="BI551" s="20"/>
      <c r="BJ551" s="20"/>
      <c r="BK551" s="20"/>
      <c r="BL551" s="20"/>
      <c r="BM551" s="20"/>
      <c r="BN551" s="20"/>
      <c r="BO551" s="20"/>
      <c r="BP551" s="20"/>
      <c r="BQ551" s="20"/>
      <c r="BR551" s="20"/>
      <c r="BS551" s="20"/>
      <c r="BT551" s="20"/>
      <c r="BU551" s="20"/>
      <c r="BV551" s="20"/>
      <c r="BW551" s="20"/>
      <c r="BX551" s="20"/>
      <c r="BY551" s="20"/>
      <c r="BZ551" s="20"/>
      <c r="CA551" s="20"/>
      <c r="CB551" s="20"/>
      <c r="CC551" s="20"/>
      <c r="CD551" s="20"/>
      <c r="CE551" s="20"/>
      <c r="CF551" s="20"/>
      <c r="CG551" s="20"/>
      <c r="CH551" s="20"/>
      <c r="CI551" s="20"/>
      <c r="CJ551" s="20"/>
      <c r="CK551" s="20"/>
      <c r="CL551" s="20"/>
      <c r="CM551" s="20"/>
      <c r="CN551" s="20"/>
      <c r="CO551" s="20"/>
      <c r="CP551" s="20"/>
      <c r="CQ551" s="20"/>
      <c r="CR551" s="20"/>
      <c r="CS551" s="20"/>
      <c r="CT551" s="20"/>
      <c r="CU551" s="20"/>
      <c r="CV551" s="20"/>
      <c r="CW551" s="20"/>
      <c r="CX551" s="20"/>
      <c r="CY551" s="20"/>
      <c r="CZ551" s="20"/>
      <c r="DA551" s="20"/>
      <c r="DB551" s="20"/>
      <c r="DC551" s="20"/>
      <c r="DD551" s="20"/>
      <c r="DE551" s="20"/>
      <c r="DF551" s="20"/>
      <c r="DG551" s="20"/>
      <c r="DH551" s="20"/>
      <c r="DI551" s="20"/>
      <c r="DJ551" s="20"/>
      <c r="DK551" s="20"/>
      <c r="DL551" s="20"/>
      <c r="DM551" s="20"/>
      <c r="DN551" s="20"/>
      <c r="DO551" s="20"/>
    </row>
    <row r="552" spans="1:119" x14ac:dyDescent="0.25">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20"/>
      <c r="BG552" s="20"/>
      <c r="BH552" s="20"/>
      <c r="BI552" s="20"/>
      <c r="BJ552" s="20"/>
      <c r="BK552" s="20"/>
      <c r="BL552" s="20"/>
      <c r="BM552" s="20"/>
      <c r="BN552" s="20"/>
      <c r="BO552" s="20"/>
      <c r="BP552" s="20"/>
      <c r="BQ552" s="20"/>
      <c r="BR552" s="20"/>
      <c r="BS552" s="20"/>
      <c r="BT552" s="20"/>
      <c r="BU552" s="20"/>
      <c r="BV552" s="20"/>
      <c r="BW552" s="20"/>
      <c r="BX552" s="20"/>
      <c r="BY552" s="20"/>
      <c r="BZ552" s="20"/>
      <c r="CA552" s="20"/>
      <c r="CB552" s="20"/>
      <c r="CC552" s="20"/>
      <c r="CD552" s="20"/>
      <c r="CE552" s="20"/>
      <c r="CF552" s="20"/>
      <c r="CG552" s="20"/>
      <c r="CH552" s="20"/>
      <c r="CI552" s="20"/>
      <c r="CJ552" s="20"/>
      <c r="CK552" s="20"/>
      <c r="CL552" s="20"/>
      <c r="CM552" s="20"/>
      <c r="CN552" s="20"/>
      <c r="CO552" s="20"/>
      <c r="CP552" s="20"/>
      <c r="CQ552" s="20"/>
      <c r="CR552" s="20"/>
      <c r="CS552" s="20"/>
      <c r="CT552" s="20"/>
      <c r="CU552" s="20"/>
      <c r="CV552" s="20"/>
      <c r="CW552" s="20"/>
      <c r="CX552" s="20"/>
      <c r="CY552" s="20"/>
      <c r="CZ552" s="20"/>
      <c r="DA552" s="20"/>
      <c r="DB552" s="20"/>
      <c r="DC552" s="20"/>
      <c r="DD552" s="20"/>
      <c r="DE552" s="20"/>
      <c r="DF552" s="20"/>
      <c r="DG552" s="20"/>
      <c r="DH552" s="20"/>
      <c r="DI552" s="20"/>
      <c r="DJ552" s="20"/>
      <c r="DK552" s="20"/>
      <c r="DL552" s="20"/>
      <c r="DM552" s="20"/>
      <c r="DN552" s="20"/>
      <c r="DO552" s="20"/>
    </row>
    <row r="553" spans="1:119" x14ac:dyDescent="0.25">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20"/>
      <c r="BG553" s="20"/>
      <c r="BH553" s="20"/>
      <c r="BI553" s="20"/>
      <c r="BJ553" s="20"/>
      <c r="BK553" s="20"/>
      <c r="BL553" s="20"/>
      <c r="BM553" s="20"/>
      <c r="BN553" s="20"/>
      <c r="BO553" s="20"/>
      <c r="BP553" s="20"/>
      <c r="BQ553" s="20"/>
      <c r="BR553" s="20"/>
      <c r="BS553" s="20"/>
      <c r="BT553" s="20"/>
      <c r="BU553" s="20"/>
      <c r="BV553" s="20"/>
      <c r="BW553" s="20"/>
      <c r="BX553" s="20"/>
      <c r="BY553" s="20"/>
      <c r="BZ553" s="20"/>
      <c r="CA553" s="20"/>
      <c r="CB553" s="20"/>
      <c r="CC553" s="20"/>
      <c r="CD553" s="20"/>
      <c r="CE553" s="20"/>
      <c r="CF553" s="20"/>
      <c r="CG553" s="20"/>
      <c r="CH553" s="20"/>
      <c r="CI553" s="20"/>
      <c r="CJ553" s="20"/>
      <c r="CK553" s="20"/>
      <c r="CL553" s="20"/>
      <c r="CM553" s="20"/>
      <c r="CN553" s="20"/>
      <c r="CO553" s="20"/>
      <c r="CP553" s="20"/>
      <c r="CQ553" s="20"/>
      <c r="CR553" s="20"/>
      <c r="CS553" s="20"/>
      <c r="CT553" s="20"/>
      <c r="CU553" s="20"/>
      <c r="CV553" s="20"/>
      <c r="CW553" s="20"/>
      <c r="CX553" s="20"/>
      <c r="CY553" s="20"/>
      <c r="CZ553" s="20"/>
      <c r="DA553" s="20"/>
      <c r="DB553" s="20"/>
      <c r="DC553" s="20"/>
      <c r="DD553" s="20"/>
      <c r="DE553" s="20"/>
      <c r="DF553" s="20"/>
      <c r="DG553" s="20"/>
      <c r="DH553" s="20"/>
      <c r="DI553" s="20"/>
      <c r="DJ553" s="20"/>
      <c r="DK553" s="20"/>
      <c r="DL553" s="20"/>
      <c r="DM553" s="20"/>
      <c r="DN553" s="20"/>
      <c r="DO553" s="20"/>
    </row>
    <row r="554" spans="1:119" x14ac:dyDescent="0.25">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20"/>
      <c r="BG554" s="20"/>
      <c r="BH554" s="20"/>
      <c r="BI554" s="20"/>
      <c r="BJ554" s="20"/>
      <c r="BK554" s="20"/>
      <c r="BL554" s="20"/>
      <c r="BM554" s="20"/>
      <c r="BN554" s="20"/>
      <c r="BO554" s="20"/>
      <c r="BP554" s="20"/>
      <c r="BQ554" s="20"/>
      <c r="BR554" s="20"/>
      <c r="BS554" s="20"/>
      <c r="BT554" s="20"/>
      <c r="BU554" s="20"/>
      <c r="BV554" s="20"/>
      <c r="BW554" s="20"/>
      <c r="BX554" s="20"/>
      <c r="BY554" s="20"/>
      <c r="BZ554" s="20"/>
      <c r="CA554" s="20"/>
      <c r="CB554" s="20"/>
      <c r="CC554" s="20"/>
      <c r="CD554" s="20"/>
      <c r="CE554" s="20"/>
      <c r="CF554" s="20"/>
      <c r="CG554" s="20"/>
      <c r="CH554" s="20"/>
      <c r="CI554" s="20"/>
      <c r="CJ554" s="20"/>
      <c r="CK554" s="20"/>
      <c r="CL554" s="20"/>
      <c r="CM554" s="20"/>
      <c r="CN554" s="20"/>
      <c r="CO554" s="20"/>
      <c r="CP554" s="20"/>
      <c r="CQ554" s="20"/>
      <c r="CR554" s="20"/>
      <c r="CS554" s="20"/>
      <c r="CT554" s="20"/>
      <c r="CU554" s="20"/>
      <c r="CV554" s="20"/>
      <c r="CW554" s="20"/>
      <c r="CX554" s="20"/>
      <c r="CY554" s="20"/>
      <c r="CZ554" s="20"/>
      <c r="DA554" s="20"/>
      <c r="DB554" s="20"/>
      <c r="DC554" s="20"/>
      <c r="DD554" s="20"/>
      <c r="DE554" s="20"/>
      <c r="DF554" s="20"/>
      <c r="DG554" s="20"/>
      <c r="DH554" s="20"/>
      <c r="DI554" s="20"/>
      <c r="DJ554" s="20"/>
      <c r="DK554" s="20"/>
      <c r="DL554" s="20"/>
      <c r="DM554" s="20"/>
      <c r="DN554" s="20"/>
      <c r="DO554" s="20"/>
    </row>
    <row r="555" spans="1:119" x14ac:dyDescent="0.25">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20"/>
      <c r="BG555" s="20"/>
      <c r="BH555" s="20"/>
      <c r="BI555" s="20"/>
      <c r="BJ555" s="20"/>
      <c r="BK555" s="20"/>
      <c r="BL555" s="20"/>
      <c r="BM555" s="20"/>
      <c r="BN555" s="20"/>
      <c r="BO555" s="20"/>
      <c r="BP555" s="20"/>
      <c r="BQ555" s="20"/>
      <c r="BR555" s="20"/>
      <c r="BS555" s="20"/>
      <c r="BT555" s="20"/>
      <c r="BU555" s="20"/>
      <c r="BV555" s="20"/>
      <c r="BW555" s="20"/>
      <c r="BX555" s="20"/>
      <c r="BY555" s="20"/>
      <c r="BZ555" s="20"/>
      <c r="CA555" s="20"/>
      <c r="CB555" s="20"/>
      <c r="CC555" s="20"/>
      <c r="CD555" s="20"/>
      <c r="CE555" s="20"/>
      <c r="CF555" s="20"/>
      <c r="CG555" s="20"/>
      <c r="CH555" s="20"/>
      <c r="CI555" s="20"/>
      <c r="CJ555" s="20"/>
      <c r="CK555" s="20"/>
      <c r="CL555" s="20"/>
      <c r="CM555" s="20"/>
      <c r="CN555" s="20"/>
      <c r="CO555" s="20"/>
      <c r="CP555" s="20"/>
      <c r="CQ555" s="20"/>
      <c r="CR555" s="20"/>
      <c r="CS555" s="20"/>
      <c r="CT555" s="20"/>
      <c r="CU555" s="20"/>
      <c r="CV555" s="20"/>
      <c r="CW555" s="20"/>
      <c r="CX555" s="20"/>
      <c r="CY555" s="20"/>
      <c r="CZ555" s="20"/>
      <c r="DA555" s="20"/>
      <c r="DB555" s="20"/>
      <c r="DC555" s="20"/>
      <c r="DD555" s="20"/>
      <c r="DE555" s="20"/>
      <c r="DF555" s="20"/>
      <c r="DG555" s="20"/>
      <c r="DH555" s="20"/>
      <c r="DI555" s="20"/>
      <c r="DJ555" s="20"/>
      <c r="DK555" s="20"/>
      <c r="DL555" s="20"/>
      <c r="DM555" s="20"/>
      <c r="DN555" s="20"/>
      <c r="DO555" s="20"/>
    </row>
    <row r="556" spans="1:119" x14ac:dyDescent="0.25">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20"/>
      <c r="BG556" s="20"/>
      <c r="BH556" s="20"/>
      <c r="BI556" s="20"/>
      <c r="BJ556" s="20"/>
      <c r="BK556" s="20"/>
      <c r="BL556" s="20"/>
      <c r="BM556" s="20"/>
      <c r="BN556" s="20"/>
      <c r="BO556" s="20"/>
      <c r="BP556" s="20"/>
      <c r="BQ556" s="20"/>
      <c r="BR556" s="20"/>
      <c r="BS556" s="20"/>
      <c r="BT556" s="20"/>
      <c r="BU556" s="20"/>
      <c r="BV556" s="20"/>
      <c r="BW556" s="20"/>
      <c r="BX556" s="20"/>
      <c r="BY556" s="20"/>
      <c r="BZ556" s="20"/>
      <c r="CA556" s="20"/>
      <c r="CB556" s="20"/>
      <c r="CC556" s="20"/>
      <c r="CD556" s="20"/>
      <c r="CE556" s="20"/>
      <c r="CF556" s="20"/>
      <c r="CG556" s="20"/>
      <c r="CH556" s="20"/>
      <c r="CI556" s="20"/>
      <c r="CJ556" s="20"/>
      <c r="CK556" s="20"/>
      <c r="CL556" s="20"/>
      <c r="CM556" s="20"/>
      <c r="CN556" s="20"/>
      <c r="CO556" s="20"/>
      <c r="CP556" s="20"/>
      <c r="CQ556" s="20"/>
      <c r="CR556" s="20"/>
      <c r="CS556" s="20"/>
      <c r="CT556" s="20"/>
      <c r="CU556" s="20"/>
      <c r="CV556" s="20"/>
      <c r="CW556" s="20"/>
      <c r="CX556" s="20"/>
      <c r="CY556" s="20"/>
      <c r="CZ556" s="20"/>
      <c r="DA556" s="20"/>
      <c r="DB556" s="20"/>
      <c r="DC556" s="20"/>
      <c r="DD556" s="20"/>
      <c r="DE556" s="20"/>
      <c r="DF556" s="20"/>
      <c r="DG556" s="20"/>
      <c r="DH556" s="20"/>
      <c r="DI556" s="20"/>
      <c r="DJ556" s="20"/>
      <c r="DK556" s="20"/>
      <c r="DL556" s="20"/>
      <c r="DM556" s="20"/>
      <c r="DN556" s="20"/>
      <c r="DO556" s="20"/>
    </row>
    <row r="557" spans="1:119" x14ac:dyDescent="0.25">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20"/>
      <c r="BG557" s="20"/>
      <c r="BH557" s="20"/>
      <c r="BI557" s="20"/>
      <c r="BJ557" s="20"/>
      <c r="BK557" s="20"/>
      <c r="BL557" s="20"/>
      <c r="BM557" s="20"/>
      <c r="BN557" s="20"/>
      <c r="BO557" s="20"/>
      <c r="BP557" s="20"/>
      <c r="BQ557" s="20"/>
      <c r="BR557" s="20"/>
      <c r="BS557" s="20"/>
      <c r="BT557" s="20"/>
      <c r="BU557" s="20"/>
      <c r="BV557" s="20"/>
      <c r="BW557" s="20"/>
      <c r="BX557" s="20"/>
      <c r="BY557" s="20"/>
      <c r="BZ557" s="20"/>
      <c r="CA557" s="20"/>
      <c r="CB557" s="20"/>
      <c r="CC557" s="20"/>
      <c r="CD557" s="20"/>
      <c r="CE557" s="20"/>
      <c r="CF557" s="20"/>
      <c r="CG557" s="20"/>
      <c r="CH557" s="20"/>
      <c r="CI557" s="20"/>
      <c r="CJ557" s="20"/>
      <c r="CK557" s="20"/>
      <c r="CL557" s="20"/>
      <c r="CM557" s="20"/>
      <c r="CN557" s="20"/>
      <c r="CO557" s="20"/>
      <c r="CP557" s="20"/>
      <c r="CQ557" s="20"/>
      <c r="CR557" s="20"/>
      <c r="CS557" s="20"/>
      <c r="CT557" s="20"/>
      <c r="CU557" s="20"/>
      <c r="CV557" s="20"/>
      <c r="CW557" s="20"/>
      <c r="CX557" s="20"/>
      <c r="CY557" s="20"/>
      <c r="CZ557" s="20"/>
      <c r="DA557" s="20"/>
      <c r="DB557" s="20"/>
      <c r="DC557" s="20"/>
      <c r="DD557" s="20"/>
      <c r="DE557" s="20"/>
      <c r="DF557" s="20"/>
      <c r="DG557" s="20"/>
      <c r="DH557" s="20"/>
      <c r="DI557" s="20"/>
      <c r="DJ557" s="20"/>
      <c r="DK557" s="20"/>
      <c r="DL557" s="20"/>
      <c r="DM557" s="20"/>
      <c r="DN557" s="20"/>
      <c r="DO557" s="20"/>
    </row>
    <row r="558" spans="1:119" x14ac:dyDescent="0.25">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20"/>
      <c r="BG558" s="20"/>
      <c r="BH558" s="20"/>
      <c r="BI558" s="20"/>
      <c r="BJ558" s="20"/>
      <c r="BK558" s="20"/>
      <c r="BL558" s="20"/>
      <c r="BM558" s="20"/>
      <c r="BN558" s="20"/>
      <c r="BO558" s="20"/>
      <c r="BP558" s="20"/>
      <c r="BQ558" s="20"/>
      <c r="BR558" s="20"/>
      <c r="BS558" s="20"/>
      <c r="BT558" s="20"/>
      <c r="BU558" s="20"/>
      <c r="BV558" s="20"/>
      <c r="BW558" s="20"/>
      <c r="BX558" s="20"/>
      <c r="BY558" s="20"/>
      <c r="BZ558" s="20"/>
      <c r="CA558" s="20"/>
      <c r="CB558" s="20"/>
      <c r="CC558" s="20"/>
      <c r="CD558" s="20"/>
      <c r="CE558" s="20"/>
      <c r="CF558" s="20"/>
      <c r="CG558" s="20"/>
      <c r="CH558" s="20"/>
      <c r="CI558" s="20"/>
      <c r="CJ558" s="20"/>
      <c r="CK558" s="20"/>
      <c r="CL558" s="20"/>
      <c r="CM558" s="20"/>
      <c r="CN558" s="20"/>
      <c r="CO558" s="20"/>
      <c r="CP558" s="20"/>
      <c r="CQ558" s="20"/>
      <c r="CR558" s="20"/>
      <c r="CS558" s="20"/>
      <c r="CT558" s="20"/>
      <c r="CU558" s="20"/>
      <c r="CV558" s="20"/>
      <c r="CW558" s="20"/>
      <c r="CX558" s="20"/>
      <c r="CY558" s="20"/>
      <c r="CZ558" s="20"/>
      <c r="DA558" s="20"/>
      <c r="DB558" s="20"/>
      <c r="DC558" s="20"/>
      <c r="DD558" s="20"/>
      <c r="DE558" s="20"/>
      <c r="DF558" s="20"/>
      <c r="DG558" s="20"/>
      <c r="DH558" s="20"/>
      <c r="DI558" s="20"/>
      <c r="DJ558" s="20"/>
      <c r="DK558" s="20"/>
      <c r="DL558" s="20"/>
      <c r="DM558" s="20"/>
      <c r="DN558" s="20"/>
      <c r="DO558" s="20"/>
    </row>
    <row r="559" spans="1:119" x14ac:dyDescent="0.25">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20"/>
      <c r="BG559" s="20"/>
      <c r="BH559" s="20"/>
      <c r="BI559" s="20"/>
      <c r="BJ559" s="20"/>
      <c r="BK559" s="20"/>
      <c r="BL559" s="20"/>
      <c r="BM559" s="20"/>
      <c r="BN559" s="20"/>
      <c r="BO559" s="20"/>
      <c r="BP559" s="20"/>
      <c r="BQ559" s="20"/>
      <c r="BR559" s="20"/>
      <c r="BS559" s="20"/>
      <c r="BT559" s="20"/>
      <c r="BU559" s="20"/>
      <c r="BV559" s="20"/>
      <c r="BW559" s="20"/>
      <c r="BX559" s="20"/>
      <c r="BY559" s="20"/>
      <c r="BZ559" s="20"/>
      <c r="CA559" s="20"/>
      <c r="CB559" s="20"/>
      <c r="CC559" s="20"/>
      <c r="CD559" s="20"/>
      <c r="CE559" s="20"/>
      <c r="CF559" s="20"/>
      <c r="CG559" s="20"/>
      <c r="CH559" s="20"/>
      <c r="CI559" s="20"/>
      <c r="CJ559" s="20"/>
      <c r="CK559" s="20"/>
      <c r="CL559" s="20"/>
      <c r="CM559" s="20"/>
      <c r="CN559" s="20"/>
      <c r="CO559" s="20"/>
      <c r="CP559" s="20"/>
      <c r="CQ559" s="20"/>
      <c r="CR559" s="20"/>
      <c r="CS559" s="20"/>
      <c r="CT559" s="20"/>
      <c r="CU559" s="20"/>
      <c r="CV559" s="20"/>
      <c r="CW559" s="20"/>
      <c r="CX559" s="20"/>
      <c r="CY559" s="20"/>
      <c r="CZ559" s="20"/>
      <c r="DA559" s="20"/>
      <c r="DB559" s="20"/>
      <c r="DC559" s="20"/>
      <c r="DD559" s="20"/>
      <c r="DE559" s="20"/>
      <c r="DF559" s="20"/>
      <c r="DG559" s="20"/>
      <c r="DH559" s="20"/>
      <c r="DI559" s="20"/>
      <c r="DJ559" s="20"/>
      <c r="DK559" s="20"/>
      <c r="DL559" s="20"/>
      <c r="DM559" s="20"/>
      <c r="DN559" s="20"/>
      <c r="DO559" s="20"/>
    </row>
    <row r="560" spans="1:119" x14ac:dyDescent="0.25">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20"/>
      <c r="BG560" s="20"/>
      <c r="BH560" s="20"/>
      <c r="BI560" s="20"/>
      <c r="BJ560" s="20"/>
      <c r="BK560" s="20"/>
      <c r="BL560" s="20"/>
      <c r="BM560" s="20"/>
      <c r="BN560" s="20"/>
      <c r="BO560" s="20"/>
      <c r="BP560" s="20"/>
      <c r="BQ560" s="20"/>
      <c r="BR560" s="20"/>
      <c r="BS560" s="20"/>
      <c r="BT560" s="20"/>
      <c r="BU560" s="20"/>
      <c r="BV560" s="20"/>
      <c r="BW560" s="20"/>
      <c r="BX560" s="20"/>
      <c r="BY560" s="20"/>
      <c r="BZ560" s="20"/>
      <c r="CA560" s="20"/>
      <c r="CB560" s="20"/>
      <c r="CC560" s="20"/>
      <c r="CD560" s="20"/>
      <c r="CE560" s="20"/>
      <c r="CF560" s="20"/>
      <c r="CG560" s="20"/>
      <c r="CH560" s="20"/>
      <c r="CI560" s="20"/>
      <c r="CJ560" s="20"/>
      <c r="CK560" s="20"/>
      <c r="CL560" s="20"/>
      <c r="CM560" s="20"/>
      <c r="CN560" s="20"/>
      <c r="CO560" s="20"/>
      <c r="CP560" s="20"/>
      <c r="CQ560" s="20"/>
      <c r="CR560" s="20"/>
      <c r="CS560" s="20"/>
      <c r="CT560" s="20"/>
      <c r="CU560" s="20"/>
      <c r="CV560" s="20"/>
      <c r="CW560" s="20"/>
      <c r="CX560" s="20"/>
      <c r="CY560" s="20"/>
      <c r="CZ560" s="20"/>
      <c r="DA560" s="20"/>
      <c r="DB560" s="20"/>
      <c r="DC560" s="20"/>
      <c r="DD560" s="20"/>
      <c r="DE560" s="20"/>
      <c r="DF560" s="20"/>
      <c r="DG560" s="20"/>
      <c r="DH560" s="20"/>
      <c r="DI560" s="20"/>
      <c r="DJ560" s="20"/>
      <c r="DK560" s="20"/>
      <c r="DL560" s="20"/>
      <c r="DM560" s="20"/>
      <c r="DN560" s="20"/>
      <c r="DO560" s="20"/>
    </row>
    <row r="561" spans="1:119" x14ac:dyDescent="0.25">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20"/>
      <c r="BG561" s="20"/>
      <c r="BH561" s="20"/>
      <c r="BI561" s="20"/>
      <c r="BJ561" s="20"/>
      <c r="BK561" s="20"/>
      <c r="BL561" s="20"/>
      <c r="BM561" s="20"/>
      <c r="BN561" s="20"/>
      <c r="BO561" s="20"/>
      <c r="BP561" s="20"/>
      <c r="BQ561" s="20"/>
      <c r="BR561" s="20"/>
      <c r="BS561" s="20"/>
      <c r="BT561" s="20"/>
      <c r="BU561" s="20"/>
      <c r="BV561" s="20"/>
      <c r="BW561" s="20"/>
      <c r="BX561" s="20"/>
      <c r="BY561" s="20"/>
      <c r="BZ561" s="20"/>
      <c r="CA561" s="20"/>
      <c r="CB561" s="20"/>
      <c r="CC561" s="20"/>
      <c r="CD561" s="20"/>
      <c r="CE561" s="20"/>
      <c r="CF561" s="20"/>
      <c r="CG561" s="20"/>
      <c r="CH561" s="20"/>
      <c r="CI561" s="20"/>
      <c r="CJ561" s="20"/>
      <c r="CK561" s="20"/>
      <c r="CL561" s="20"/>
      <c r="CM561" s="20"/>
      <c r="CN561" s="20"/>
      <c r="CO561" s="20"/>
      <c r="CP561" s="20"/>
      <c r="CQ561" s="20"/>
      <c r="CR561" s="20"/>
      <c r="CS561" s="20"/>
      <c r="CT561" s="20"/>
      <c r="CU561" s="20"/>
      <c r="CV561" s="20"/>
      <c r="CW561" s="20"/>
      <c r="CX561" s="20"/>
      <c r="CY561" s="20"/>
      <c r="CZ561" s="20"/>
      <c r="DA561" s="20"/>
      <c r="DB561" s="20"/>
      <c r="DC561" s="20"/>
      <c r="DD561" s="20"/>
      <c r="DE561" s="20"/>
      <c r="DF561" s="20"/>
      <c r="DG561" s="20"/>
      <c r="DH561" s="20"/>
      <c r="DI561" s="20"/>
      <c r="DJ561" s="20"/>
      <c r="DK561" s="20"/>
      <c r="DL561" s="20"/>
      <c r="DM561" s="20"/>
      <c r="DN561" s="20"/>
      <c r="DO561" s="20"/>
    </row>
    <row r="562" spans="1:119" x14ac:dyDescent="0.25">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20"/>
      <c r="BG562" s="20"/>
      <c r="BH562" s="20"/>
      <c r="BI562" s="20"/>
      <c r="BJ562" s="20"/>
      <c r="BK562" s="20"/>
      <c r="BL562" s="20"/>
      <c r="BM562" s="20"/>
      <c r="BN562" s="20"/>
      <c r="BO562" s="20"/>
      <c r="BP562" s="20"/>
      <c r="BQ562" s="20"/>
      <c r="BR562" s="20"/>
      <c r="BS562" s="20"/>
      <c r="BT562" s="20"/>
      <c r="BU562" s="20"/>
      <c r="BV562" s="20"/>
      <c r="BW562" s="20"/>
      <c r="BX562" s="20"/>
      <c r="BY562" s="20"/>
      <c r="BZ562" s="20"/>
      <c r="CA562" s="20"/>
      <c r="CB562" s="20"/>
      <c r="CC562" s="20"/>
      <c r="CD562" s="20"/>
      <c r="CE562" s="20"/>
      <c r="CF562" s="20"/>
      <c r="CG562" s="20"/>
      <c r="CH562" s="20"/>
      <c r="CI562" s="20"/>
      <c r="CJ562" s="20"/>
      <c r="CK562" s="20"/>
      <c r="CL562" s="20"/>
      <c r="CM562" s="20"/>
      <c r="CN562" s="20"/>
      <c r="CO562" s="20"/>
      <c r="CP562" s="20"/>
      <c r="CQ562" s="20"/>
      <c r="CR562" s="20"/>
      <c r="CS562" s="20"/>
      <c r="CT562" s="20"/>
      <c r="CU562" s="20"/>
      <c r="CV562" s="20"/>
      <c r="CW562" s="20"/>
      <c r="CX562" s="20"/>
      <c r="CY562" s="20"/>
      <c r="CZ562" s="20"/>
      <c r="DA562" s="20"/>
      <c r="DB562" s="20"/>
      <c r="DC562" s="20"/>
      <c r="DD562" s="20"/>
      <c r="DE562" s="20"/>
      <c r="DF562" s="20"/>
      <c r="DG562" s="20"/>
      <c r="DH562" s="20"/>
      <c r="DI562" s="20"/>
      <c r="DJ562" s="20"/>
      <c r="DK562" s="20"/>
      <c r="DL562" s="20"/>
      <c r="DM562" s="20"/>
      <c r="DN562" s="20"/>
      <c r="DO562" s="20"/>
    </row>
    <row r="563" spans="1:119" x14ac:dyDescent="0.25">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20"/>
      <c r="BG563" s="20"/>
      <c r="BH563" s="20"/>
      <c r="BI563" s="20"/>
      <c r="BJ563" s="20"/>
      <c r="BK563" s="20"/>
      <c r="BL563" s="20"/>
      <c r="BM563" s="20"/>
      <c r="BN563" s="20"/>
      <c r="BO563" s="20"/>
      <c r="BP563" s="20"/>
      <c r="BQ563" s="20"/>
      <c r="BR563" s="20"/>
      <c r="BS563" s="20"/>
      <c r="BT563" s="20"/>
      <c r="BU563" s="20"/>
      <c r="BV563" s="20"/>
      <c r="BW563" s="20"/>
      <c r="BX563" s="20"/>
      <c r="BY563" s="20"/>
      <c r="BZ563" s="20"/>
      <c r="CA563" s="20"/>
      <c r="CB563" s="20"/>
      <c r="CC563" s="20"/>
      <c r="CD563" s="20"/>
      <c r="CE563" s="20"/>
      <c r="CF563" s="20"/>
      <c r="CG563" s="20"/>
      <c r="CH563" s="20"/>
      <c r="CI563" s="20"/>
      <c r="CJ563" s="20"/>
      <c r="CK563" s="20"/>
      <c r="CL563" s="20"/>
      <c r="CM563" s="20"/>
      <c r="CN563" s="20"/>
      <c r="CO563" s="20"/>
      <c r="CP563" s="20"/>
      <c r="CQ563" s="20"/>
      <c r="CR563" s="20"/>
      <c r="CS563" s="20"/>
      <c r="CT563" s="20"/>
      <c r="CU563" s="20"/>
      <c r="CV563" s="20"/>
      <c r="CW563" s="20"/>
      <c r="CX563" s="20"/>
      <c r="CY563" s="20"/>
      <c r="CZ563" s="20"/>
      <c r="DA563" s="20"/>
      <c r="DB563" s="20"/>
      <c r="DC563" s="20"/>
      <c r="DD563" s="20"/>
      <c r="DE563" s="20"/>
      <c r="DF563" s="20"/>
      <c r="DG563" s="20"/>
      <c r="DH563" s="20"/>
      <c r="DI563" s="20"/>
      <c r="DJ563" s="20"/>
      <c r="DK563" s="20"/>
      <c r="DL563" s="20"/>
      <c r="DM563" s="20"/>
      <c r="DN563" s="20"/>
      <c r="DO563" s="20"/>
    </row>
    <row r="564" spans="1:119" x14ac:dyDescent="0.25">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20"/>
      <c r="BG564" s="20"/>
      <c r="BH564" s="20"/>
      <c r="BI564" s="20"/>
      <c r="BJ564" s="20"/>
      <c r="BK564" s="20"/>
      <c r="BL564" s="20"/>
      <c r="BM564" s="20"/>
      <c r="BN564" s="20"/>
      <c r="BO564" s="20"/>
      <c r="BP564" s="20"/>
      <c r="BQ564" s="20"/>
      <c r="BR564" s="20"/>
      <c r="BS564" s="20"/>
      <c r="BT564" s="20"/>
      <c r="BU564" s="20"/>
      <c r="BV564" s="20"/>
      <c r="BW564" s="20"/>
      <c r="BX564" s="20"/>
      <c r="BY564" s="20"/>
      <c r="BZ564" s="20"/>
      <c r="CA564" s="20"/>
      <c r="CB564" s="20"/>
      <c r="CC564" s="20"/>
      <c r="CD564" s="20"/>
      <c r="CE564" s="20"/>
      <c r="CF564" s="20"/>
      <c r="CG564" s="20"/>
      <c r="CH564" s="20"/>
      <c r="CI564" s="20"/>
      <c r="CJ564" s="20"/>
      <c r="CK564" s="20"/>
      <c r="CL564" s="20"/>
      <c r="CM564" s="20"/>
      <c r="CN564" s="20"/>
      <c r="CO564" s="20"/>
      <c r="CP564" s="20"/>
      <c r="CQ564" s="20"/>
      <c r="CR564" s="20"/>
      <c r="CS564" s="20"/>
      <c r="CT564" s="20"/>
      <c r="CU564" s="20"/>
      <c r="CV564" s="20"/>
      <c r="CW564" s="20"/>
      <c r="CX564" s="20"/>
      <c r="CY564" s="20"/>
      <c r="CZ564" s="20"/>
      <c r="DA564" s="20"/>
      <c r="DB564" s="20"/>
      <c r="DC564" s="20"/>
      <c r="DD564" s="20"/>
      <c r="DE564" s="20"/>
      <c r="DF564" s="20"/>
      <c r="DG564" s="20"/>
      <c r="DH564" s="20"/>
      <c r="DI564" s="20"/>
      <c r="DJ564" s="20"/>
      <c r="DK564" s="20"/>
      <c r="DL564" s="20"/>
      <c r="DM564" s="20"/>
      <c r="DN564" s="20"/>
      <c r="DO564" s="20"/>
    </row>
    <row r="565" spans="1:119" x14ac:dyDescent="0.25">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20"/>
      <c r="BG565" s="20"/>
      <c r="BH565" s="20"/>
      <c r="BI565" s="20"/>
      <c r="BJ565" s="20"/>
      <c r="BK565" s="20"/>
      <c r="BL565" s="20"/>
      <c r="BM565" s="20"/>
      <c r="BN565" s="20"/>
      <c r="BO565" s="20"/>
      <c r="BP565" s="20"/>
      <c r="BQ565" s="20"/>
      <c r="BR565" s="20"/>
      <c r="BS565" s="20"/>
      <c r="BT565" s="20"/>
      <c r="BU565" s="20"/>
      <c r="BV565" s="20"/>
      <c r="BW565" s="20"/>
      <c r="BX565" s="20"/>
      <c r="BY565" s="20"/>
      <c r="BZ565" s="20"/>
      <c r="CA565" s="20"/>
      <c r="CB565" s="20"/>
      <c r="CC565" s="20"/>
      <c r="CD565" s="20"/>
      <c r="CE565" s="20"/>
      <c r="CF565" s="20"/>
      <c r="CG565" s="20"/>
      <c r="CH565" s="20"/>
      <c r="CI565" s="20"/>
      <c r="CJ565" s="20"/>
      <c r="CK565" s="20"/>
      <c r="CL565" s="20"/>
      <c r="CM565" s="20"/>
      <c r="CN565" s="20"/>
      <c r="CO565" s="20"/>
      <c r="CP565" s="20"/>
      <c r="CQ565" s="20"/>
      <c r="CR565" s="20"/>
      <c r="CS565" s="20"/>
      <c r="CT565" s="20"/>
      <c r="CU565" s="20"/>
      <c r="CV565" s="20"/>
      <c r="CW565" s="20"/>
      <c r="CX565" s="20"/>
      <c r="CY565" s="20"/>
      <c r="CZ565" s="20"/>
      <c r="DA565" s="20"/>
      <c r="DB565" s="20"/>
      <c r="DC565" s="20"/>
      <c r="DD565" s="20"/>
      <c r="DE565" s="20"/>
      <c r="DF565" s="20"/>
      <c r="DG565" s="20"/>
      <c r="DH565" s="20"/>
      <c r="DI565" s="20"/>
      <c r="DJ565" s="20"/>
      <c r="DK565" s="20"/>
      <c r="DL565" s="20"/>
      <c r="DM565" s="20"/>
      <c r="DN565" s="20"/>
      <c r="DO565" s="20"/>
    </row>
    <row r="566" spans="1:119" x14ac:dyDescent="0.25">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20"/>
      <c r="BG566" s="20"/>
      <c r="BH566" s="20"/>
      <c r="BI566" s="20"/>
      <c r="BJ566" s="20"/>
      <c r="BK566" s="20"/>
      <c r="BL566" s="20"/>
      <c r="BM566" s="20"/>
      <c r="BN566" s="20"/>
      <c r="BO566" s="20"/>
      <c r="BP566" s="20"/>
      <c r="BQ566" s="20"/>
      <c r="BR566" s="20"/>
      <c r="BS566" s="20"/>
      <c r="BT566" s="20"/>
      <c r="BU566" s="20"/>
      <c r="BV566" s="20"/>
      <c r="BW566" s="20"/>
      <c r="BX566" s="20"/>
      <c r="BY566" s="20"/>
      <c r="BZ566" s="20"/>
      <c r="CA566" s="20"/>
      <c r="CB566" s="20"/>
      <c r="CC566" s="20"/>
      <c r="CD566" s="20"/>
      <c r="CE566" s="20"/>
      <c r="CF566" s="20"/>
      <c r="CG566" s="20"/>
      <c r="CH566" s="20"/>
      <c r="CI566" s="20"/>
      <c r="CJ566" s="20"/>
      <c r="CK566" s="20"/>
      <c r="CL566" s="20"/>
      <c r="CM566" s="20"/>
      <c r="CN566" s="20"/>
      <c r="CO566" s="20"/>
      <c r="CP566" s="20"/>
      <c r="CQ566" s="20"/>
      <c r="CR566" s="20"/>
      <c r="CS566" s="20"/>
      <c r="CT566" s="20"/>
      <c r="CU566" s="20"/>
      <c r="CV566" s="20"/>
      <c r="CW566" s="20"/>
      <c r="CX566" s="20"/>
      <c r="CY566" s="20"/>
      <c r="CZ566" s="20"/>
      <c r="DA566" s="20"/>
      <c r="DB566" s="20"/>
      <c r="DC566" s="20"/>
      <c r="DD566" s="20"/>
      <c r="DE566" s="20"/>
      <c r="DF566" s="20"/>
      <c r="DG566" s="20"/>
      <c r="DH566" s="20"/>
      <c r="DI566" s="20"/>
      <c r="DJ566" s="20"/>
      <c r="DK566" s="20"/>
      <c r="DL566" s="20"/>
      <c r="DM566" s="20"/>
      <c r="DN566" s="20"/>
      <c r="DO566" s="20"/>
    </row>
    <row r="567" spans="1:119" x14ac:dyDescent="0.25">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20"/>
      <c r="BG567" s="20"/>
      <c r="BH567" s="20"/>
      <c r="BI567" s="20"/>
      <c r="BJ567" s="20"/>
      <c r="BK567" s="20"/>
      <c r="BL567" s="20"/>
      <c r="BM567" s="20"/>
      <c r="BN567" s="20"/>
      <c r="BO567" s="20"/>
      <c r="BP567" s="20"/>
      <c r="BQ567" s="20"/>
      <c r="BR567" s="20"/>
      <c r="BS567" s="20"/>
      <c r="BT567" s="20"/>
      <c r="BU567" s="20"/>
      <c r="BV567" s="20"/>
      <c r="BW567" s="20"/>
      <c r="BX567" s="20"/>
      <c r="BY567" s="20"/>
      <c r="BZ567" s="20"/>
      <c r="CA567" s="20"/>
      <c r="CB567" s="20"/>
      <c r="CC567" s="20"/>
      <c r="CD567" s="20"/>
      <c r="CE567" s="20"/>
      <c r="CF567" s="20"/>
      <c r="CG567" s="20"/>
      <c r="CH567" s="20"/>
      <c r="CI567" s="20"/>
      <c r="CJ567" s="20"/>
      <c r="CK567" s="20"/>
      <c r="CL567" s="20"/>
      <c r="CM567" s="20"/>
      <c r="CN567" s="20"/>
      <c r="CO567" s="20"/>
      <c r="CP567" s="20"/>
      <c r="CQ567" s="20"/>
      <c r="CR567" s="20"/>
      <c r="CS567" s="20"/>
      <c r="CT567" s="20"/>
      <c r="CU567" s="20"/>
      <c r="CV567" s="20"/>
      <c r="CW567" s="20"/>
      <c r="CX567" s="20"/>
      <c r="CY567" s="20"/>
      <c r="CZ567" s="20"/>
      <c r="DA567" s="20"/>
      <c r="DB567" s="20"/>
      <c r="DC567" s="20"/>
      <c r="DD567" s="20"/>
      <c r="DE567" s="20"/>
      <c r="DF567" s="20"/>
      <c r="DG567" s="20"/>
      <c r="DH567" s="20"/>
      <c r="DI567" s="20"/>
      <c r="DJ567" s="20"/>
      <c r="DK567" s="20"/>
      <c r="DL567" s="20"/>
      <c r="DM567" s="20"/>
      <c r="DN567" s="20"/>
      <c r="DO567" s="20"/>
    </row>
    <row r="568" spans="1:119" x14ac:dyDescent="0.25">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20"/>
      <c r="BG568" s="20"/>
      <c r="BH568" s="20"/>
      <c r="BI568" s="20"/>
      <c r="BJ568" s="20"/>
      <c r="BK568" s="20"/>
      <c r="BL568" s="20"/>
      <c r="BM568" s="20"/>
      <c r="BN568" s="20"/>
      <c r="BO568" s="20"/>
      <c r="BP568" s="20"/>
      <c r="BQ568" s="20"/>
      <c r="BR568" s="20"/>
      <c r="BS568" s="20"/>
      <c r="BT568" s="20"/>
      <c r="BU568" s="20"/>
      <c r="BV568" s="20"/>
      <c r="BW568" s="20"/>
      <c r="BX568" s="20"/>
      <c r="BY568" s="20"/>
      <c r="BZ568" s="20"/>
      <c r="CA568" s="20"/>
      <c r="CB568" s="20"/>
      <c r="CC568" s="20"/>
      <c r="CD568" s="20"/>
      <c r="CE568" s="20"/>
      <c r="CF568" s="20"/>
      <c r="CG568" s="20"/>
      <c r="CH568" s="20"/>
      <c r="CI568" s="20"/>
      <c r="CJ568" s="20"/>
      <c r="CK568" s="20"/>
      <c r="CL568" s="20"/>
      <c r="CM568" s="20"/>
      <c r="CN568" s="20"/>
      <c r="CO568" s="20"/>
      <c r="CP568" s="20"/>
      <c r="CQ568" s="20"/>
      <c r="CR568" s="20"/>
      <c r="CS568" s="20"/>
      <c r="CT568" s="20"/>
      <c r="CU568" s="20"/>
      <c r="CV568" s="20"/>
      <c r="CW568" s="20"/>
      <c r="CX568" s="20"/>
      <c r="CY568" s="20"/>
      <c r="CZ568" s="20"/>
      <c r="DA568" s="20"/>
      <c r="DB568" s="20"/>
      <c r="DC568" s="20"/>
      <c r="DD568" s="20"/>
      <c r="DE568" s="20"/>
      <c r="DF568" s="20"/>
      <c r="DG568" s="20"/>
      <c r="DH568" s="20"/>
      <c r="DI568" s="20"/>
      <c r="DJ568" s="20"/>
      <c r="DK568" s="20"/>
      <c r="DL568" s="20"/>
      <c r="DM568" s="20"/>
      <c r="DN568" s="20"/>
      <c r="DO568" s="20"/>
    </row>
    <row r="569" spans="1:119" x14ac:dyDescent="0.25">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20"/>
      <c r="BG569" s="20"/>
      <c r="BH569" s="20"/>
      <c r="BI569" s="20"/>
      <c r="BJ569" s="20"/>
      <c r="BK569" s="20"/>
      <c r="BL569" s="20"/>
      <c r="BM569" s="20"/>
      <c r="BN569" s="20"/>
      <c r="BO569" s="20"/>
      <c r="BP569" s="20"/>
      <c r="BQ569" s="20"/>
      <c r="BR569" s="20"/>
      <c r="BS569" s="20"/>
      <c r="BT569" s="20"/>
      <c r="BU569" s="20"/>
      <c r="BV569" s="20"/>
      <c r="BW569" s="20"/>
      <c r="BX569" s="20"/>
      <c r="BY569" s="20"/>
      <c r="BZ569" s="20"/>
      <c r="CA569" s="20"/>
      <c r="CB569" s="20"/>
      <c r="CC569" s="20"/>
      <c r="CD569" s="20"/>
      <c r="CE569" s="20"/>
      <c r="CF569" s="20"/>
      <c r="CG569" s="20"/>
      <c r="CH569" s="20"/>
      <c r="CI569" s="20"/>
      <c r="CJ569" s="20"/>
      <c r="CK569" s="20"/>
      <c r="CL569" s="20"/>
      <c r="CM569" s="20"/>
      <c r="CN569" s="20"/>
      <c r="CO569" s="20"/>
      <c r="CP569" s="20"/>
      <c r="CQ569" s="20"/>
      <c r="CR569" s="20"/>
      <c r="CS569" s="20"/>
      <c r="CT569" s="20"/>
      <c r="CU569" s="20"/>
      <c r="CV569" s="20"/>
      <c r="CW569" s="20"/>
      <c r="CX569" s="20"/>
      <c r="CY569" s="20"/>
      <c r="CZ569" s="20"/>
      <c r="DA569" s="20"/>
      <c r="DB569" s="20"/>
      <c r="DC569" s="20"/>
      <c r="DD569" s="20"/>
      <c r="DE569" s="20"/>
      <c r="DF569" s="20"/>
      <c r="DG569" s="20"/>
      <c r="DH569" s="20"/>
      <c r="DI569" s="20"/>
      <c r="DJ569" s="20"/>
      <c r="DK569" s="20"/>
      <c r="DL569" s="20"/>
      <c r="DM569" s="20"/>
      <c r="DN569" s="20"/>
      <c r="DO569" s="20"/>
    </row>
    <row r="570" spans="1:119" x14ac:dyDescent="0.25">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20"/>
      <c r="BG570" s="20"/>
      <c r="BH570" s="20"/>
      <c r="BI570" s="20"/>
      <c r="BJ570" s="20"/>
      <c r="BK570" s="20"/>
      <c r="BL570" s="20"/>
      <c r="BM570" s="20"/>
      <c r="BN570" s="20"/>
      <c r="BO570" s="20"/>
      <c r="BP570" s="20"/>
      <c r="BQ570" s="20"/>
      <c r="BR570" s="20"/>
      <c r="BS570" s="20"/>
      <c r="BT570" s="20"/>
      <c r="BU570" s="20"/>
      <c r="BV570" s="20"/>
      <c r="BW570" s="20"/>
      <c r="BX570" s="20"/>
      <c r="BY570" s="20"/>
      <c r="BZ570" s="20"/>
      <c r="CA570" s="20"/>
      <c r="CB570" s="20"/>
      <c r="CC570" s="20"/>
      <c r="CD570" s="20"/>
      <c r="CE570" s="20"/>
      <c r="CF570" s="20"/>
      <c r="CG570" s="20"/>
      <c r="CH570" s="20"/>
      <c r="CI570" s="20"/>
      <c r="CJ570" s="20"/>
      <c r="CK570" s="20"/>
      <c r="CL570" s="20"/>
      <c r="CM570" s="20"/>
      <c r="CN570" s="20"/>
      <c r="CO570" s="20"/>
      <c r="CP570" s="20"/>
      <c r="CQ570" s="20"/>
      <c r="CR570" s="20"/>
      <c r="CS570" s="20"/>
      <c r="CT570" s="20"/>
      <c r="CU570" s="20"/>
      <c r="CV570" s="20"/>
      <c r="CW570" s="20"/>
      <c r="CX570" s="20"/>
      <c r="CY570" s="20"/>
      <c r="CZ570" s="20"/>
      <c r="DA570" s="20"/>
      <c r="DB570" s="20"/>
      <c r="DC570" s="20"/>
      <c r="DD570" s="20"/>
      <c r="DE570" s="20"/>
      <c r="DF570" s="20"/>
      <c r="DG570" s="20"/>
      <c r="DH570" s="20"/>
      <c r="DI570" s="20"/>
      <c r="DJ570" s="20"/>
      <c r="DK570" s="20"/>
      <c r="DL570" s="20"/>
      <c r="DM570" s="20"/>
      <c r="DN570" s="20"/>
      <c r="DO570" s="20"/>
    </row>
    <row r="571" spans="1:119" x14ac:dyDescent="0.25">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20"/>
      <c r="BG571" s="20"/>
      <c r="BH571" s="20"/>
      <c r="BI571" s="20"/>
      <c r="BJ571" s="20"/>
      <c r="BK571" s="20"/>
      <c r="BL571" s="20"/>
      <c r="BM571" s="20"/>
      <c r="BN571" s="20"/>
      <c r="BO571" s="20"/>
      <c r="BP571" s="20"/>
      <c r="BQ571" s="20"/>
      <c r="BR571" s="20"/>
      <c r="BS571" s="20"/>
      <c r="BT571" s="20"/>
      <c r="BU571" s="20"/>
      <c r="BV571" s="20"/>
      <c r="BW571" s="20"/>
      <c r="BX571" s="20"/>
      <c r="BY571" s="20"/>
      <c r="BZ571" s="20"/>
      <c r="CA571" s="20"/>
      <c r="CB571" s="20"/>
      <c r="CC571" s="20"/>
      <c r="CD571" s="20"/>
      <c r="CE571" s="20"/>
      <c r="CF571" s="20"/>
      <c r="CG571" s="20"/>
      <c r="CH571" s="20"/>
      <c r="CI571" s="20"/>
      <c r="CJ571" s="20"/>
      <c r="CK571" s="20"/>
      <c r="CL571" s="20"/>
      <c r="CM571" s="20"/>
      <c r="CN571" s="20"/>
      <c r="CO571" s="20"/>
      <c r="CP571" s="20"/>
      <c r="CQ571" s="20"/>
      <c r="CR571" s="20"/>
      <c r="CS571" s="20"/>
      <c r="CT571" s="20"/>
      <c r="CU571" s="20"/>
      <c r="CV571" s="20"/>
      <c r="CW571" s="20"/>
      <c r="CX571" s="20"/>
      <c r="CY571" s="20"/>
      <c r="CZ571" s="20"/>
      <c r="DA571" s="20"/>
      <c r="DB571" s="20"/>
      <c r="DC571" s="20"/>
      <c r="DD571" s="20"/>
      <c r="DE571" s="20"/>
      <c r="DF571" s="20"/>
      <c r="DG571" s="20"/>
      <c r="DH571" s="20"/>
      <c r="DI571" s="20"/>
      <c r="DJ571" s="20"/>
      <c r="DK571" s="20"/>
      <c r="DL571" s="20"/>
      <c r="DM571" s="20"/>
      <c r="DN571" s="20"/>
      <c r="DO571" s="20"/>
    </row>
    <row r="572" spans="1:119" x14ac:dyDescent="0.25">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20"/>
      <c r="BG572" s="20"/>
      <c r="BH572" s="20"/>
      <c r="BI572" s="20"/>
      <c r="BJ572" s="20"/>
      <c r="BK572" s="20"/>
      <c r="BL572" s="20"/>
      <c r="BM572" s="20"/>
      <c r="BN572" s="20"/>
      <c r="BO572" s="20"/>
      <c r="BP572" s="20"/>
      <c r="BQ572" s="20"/>
      <c r="BR572" s="20"/>
      <c r="BS572" s="20"/>
      <c r="BT572" s="20"/>
      <c r="BU572" s="20"/>
      <c r="BV572" s="20"/>
      <c r="BW572" s="20"/>
      <c r="BX572" s="20"/>
      <c r="BY572" s="20"/>
      <c r="BZ572" s="20"/>
      <c r="CA572" s="20"/>
      <c r="CB572" s="20"/>
      <c r="CC572" s="20"/>
      <c r="CD572" s="20"/>
      <c r="CE572" s="20"/>
      <c r="CF572" s="20"/>
      <c r="CG572" s="20"/>
      <c r="CH572" s="20"/>
      <c r="CI572" s="20"/>
      <c r="CJ572" s="20"/>
      <c r="CK572" s="20"/>
      <c r="CL572" s="20"/>
      <c r="CM572" s="20"/>
      <c r="CN572" s="20"/>
      <c r="CO572" s="20"/>
      <c r="CP572" s="20"/>
      <c r="CQ572" s="20"/>
      <c r="CR572" s="20"/>
      <c r="CS572" s="20"/>
      <c r="CT572" s="20"/>
      <c r="CU572" s="20"/>
      <c r="CV572" s="20"/>
      <c r="CW572" s="20"/>
      <c r="CX572" s="20"/>
      <c r="CY572" s="20"/>
      <c r="CZ572" s="20"/>
      <c r="DA572" s="20"/>
      <c r="DB572" s="20"/>
      <c r="DC572" s="20"/>
      <c r="DD572" s="20"/>
      <c r="DE572" s="20"/>
      <c r="DF572" s="20"/>
      <c r="DG572" s="20"/>
      <c r="DH572" s="20"/>
      <c r="DI572" s="20"/>
      <c r="DJ572" s="20"/>
      <c r="DK572" s="20"/>
      <c r="DL572" s="20"/>
      <c r="DM572" s="20"/>
      <c r="DN572" s="20"/>
      <c r="DO572" s="20"/>
    </row>
    <row r="573" spans="1:119" x14ac:dyDescent="0.25">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20"/>
      <c r="BG573" s="20"/>
      <c r="BH573" s="20"/>
      <c r="BI573" s="20"/>
      <c r="BJ573" s="20"/>
      <c r="BK573" s="20"/>
      <c r="BL573" s="20"/>
      <c r="BM573" s="20"/>
      <c r="BN573" s="20"/>
      <c r="BO573" s="20"/>
      <c r="BP573" s="20"/>
      <c r="BQ573" s="20"/>
      <c r="BR573" s="20"/>
      <c r="BS573" s="20"/>
      <c r="BT573" s="20"/>
      <c r="BU573" s="20"/>
      <c r="BV573" s="20"/>
      <c r="BW573" s="20"/>
      <c r="BX573" s="20"/>
      <c r="BY573" s="20"/>
      <c r="BZ573" s="20"/>
      <c r="CA573" s="20"/>
      <c r="CB573" s="20"/>
      <c r="CC573" s="20"/>
      <c r="CD573" s="20"/>
      <c r="CE573" s="20"/>
      <c r="CF573" s="20"/>
      <c r="CG573" s="20"/>
      <c r="CH573" s="20"/>
      <c r="CI573" s="20"/>
      <c r="CJ573" s="20"/>
      <c r="CK573" s="20"/>
      <c r="CL573" s="20"/>
      <c r="CM573" s="20"/>
      <c r="CN573" s="20"/>
      <c r="CO573" s="20"/>
      <c r="CP573" s="20"/>
      <c r="CQ573" s="20"/>
      <c r="CR573" s="20"/>
      <c r="CS573" s="20"/>
      <c r="CT573" s="20"/>
      <c r="CU573" s="20"/>
      <c r="CV573" s="20"/>
      <c r="CW573" s="20"/>
      <c r="CX573" s="20"/>
      <c r="CY573" s="20"/>
      <c r="CZ573" s="20"/>
      <c r="DA573" s="20"/>
      <c r="DB573" s="20"/>
      <c r="DC573" s="20"/>
      <c r="DD573" s="20"/>
      <c r="DE573" s="20"/>
      <c r="DF573" s="20"/>
      <c r="DG573" s="20"/>
      <c r="DH573" s="20"/>
      <c r="DI573" s="20"/>
      <c r="DJ573" s="20"/>
      <c r="DK573" s="20"/>
      <c r="DL573" s="20"/>
      <c r="DM573" s="20"/>
      <c r="DN573" s="20"/>
      <c r="DO573" s="20"/>
    </row>
    <row r="574" spans="1:119" x14ac:dyDescent="0.25">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20"/>
      <c r="BG574" s="20"/>
      <c r="BH574" s="20"/>
      <c r="BI574" s="20"/>
      <c r="BJ574" s="20"/>
      <c r="BK574" s="20"/>
      <c r="BL574" s="20"/>
      <c r="BM574" s="20"/>
      <c r="BN574" s="20"/>
      <c r="BO574" s="20"/>
      <c r="BP574" s="20"/>
      <c r="BQ574" s="20"/>
      <c r="BR574" s="20"/>
      <c r="BS574" s="20"/>
      <c r="BT574" s="20"/>
      <c r="BU574" s="20"/>
      <c r="BV574" s="20"/>
      <c r="BW574" s="20"/>
      <c r="BX574" s="20"/>
      <c r="BY574" s="20"/>
      <c r="BZ574" s="20"/>
      <c r="CA574" s="20"/>
      <c r="CB574" s="20"/>
      <c r="CC574" s="20"/>
      <c r="CD574" s="20"/>
      <c r="CE574" s="20"/>
      <c r="CF574" s="20"/>
      <c r="CG574" s="20"/>
      <c r="CH574" s="20"/>
      <c r="CI574" s="20"/>
      <c r="CJ574" s="20"/>
      <c r="CK574" s="20"/>
      <c r="CL574" s="20"/>
      <c r="CM574" s="20"/>
      <c r="CN574" s="20"/>
      <c r="CO574" s="20"/>
      <c r="CP574" s="20"/>
      <c r="CQ574" s="20"/>
      <c r="CR574" s="20"/>
      <c r="CS574" s="20"/>
      <c r="CT574" s="20"/>
      <c r="CU574" s="20"/>
      <c r="CV574" s="20"/>
      <c r="CW574" s="20"/>
      <c r="CX574" s="20"/>
      <c r="CY574" s="20"/>
      <c r="CZ574" s="20"/>
      <c r="DA574" s="20"/>
      <c r="DB574" s="20"/>
      <c r="DC574" s="20"/>
      <c r="DD574" s="20"/>
      <c r="DE574" s="20"/>
      <c r="DF574" s="20"/>
      <c r="DG574" s="20"/>
      <c r="DH574" s="20"/>
      <c r="DI574" s="20"/>
      <c r="DJ574" s="20"/>
      <c r="DK574" s="20"/>
      <c r="DL574" s="20"/>
      <c r="DM574" s="20"/>
      <c r="DN574" s="20"/>
      <c r="DO574" s="20"/>
    </row>
    <row r="575" spans="1:119" x14ac:dyDescent="0.25">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20"/>
      <c r="BG575" s="20"/>
      <c r="BH575" s="20"/>
      <c r="BI575" s="20"/>
      <c r="BJ575" s="20"/>
      <c r="BK575" s="20"/>
      <c r="BL575" s="20"/>
      <c r="BM575" s="20"/>
      <c r="BN575" s="20"/>
      <c r="BO575" s="20"/>
      <c r="BP575" s="20"/>
      <c r="BQ575" s="20"/>
      <c r="BR575" s="20"/>
      <c r="BS575" s="20"/>
      <c r="BT575" s="20"/>
      <c r="BU575" s="20"/>
      <c r="BV575" s="20"/>
      <c r="BW575" s="20"/>
      <c r="BX575" s="20"/>
      <c r="BY575" s="20"/>
      <c r="BZ575" s="20"/>
      <c r="CA575" s="20"/>
      <c r="CB575" s="20"/>
      <c r="CC575" s="20"/>
      <c r="CD575" s="20"/>
      <c r="CE575" s="20"/>
      <c r="CF575" s="20"/>
      <c r="CG575" s="20"/>
      <c r="CH575" s="20"/>
      <c r="CI575" s="20"/>
      <c r="CJ575" s="20"/>
      <c r="CK575" s="20"/>
      <c r="CL575" s="20"/>
      <c r="CM575" s="20"/>
      <c r="CN575" s="20"/>
      <c r="CO575" s="20"/>
      <c r="CP575" s="20"/>
      <c r="CQ575" s="20"/>
      <c r="CR575" s="20"/>
      <c r="CS575" s="20"/>
      <c r="CT575" s="20"/>
      <c r="CU575" s="20"/>
      <c r="CV575" s="20"/>
      <c r="CW575" s="20"/>
      <c r="CX575" s="20"/>
      <c r="CY575" s="20"/>
      <c r="CZ575" s="20"/>
      <c r="DA575" s="20"/>
      <c r="DB575" s="20"/>
      <c r="DC575" s="20"/>
      <c r="DD575" s="20"/>
      <c r="DE575" s="20"/>
      <c r="DF575" s="20"/>
      <c r="DG575" s="20"/>
      <c r="DH575" s="20"/>
      <c r="DI575" s="20"/>
      <c r="DJ575" s="20"/>
      <c r="DK575" s="20"/>
      <c r="DL575" s="20"/>
      <c r="DM575" s="20"/>
      <c r="DN575" s="20"/>
      <c r="DO575" s="20"/>
    </row>
    <row r="576" spans="1:119" x14ac:dyDescent="0.25">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20"/>
      <c r="BG576" s="20"/>
      <c r="BH576" s="20"/>
      <c r="BI576" s="20"/>
      <c r="BJ576" s="20"/>
      <c r="BK576" s="20"/>
      <c r="BL576" s="20"/>
      <c r="BM576" s="20"/>
      <c r="BN576" s="20"/>
      <c r="BO576" s="20"/>
      <c r="BP576" s="20"/>
      <c r="BQ576" s="20"/>
      <c r="BR576" s="20"/>
      <c r="BS576" s="20"/>
      <c r="BT576" s="20"/>
      <c r="BU576" s="20"/>
      <c r="BV576" s="20"/>
      <c r="BW576" s="20"/>
      <c r="BX576" s="20"/>
      <c r="BY576" s="20"/>
      <c r="BZ576" s="20"/>
      <c r="CA576" s="20"/>
      <c r="CB576" s="20"/>
      <c r="CC576" s="20"/>
      <c r="CD576" s="20"/>
      <c r="CE576" s="20"/>
      <c r="CF576" s="20"/>
      <c r="CG576" s="20"/>
      <c r="CH576" s="20"/>
      <c r="CI576" s="20"/>
      <c r="CJ576" s="20"/>
      <c r="CK576" s="20"/>
      <c r="CL576" s="20"/>
      <c r="CM576" s="20"/>
      <c r="CN576" s="20"/>
      <c r="CO576" s="20"/>
      <c r="CP576" s="20"/>
      <c r="CQ576" s="20"/>
      <c r="CR576" s="20"/>
      <c r="CS576" s="20"/>
      <c r="CT576" s="20"/>
      <c r="CU576" s="20"/>
      <c r="CV576" s="20"/>
      <c r="CW576" s="20"/>
      <c r="CX576" s="20"/>
      <c r="CY576" s="20"/>
      <c r="CZ576" s="20"/>
      <c r="DA576" s="20"/>
      <c r="DB576" s="20"/>
      <c r="DC576" s="20"/>
      <c r="DD576" s="20"/>
      <c r="DE576" s="20"/>
      <c r="DF576" s="20"/>
      <c r="DG576" s="20"/>
      <c r="DH576" s="20"/>
      <c r="DI576" s="20"/>
      <c r="DJ576" s="20"/>
      <c r="DK576" s="20"/>
      <c r="DL576" s="20"/>
      <c r="DM576" s="20"/>
      <c r="DN576" s="20"/>
      <c r="DO576" s="20"/>
    </row>
    <row r="577" spans="1:119" x14ac:dyDescent="0.25">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20"/>
      <c r="BG577" s="20"/>
      <c r="BH577" s="20"/>
      <c r="BI577" s="20"/>
      <c r="BJ577" s="20"/>
      <c r="BK577" s="20"/>
      <c r="BL577" s="20"/>
      <c r="BM577" s="20"/>
      <c r="BN577" s="20"/>
      <c r="BO577" s="20"/>
      <c r="BP577" s="20"/>
      <c r="BQ577" s="20"/>
      <c r="BR577" s="20"/>
      <c r="BS577" s="20"/>
      <c r="BT577" s="20"/>
      <c r="BU577" s="20"/>
      <c r="BV577" s="20"/>
      <c r="BW577" s="20"/>
      <c r="BX577" s="20"/>
      <c r="BY577" s="20"/>
      <c r="BZ577" s="20"/>
      <c r="CA577" s="20"/>
      <c r="CB577" s="20"/>
      <c r="CC577" s="20"/>
      <c r="CD577" s="20"/>
      <c r="CE577" s="20"/>
      <c r="CF577" s="20"/>
      <c r="CG577" s="20"/>
      <c r="CH577" s="20"/>
      <c r="CI577" s="20"/>
      <c r="CJ577" s="20"/>
      <c r="CK577" s="20"/>
      <c r="CL577" s="20"/>
      <c r="CM577" s="20"/>
      <c r="CN577" s="20"/>
      <c r="CO577" s="20"/>
      <c r="CP577" s="20"/>
      <c r="CQ577" s="20"/>
      <c r="CR577" s="20"/>
      <c r="CS577" s="20"/>
      <c r="CT577" s="20"/>
      <c r="CU577" s="20"/>
      <c r="CV577" s="20"/>
      <c r="CW577" s="20"/>
      <c r="CX577" s="20"/>
      <c r="CY577" s="20"/>
      <c r="CZ577" s="20"/>
      <c r="DA577" s="20"/>
      <c r="DB577" s="20"/>
      <c r="DC577" s="20"/>
      <c r="DD577" s="20"/>
      <c r="DE577" s="20"/>
      <c r="DF577" s="20"/>
      <c r="DG577" s="20"/>
      <c r="DH577" s="20"/>
      <c r="DI577" s="20"/>
      <c r="DJ577" s="20"/>
      <c r="DK577" s="20"/>
      <c r="DL577" s="20"/>
      <c r="DM577" s="20"/>
      <c r="DN577" s="20"/>
      <c r="DO577" s="20"/>
    </row>
    <row r="578" spans="1:119" x14ac:dyDescent="0.25">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20"/>
      <c r="BG578" s="20"/>
      <c r="BH578" s="20"/>
      <c r="BI578" s="20"/>
      <c r="BJ578" s="20"/>
      <c r="BK578" s="20"/>
      <c r="BL578" s="20"/>
      <c r="BM578" s="20"/>
      <c r="BN578" s="20"/>
      <c r="BO578" s="20"/>
      <c r="BP578" s="20"/>
      <c r="BQ578" s="20"/>
      <c r="BR578" s="20"/>
      <c r="BS578" s="20"/>
      <c r="BT578" s="20"/>
      <c r="BU578" s="20"/>
      <c r="BV578" s="20"/>
      <c r="BW578" s="20"/>
      <c r="BX578" s="20"/>
      <c r="BY578" s="20"/>
      <c r="BZ578" s="20"/>
      <c r="CA578" s="20"/>
      <c r="CB578" s="20"/>
      <c r="CC578" s="20"/>
      <c r="CD578" s="20"/>
      <c r="CE578" s="20"/>
      <c r="CF578" s="20"/>
      <c r="CG578" s="20"/>
      <c r="CH578" s="20"/>
      <c r="CI578" s="20"/>
      <c r="CJ578" s="20"/>
      <c r="CK578" s="20"/>
      <c r="CL578" s="20"/>
      <c r="CM578" s="20"/>
      <c r="CN578" s="20"/>
      <c r="CO578" s="20"/>
      <c r="CP578" s="20"/>
      <c r="CQ578" s="20"/>
      <c r="CR578" s="20"/>
      <c r="CS578" s="20"/>
      <c r="CT578" s="20"/>
      <c r="CU578" s="20"/>
      <c r="CV578" s="20"/>
      <c r="CW578" s="20"/>
      <c r="CX578" s="20"/>
      <c r="CY578" s="20"/>
      <c r="CZ578" s="20"/>
      <c r="DA578" s="20"/>
      <c r="DB578" s="20"/>
      <c r="DC578" s="20"/>
      <c r="DD578" s="20"/>
      <c r="DE578" s="20"/>
      <c r="DF578" s="20"/>
      <c r="DG578" s="20"/>
      <c r="DH578" s="20"/>
      <c r="DI578" s="20"/>
      <c r="DJ578" s="20"/>
      <c r="DK578" s="20"/>
      <c r="DL578" s="20"/>
      <c r="DM578" s="20"/>
      <c r="DN578" s="20"/>
      <c r="DO578" s="20"/>
    </row>
    <row r="579" spans="1:119" x14ac:dyDescent="0.25">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20"/>
      <c r="BG579" s="20"/>
      <c r="BH579" s="20"/>
      <c r="BI579" s="20"/>
      <c r="BJ579" s="20"/>
      <c r="BK579" s="20"/>
      <c r="BL579" s="20"/>
      <c r="BM579" s="20"/>
      <c r="BN579" s="20"/>
      <c r="BO579" s="20"/>
      <c r="BP579" s="20"/>
      <c r="BQ579" s="20"/>
      <c r="BR579" s="20"/>
      <c r="BS579" s="20"/>
      <c r="BT579" s="20"/>
      <c r="BU579" s="20"/>
      <c r="BV579" s="20"/>
      <c r="BW579" s="20"/>
      <c r="BX579" s="20"/>
      <c r="BY579" s="20"/>
      <c r="BZ579" s="20"/>
      <c r="CA579" s="20"/>
      <c r="CB579" s="20"/>
      <c r="CC579" s="20"/>
      <c r="CD579" s="20"/>
      <c r="CE579" s="20"/>
      <c r="CF579" s="20"/>
      <c r="CG579" s="20"/>
      <c r="CH579" s="20"/>
      <c r="CI579" s="20"/>
      <c r="CJ579" s="20"/>
      <c r="CK579" s="20"/>
      <c r="CL579" s="20"/>
      <c r="CM579" s="20"/>
      <c r="CN579" s="20"/>
      <c r="CO579" s="20"/>
      <c r="CP579" s="20"/>
      <c r="CQ579" s="20"/>
      <c r="CR579" s="20"/>
      <c r="CS579" s="20"/>
      <c r="CT579" s="20"/>
      <c r="CU579" s="20"/>
      <c r="CV579" s="20"/>
      <c r="CW579" s="20"/>
      <c r="CX579" s="20"/>
      <c r="CY579" s="20"/>
      <c r="CZ579" s="20"/>
      <c r="DA579" s="20"/>
      <c r="DB579" s="20"/>
      <c r="DC579" s="20"/>
      <c r="DD579" s="20"/>
      <c r="DE579" s="20"/>
      <c r="DF579" s="20"/>
      <c r="DG579" s="20"/>
      <c r="DH579" s="20"/>
      <c r="DI579" s="20"/>
      <c r="DJ579" s="20"/>
      <c r="DK579" s="20"/>
      <c r="DL579" s="20"/>
      <c r="DM579" s="20"/>
      <c r="DN579" s="20"/>
      <c r="DO579" s="20"/>
    </row>
    <row r="580" spans="1:119" x14ac:dyDescent="0.25">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20"/>
      <c r="BG580" s="20"/>
      <c r="BH580" s="20"/>
      <c r="BI580" s="20"/>
      <c r="BJ580" s="20"/>
      <c r="BK580" s="20"/>
      <c r="BL580" s="20"/>
      <c r="BM580" s="20"/>
      <c r="BN580" s="20"/>
      <c r="BO580" s="20"/>
      <c r="BP580" s="20"/>
      <c r="BQ580" s="20"/>
      <c r="BR580" s="20"/>
      <c r="BS580" s="20"/>
      <c r="BT580" s="20"/>
      <c r="BU580" s="20"/>
      <c r="BV580" s="20"/>
      <c r="BW580" s="20"/>
      <c r="BX580" s="20"/>
      <c r="BY580" s="20"/>
      <c r="BZ580" s="20"/>
      <c r="CA580" s="20"/>
      <c r="CB580" s="20"/>
      <c r="CC580" s="20"/>
      <c r="CD580" s="20"/>
      <c r="CE580" s="20"/>
      <c r="CF580" s="20"/>
      <c r="CG580" s="20"/>
      <c r="CH580" s="20"/>
      <c r="CI580" s="20"/>
      <c r="CJ580" s="20"/>
      <c r="CK580" s="20"/>
      <c r="CL580" s="20"/>
      <c r="CM580" s="20"/>
      <c r="CN580" s="20"/>
      <c r="CO580" s="20"/>
      <c r="CP580" s="20"/>
      <c r="CQ580" s="20"/>
      <c r="CR580" s="20"/>
      <c r="CS580" s="20"/>
      <c r="CT580" s="20"/>
      <c r="CU580" s="20"/>
      <c r="CV580" s="20"/>
      <c r="CW580" s="20"/>
      <c r="CX580" s="20"/>
      <c r="CY580" s="20"/>
      <c r="CZ580" s="20"/>
      <c r="DA580" s="20"/>
      <c r="DB580" s="20"/>
      <c r="DC580" s="20"/>
      <c r="DD580" s="20"/>
      <c r="DE580" s="20"/>
      <c r="DF580" s="20"/>
      <c r="DG580" s="20"/>
      <c r="DH580" s="20"/>
      <c r="DI580" s="20"/>
      <c r="DJ580" s="20"/>
      <c r="DK580" s="20"/>
      <c r="DL580" s="20"/>
      <c r="DM580" s="20"/>
      <c r="DN580" s="20"/>
      <c r="DO580" s="20"/>
    </row>
    <row r="581" spans="1:119" x14ac:dyDescent="0.25">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20"/>
      <c r="BG581" s="20"/>
      <c r="BH581" s="20"/>
      <c r="BI581" s="20"/>
      <c r="BJ581" s="20"/>
      <c r="BK581" s="20"/>
      <c r="BL581" s="20"/>
      <c r="BM581" s="20"/>
      <c r="BN581" s="20"/>
      <c r="BO581" s="20"/>
      <c r="BP581" s="20"/>
      <c r="BQ581" s="20"/>
      <c r="BR581" s="20"/>
      <c r="BS581" s="20"/>
      <c r="BT581" s="20"/>
      <c r="BU581" s="20"/>
      <c r="BV581" s="20"/>
      <c r="BW581" s="20"/>
      <c r="BX581" s="20"/>
      <c r="BY581" s="20"/>
      <c r="BZ581" s="20"/>
      <c r="CA581" s="20"/>
      <c r="CB581" s="20"/>
      <c r="CC581" s="20"/>
      <c r="CD581" s="20"/>
      <c r="CE581" s="20"/>
      <c r="CF581" s="20"/>
      <c r="CG581" s="20"/>
      <c r="CH581" s="20"/>
      <c r="CI581" s="20"/>
      <c r="CJ581" s="20"/>
      <c r="CK581" s="20"/>
      <c r="CL581" s="20"/>
      <c r="CM581" s="20"/>
      <c r="CN581" s="20"/>
      <c r="CO581" s="20"/>
      <c r="CP581" s="20"/>
      <c r="CQ581" s="20"/>
      <c r="CR581" s="20"/>
      <c r="CS581" s="20"/>
      <c r="CT581" s="20"/>
      <c r="CU581" s="20"/>
      <c r="CV581" s="20"/>
      <c r="CW581" s="20"/>
      <c r="CX581" s="20"/>
      <c r="CY581" s="20"/>
      <c r="CZ581" s="20"/>
      <c r="DA581" s="20"/>
      <c r="DB581" s="20"/>
      <c r="DC581" s="20"/>
      <c r="DD581" s="20"/>
      <c r="DE581" s="20"/>
      <c r="DF581" s="20"/>
      <c r="DG581" s="20"/>
      <c r="DH581" s="20"/>
      <c r="DI581" s="20"/>
      <c r="DJ581" s="20"/>
      <c r="DK581" s="20"/>
      <c r="DL581" s="20"/>
      <c r="DM581" s="20"/>
      <c r="DN581" s="20"/>
      <c r="DO581" s="20"/>
    </row>
    <row r="582" spans="1:119" x14ac:dyDescent="0.25">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20"/>
      <c r="BG582" s="20"/>
      <c r="BH582" s="20"/>
      <c r="BI582" s="20"/>
      <c r="BJ582" s="20"/>
      <c r="BK582" s="20"/>
      <c r="BL582" s="20"/>
      <c r="BM582" s="20"/>
      <c r="BN582" s="20"/>
      <c r="BO582" s="20"/>
      <c r="BP582" s="20"/>
      <c r="BQ582" s="20"/>
      <c r="BR582" s="20"/>
      <c r="BS582" s="20"/>
      <c r="BT582" s="20"/>
      <c r="BU582" s="20"/>
      <c r="BV582" s="20"/>
      <c r="BW582" s="20"/>
      <c r="BX582" s="20"/>
      <c r="BY582" s="20"/>
      <c r="BZ582" s="20"/>
      <c r="CA582" s="20"/>
      <c r="CB582" s="20"/>
      <c r="CC582" s="20"/>
      <c r="CD582" s="20"/>
      <c r="CE582" s="20"/>
      <c r="CF582" s="20"/>
      <c r="CG582" s="20"/>
      <c r="CH582" s="20"/>
      <c r="CI582" s="20"/>
      <c r="CJ582" s="20"/>
      <c r="CK582" s="20"/>
      <c r="CL582" s="20"/>
      <c r="CM582" s="20"/>
      <c r="CN582" s="20"/>
      <c r="CO582" s="20"/>
      <c r="CP582" s="20"/>
      <c r="CQ582" s="20"/>
      <c r="CR582" s="20"/>
      <c r="CS582" s="20"/>
      <c r="CT582" s="20"/>
      <c r="CU582" s="20"/>
      <c r="CV582" s="20"/>
      <c r="CW582" s="20"/>
      <c r="CX582" s="20"/>
      <c r="CY582" s="20"/>
      <c r="CZ582" s="20"/>
      <c r="DA582" s="20"/>
      <c r="DB582" s="20"/>
      <c r="DC582" s="20"/>
      <c r="DD582" s="20"/>
      <c r="DE582" s="20"/>
      <c r="DF582" s="20"/>
      <c r="DG582" s="20"/>
      <c r="DH582" s="20"/>
      <c r="DI582" s="20"/>
      <c r="DJ582" s="20"/>
      <c r="DK582" s="20"/>
      <c r="DL582" s="20"/>
      <c r="DM582" s="20"/>
      <c r="DN582" s="20"/>
      <c r="DO582" s="20"/>
    </row>
    <row r="583" spans="1:119" x14ac:dyDescent="0.25">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20"/>
      <c r="BG583" s="20"/>
      <c r="BH583" s="20"/>
      <c r="BI583" s="20"/>
      <c r="BJ583" s="20"/>
      <c r="BK583" s="20"/>
      <c r="BL583" s="20"/>
      <c r="BM583" s="20"/>
      <c r="BN583" s="20"/>
      <c r="BO583" s="20"/>
      <c r="BP583" s="20"/>
      <c r="BQ583" s="20"/>
      <c r="BR583" s="20"/>
      <c r="BS583" s="20"/>
      <c r="BT583" s="20"/>
      <c r="BU583" s="20"/>
      <c r="BV583" s="20"/>
      <c r="BW583" s="20"/>
      <c r="BX583" s="20"/>
      <c r="BY583" s="20"/>
      <c r="BZ583" s="20"/>
      <c r="CA583" s="20"/>
      <c r="CB583" s="20"/>
      <c r="CC583" s="20"/>
      <c r="CD583" s="20"/>
      <c r="CE583" s="20"/>
      <c r="CF583" s="20"/>
      <c r="CG583" s="20"/>
      <c r="CH583" s="20"/>
      <c r="CI583" s="20"/>
      <c r="CJ583" s="20"/>
      <c r="CK583" s="20"/>
      <c r="CL583" s="20"/>
      <c r="CM583" s="20"/>
      <c r="CN583" s="20"/>
      <c r="CO583" s="20"/>
      <c r="CP583" s="20"/>
      <c r="CQ583" s="20"/>
      <c r="CR583" s="20"/>
      <c r="CS583" s="20"/>
      <c r="CT583" s="20"/>
      <c r="CU583" s="20"/>
      <c r="CV583" s="20"/>
      <c r="CW583" s="20"/>
      <c r="CX583" s="20"/>
      <c r="CY583" s="20"/>
      <c r="CZ583" s="20"/>
      <c r="DA583" s="20"/>
      <c r="DB583" s="20"/>
      <c r="DC583" s="20"/>
      <c r="DD583" s="20"/>
      <c r="DE583" s="20"/>
      <c r="DF583" s="20"/>
      <c r="DG583" s="20"/>
      <c r="DH583" s="20"/>
      <c r="DI583" s="20"/>
      <c r="DJ583" s="20"/>
      <c r="DK583" s="20"/>
      <c r="DL583" s="20"/>
      <c r="DM583" s="20"/>
      <c r="DN583" s="20"/>
      <c r="DO583" s="20"/>
    </row>
    <row r="584" spans="1:119" x14ac:dyDescent="0.25">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20"/>
      <c r="BG584" s="20"/>
      <c r="BH584" s="20"/>
      <c r="BI584" s="20"/>
      <c r="BJ584" s="20"/>
      <c r="BK584" s="20"/>
      <c r="BL584" s="20"/>
      <c r="BM584" s="20"/>
      <c r="BN584" s="20"/>
      <c r="BO584" s="20"/>
      <c r="BP584" s="20"/>
      <c r="BQ584" s="20"/>
      <c r="BR584" s="20"/>
      <c r="BS584" s="20"/>
      <c r="BT584" s="20"/>
      <c r="BU584" s="20"/>
      <c r="BV584" s="20"/>
      <c r="BW584" s="20"/>
      <c r="BX584" s="20"/>
      <c r="BY584" s="20"/>
      <c r="BZ584" s="20"/>
      <c r="CA584" s="20"/>
      <c r="CB584" s="20"/>
      <c r="CC584" s="20"/>
      <c r="CD584" s="20"/>
      <c r="CE584" s="20"/>
      <c r="CF584" s="20"/>
      <c r="CG584" s="20"/>
      <c r="CH584" s="20"/>
      <c r="CI584" s="20"/>
      <c r="CJ584" s="20"/>
      <c r="CK584" s="20"/>
      <c r="CL584" s="20"/>
      <c r="CM584" s="20"/>
      <c r="CN584" s="20"/>
      <c r="CO584" s="20"/>
      <c r="CP584" s="20"/>
      <c r="CQ584" s="20"/>
      <c r="CR584" s="20"/>
      <c r="CS584" s="20"/>
      <c r="CT584" s="20"/>
      <c r="CU584" s="20"/>
      <c r="CV584" s="20"/>
      <c r="CW584" s="20"/>
      <c r="CX584" s="20"/>
      <c r="CY584" s="20"/>
      <c r="CZ584" s="20"/>
      <c r="DA584" s="20"/>
      <c r="DB584" s="20"/>
      <c r="DC584" s="20"/>
      <c r="DD584" s="20"/>
      <c r="DE584" s="20"/>
      <c r="DF584" s="20"/>
      <c r="DG584" s="20"/>
      <c r="DH584" s="20"/>
      <c r="DI584" s="20"/>
      <c r="DJ584" s="20"/>
      <c r="DK584" s="20"/>
      <c r="DL584" s="20"/>
      <c r="DM584" s="20"/>
      <c r="DN584" s="20"/>
      <c r="DO584" s="20"/>
    </row>
    <row r="585" spans="1:119" x14ac:dyDescent="0.25">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20"/>
      <c r="BG585" s="20"/>
      <c r="BH585" s="20"/>
      <c r="BI585" s="20"/>
      <c r="BJ585" s="20"/>
      <c r="BK585" s="20"/>
      <c r="BL585" s="20"/>
      <c r="BM585" s="20"/>
      <c r="BN585" s="20"/>
      <c r="BO585" s="20"/>
      <c r="BP585" s="20"/>
      <c r="BQ585" s="20"/>
      <c r="BR585" s="20"/>
      <c r="BS585" s="20"/>
      <c r="BT585" s="20"/>
      <c r="BU585" s="20"/>
      <c r="BV585" s="20"/>
      <c r="BW585" s="20"/>
      <c r="BX585" s="20"/>
      <c r="BY585" s="20"/>
      <c r="BZ585" s="20"/>
      <c r="CA585" s="20"/>
      <c r="CB585" s="20"/>
      <c r="CC585" s="20"/>
      <c r="CD585" s="20"/>
      <c r="CE585" s="20"/>
      <c r="CF585" s="20"/>
      <c r="CG585" s="20"/>
      <c r="CH585" s="20"/>
      <c r="CI585" s="20"/>
      <c r="CJ585" s="20"/>
      <c r="CK585" s="20"/>
      <c r="CL585" s="20"/>
      <c r="CM585" s="20"/>
      <c r="CN585" s="20"/>
      <c r="CO585" s="20"/>
      <c r="CP585" s="20"/>
      <c r="CQ585" s="20"/>
      <c r="CR585" s="20"/>
      <c r="CS585" s="20"/>
      <c r="CT585" s="20"/>
      <c r="CU585" s="20"/>
      <c r="CV585" s="20"/>
      <c r="CW585" s="20"/>
      <c r="CX585" s="20"/>
      <c r="CY585" s="20"/>
      <c r="CZ585" s="20"/>
      <c r="DA585" s="20"/>
      <c r="DB585" s="20"/>
      <c r="DC585" s="20"/>
      <c r="DD585" s="20"/>
      <c r="DE585" s="20"/>
      <c r="DF585" s="20"/>
      <c r="DG585" s="20"/>
      <c r="DH585" s="20"/>
      <c r="DI585" s="20"/>
      <c r="DJ585" s="20"/>
      <c r="DK585" s="20"/>
      <c r="DL585" s="20"/>
      <c r="DM585" s="20"/>
      <c r="DN585" s="20"/>
      <c r="DO585" s="20"/>
    </row>
    <row r="586" spans="1:119" x14ac:dyDescent="0.25">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20"/>
      <c r="BG586" s="20"/>
      <c r="BH586" s="20"/>
      <c r="BI586" s="20"/>
      <c r="BJ586" s="20"/>
      <c r="BK586" s="20"/>
      <c r="BL586" s="20"/>
      <c r="BM586" s="20"/>
      <c r="BN586" s="20"/>
      <c r="BO586" s="20"/>
      <c r="BP586" s="20"/>
      <c r="BQ586" s="20"/>
      <c r="BR586" s="20"/>
      <c r="BS586" s="20"/>
      <c r="BT586" s="20"/>
      <c r="BU586" s="20"/>
      <c r="BV586" s="20"/>
      <c r="BW586" s="20"/>
      <c r="BX586" s="20"/>
      <c r="BY586" s="20"/>
      <c r="BZ586" s="20"/>
      <c r="CA586" s="20"/>
      <c r="CB586" s="20"/>
      <c r="CC586" s="20"/>
      <c r="CD586" s="20"/>
      <c r="CE586" s="20"/>
      <c r="CF586" s="20"/>
      <c r="CG586" s="20"/>
      <c r="CH586" s="20"/>
      <c r="CI586" s="20"/>
      <c r="CJ586" s="20"/>
      <c r="CK586" s="20"/>
      <c r="CL586" s="20"/>
      <c r="CM586" s="20"/>
      <c r="CN586" s="20"/>
      <c r="CO586" s="20"/>
      <c r="CP586" s="20"/>
      <c r="CQ586" s="20"/>
      <c r="CR586" s="20"/>
      <c r="CS586" s="20"/>
      <c r="CT586" s="20"/>
      <c r="CU586" s="20"/>
      <c r="CV586" s="20"/>
      <c r="CW586" s="20"/>
      <c r="CX586" s="20"/>
      <c r="CY586" s="20"/>
      <c r="CZ586" s="20"/>
      <c r="DA586" s="20"/>
      <c r="DB586" s="20"/>
      <c r="DC586" s="20"/>
      <c r="DD586" s="20"/>
      <c r="DE586" s="20"/>
      <c r="DF586" s="20"/>
      <c r="DG586" s="20"/>
      <c r="DH586" s="20"/>
      <c r="DI586" s="20"/>
      <c r="DJ586" s="20"/>
      <c r="DK586" s="20"/>
      <c r="DL586" s="20"/>
      <c r="DM586" s="20"/>
      <c r="DN586" s="20"/>
      <c r="DO586" s="20"/>
    </row>
    <row r="587" spans="1:119" x14ac:dyDescent="0.25">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20"/>
      <c r="BG587" s="20"/>
      <c r="BH587" s="20"/>
      <c r="BI587" s="20"/>
      <c r="BJ587" s="20"/>
      <c r="BK587" s="20"/>
      <c r="BL587" s="20"/>
      <c r="BM587" s="20"/>
      <c r="BN587" s="20"/>
      <c r="BO587" s="20"/>
      <c r="BP587" s="20"/>
      <c r="BQ587" s="20"/>
      <c r="BR587" s="20"/>
      <c r="BS587" s="20"/>
      <c r="BT587" s="20"/>
      <c r="BU587" s="20"/>
      <c r="BV587" s="20"/>
      <c r="BW587" s="20"/>
      <c r="BX587" s="20"/>
      <c r="BY587" s="20"/>
      <c r="BZ587" s="20"/>
      <c r="CA587" s="20"/>
      <c r="CB587" s="20"/>
      <c r="CC587" s="20"/>
      <c r="CD587" s="20"/>
      <c r="CE587" s="20"/>
      <c r="CF587" s="20"/>
      <c r="CG587" s="20"/>
      <c r="CH587" s="20"/>
      <c r="CI587" s="20"/>
      <c r="CJ587" s="20"/>
      <c r="CK587" s="20"/>
      <c r="CL587" s="20"/>
      <c r="CM587" s="20"/>
      <c r="CN587" s="20"/>
      <c r="CO587" s="20"/>
      <c r="CP587" s="20"/>
      <c r="CQ587" s="20"/>
      <c r="CR587" s="20"/>
      <c r="CS587" s="20"/>
      <c r="CT587" s="20"/>
      <c r="CU587" s="20"/>
      <c r="CV587" s="20"/>
      <c r="CW587" s="20"/>
      <c r="CX587" s="20"/>
      <c r="CY587" s="20"/>
      <c r="CZ587" s="20"/>
      <c r="DA587" s="20"/>
      <c r="DB587" s="20"/>
      <c r="DC587" s="20"/>
      <c r="DD587" s="20"/>
      <c r="DE587" s="20"/>
      <c r="DF587" s="20"/>
      <c r="DG587" s="20"/>
      <c r="DH587" s="20"/>
      <c r="DI587" s="20"/>
      <c r="DJ587" s="20"/>
      <c r="DK587" s="20"/>
      <c r="DL587" s="20"/>
      <c r="DM587" s="20"/>
      <c r="DN587" s="20"/>
      <c r="DO587" s="20"/>
    </row>
    <row r="588" spans="1:119" x14ac:dyDescent="0.25">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20"/>
      <c r="BG588" s="20"/>
      <c r="BH588" s="20"/>
      <c r="BI588" s="20"/>
      <c r="BJ588" s="20"/>
      <c r="BK588" s="20"/>
      <c r="BL588" s="20"/>
      <c r="BM588" s="20"/>
      <c r="BN588" s="20"/>
      <c r="BO588" s="20"/>
      <c r="BP588" s="20"/>
      <c r="BQ588" s="20"/>
      <c r="BR588" s="20"/>
      <c r="BS588" s="20"/>
      <c r="BT588" s="20"/>
      <c r="BU588" s="20"/>
      <c r="BV588" s="20"/>
      <c r="BW588" s="20"/>
      <c r="BX588" s="20"/>
      <c r="BY588" s="20"/>
      <c r="BZ588" s="20"/>
      <c r="CA588" s="20"/>
      <c r="CB588" s="20"/>
      <c r="CC588" s="20"/>
      <c r="CD588" s="20"/>
      <c r="CE588" s="20"/>
      <c r="CF588" s="20"/>
      <c r="CG588" s="20"/>
      <c r="CH588" s="20"/>
      <c r="CI588" s="20"/>
      <c r="CJ588" s="20"/>
      <c r="CK588" s="20"/>
      <c r="CL588" s="20"/>
      <c r="CM588" s="20"/>
      <c r="CN588" s="20"/>
      <c r="CO588" s="20"/>
      <c r="CP588" s="20"/>
      <c r="CQ588" s="20"/>
      <c r="CR588" s="20"/>
      <c r="CS588" s="20"/>
      <c r="CT588" s="20"/>
      <c r="CU588" s="20"/>
      <c r="CV588" s="20"/>
      <c r="CW588" s="20"/>
      <c r="CX588" s="20"/>
      <c r="CY588" s="20"/>
      <c r="CZ588" s="20"/>
      <c r="DA588" s="20"/>
      <c r="DB588" s="20"/>
      <c r="DC588" s="20"/>
      <c r="DD588" s="20"/>
      <c r="DE588" s="20"/>
      <c r="DF588" s="20"/>
      <c r="DG588" s="20"/>
      <c r="DH588" s="20"/>
      <c r="DI588" s="20"/>
      <c r="DJ588" s="20"/>
      <c r="DK588" s="20"/>
      <c r="DL588" s="20"/>
      <c r="DM588" s="20"/>
      <c r="DN588" s="20"/>
      <c r="DO588" s="20"/>
    </row>
    <row r="589" spans="1:119" x14ac:dyDescent="0.25">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20"/>
      <c r="BG589" s="20"/>
      <c r="BH589" s="20"/>
      <c r="BI589" s="20"/>
      <c r="BJ589" s="20"/>
      <c r="BK589" s="20"/>
      <c r="BL589" s="20"/>
      <c r="BM589" s="20"/>
      <c r="BN589" s="20"/>
      <c r="BO589" s="20"/>
      <c r="BP589" s="20"/>
      <c r="BQ589" s="20"/>
      <c r="BR589" s="20"/>
      <c r="BS589" s="20"/>
      <c r="BT589" s="20"/>
      <c r="BU589" s="20"/>
      <c r="BV589" s="20"/>
      <c r="BW589" s="20"/>
      <c r="BX589" s="20"/>
      <c r="BY589" s="20"/>
      <c r="BZ589" s="20"/>
      <c r="CA589" s="20"/>
      <c r="CB589" s="20"/>
      <c r="CC589" s="20"/>
      <c r="CD589" s="20"/>
      <c r="CE589" s="20"/>
      <c r="CF589" s="20"/>
      <c r="CG589" s="20"/>
      <c r="CH589" s="20"/>
      <c r="CI589" s="20"/>
      <c r="CJ589" s="20"/>
      <c r="CK589" s="20"/>
      <c r="CL589" s="20"/>
      <c r="CM589" s="20"/>
      <c r="CN589" s="20"/>
      <c r="CO589" s="20"/>
      <c r="CP589" s="20"/>
      <c r="CQ589" s="20"/>
      <c r="CR589" s="20"/>
      <c r="CS589" s="20"/>
      <c r="CT589" s="20"/>
      <c r="CU589" s="20"/>
      <c r="CV589" s="20"/>
      <c r="CW589" s="20"/>
      <c r="CX589" s="20"/>
      <c r="CY589" s="20"/>
      <c r="CZ589" s="20"/>
      <c r="DA589" s="20"/>
      <c r="DB589" s="20"/>
      <c r="DC589" s="20"/>
      <c r="DD589" s="20"/>
      <c r="DE589" s="20"/>
      <c r="DF589" s="20"/>
      <c r="DG589" s="20"/>
      <c r="DH589" s="20"/>
      <c r="DI589" s="20"/>
      <c r="DJ589" s="20"/>
      <c r="DK589" s="20"/>
      <c r="DL589" s="20"/>
      <c r="DM589" s="20"/>
      <c r="DN589" s="20"/>
      <c r="DO589" s="20"/>
    </row>
    <row r="590" spans="1:119" x14ac:dyDescent="0.25">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20"/>
      <c r="BG590" s="20"/>
      <c r="BH590" s="20"/>
      <c r="BI590" s="20"/>
      <c r="BJ590" s="20"/>
      <c r="BK590" s="20"/>
      <c r="BL590" s="20"/>
      <c r="BM590" s="20"/>
      <c r="BN590" s="20"/>
      <c r="BO590" s="20"/>
      <c r="BP590" s="20"/>
      <c r="BQ590" s="20"/>
      <c r="BR590" s="20"/>
      <c r="BS590" s="20"/>
      <c r="BT590" s="20"/>
      <c r="BU590" s="20"/>
      <c r="BV590" s="20"/>
      <c r="BW590" s="20"/>
      <c r="BX590" s="20"/>
      <c r="BY590" s="20"/>
      <c r="BZ590" s="20"/>
      <c r="CA590" s="20"/>
      <c r="CB590" s="20"/>
      <c r="CC590" s="20"/>
      <c r="CD590" s="20"/>
      <c r="CE590" s="20"/>
      <c r="CF590" s="20"/>
      <c r="CG590" s="20"/>
      <c r="CH590" s="20"/>
      <c r="CI590" s="20"/>
      <c r="CJ590" s="20"/>
      <c r="CK590" s="20"/>
      <c r="CL590" s="20"/>
      <c r="CM590" s="20"/>
      <c r="CN590" s="20"/>
      <c r="CO590" s="20"/>
      <c r="CP590" s="20"/>
      <c r="CQ590" s="20"/>
      <c r="CR590" s="20"/>
      <c r="CS590" s="20"/>
      <c r="CT590" s="20"/>
      <c r="CU590" s="20"/>
      <c r="CV590" s="20"/>
      <c r="CW590" s="20"/>
      <c r="CX590" s="20"/>
      <c r="CY590" s="20"/>
      <c r="CZ590" s="20"/>
      <c r="DA590" s="20"/>
      <c r="DB590" s="20"/>
      <c r="DC590" s="20"/>
      <c r="DD590" s="20"/>
      <c r="DE590" s="20"/>
      <c r="DF590" s="20"/>
      <c r="DG590" s="20"/>
      <c r="DH590" s="20"/>
      <c r="DI590" s="20"/>
      <c r="DJ590" s="20"/>
      <c r="DK590" s="20"/>
      <c r="DL590" s="20"/>
      <c r="DM590" s="20"/>
      <c r="DN590" s="20"/>
      <c r="DO590" s="20"/>
    </row>
    <row r="591" spans="1:119" x14ac:dyDescent="0.25">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20"/>
      <c r="BG591" s="20"/>
      <c r="BH591" s="20"/>
      <c r="BI591" s="20"/>
      <c r="BJ591" s="20"/>
      <c r="BK591" s="20"/>
      <c r="BL591" s="20"/>
      <c r="BM591" s="20"/>
      <c r="BN591" s="20"/>
      <c r="BO591" s="20"/>
      <c r="BP591" s="20"/>
      <c r="BQ591" s="20"/>
      <c r="BR591" s="20"/>
      <c r="BS591" s="20"/>
      <c r="BT591" s="20"/>
      <c r="BU591" s="20"/>
      <c r="BV591" s="20"/>
      <c r="BW591" s="20"/>
      <c r="BX591" s="20"/>
      <c r="BY591" s="20"/>
      <c r="BZ591" s="20"/>
      <c r="CA591" s="20"/>
      <c r="CB591" s="20"/>
      <c r="CC591" s="20"/>
      <c r="CD591" s="20"/>
      <c r="CE591" s="20"/>
      <c r="CF591" s="20"/>
      <c r="CG591" s="20"/>
      <c r="CH591" s="20"/>
      <c r="CI591" s="20"/>
      <c r="CJ591" s="20"/>
      <c r="CK591" s="20"/>
      <c r="CL591" s="20"/>
      <c r="CM591" s="20"/>
      <c r="CN591" s="20"/>
      <c r="CO591" s="20"/>
      <c r="CP591" s="20"/>
      <c r="CQ591" s="20"/>
      <c r="CR591" s="20"/>
      <c r="CS591" s="20"/>
      <c r="CT591" s="20"/>
      <c r="CU591" s="20"/>
      <c r="CV591" s="20"/>
      <c r="CW591" s="20"/>
      <c r="CX591" s="20"/>
      <c r="CY591" s="20"/>
      <c r="CZ591" s="20"/>
      <c r="DA591" s="20"/>
      <c r="DB591" s="20"/>
      <c r="DC591" s="20"/>
      <c r="DD591" s="20"/>
      <c r="DE591" s="20"/>
      <c r="DF591" s="20"/>
      <c r="DG591" s="20"/>
      <c r="DH591" s="20"/>
      <c r="DI591" s="20"/>
      <c r="DJ591" s="20"/>
      <c r="DK591" s="20"/>
      <c r="DL591" s="20"/>
      <c r="DM591" s="20"/>
      <c r="DN591" s="20"/>
      <c r="DO591" s="20"/>
    </row>
    <row r="592" spans="1:119" x14ac:dyDescent="0.25">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20"/>
      <c r="BG592" s="20"/>
      <c r="BH592" s="20"/>
      <c r="BI592" s="20"/>
      <c r="BJ592" s="20"/>
      <c r="BK592" s="20"/>
      <c r="BL592" s="20"/>
      <c r="BM592" s="20"/>
      <c r="BN592" s="20"/>
      <c r="BO592" s="20"/>
      <c r="BP592" s="20"/>
      <c r="BQ592" s="20"/>
      <c r="BR592" s="20"/>
      <c r="BS592" s="20"/>
      <c r="BT592" s="20"/>
      <c r="BU592" s="20"/>
      <c r="BV592" s="20"/>
      <c r="BW592" s="20"/>
      <c r="BX592" s="20"/>
      <c r="BY592" s="20"/>
      <c r="BZ592" s="20"/>
      <c r="CA592" s="20"/>
      <c r="CB592" s="20"/>
      <c r="CC592" s="20"/>
      <c r="CD592" s="20"/>
      <c r="CE592" s="20"/>
      <c r="CF592" s="20"/>
      <c r="CG592" s="20"/>
      <c r="CH592" s="20"/>
      <c r="CI592" s="20"/>
      <c r="CJ592" s="20"/>
      <c r="CK592" s="20"/>
      <c r="CL592" s="20"/>
      <c r="CM592" s="20"/>
      <c r="CN592" s="20"/>
      <c r="CO592" s="20"/>
      <c r="CP592" s="20"/>
      <c r="CQ592" s="20"/>
      <c r="CR592" s="20"/>
      <c r="CS592" s="20"/>
      <c r="CT592" s="20"/>
      <c r="CU592" s="20"/>
      <c r="CV592" s="20"/>
      <c r="CW592" s="20"/>
      <c r="CX592" s="20"/>
      <c r="CY592" s="20"/>
      <c r="CZ592" s="20"/>
      <c r="DA592" s="20"/>
      <c r="DB592" s="20"/>
      <c r="DC592" s="20"/>
      <c r="DD592" s="20"/>
      <c r="DE592" s="20"/>
      <c r="DF592" s="20"/>
      <c r="DG592" s="20"/>
      <c r="DH592" s="20"/>
      <c r="DI592" s="20"/>
      <c r="DJ592" s="20"/>
      <c r="DK592" s="20"/>
      <c r="DL592" s="20"/>
      <c r="DM592" s="20"/>
      <c r="DN592" s="20"/>
      <c r="DO592" s="20"/>
    </row>
    <row r="593" spans="1:119" x14ac:dyDescent="0.25">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20"/>
      <c r="BG593" s="20"/>
      <c r="BH593" s="20"/>
      <c r="BI593" s="20"/>
      <c r="BJ593" s="20"/>
      <c r="BK593" s="20"/>
      <c r="BL593" s="20"/>
      <c r="BM593" s="20"/>
      <c r="BN593" s="20"/>
      <c r="BO593" s="20"/>
      <c r="BP593" s="20"/>
      <c r="BQ593" s="20"/>
      <c r="BR593" s="20"/>
      <c r="BS593" s="20"/>
      <c r="BT593" s="20"/>
      <c r="BU593" s="20"/>
      <c r="BV593" s="20"/>
      <c r="BW593" s="20"/>
      <c r="BX593" s="20"/>
      <c r="BY593" s="20"/>
      <c r="BZ593" s="20"/>
      <c r="CA593" s="20"/>
      <c r="CB593" s="20"/>
      <c r="CC593" s="20"/>
      <c r="CD593" s="20"/>
      <c r="CE593" s="20"/>
      <c r="CF593" s="20"/>
      <c r="CG593" s="20"/>
      <c r="CH593" s="20"/>
      <c r="CI593" s="20"/>
      <c r="CJ593" s="20"/>
      <c r="CK593" s="20"/>
      <c r="CL593" s="20"/>
      <c r="CM593" s="20"/>
      <c r="CN593" s="20"/>
      <c r="CO593" s="20"/>
      <c r="CP593" s="20"/>
      <c r="CQ593" s="20"/>
      <c r="CR593" s="20"/>
      <c r="CS593" s="20"/>
      <c r="CT593" s="20"/>
      <c r="CU593" s="20"/>
      <c r="CV593" s="20"/>
      <c r="CW593" s="20"/>
      <c r="CX593" s="20"/>
      <c r="CY593" s="20"/>
      <c r="CZ593" s="20"/>
      <c r="DA593" s="20"/>
      <c r="DB593" s="20"/>
      <c r="DC593" s="20"/>
      <c r="DD593" s="20"/>
      <c r="DE593" s="20"/>
      <c r="DF593" s="20"/>
      <c r="DG593" s="20"/>
      <c r="DH593" s="20"/>
      <c r="DI593" s="20"/>
      <c r="DJ593" s="20"/>
      <c r="DK593" s="20"/>
      <c r="DL593" s="20"/>
      <c r="DM593" s="20"/>
      <c r="DN593" s="20"/>
      <c r="DO593" s="20"/>
    </row>
    <row r="594" spans="1:119" x14ac:dyDescent="0.25">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20"/>
      <c r="BG594" s="20"/>
      <c r="BH594" s="20"/>
      <c r="BI594" s="20"/>
      <c r="BJ594" s="20"/>
      <c r="BK594" s="20"/>
      <c r="BL594" s="20"/>
      <c r="BM594" s="20"/>
      <c r="BN594" s="20"/>
      <c r="BO594" s="20"/>
      <c r="BP594" s="20"/>
      <c r="BQ594" s="20"/>
      <c r="BR594" s="20"/>
      <c r="BS594" s="20"/>
      <c r="BT594" s="20"/>
      <c r="BU594" s="20"/>
      <c r="BV594" s="20"/>
      <c r="BW594" s="20"/>
      <c r="BX594" s="20"/>
      <c r="BY594" s="20"/>
      <c r="BZ594" s="20"/>
      <c r="CA594" s="20"/>
      <c r="CB594" s="20"/>
      <c r="CC594" s="20"/>
      <c r="CD594" s="20"/>
      <c r="CE594" s="20"/>
      <c r="CF594" s="20"/>
      <c r="CG594" s="20"/>
      <c r="CH594" s="20"/>
      <c r="CI594" s="20"/>
      <c r="CJ594" s="20"/>
      <c r="CK594" s="20"/>
      <c r="CL594" s="20"/>
      <c r="CM594" s="20"/>
      <c r="CN594" s="20"/>
      <c r="CO594" s="20"/>
      <c r="CP594" s="20"/>
      <c r="CQ594" s="20"/>
      <c r="CR594" s="20"/>
      <c r="CS594" s="20"/>
      <c r="CT594" s="20"/>
      <c r="CU594" s="20"/>
      <c r="CV594" s="20"/>
      <c r="CW594" s="20"/>
      <c r="CX594" s="20"/>
      <c r="CY594" s="20"/>
      <c r="CZ594" s="20"/>
      <c r="DA594" s="20"/>
      <c r="DB594" s="20"/>
      <c r="DC594" s="20"/>
      <c r="DD594" s="20"/>
      <c r="DE594" s="20"/>
      <c r="DF594" s="20"/>
      <c r="DG594" s="20"/>
      <c r="DH594" s="20"/>
      <c r="DI594" s="20"/>
      <c r="DJ594" s="20"/>
      <c r="DK594" s="20"/>
      <c r="DL594" s="20"/>
      <c r="DM594" s="20"/>
      <c r="DN594" s="20"/>
      <c r="DO594" s="20"/>
    </row>
    <row r="595" spans="1:119" x14ac:dyDescent="0.25">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20"/>
      <c r="BG595" s="20"/>
      <c r="BH595" s="20"/>
      <c r="BI595" s="20"/>
      <c r="BJ595" s="20"/>
      <c r="BK595" s="20"/>
      <c r="BL595" s="20"/>
      <c r="BM595" s="20"/>
      <c r="BN595" s="20"/>
      <c r="BO595" s="20"/>
      <c r="BP595" s="20"/>
      <c r="BQ595" s="20"/>
      <c r="BR595" s="20"/>
      <c r="BS595" s="20"/>
      <c r="BT595" s="20"/>
      <c r="BU595" s="20"/>
      <c r="BV595" s="20"/>
      <c r="BW595" s="20"/>
      <c r="BX595" s="20"/>
      <c r="BY595" s="20"/>
      <c r="BZ595" s="20"/>
      <c r="CA595" s="20"/>
      <c r="CB595" s="20"/>
      <c r="CC595" s="20"/>
      <c r="CD595" s="20"/>
      <c r="CE595" s="20"/>
      <c r="CF595" s="20"/>
      <c r="CG595" s="20"/>
      <c r="CH595" s="20"/>
      <c r="CI595" s="20"/>
      <c r="CJ595" s="20"/>
      <c r="CK595" s="20"/>
      <c r="CL595" s="20"/>
      <c r="CM595" s="20"/>
      <c r="CN595" s="20"/>
      <c r="CO595" s="20"/>
      <c r="CP595" s="20"/>
      <c r="CQ595" s="20"/>
      <c r="CR595" s="20"/>
      <c r="CS595" s="20"/>
      <c r="CT595" s="20"/>
      <c r="CU595" s="20"/>
      <c r="CV595" s="20"/>
      <c r="CW595" s="20"/>
      <c r="CX595" s="20"/>
      <c r="CY595" s="20"/>
      <c r="CZ595" s="20"/>
      <c r="DA595" s="20"/>
      <c r="DB595" s="20"/>
      <c r="DC595" s="20"/>
      <c r="DD595" s="20"/>
      <c r="DE595" s="20"/>
      <c r="DF595" s="20"/>
      <c r="DG595" s="20"/>
      <c r="DH595" s="20"/>
      <c r="DI595" s="20"/>
      <c r="DJ595" s="20"/>
      <c r="DK595" s="20"/>
      <c r="DL595" s="20"/>
      <c r="DM595" s="20"/>
      <c r="DN595" s="20"/>
      <c r="DO595" s="20"/>
    </row>
    <row r="596" spans="1:119" x14ac:dyDescent="0.25">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20"/>
      <c r="BG596" s="20"/>
      <c r="BH596" s="20"/>
      <c r="BI596" s="20"/>
      <c r="BJ596" s="20"/>
      <c r="BK596" s="20"/>
      <c r="BL596" s="20"/>
      <c r="BM596" s="20"/>
      <c r="BN596" s="20"/>
      <c r="BO596" s="20"/>
      <c r="BP596" s="20"/>
      <c r="BQ596" s="20"/>
      <c r="BR596" s="20"/>
      <c r="BS596" s="20"/>
      <c r="BT596" s="20"/>
      <c r="BU596" s="20"/>
      <c r="BV596" s="20"/>
      <c r="BW596" s="20"/>
      <c r="BX596" s="20"/>
      <c r="BY596" s="20"/>
      <c r="BZ596" s="20"/>
      <c r="CA596" s="20"/>
      <c r="CB596" s="20"/>
      <c r="CC596" s="20"/>
      <c r="CD596" s="20"/>
      <c r="CE596" s="20"/>
      <c r="CF596" s="20"/>
      <c r="CG596" s="20"/>
      <c r="CH596" s="20"/>
      <c r="CI596" s="20"/>
      <c r="CJ596" s="20"/>
      <c r="CK596" s="20"/>
      <c r="CL596" s="20"/>
      <c r="CM596" s="20"/>
      <c r="CN596" s="20"/>
      <c r="CO596" s="20"/>
      <c r="CP596" s="20"/>
      <c r="CQ596" s="20"/>
      <c r="CR596" s="20"/>
      <c r="CS596" s="20"/>
      <c r="CT596" s="20"/>
      <c r="CU596" s="20"/>
      <c r="CV596" s="20"/>
      <c r="CW596" s="20"/>
      <c r="CX596" s="20"/>
      <c r="CY596" s="20"/>
      <c r="CZ596" s="20"/>
      <c r="DA596" s="20"/>
      <c r="DB596" s="20"/>
      <c r="DC596" s="20"/>
      <c r="DD596" s="20"/>
      <c r="DE596" s="20"/>
      <c r="DF596" s="20"/>
      <c r="DG596" s="20"/>
      <c r="DH596" s="20"/>
      <c r="DI596" s="20"/>
      <c r="DJ596" s="20"/>
      <c r="DK596" s="20"/>
      <c r="DL596" s="20"/>
      <c r="DM596" s="20"/>
      <c r="DN596" s="20"/>
      <c r="DO596" s="20"/>
    </row>
    <row r="597" spans="1:119" x14ac:dyDescent="0.25">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20"/>
      <c r="BG597" s="20"/>
      <c r="BH597" s="20"/>
      <c r="BI597" s="20"/>
      <c r="BJ597" s="20"/>
      <c r="BK597" s="20"/>
      <c r="BL597" s="20"/>
      <c r="BM597" s="20"/>
      <c r="BN597" s="20"/>
      <c r="BO597" s="20"/>
      <c r="BP597" s="20"/>
      <c r="BQ597" s="20"/>
      <c r="BR597" s="20"/>
      <c r="BS597" s="20"/>
      <c r="BT597" s="20"/>
      <c r="BU597" s="20"/>
      <c r="BV597" s="20"/>
      <c r="BW597" s="20"/>
      <c r="BX597" s="20"/>
      <c r="BY597" s="20"/>
      <c r="BZ597" s="20"/>
      <c r="CA597" s="20"/>
      <c r="CB597" s="20"/>
      <c r="CC597" s="20"/>
      <c r="CD597" s="20"/>
      <c r="CE597" s="20"/>
      <c r="CF597" s="20"/>
      <c r="CG597" s="20"/>
      <c r="CH597" s="20"/>
      <c r="CI597" s="20"/>
      <c r="CJ597" s="20"/>
      <c r="CK597" s="20"/>
      <c r="CL597" s="20"/>
      <c r="CM597" s="20"/>
      <c r="CN597" s="20"/>
      <c r="CO597" s="20"/>
      <c r="CP597" s="20"/>
      <c r="CQ597" s="20"/>
      <c r="CR597" s="20"/>
      <c r="CS597" s="20"/>
      <c r="CT597" s="20"/>
      <c r="CU597" s="20"/>
      <c r="CV597" s="20"/>
      <c r="CW597" s="20"/>
      <c r="CX597" s="20"/>
      <c r="CY597" s="20"/>
      <c r="CZ597" s="20"/>
      <c r="DA597" s="20"/>
      <c r="DB597" s="20"/>
      <c r="DC597" s="20"/>
      <c r="DD597" s="20"/>
      <c r="DE597" s="20"/>
      <c r="DF597" s="20"/>
      <c r="DG597" s="20"/>
      <c r="DH597" s="20"/>
      <c r="DI597" s="20"/>
      <c r="DJ597" s="20"/>
      <c r="DK597" s="20"/>
      <c r="DL597" s="20"/>
      <c r="DM597" s="20"/>
      <c r="DN597" s="20"/>
      <c r="DO597" s="20"/>
    </row>
    <row r="598" spans="1:119" x14ac:dyDescent="0.25">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20"/>
      <c r="BG598" s="20"/>
      <c r="BH598" s="20"/>
      <c r="BI598" s="20"/>
      <c r="BJ598" s="20"/>
      <c r="BK598" s="20"/>
      <c r="BL598" s="20"/>
      <c r="BM598" s="20"/>
      <c r="BN598" s="20"/>
      <c r="BO598" s="20"/>
      <c r="BP598" s="20"/>
      <c r="BQ598" s="20"/>
      <c r="BR598" s="20"/>
      <c r="BS598" s="20"/>
      <c r="BT598" s="20"/>
      <c r="BU598" s="20"/>
      <c r="BV598" s="20"/>
      <c r="BW598" s="20"/>
      <c r="BX598" s="20"/>
      <c r="BY598" s="20"/>
      <c r="BZ598" s="20"/>
      <c r="CA598" s="20"/>
      <c r="CB598" s="20"/>
      <c r="CC598" s="20"/>
      <c r="CD598" s="20"/>
      <c r="CE598" s="20"/>
      <c r="CF598" s="20"/>
      <c r="CG598" s="20"/>
      <c r="CH598" s="20"/>
      <c r="CI598" s="20"/>
      <c r="CJ598" s="20"/>
      <c r="CK598" s="20"/>
      <c r="CL598" s="20"/>
      <c r="CM598" s="20"/>
      <c r="CN598" s="20"/>
      <c r="CO598" s="20"/>
      <c r="CP598" s="20"/>
      <c r="CQ598" s="20"/>
      <c r="CR598" s="20"/>
      <c r="CS598" s="20"/>
      <c r="CT598" s="20"/>
      <c r="CU598" s="20"/>
      <c r="CV598" s="20"/>
      <c r="CW598" s="20"/>
      <c r="CX598" s="20"/>
      <c r="CY598" s="20"/>
      <c r="CZ598" s="20"/>
      <c r="DA598" s="20"/>
      <c r="DB598" s="20"/>
      <c r="DC598" s="20"/>
      <c r="DD598" s="20"/>
      <c r="DE598" s="20"/>
      <c r="DF598" s="20"/>
      <c r="DG598" s="20"/>
      <c r="DH598" s="20"/>
      <c r="DI598" s="20"/>
      <c r="DJ598" s="20"/>
      <c r="DK598" s="20"/>
      <c r="DL598" s="20"/>
      <c r="DM598" s="20"/>
      <c r="DN598" s="20"/>
      <c r="DO598" s="20"/>
    </row>
    <row r="599" spans="1:119" x14ac:dyDescent="0.25">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20"/>
      <c r="BG599" s="20"/>
      <c r="BH599" s="20"/>
      <c r="BI599" s="20"/>
      <c r="BJ599" s="20"/>
      <c r="BK599" s="20"/>
      <c r="BL599" s="20"/>
      <c r="BM599" s="20"/>
      <c r="BN599" s="20"/>
      <c r="BO599" s="20"/>
      <c r="BP599" s="20"/>
      <c r="BQ599" s="20"/>
      <c r="BR599" s="20"/>
      <c r="BS599" s="20"/>
      <c r="BT599" s="20"/>
      <c r="BU599" s="20"/>
      <c r="BV599" s="20"/>
      <c r="BW599" s="20"/>
      <c r="BX599" s="20"/>
      <c r="BY599" s="20"/>
      <c r="BZ599" s="20"/>
      <c r="CA599" s="20"/>
      <c r="CB599" s="20"/>
      <c r="CC599" s="20"/>
      <c r="CD599" s="20"/>
      <c r="CE599" s="20"/>
      <c r="CF599" s="20"/>
      <c r="CG599" s="20"/>
      <c r="CH599" s="20"/>
      <c r="CI599" s="20"/>
      <c r="CJ599" s="20"/>
      <c r="CK599" s="20"/>
      <c r="CL599" s="20"/>
      <c r="CM599" s="20"/>
      <c r="CN599" s="20"/>
      <c r="CO599" s="20"/>
      <c r="CP599" s="20"/>
      <c r="CQ599" s="20"/>
      <c r="CR599" s="20"/>
      <c r="CS599" s="20"/>
      <c r="CT599" s="20"/>
      <c r="CU599" s="20"/>
      <c r="CV599" s="20"/>
      <c r="CW599" s="20"/>
      <c r="CX599" s="20"/>
      <c r="CY599" s="20"/>
      <c r="CZ599" s="20"/>
      <c r="DA599" s="20"/>
      <c r="DB599" s="20"/>
      <c r="DC599" s="20"/>
      <c r="DD599" s="20"/>
      <c r="DE599" s="20"/>
      <c r="DF599" s="20"/>
      <c r="DG599" s="20"/>
      <c r="DH599" s="20"/>
      <c r="DI599" s="20"/>
      <c r="DJ599" s="20"/>
      <c r="DK599" s="20"/>
      <c r="DL599" s="20"/>
      <c r="DM599" s="20"/>
      <c r="DN599" s="20"/>
      <c r="DO599" s="20"/>
    </row>
    <row r="600" spans="1:119" x14ac:dyDescent="0.25">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20"/>
      <c r="BG600" s="20"/>
      <c r="BH600" s="20"/>
      <c r="BI600" s="20"/>
      <c r="BJ600" s="20"/>
      <c r="BK600" s="20"/>
      <c r="BL600" s="20"/>
      <c r="BM600" s="20"/>
      <c r="BN600" s="20"/>
      <c r="BO600" s="20"/>
      <c r="BP600" s="20"/>
      <c r="BQ600" s="20"/>
      <c r="BR600" s="20"/>
      <c r="BS600" s="20"/>
      <c r="BT600" s="20"/>
      <c r="BU600" s="20"/>
      <c r="BV600" s="20"/>
      <c r="BW600" s="20"/>
      <c r="BX600" s="20"/>
      <c r="BY600" s="20"/>
      <c r="BZ600" s="20"/>
      <c r="CA600" s="20"/>
      <c r="CB600" s="20"/>
      <c r="CC600" s="20"/>
      <c r="CD600" s="20"/>
      <c r="CE600" s="20"/>
      <c r="CF600" s="20"/>
      <c r="CG600" s="20"/>
      <c r="CH600" s="20"/>
      <c r="CI600" s="20"/>
      <c r="CJ600" s="20"/>
      <c r="CK600" s="20"/>
      <c r="CL600" s="20"/>
      <c r="CM600" s="20"/>
      <c r="CN600" s="20"/>
      <c r="CO600" s="20"/>
      <c r="CP600" s="20"/>
      <c r="CQ600" s="20"/>
      <c r="CR600" s="20"/>
      <c r="CS600" s="20"/>
      <c r="CT600" s="20"/>
      <c r="CU600" s="20"/>
      <c r="CV600" s="20"/>
      <c r="CW600" s="20"/>
      <c r="CX600" s="20"/>
      <c r="CY600" s="20"/>
      <c r="CZ600" s="20"/>
      <c r="DA600" s="20"/>
      <c r="DB600" s="20"/>
      <c r="DC600" s="20"/>
      <c r="DD600" s="20"/>
      <c r="DE600" s="20"/>
      <c r="DF600" s="20"/>
      <c r="DG600" s="20"/>
      <c r="DH600" s="20"/>
      <c r="DI600" s="20"/>
      <c r="DJ600" s="20"/>
      <c r="DK600" s="20"/>
      <c r="DL600" s="20"/>
      <c r="DM600" s="20"/>
      <c r="DN600" s="20"/>
      <c r="DO600" s="20"/>
    </row>
    <row r="601" spans="1:119" x14ac:dyDescent="0.25">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20"/>
      <c r="BG601" s="20"/>
      <c r="BH601" s="20"/>
      <c r="BI601" s="20"/>
      <c r="BJ601" s="20"/>
      <c r="BK601" s="20"/>
      <c r="BL601" s="20"/>
      <c r="BM601" s="20"/>
      <c r="BN601" s="20"/>
      <c r="BO601" s="20"/>
      <c r="BP601" s="20"/>
      <c r="BQ601" s="20"/>
      <c r="BR601" s="20"/>
      <c r="BS601" s="20"/>
      <c r="BT601" s="20"/>
      <c r="BU601" s="20"/>
      <c r="BV601" s="20"/>
      <c r="BW601" s="20"/>
      <c r="BX601" s="20"/>
      <c r="BY601" s="20"/>
      <c r="BZ601" s="20"/>
      <c r="CA601" s="20"/>
      <c r="CB601" s="20"/>
      <c r="CC601" s="20"/>
      <c r="CD601" s="20"/>
      <c r="CE601" s="20"/>
      <c r="CF601" s="20"/>
      <c r="CG601" s="20"/>
      <c r="CH601" s="20"/>
      <c r="CI601" s="20"/>
      <c r="CJ601" s="20"/>
      <c r="CK601" s="20"/>
      <c r="CL601" s="20"/>
      <c r="CM601" s="20"/>
      <c r="CN601" s="20"/>
      <c r="CO601" s="20"/>
      <c r="CP601" s="20"/>
      <c r="CQ601" s="20"/>
      <c r="CR601" s="20"/>
      <c r="CS601" s="20"/>
      <c r="CT601" s="20"/>
      <c r="CU601" s="20"/>
      <c r="CV601" s="20"/>
      <c r="CW601" s="20"/>
      <c r="CX601" s="20"/>
      <c r="CY601" s="20"/>
      <c r="CZ601" s="20"/>
      <c r="DA601" s="20"/>
      <c r="DB601" s="20"/>
      <c r="DC601" s="20"/>
      <c r="DD601" s="20"/>
      <c r="DE601" s="20"/>
      <c r="DF601" s="20"/>
      <c r="DG601" s="20"/>
      <c r="DH601" s="20"/>
      <c r="DI601" s="20"/>
      <c r="DJ601" s="20"/>
      <c r="DK601" s="20"/>
      <c r="DL601" s="20"/>
      <c r="DM601" s="20"/>
      <c r="DN601" s="20"/>
      <c r="DO601" s="20"/>
    </row>
    <row r="602" spans="1:119" x14ac:dyDescent="0.25">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20"/>
      <c r="BG602" s="20"/>
      <c r="BH602" s="20"/>
      <c r="BI602" s="20"/>
      <c r="BJ602" s="20"/>
      <c r="BK602" s="20"/>
      <c r="BL602" s="20"/>
      <c r="BM602" s="20"/>
      <c r="BN602" s="20"/>
      <c r="BO602" s="20"/>
      <c r="BP602" s="20"/>
      <c r="BQ602" s="20"/>
      <c r="BR602" s="20"/>
      <c r="BS602" s="20"/>
      <c r="BT602" s="20"/>
      <c r="BU602" s="20"/>
      <c r="BV602" s="20"/>
      <c r="BW602" s="20"/>
      <c r="BX602" s="20"/>
      <c r="BY602" s="20"/>
      <c r="BZ602" s="20"/>
      <c r="CA602" s="20"/>
      <c r="CB602" s="20"/>
      <c r="CC602" s="20"/>
      <c r="CD602" s="20"/>
      <c r="CE602" s="20"/>
      <c r="CF602" s="20"/>
      <c r="CG602" s="20"/>
      <c r="CH602" s="20"/>
      <c r="CI602" s="20"/>
      <c r="CJ602" s="20"/>
      <c r="CK602" s="20"/>
      <c r="CL602" s="20"/>
      <c r="CM602" s="20"/>
      <c r="CN602" s="20"/>
      <c r="CO602" s="20"/>
      <c r="CP602" s="20"/>
      <c r="CQ602" s="20"/>
      <c r="CR602" s="20"/>
      <c r="CS602" s="20"/>
      <c r="CT602" s="20"/>
      <c r="CU602" s="20"/>
      <c r="CV602" s="20"/>
      <c r="CW602" s="20"/>
      <c r="CX602" s="20"/>
      <c r="CY602" s="20"/>
      <c r="CZ602" s="20"/>
      <c r="DA602" s="20"/>
      <c r="DB602" s="20"/>
      <c r="DC602" s="20"/>
      <c r="DD602" s="20"/>
      <c r="DE602" s="20"/>
      <c r="DF602" s="20"/>
      <c r="DG602" s="20"/>
      <c r="DH602" s="20"/>
      <c r="DI602" s="20"/>
      <c r="DJ602" s="20"/>
      <c r="DK602" s="20"/>
      <c r="DL602" s="20"/>
      <c r="DM602" s="20"/>
      <c r="DN602" s="20"/>
      <c r="DO602" s="20"/>
    </row>
    <row r="603" spans="1:119" x14ac:dyDescent="0.25">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20"/>
      <c r="BG603" s="20"/>
      <c r="BH603" s="20"/>
      <c r="BI603" s="20"/>
      <c r="BJ603" s="20"/>
      <c r="BK603" s="20"/>
      <c r="BL603" s="20"/>
      <c r="BM603" s="20"/>
      <c r="BN603" s="20"/>
      <c r="BO603" s="20"/>
      <c r="BP603" s="20"/>
      <c r="BQ603" s="20"/>
      <c r="BR603" s="20"/>
      <c r="BS603" s="20"/>
      <c r="BT603" s="20"/>
      <c r="BU603" s="20"/>
      <c r="BV603" s="20"/>
      <c r="BW603" s="20"/>
      <c r="BX603" s="20"/>
      <c r="BY603" s="20"/>
      <c r="BZ603" s="20"/>
      <c r="CA603" s="20"/>
      <c r="CB603" s="20"/>
      <c r="CC603" s="20"/>
      <c r="CD603" s="20"/>
      <c r="CE603" s="20"/>
      <c r="CF603" s="20"/>
      <c r="CG603" s="20"/>
      <c r="CH603" s="20"/>
      <c r="CI603" s="20"/>
      <c r="CJ603" s="20"/>
      <c r="CK603" s="20"/>
      <c r="CL603" s="20"/>
      <c r="CM603" s="20"/>
      <c r="CN603" s="20"/>
      <c r="CO603" s="20"/>
      <c r="CP603" s="20"/>
      <c r="CQ603" s="20"/>
      <c r="CR603" s="20"/>
      <c r="CS603" s="20"/>
      <c r="CT603" s="20"/>
      <c r="CU603" s="20"/>
      <c r="CV603" s="20"/>
      <c r="CW603" s="20"/>
      <c r="CX603" s="20"/>
      <c r="CY603" s="20"/>
      <c r="CZ603" s="20"/>
      <c r="DA603" s="20"/>
      <c r="DB603" s="20"/>
      <c r="DC603" s="20"/>
      <c r="DD603" s="20"/>
      <c r="DE603" s="20"/>
      <c r="DF603" s="20"/>
      <c r="DG603" s="20"/>
      <c r="DH603" s="20"/>
      <c r="DI603" s="20"/>
      <c r="DJ603" s="20"/>
      <c r="DK603" s="20"/>
      <c r="DL603" s="20"/>
      <c r="DM603" s="20"/>
      <c r="DN603" s="20"/>
      <c r="DO603" s="20"/>
    </row>
    <row r="604" spans="1:119" x14ac:dyDescent="0.25">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20"/>
      <c r="BG604" s="20"/>
      <c r="BH604" s="20"/>
      <c r="BI604" s="20"/>
      <c r="BJ604" s="20"/>
      <c r="BK604" s="20"/>
      <c r="BL604" s="20"/>
      <c r="BM604" s="20"/>
      <c r="BN604" s="20"/>
      <c r="BO604" s="20"/>
      <c r="BP604" s="20"/>
      <c r="BQ604" s="20"/>
      <c r="BR604" s="20"/>
      <c r="BS604" s="20"/>
      <c r="BT604" s="20"/>
      <c r="BU604" s="20"/>
      <c r="BV604" s="20"/>
      <c r="BW604" s="20"/>
      <c r="BX604" s="20"/>
      <c r="BY604" s="20"/>
      <c r="BZ604" s="20"/>
      <c r="CA604" s="20"/>
      <c r="CB604" s="20"/>
      <c r="CC604" s="20"/>
      <c r="CD604" s="20"/>
      <c r="CE604" s="20"/>
      <c r="CF604" s="20"/>
      <c r="CG604" s="20"/>
      <c r="CH604" s="20"/>
      <c r="CI604" s="20"/>
      <c r="CJ604" s="20"/>
      <c r="CK604" s="20"/>
      <c r="CL604" s="20"/>
      <c r="CM604" s="20"/>
      <c r="CN604" s="20"/>
      <c r="CO604" s="20"/>
      <c r="CP604" s="20"/>
      <c r="CQ604" s="20"/>
      <c r="CR604" s="20"/>
      <c r="CS604" s="20"/>
      <c r="CT604" s="20"/>
      <c r="CU604" s="20"/>
      <c r="CV604" s="20"/>
      <c r="CW604" s="20"/>
      <c r="CX604" s="20"/>
      <c r="CY604" s="20"/>
      <c r="CZ604" s="20"/>
      <c r="DA604" s="20"/>
      <c r="DB604" s="20"/>
      <c r="DC604" s="20"/>
      <c r="DD604" s="20"/>
      <c r="DE604" s="20"/>
      <c r="DF604" s="20"/>
      <c r="DG604" s="20"/>
      <c r="DH604" s="20"/>
      <c r="DI604" s="20"/>
      <c r="DJ604" s="20"/>
      <c r="DK604" s="20"/>
      <c r="DL604" s="20"/>
      <c r="DM604" s="20"/>
      <c r="DN604" s="20"/>
      <c r="DO604" s="20"/>
    </row>
    <row r="605" spans="1:119" x14ac:dyDescent="0.25">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20"/>
      <c r="BG605" s="20"/>
      <c r="BH605" s="20"/>
      <c r="BI605" s="20"/>
      <c r="BJ605" s="20"/>
      <c r="BK605" s="20"/>
      <c r="BL605" s="20"/>
      <c r="BM605" s="20"/>
      <c r="BN605" s="20"/>
      <c r="BO605" s="20"/>
      <c r="BP605" s="20"/>
      <c r="BQ605" s="20"/>
      <c r="BR605" s="20"/>
      <c r="BS605" s="20"/>
      <c r="BT605" s="20"/>
      <c r="BU605" s="20"/>
      <c r="BV605" s="20"/>
      <c r="BW605" s="20"/>
      <c r="BX605" s="20"/>
      <c r="BY605" s="20"/>
      <c r="BZ605" s="20"/>
      <c r="CA605" s="20"/>
      <c r="CB605" s="20"/>
      <c r="CC605" s="20"/>
      <c r="CD605" s="20"/>
      <c r="CE605" s="20"/>
      <c r="CF605" s="20"/>
      <c r="CG605" s="20"/>
      <c r="CH605" s="20"/>
      <c r="CI605" s="20"/>
      <c r="CJ605" s="20"/>
      <c r="CK605" s="20"/>
      <c r="CL605" s="20"/>
      <c r="CM605" s="20"/>
      <c r="CN605" s="20"/>
      <c r="CO605" s="20"/>
      <c r="CP605" s="20"/>
      <c r="CQ605" s="20"/>
      <c r="CR605" s="20"/>
      <c r="CS605" s="20"/>
      <c r="CT605" s="20"/>
      <c r="CU605" s="20"/>
      <c r="CV605" s="20"/>
      <c r="CW605" s="20"/>
      <c r="CX605" s="20"/>
      <c r="CY605" s="20"/>
      <c r="CZ605" s="20"/>
      <c r="DA605" s="20"/>
      <c r="DB605" s="20"/>
      <c r="DC605" s="20"/>
      <c r="DD605" s="20"/>
      <c r="DE605" s="20"/>
      <c r="DF605" s="20"/>
      <c r="DG605" s="20"/>
      <c r="DH605" s="20"/>
      <c r="DI605" s="20"/>
      <c r="DJ605" s="20"/>
      <c r="DK605" s="20"/>
      <c r="DL605" s="20"/>
      <c r="DM605" s="20"/>
      <c r="DN605" s="20"/>
      <c r="DO605" s="20"/>
    </row>
    <row r="606" spans="1:119" x14ac:dyDescent="0.25">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20"/>
      <c r="BG606" s="20"/>
      <c r="BH606" s="20"/>
      <c r="BI606" s="20"/>
      <c r="BJ606" s="20"/>
      <c r="BK606" s="20"/>
      <c r="BL606" s="20"/>
      <c r="BM606" s="20"/>
      <c r="BN606" s="20"/>
      <c r="BO606" s="20"/>
      <c r="BP606" s="20"/>
      <c r="BQ606" s="20"/>
      <c r="BR606" s="20"/>
      <c r="BS606" s="20"/>
      <c r="BT606" s="20"/>
      <c r="BU606" s="20"/>
      <c r="BV606" s="20"/>
      <c r="BW606" s="20"/>
      <c r="BX606" s="20"/>
      <c r="BY606" s="20"/>
      <c r="BZ606" s="20"/>
      <c r="CA606" s="20"/>
      <c r="CB606" s="20"/>
      <c r="CC606" s="20"/>
      <c r="CD606" s="20"/>
      <c r="CE606" s="20"/>
      <c r="CF606" s="20"/>
      <c r="CG606" s="20"/>
      <c r="CH606" s="20"/>
      <c r="CI606" s="20"/>
      <c r="CJ606" s="20"/>
      <c r="CK606" s="20"/>
      <c r="CL606" s="20"/>
      <c r="CM606" s="20"/>
      <c r="CN606" s="20"/>
      <c r="CO606" s="20"/>
      <c r="CP606" s="20"/>
      <c r="CQ606" s="20"/>
      <c r="CR606" s="20"/>
      <c r="CS606" s="20"/>
      <c r="CT606" s="20"/>
      <c r="CU606" s="20"/>
      <c r="CV606" s="20"/>
      <c r="CW606" s="20"/>
      <c r="CX606" s="20"/>
      <c r="CY606" s="20"/>
      <c r="CZ606" s="20"/>
      <c r="DA606" s="20"/>
      <c r="DB606" s="20"/>
      <c r="DC606" s="20"/>
      <c r="DD606" s="20"/>
      <c r="DE606" s="20"/>
      <c r="DF606" s="20"/>
      <c r="DG606" s="20"/>
      <c r="DH606" s="20"/>
      <c r="DI606" s="20"/>
      <c r="DJ606" s="20"/>
      <c r="DK606" s="20"/>
      <c r="DL606" s="20"/>
      <c r="DM606" s="20"/>
      <c r="DN606" s="20"/>
      <c r="DO606" s="20"/>
    </row>
    <row r="607" spans="1:119" x14ac:dyDescent="0.25">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20"/>
      <c r="BG607" s="20"/>
      <c r="BH607" s="20"/>
      <c r="BI607" s="20"/>
      <c r="BJ607" s="20"/>
      <c r="BK607" s="20"/>
      <c r="BL607" s="20"/>
      <c r="BM607" s="20"/>
      <c r="BN607" s="20"/>
      <c r="BO607" s="20"/>
      <c r="BP607" s="20"/>
      <c r="BQ607" s="20"/>
      <c r="BR607" s="20"/>
      <c r="BS607" s="20"/>
      <c r="BT607" s="20"/>
      <c r="BU607" s="20"/>
      <c r="BV607" s="20"/>
      <c r="BW607" s="20"/>
      <c r="BX607" s="20"/>
      <c r="BY607" s="20"/>
      <c r="BZ607" s="20"/>
      <c r="CA607" s="20"/>
      <c r="CB607" s="20"/>
      <c r="CC607" s="20"/>
      <c r="CD607" s="20"/>
      <c r="CE607" s="20"/>
      <c r="CF607" s="20"/>
      <c r="CG607" s="20"/>
      <c r="CH607" s="20"/>
      <c r="CI607" s="20"/>
      <c r="CJ607" s="20"/>
      <c r="CK607" s="20"/>
      <c r="CL607" s="20"/>
      <c r="CM607" s="20"/>
      <c r="CN607" s="20"/>
      <c r="CO607" s="20"/>
      <c r="CP607" s="20"/>
      <c r="CQ607" s="20"/>
      <c r="CR607" s="20"/>
      <c r="CS607" s="20"/>
      <c r="CT607" s="20"/>
      <c r="CU607" s="20"/>
      <c r="CV607" s="20"/>
      <c r="CW607" s="20"/>
      <c r="CX607" s="20"/>
      <c r="CY607" s="20"/>
      <c r="CZ607" s="20"/>
      <c r="DA607" s="20"/>
      <c r="DB607" s="20"/>
      <c r="DC607" s="20"/>
      <c r="DD607" s="20"/>
      <c r="DE607" s="20"/>
      <c r="DF607" s="20"/>
      <c r="DG607" s="20"/>
      <c r="DH607" s="20"/>
      <c r="DI607" s="20"/>
      <c r="DJ607" s="20"/>
      <c r="DK607" s="20"/>
      <c r="DL607" s="20"/>
      <c r="DM607" s="20"/>
      <c r="DN607" s="20"/>
      <c r="DO607" s="20"/>
    </row>
    <row r="608" spans="1:119" x14ac:dyDescent="0.25">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20"/>
      <c r="BG608" s="20"/>
      <c r="BH608" s="20"/>
      <c r="BI608" s="20"/>
      <c r="BJ608" s="20"/>
      <c r="BK608" s="20"/>
      <c r="BL608" s="20"/>
      <c r="BM608" s="20"/>
      <c r="BN608" s="20"/>
      <c r="BO608" s="20"/>
      <c r="BP608" s="20"/>
      <c r="BQ608" s="20"/>
      <c r="BR608" s="20"/>
      <c r="BS608" s="20"/>
      <c r="BT608" s="20"/>
      <c r="BU608" s="20"/>
      <c r="BV608" s="20"/>
      <c r="BW608" s="20"/>
      <c r="BX608" s="20"/>
      <c r="BY608" s="20"/>
      <c r="BZ608" s="20"/>
      <c r="CA608" s="20"/>
      <c r="CB608" s="20"/>
      <c r="CC608" s="20"/>
      <c r="CD608" s="20"/>
      <c r="CE608" s="20"/>
      <c r="CF608" s="20"/>
      <c r="CG608" s="20"/>
      <c r="CH608" s="20"/>
      <c r="CI608" s="20"/>
      <c r="CJ608" s="20"/>
      <c r="CK608" s="20"/>
      <c r="CL608" s="20"/>
      <c r="CM608" s="20"/>
      <c r="CN608" s="20"/>
      <c r="CO608" s="20"/>
      <c r="CP608" s="20"/>
      <c r="CQ608" s="20"/>
      <c r="CR608" s="20"/>
      <c r="CS608" s="20"/>
      <c r="CT608" s="20"/>
      <c r="CU608" s="20"/>
      <c r="CV608" s="20"/>
      <c r="CW608" s="20"/>
      <c r="CX608" s="20"/>
      <c r="CY608" s="20"/>
      <c r="CZ608" s="20"/>
      <c r="DA608" s="20"/>
      <c r="DB608" s="20"/>
      <c r="DC608" s="20"/>
      <c r="DD608" s="20"/>
      <c r="DE608" s="20"/>
      <c r="DF608" s="20"/>
      <c r="DG608" s="20"/>
      <c r="DH608" s="20"/>
      <c r="DI608" s="20"/>
      <c r="DJ608" s="20"/>
      <c r="DK608" s="20"/>
      <c r="DL608" s="20"/>
      <c r="DM608" s="20"/>
      <c r="DN608" s="20"/>
      <c r="DO608" s="20"/>
    </row>
    <row r="609" spans="1:119" x14ac:dyDescent="0.25">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20"/>
      <c r="BG609" s="20"/>
      <c r="BH609" s="20"/>
      <c r="BI609" s="20"/>
      <c r="BJ609" s="20"/>
      <c r="BK609" s="20"/>
      <c r="BL609" s="20"/>
      <c r="BM609" s="20"/>
      <c r="BN609" s="20"/>
      <c r="BO609" s="20"/>
      <c r="BP609" s="20"/>
      <c r="BQ609" s="20"/>
      <c r="BR609" s="20"/>
      <c r="BS609" s="20"/>
      <c r="BT609" s="20"/>
      <c r="BU609" s="20"/>
      <c r="BV609" s="20"/>
      <c r="BW609" s="20"/>
      <c r="BX609" s="20"/>
      <c r="BY609" s="20"/>
      <c r="BZ609" s="20"/>
      <c r="CA609" s="20"/>
      <c r="CB609" s="20"/>
      <c r="CC609" s="20"/>
      <c r="CD609" s="20"/>
      <c r="CE609" s="20"/>
      <c r="CF609" s="20"/>
      <c r="CG609" s="20"/>
      <c r="CH609" s="20"/>
      <c r="CI609" s="20"/>
      <c r="CJ609" s="20"/>
      <c r="CK609" s="20"/>
      <c r="CL609" s="20"/>
      <c r="CM609" s="20"/>
      <c r="CN609" s="20"/>
      <c r="CO609" s="20"/>
      <c r="CP609" s="20"/>
      <c r="CQ609" s="20"/>
      <c r="CR609" s="20"/>
      <c r="CS609" s="20"/>
      <c r="CT609" s="20"/>
      <c r="CU609" s="20"/>
      <c r="CV609" s="20"/>
      <c r="CW609" s="20"/>
      <c r="CX609" s="20"/>
      <c r="CY609" s="20"/>
      <c r="CZ609" s="20"/>
      <c r="DA609" s="20"/>
      <c r="DB609" s="20"/>
      <c r="DC609" s="20"/>
      <c r="DD609" s="20"/>
      <c r="DE609" s="20"/>
      <c r="DF609" s="20"/>
      <c r="DG609" s="20"/>
      <c r="DH609" s="20"/>
      <c r="DI609" s="20"/>
      <c r="DJ609" s="20"/>
      <c r="DK609" s="20"/>
      <c r="DL609" s="20"/>
      <c r="DM609" s="20"/>
      <c r="DN609" s="20"/>
      <c r="DO609" s="20"/>
    </row>
    <row r="610" spans="1:119" x14ac:dyDescent="0.25">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20"/>
      <c r="BG610" s="20"/>
      <c r="BH610" s="20"/>
      <c r="BI610" s="20"/>
      <c r="BJ610" s="20"/>
      <c r="BK610" s="20"/>
      <c r="BL610" s="20"/>
      <c r="BM610" s="20"/>
      <c r="BN610" s="20"/>
      <c r="BO610" s="20"/>
      <c r="BP610" s="20"/>
      <c r="BQ610" s="20"/>
      <c r="BR610" s="20"/>
      <c r="BS610" s="20"/>
      <c r="BT610" s="20"/>
      <c r="BU610" s="20"/>
      <c r="BV610" s="20"/>
      <c r="BW610" s="20"/>
      <c r="BX610" s="20"/>
      <c r="BY610" s="20"/>
      <c r="BZ610" s="20"/>
      <c r="CA610" s="20"/>
      <c r="CB610" s="20"/>
      <c r="CC610" s="20"/>
      <c r="CD610" s="20"/>
      <c r="CE610" s="20"/>
      <c r="CF610" s="20"/>
      <c r="CG610" s="20"/>
      <c r="CH610" s="20"/>
      <c r="CI610" s="20"/>
      <c r="CJ610" s="20"/>
      <c r="CK610" s="20"/>
      <c r="CL610" s="20"/>
      <c r="CM610" s="20"/>
      <c r="CN610" s="20"/>
      <c r="CO610" s="20"/>
      <c r="CP610" s="20"/>
      <c r="CQ610" s="20"/>
      <c r="CR610" s="20"/>
      <c r="CS610" s="20"/>
      <c r="CT610" s="20"/>
      <c r="CU610" s="20"/>
      <c r="CV610" s="20"/>
      <c r="CW610" s="20"/>
      <c r="CX610" s="20"/>
      <c r="CY610" s="20"/>
      <c r="CZ610" s="20"/>
      <c r="DA610" s="20"/>
      <c r="DB610" s="20"/>
      <c r="DC610" s="20"/>
      <c r="DD610" s="20"/>
      <c r="DE610" s="20"/>
      <c r="DF610" s="20"/>
      <c r="DG610" s="20"/>
      <c r="DH610" s="20"/>
      <c r="DI610" s="20"/>
      <c r="DJ610" s="20"/>
      <c r="DK610" s="20"/>
      <c r="DL610" s="20"/>
      <c r="DM610" s="20"/>
      <c r="DN610" s="20"/>
      <c r="DO610" s="20"/>
    </row>
    <row r="611" spans="1:119" x14ac:dyDescent="0.25">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20"/>
      <c r="BG611" s="20"/>
      <c r="BH611" s="20"/>
      <c r="BI611" s="20"/>
      <c r="BJ611" s="20"/>
      <c r="BK611" s="20"/>
      <c r="BL611" s="20"/>
      <c r="BM611" s="20"/>
      <c r="BN611" s="20"/>
      <c r="BO611" s="20"/>
      <c r="BP611" s="20"/>
      <c r="BQ611" s="20"/>
      <c r="BR611" s="20"/>
      <c r="BS611" s="20"/>
      <c r="BT611" s="20"/>
      <c r="BU611" s="20"/>
      <c r="BV611" s="20"/>
      <c r="BW611" s="20"/>
      <c r="BX611" s="20"/>
      <c r="BY611" s="20"/>
      <c r="BZ611" s="20"/>
      <c r="CA611" s="20"/>
      <c r="CB611" s="20"/>
      <c r="CC611" s="20"/>
      <c r="CD611" s="20"/>
      <c r="CE611" s="20"/>
      <c r="CF611" s="20"/>
      <c r="CG611" s="20"/>
      <c r="CH611" s="20"/>
      <c r="CI611" s="20"/>
      <c r="CJ611" s="20"/>
      <c r="CK611" s="20"/>
      <c r="CL611" s="20"/>
      <c r="CM611" s="20"/>
      <c r="CN611" s="20"/>
      <c r="CO611" s="20"/>
      <c r="CP611" s="20"/>
      <c r="CQ611" s="20"/>
      <c r="CR611" s="20"/>
      <c r="CS611" s="20"/>
      <c r="CT611" s="20"/>
      <c r="CU611" s="20"/>
      <c r="CV611" s="20"/>
      <c r="CW611" s="20"/>
      <c r="CX611" s="20"/>
      <c r="CY611" s="20"/>
      <c r="CZ611" s="20"/>
      <c r="DA611" s="20"/>
      <c r="DB611" s="20"/>
      <c r="DC611" s="20"/>
      <c r="DD611" s="20"/>
      <c r="DE611" s="20"/>
      <c r="DF611" s="20"/>
      <c r="DG611" s="20"/>
      <c r="DH611" s="20"/>
      <c r="DI611" s="20"/>
      <c r="DJ611" s="20"/>
      <c r="DK611" s="20"/>
      <c r="DL611" s="20"/>
      <c r="DM611" s="20"/>
      <c r="DN611" s="20"/>
      <c r="DO611" s="20"/>
    </row>
    <row r="612" spans="1:119" x14ac:dyDescent="0.25">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20"/>
      <c r="BG612" s="20"/>
      <c r="BH612" s="20"/>
      <c r="BI612" s="20"/>
      <c r="BJ612" s="20"/>
      <c r="BK612" s="20"/>
      <c r="BL612" s="20"/>
      <c r="BM612" s="20"/>
      <c r="BN612" s="20"/>
      <c r="BO612" s="20"/>
      <c r="BP612" s="20"/>
      <c r="BQ612" s="20"/>
      <c r="BR612" s="20"/>
      <c r="BS612" s="20"/>
      <c r="BT612" s="20"/>
      <c r="BU612" s="20"/>
      <c r="BV612" s="20"/>
      <c r="BW612" s="20"/>
      <c r="BX612" s="20"/>
      <c r="BY612" s="20"/>
      <c r="BZ612" s="20"/>
      <c r="CA612" s="20"/>
      <c r="CB612" s="20"/>
      <c r="CC612" s="20"/>
      <c r="CD612" s="20"/>
      <c r="CE612" s="20"/>
      <c r="CF612" s="20"/>
      <c r="CG612" s="20"/>
      <c r="CH612" s="20"/>
      <c r="CI612" s="20"/>
      <c r="CJ612" s="20"/>
      <c r="CK612" s="20"/>
      <c r="CL612" s="20"/>
      <c r="CM612" s="20"/>
      <c r="CN612" s="20"/>
      <c r="CO612" s="20"/>
      <c r="CP612" s="20"/>
      <c r="CQ612" s="20"/>
      <c r="CR612" s="20"/>
      <c r="CS612" s="20"/>
      <c r="CT612" s="20"/>
      <c r="CU612" s="20"/>
      <c r="CV612" s="20"/>
      <c r="CW612" s="20"/>
      <c r="CX612" s="20"/>
      <c r="CY612" s="20"/>
      <c r="CZ612" s="20"/>
      <c r="DA612" s="20"/>
      <c r="DB612" s="20"/>
      <c r="DC612" s="20"/>
      <c r="DD612" s="20"/>
      <c r="DE612" s="20"/>
      <c r="DF612" s="20"/>
      <c r="DG612" s="20"/>
      <c r="DH612" s="20"/>
      <c r="DI612" s="20"/>
      <c r="DJ612" s="20"/>
      <c r="DK612" s="20"/>
      <c r="DL612" s="20"/>
      <c r="DM612" s="20"/>
      <c r="DN612" s="20"/>
      <c r="DO612" s="20"/>
    </row>
    <row r="613" spans="1:119" x14ac:dyDescent="0.25">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20"/>
      <c r="BG613" s="20"/>
      <c r="BH613" s="20"/>
      <c r="BI613" s="20"/>
      <c r="BJ613" s="20"/>
      <c r="BK613" s="20"/>
      <c r="BL613" s="20"/>
      <c r="BM613" s="20"/>
      <c r="BN613" s="20"/>
      <c r="BO613" s="20"/>
      <c r="BP613" s="20"/>
      <c r="BQ613" s="20"/>
      <c r="BR613" s="20"/>
      <c r="BS613" s="20"/>
      <c r="BT613" s="20"/>
      <c r="BU613" s="20"/>
      <c r="BV613" s="20"/>
      <c r="BW613" s="20"/>
      <c r="BX613" s="20"/>
      <c r="BY613" s="20"/>
      <c r="BZ613" s="20"/>
      <c r="CA613" s="20"/>
      <c r="CB613" s="20"/>
      <c r="CC613" s="20"/>
      <c r="CD613" s="20"/>
      <c r="CE613" s="20"/>
      <c r="CF613" s="20"/>
      <c r="CG613" s="20"/>
      <c r="CH613" s="20"/>
      <c r="CI613" s="20"/>
      <c r="CJ613" s="20"/>
      <c r="CK613" s="20"/>
      <c r="CL613" s="20"/>
      <c r="CM613" s="20"/>
      <c r="CN613" s="20"/>
      <c r="CO613" s="20"/>
      <c r="CP613" s="20"/>
      <c r="CQ613" s="20"/>
      <c r="CR613" s="20"/>
      <c r="CS613" s="20"/>
      <c r="CT613" s="20"/>
      <c r="CU613" s="20"/>
      <c r="CV613" s="20"/>
      <c r="CW613" s="20"/>
      <c r="CX613" s="20"/>
      <c r="CY613" s="20"/>
      <c r="CZ613" s="20"/>
      <c r="DA613" s="20"/>
      <c r="DB613" s="20"/>
      <c r="DC613" s="20"/>
      <c r="DD613" s="20"/>
      <c r="DE613" s="20"/>
      <c r="DF613" s="20"/>
      <c r="DG613" s="20"/>
      <c r="DH613" s="20"/>
      <c r="DI613" s="20"/>
      <c r="DJ613" s="20"/>
      <c r="DK613" s="20"/>
      <c r="DL613" s="20"/>
      <c r="DM613" s="20"/>
      <c r="DN613" s="20"/>
      <c r="DO613" s="20"/>
    </row>
    <row r="614" spans="1:119" x14ac:dyDescent="0.25">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20"/>
      <c r="BG614" s="20"/>
      <c r="BH614" s="20"/>
      <c r="BI614" s="20"/>
      <c r="BJ614" s="20"/>
      <c r="BK614" s="20"/>
      <c r="BL614" s="20"/>
      <c r="BM614" s="20"/>
      <c r="BN614" s="20"/>
      <c r="BO614" s="20"/>
      <c r="BP614" s="20"/>
      <c r="BQ614" s="20"/>
      <c r="BR614" s="20"/>
      <c r="BS614" s="20"/>
      <c r="BT614" s="20"/>
      <c r="BU614" s="20"/>
      <c r="BV614" s="20"/>
      <c r="BW614" s="20"/>
      <c r="BX614" s="20"/>
      <c r="BY614" s="20"/>
      <c r="BZ614" s="20"/>
      <c r="CA614" s="20"/>
      <c r="CB614" s="20"/>
      <c r="CC614" s="20"/>
      <c r="CD614" s="20"/>
      <c r="CE614" s="20"/>
      <c r="CF614" s="20"/>
      <c r="CG614" s="20"/>
      <c r="CH614" s="20"/>
      <c r="CI614" s="20"/>
      <c r="CJ614" s="20"/>
      <c r="CK614" s="20"/>
      <c r="CL614" s="20"/>
      <c r="CM614" s="20"/>
      <c r="CN614" s="20"/>
      <c r="CO614" s="20"/>
      <c r="CP614" s="20"/>
      <c r="CQ614" s="20"/>
      <c r="CR614" s="20"/>
      <c r="CS614" s="20"/>
      <c r="CT614" s="20"/>
      <c r="CU614" s="20"/>
      <c r="CV614" s="20"/>
      <c r="CW614" s="20"/>
      <c r="CX614" s="20"/>
      <c r="CY614" s="20"/>
      <c r="CZ614" s="20"/>
      <c r="DA614" s="20"/>
      <c r="DB614" s="20"/>
      <c r="DC614" s="20"/>
      <c r="DD614" s="20"/>
      <c r="DE614" s="20"/>
      <c r="DF614" s="20"/>
      <c r="DG614" s="20"/>
      <c r="DH614" s="20"/>
      <c r="DI614" s="20"/>
      <c r="DJ614" s="20"/>
      <c r="DK614" s="20"/>
      <c r="DL614" s="20"/>
      <c r="DM614" s="20"/>
      <c r="DN614" s="20"/>
      <c r="DO614" s="20"/>
    </row>
    <row r="615" spans="1:119" x14ac:dyDescent="0.25">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20"/>
      <c r="BG615" s="20"/>
      <c r="BH615" s="20"/>
      <c r="BI615" s="20"/>
      <c r="BJ615" s="20"/>
      <c r="BK615" s="20"/>
      <c r="BL615" s="20"/>
      <c r="BM615" s="20"/>
      <c r="BN615" s="20"/>
      <c r="BO615" s="20"/>
      <c r="BP615" s="20"/>
      <c r="BQ615" s="20"/>
      <c r="BR615" s="20"/>
      <c r="BS615" s="20"/>
      <c r="BT615" s="20"/>
      <c r="BU615" s="20"/>
      <c r="BV615" s="20"/>
      <c r="BW615" s="20"/>
      <c r="BX615" s="20"/>
      <c r="BY615" s="20"/>
      <c r="BZ615" s="20"/>
      <c r="CA615" s="20"/>
      <c r="CB615" s="20"/>
      <c r="CC615" s="20"/>
      <c r="CD615" s="20"/>
      <c r="CE615" s="20"/>
      <c r="CF615" s="20"/>
      <c r="CG615" s="20"/>
      <c r="CH615" s="20"/>
      <c r="CI615" s="20"/>
      <c r="CJ615" s="20"/>
      <c r="CK615" s="20"/>
      <c r="CL615" s="20"/>
      <c r="CM615" s="20"/>
      <c r="CN615" s="20"/>
      <c r="CO615" s="20"/>
      <c r="CP615" s="20"/>
      <c r="CQ615" s="20"/>
      <c r="CR615" s="20"/>
      <c r="CS615" s="20"/>
      <c r="CT615" s="20"/>
      <c r="CU615" s="20"/>
      <c r="CV615" s="20"/>
      <c r="CW615" s="20"/>
      <c r="CX615" s="20"/>
      <c r="CY615" s="20"/>
      <c r="CZ615" s="20"/>
      <c r="DA615" s="20"/>
      <c r="DB615" s="20"/>
      <c r="DC615" s="20"/>
      <c r="DD615" s="20"/>
      <c r="DE615" s="20"/>
      <c r="DF615" s="20"/>
      <c r="DG615" s="20"/>
      <c r="DH615" s="20"/>
      <c r="DI615" s="20"/>
      <c r="DJ615" s="20"/>
      <c r="DK615" s="20"/>
      <c r="DL615" s="20"/>
      <c r="DM615" s="20"/>
      <c r="DN615" s="20"/>
      <c r="DO615" s="20"/>
    </row>
    <row r="616" spans="1:119" x14ac:dyDescent="0.25">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20"/>
      <c r="BG616" s="20"/>
      <c r="BH616" s="20"/>
      <c r="BI616" s="20"/>
      <c r="BJ616" s="20"/>
      <c r="BK616" s="20"/>
      <c r="BL616" s="20"/>
      <c r="BM616" s="20"/>
      <c r="BN616" s="20"/>
      <c r="BO616" s="20"/>
      <c r="BP616" s="20"/>
      <c r="BQ616" s="20"/>
      <c r="BR616" s="20"/>
      <c r="BS616" s="20"/>
      <c r="BT616" s="20"/>
      <c r="BU616" s="20"/>
      <c r="BV616" s="20"/>
      <c r="BW616" s="20"/>
      <c r="BX616" s="20"/>
      <c r="BY616" s="20"/>
      <c r="BZ616" s="20"/>
      <c r="CA616" s="20"/>
      <c r="CB616" s="20"/>
      <c r="CC616" s="20"/>
      <c r="CD616" s="20"/>
      <c r="CE616" s="20"/>
      <c r="CF616" s="20"/>
      <c r="CG616" s="20"/>
      <c r="CH616" s="20"/>
      <c r="CI616" s="20"/>
      <c r="CJ616" s="20"/>
      <c r="CK616" s="20"/>
      <c r="CL616" s="20"/>
      <c r="CM616" s="20"/>
      <c r="CN616" s="20"/>
      <c r="CO616" s="20"/>
      <c r="CP616" s="20"/>
      <c r="CQ616" s="20"/>
      <c r="CR616" s="20"/>
      <c r="CS616" s="20"/>
      <c r="CT616" s="20"/>
      <c r="CU616" s="20"/>
      <c r="CV616" s="20"/>
      <c r="CW616" s="20"/>
      <c r="CX616" s="20"/>
      <c r="CY616" s="20"/>
      <c r="CZ616" s="20"/>
      <c r="DA616" s="20"/>
      <c r="DB616" s="20"/>
      <c r="DC616" s="20"/>
      <c r="DD616" s="20"/>
      <c r="DE616" s="20"/>
      <c r="DF616" s="20"/>
      <c r="DG616" s="20"/>
      <c r="DH616" s="20"/>
      <c r="DI616" s="20"/>
      <c r="DJ616" s="20"/>
      <c r="DK616" s="20"/>
      <c r="DL616" s="20"/>
      <c r="DM616" s="20"/>
      <c r="DN616" s="20"/>
      <c r="DO616" s="20"/>
    </row>
    <row r="617" spans="1:119" x14ac:dyDescent="0.25">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20"/>
      <c r="BG617" s="20"/>
      <c r="BH617" s="20"/>
      <c r="BI617" s="20"/>
      <c r="BJ617" s="20"/>
      <c r="BK617" s="20"/>
      <c r="BL617" s="20"/>
      <c r="BM617" s="20"/>
      <c r="BN617" s="20"/>
      <c r="BO617" s="20"/>
      <c r="BP617" s="20"/>
      <c r="BQ617" s="20"/>
      <c r="BR617" s="20"/>
      <c r="BS617" s="20"/>
      <c r="BT617" s="20"/>
      <c r="BU617" s="20"/>
      <c r="BV617" s="20"/>
      <c r="BW617" s="20"/>
      <c r="BX617" s="20"/>
      <c r="BY617" s="20"/>
      <c r="BZ617" s="20"/>
      <c r="CA617" s="20"/>
      <c r="CB617" s="20"/>
      <c r="CC617" s="20"/>
      <c r="CD617" s="20"/>
      <c r="CE617" s="20"/>
      <c r="CF617" s="20"/>
      <c r="CG617" s="20"/>
      <c r="CH617" s="20"/>
      <c r="CI617" s="20"/>
      <c r="CJ617" s="20"/>
      <c r="CK617" s="20"/>
      <c r="CL617" s="20"/>
      <c r="CM617" s="20"/>
      <c r="CN617" s="20"/>
      <c r="CO617" s="20"/>
      <c r="CP617" s="20"/>
      <c r="CQ617" s="20"/>
      <c r="CR617" s="20"/>
      <c r="CS617" s="20"/>
      <c r="CT617" s="20"/>
      <c r="CU617" s="20"/>
      <c r="CV617" s="20"/>
      <c r="CW617" s="20"/>
      <c r="CX617" s="20"/>
      <c r="CY617" s="20"/>
      <c r="CZ617" s="20"/>
      <c r="DA617" s="20"/>
      <c r="DB617" s="20"/>
      <c r="DC617" s="20"/>
      <c r="DD617" s="20"/>
      <c r="DE617" s="20"/>
      <c r="DF617" s="20"/>
      <c r="DG617" s="20"/>
      <c r="DH617" s="20"/>
      <c r="DI617" s="20"/>
      <c r="DJ617" s="20"/>
      <c r="DK617" s="20"/>
      <c r="DL617" s="20"/>
      <c r="DM617" s="20"/>
      <c r="DN617" s="20"/>
      <c r="DO617" s="20"/>
    </row>
    <row r="618" spans="1:119" x14ac:dyDescent="0.25">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20"/>
      <c r="BG618" s="20"/>
      <c r="BH618" s="20"/>
      <c r="BI618" s="20"/>
      <c r="BJ618" s="20"/>
      <c r="BK618" s="20"/>
      <c r="BL618" s="20"/>
      <c r="BM618" s="20"/>
      <c r="BN618" s="20"/>
      <c r="BO618" s="20"/>
      <c r="BP618" s="20"/>
      <c r="BQ618" s="20"/>
      <c r="BR618" s="20"/>
      <c r="BS618" s="20"/>
      <c r="BT618" s="20"/>
      <c r="BU618" s="20"/>
      <c r="BV618" s="20"/>
      <c r="BW618" s="20"/>
      <c r="BX618" s="20"/>
      <c r="BY618" s="20"/>
      <c r="BZ618" s="20"/>
      <c r="CA618" s="20"/>
      <c r="CB618" s="20"/>
      <c r="CC618" s="20"/>
      <c r="CD618" s="20"/>
      <c r="CE618" s="20"/>
      <c r="CF618" s="20"/>
      <c r="CG618" s="20"/>
      <c r="CH618" s="20"/>
      <c r="CI618" s="20"/>
      <c r="CJ618" s="20"/>
      <c r="CK618" s="20"/>
      <c r="CL618" s="20"/>
      <c r="CM618" s="20"/>
      <c r="CN618" s="20"/>
      <c r="CO618" s="20"/>
      <c r="CP618" s="20"/>
      <c r="CQ618" s="20"/>
      <c r="CR618" s="20"/>
      <c r="CS618" s="20"/>
      <c r="CT618" s="20"/>
      <c r="CU618" s="20"/>
      <c r="CV618" s="20"/>
      <c r="CW618" s="20"/>
      <c r="CX618" s="20"/>
      <c r="CY618" s="20"/>
      <c r="CZ618" s="20"/>
      <c r="DA618" s="20"/>
      <c r="DB618" s="20"/>
      <c r="DC618" s="20"/>
      <c r="DD618" s="20"/>
      <c r="DE618" s="20"/>
      <c r="DF618" s="20"/>
      <c r="DG618" s="20"/>
      <c r="DH618" s="20"/>
      <c r="DI618" s="20"/>
      <c r="DJ618" s="20"/>
      <c r="DK618" s="20"/>
      <c r="DL618" s="20"/>
      <c r="DM618" s="20"/>
      <c r="DN618" s="20"/>
      <c r="DO618" s="20"/>
    </row>
    <row r="619" spans="1:119" x14ac:dyDescent="0.25">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20"/>
      <c r="BG619" s="20"/>
      <c r="BH619" s="20"/>
      <c r="BI619" s="20"/>
      <c r="BJ619" s="20"/>
      <c r="BK619" s="20"/>
      <c r="BL619" s="20"/>
      <c r="BM619" s="20"/>
      <c r="BN619" s="20"/>
      <c r="BO619" s="20"/>
      <c r="BP619" s="20"/>
      <c r="BQ619" s="20"/>
      <c r="BR619" s="20"/>
      <c r="BS619" s="20"/>
      <c r="BT619" s="20"/>
      <c r="BU619" s="20"/>
      <c r="BV619" s="20"/>
      <c r="BW619" s="20"/>
      <c r="BX619" s="20"/>
      <c r="BY619" s="20"/>
      <c r="BZ619" s="20"/>
      <c r="CA619" s="20"/>
      <c r="CB619" s="20"/>
      <c r="CC619" s="20"/>
      <c r="CD619" s="20"/>
      <c r="CE619" s="20"/>
      <c r="CF619" s="20"/>
      <c r="CG619" s="20"/>
      <c r="CH619" s="20"/>
      <c r="CI619" s="20"/>
      <c r="CJ619" s="20"/>
      <c r="CK619" s="20"/>
      <c r="CL619" s="20"/>
      <c r="CM619" s="20"/>
      <c r="CN619" s="20"/>
      <c r="CO619" s="20"/>
      <c r="CP619" s="20"/>
      <c r="CQ619" s="20"/>
      <c r="CR619" s="20"/>
      <c r="CS619" s="20"/>
      <c r="CT619" s="20"/>
      <c r="CU619" s="20"/>
      <c r="CV619" s="20"/>
      <c r="CW619" s="20"/>
      <c r="CX619" s="20"/>
      <c r="CY619" s="20"/>
      <c r="CZ619" s="20"/>
      <c r="DA619" s="20"/>
      <c r="DB619" s="20"/>
      <c r="DC619" s="20"/>
      <c r="DD619" s="20"/>
      <c r="DE619" s="20"/>
      <c r="DF619" s="20"/>
      <c r="DG619" s="20"/>
      <c r="DH619" s="20"/>
      <c r="DI619" s="20"/>
      <c r="DJ619" s="20"/>
      <c r="DK619" s="20"/>
      <c r="DL619" s="20"/>
      <c r="DM619" s="20"/>
      <c r="DN619" s="20"/>
      <c r="DO619" s="20"/>
    </row>
    <row r="620" spans="1:119" x14ac:dyDescent="0.25">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20"/>
      <c r="BG620" s="20"/>
      <c r="BH620" s="20"/>
      <c r="BI620" s="20"/>
      <c r="BJ620" s="20"/>
      <c r="BK620" s="20"/>
      <c r="BL620" s="20"/>
      <c r="BM620" s="20"/>
      <c r="BN620" s="20"/>
      <c r="BO620" s="20"/>
      <c r="BP620" s="20"/>
      <c r="BQ620" s="20"/>
      <c r="BR620" s="20"/>
      <c r="BS620" s="20"/>
      <c r="BT620" s="20"/>
      <c r="BU620" s="20"/>
      <c r="BV620" s="20"/>
      <c r="BW620" s="20"/>
      <c r="BX620" s="20"/>
      <c r="BY620" s="20"/>
      <c r="BZ620" s="20"/>
      <c r="CA620" s="20"/>
      <c r="CB620" s="20"/>
      <c r="CC620" s="20"/>
      <c r="CD620" s="20"/>
      <c r="CE620" s="20"/>
      <c r="CF620" s="20"/>
      <c r="CG620" s="20"/>
      <c r="CH620" s="20"/>
      <c r="CI620" s="20"/>
      <c r="CJ620" s="20"/>
      <c r="CK620" s="20"/>
      <c r="CL620" s="20"/>
      <c r="CM620" s="20"/>
      <c r="CN620" s="20"/>
      <c r="CO620" s="20"/>
      <c r="CP620" s="20"/>
      <c r="CQ620" s="20"/>
      <c r="CR620" s="20"/>
      <c r="CS620" s="20"/>
      <c r="CT620" s="20"/>
      <c r="CU620" s="20"/>
      <c r="CV620" s="20"/>
      <c r="CW620" s="20"/>
      <c r="CX620" s="20"/>
      <c r="CY620" s="20"/>
      <c r="CZ620" s="20"/>
      <c r="DA620" s="20"/>
      <c r="DB620" s="20"/>
      <c r="DC620" s="20"/>
      <c r="DD620" s="20"/>
      <c r="DE620" s="20"/>
      <c r="DF620" s="20"/>
      <c r="DG620" s="20"/>
      <c r="DH620" s="20"/>
      <c r="DI620" s="20"/>
      <c r="DJ620" s="20"/>
      <c r="DK620" s="20"/>
      <c r="DL620" s="20"/>
      <c r="DM620" s="20"/>
      <c r="DN620" s="20"/>
      <c r="DO620" s="20"/>
    </row>
    <row r="621" spans="1:119" x14ac:dyDescent="0.25">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20"/>
      <c r="BG621" s="20"/>
      <c r="BH621" s="20"/>
      <c r="BI621" s="20"/>
      <c r="BJ621" s="20"/>
      <c r="BK621" s="20"/>
      <c r="BL621" s="20"/>
      <c r="BM621" s="20"/>
      <c r="BN621" s="20"/>
      <c r="BO621" s="20"/>
      <c r="BP621" s="20"/>
      <c r="BQ621" s="20"/>
      <c r="BR621" s="20"/>
      <c r="BS621" s="20"/>
      <c r="BT621" s="20"/>
      <c r="BU621" s="20"/>
      <c r="BV621" s="20"/>
      <c r="BW621" s="20"/>
      <c r="BX621" s="20"/>
      <c r="BY621" s="20"/>
      <c r="BZ621" s="20"/>
      <c r="CA621" s="20"/>
      <c r="CB621" s="20"/>
      <c r="CC621" s="20"/>
      <c r="CD621" s="20"/>
      <c r="CE621" s="20"/>
      <c r="CF621" s="20"/>
      <c r="CG621" s="20"/>
      <c r="CH621" s="20"/>
      <c r="CI621" s="20"/>
      <c r="CJ621" s="20"/>
      <c r="CK621" s="20"/>
      <c r="CL621" s="20"/>
      <c r="CM621" s="20"/>
      <c r="CN621" s="20"/>
      <c r="CO621" s="20"/>
      <c r="CP621" s="20"/>
      <c r="CQ621" s="20"/>
      <c r="CR621" s="20"/>
      <c r="CS621" s="20"/>
      <c r="CT621" s="20"/>
      <c r="CU621" s="20"/>
      <c r="CV621" s="20"/>
      <c r="CW621" s="20"/>
      <c r="CX621" s="20"/>
      <c r="CY621" s="20"/>
      <c r="CZ621" s="20"/>
      <c r="DA621" s="20"/>
      <c r="DB621" s="20"/>
      <c r="DC621" s="20"/>
      <c r="DD621" s="20"/>
      <c r="DE621" s="20"/>
      <c r="DF621" s="20"/>
      <c r="DG621" s="20"/>
      <c r="DH621" s="20"/>
      <c r="DI621" s="20"/>
      <c r="DJ621" s="20"/>
      <c r="DK621" s="20"/>
      <c r="DL621" s="20"/>
      <c r="DM621" s="20"/>
      <c r="DN621" s="20"/>
      <c r="DO621" s="20"/>
    </row>
    <row r="622" spans="1:119" x14ac:dyDescent="0.25">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20"/>
      <c r="BG622" s="20"/>
      <c r="BH622" s="20"/>
      <c r="BI622" s="20"/>
      <c r="BJ622" s="20"/>
      <c r="BK622" s="20"/>
      <c r="BL622" s="20"/>
      <c r="BM622" s="20"/>
      <c r="BN622" s="20"/>
      <c r="BO622" s="20"/>
      <c r="BP622" s="20"/>
      <c r="BQ622" s="20"/>
      <c r="BR622" s="20"/>
      <c r="BS622" s="20"/>
      <c r="BT622" s="20"/>
      <c r="BU622" s="20"/>
      <c r="BV622" s="20"/>
      <c r="BW622" s="20"/>
      <c r="BX622" s="20"/>
      <c r="BY622" s="20"/>
      <c r="BZ622" s="20"/>
      <c r="CA622" s="20"/>
      <c r="CB622" s="20"/>
      <c r="CC622" s="20"/>
      <c r="CD622" s="20"/>
      <c r="CE622" s="20"/>
      <c r="CF622" s="20"/>
      <c r="CG622" s="20"/>
      <c r="CH622" s="20"/>
      <c r="CI622" s="20"/>
      <c r="CJ622" s="20"/>
      <c r="CK622" s="20"/>
      <c r="CL622" s="20"/>
      <c r="CM622" s="20"/>
      <c r="CN622" s="20"/>
      <c r="CO622" s="20"/>
      <c r="CP622" s="20"/>
      <c r="CQ622" s="20"/>
      <c r="CR622" s="20"/>
      <c r="CS622" s="20"/>
      <c r="CT622" s="20"/>
      <c r="CU622" s="20"/>
      <c r="CV622" s="20"/>
      <c r="CW622" s="20"/>
      <c r="CX622" s="20"/>
      <c r="CY622" s="20"/>
      <c r="CZ622" s="20"/>
      <c r="DA622" s="20"/>
      <c r="DB622" s="20"/>
      <c r="DC622" s="20"/>
      <c r="DD622" s="20"/>
      <c r="DE622" s="20"/>
      <c r="DF622" s="20"/>
      <c r="DG622" s="20"/>
      <c r="DH622" s="20"/>
      <c r="DI622" s="20"/>
      <c r="DJ622" s="20"/>
      <c r="DK622" s="20"/>
      <c r="DL622" s="20"/>
      <c r="DM622" s="20"/>
      <c r="DN622" s="20"/>
      <c r="DO622" s="20"/>
    </row>
    <row r="623" spans="1:119" x14ac:dyDescent="0.25">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20"/>
      <c r="BG623" s="20"/>
      <c r="BH623" s="20"/>
      <c r="BI623" s="20"/>
      <c r="BJ623" s="20"/>
      <c r="BK623" s="20"/>
      <c r="BL623" s="20"/>
      <c r="BM623" s="20"/>
      <c r="BN623" s="20"/>
      <c r="BO623" s="20"/>
      <c r="BP623" s="20"/>
      <c r="BQ623" s="20"/>
      <c r="BR623" s="20"/>
      <c r="BS623" s="20"/>
      <c r="BT623" s="20"/>
      <c r="BU623" s="20"/>
      <c r="BV623" s="20"/>
      <c r="BW623" s="20"/>
      <c r="BX623" s="20"/>
      <c r="BY623" s="20"/>
      <c r="BZ623" s="20"/>
      <c r="CA623" s="20"/>
      <c r="CB623" s="20"/>
      <c r="CC623" s="20"/>
      <c r="CD623" s="20"/>
      <c r="CE623" s="20"/>
      <c r="CF623" s="20"/>
      <c r="CG623" s="20"/>
      <c r="CH623" s="20"/>
      <c r="CI623" s="20"/>
      <c r="CJ623" s="20"/>
      <c r="CK623" s="20"/>
      <c r="CL623" s="20"/>
      <c r="CM623" s="20"/>
      <c r="CN623" s="20"/>
      <c r="CO623" s="20"/>
      <c r="CP623" s="20"/>
      <c r="CQ623" s="20"/>
      <c r="CR623" s="20"/>
      <c r="CS623" s="20"/>
      <c r="CT623" s="20"/>
      <c r="CU623" s="20"/>
      <c r="CV623" s="20"/>
      <c r="CW623" s="20"/>
      <c r="CX623" s="20"/>
      <c r="CY623" s="20"/>
      <c r="CZ623" s="20"/>
      <c r="DA623" s="20"/>
      <c r="DB623" s="20"/>
      <c r="DC623" s="20"/>
      <c r="DD623" s="20"/>
      <c r="DE623" s="20"/>
      <c r="DF623" s="20"/>
      <c r="DG623" s="20"/>
      <c r="DH623" s="20"/>
      <c r="DI623" s="20"/>
      <c r="DJ623" s="20"/>
      <c r="DK623" s="20"/>
      <c r="DL623" s="20"/>
      <c r="DM623" s="20"/>
      <c r="DN623" s="20"/>
      <c r="DO623" s="20"/>
    </row>
    <row r="624" spans="1:119" x14ac:dyDescent="0.25">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20"/>
      <c r="BG624" s="20"/>
      <c r="BH624" s="20"/>
      <c r="BI624" s="20"/>
      <c r="BJ624" s="20"/>
      <c r="BK624" s="20"/>
      <c r="BL624" s="20"/>
      <c r="BM624" s="20"/>
      <c r="BN624" s="20"/>
      <c r="BO624" s="20"/>
      <c r="BP624" s="20"/>
      <c r="BQ624" s="20"/>
      <c r="BR624" s="20"/>
      <c r="BS624" s="20"/>
      <c r="BT624" s="20"/>
      <c r="BU624" s="20"/>
      <c r="BV624" s="20"/>
      <c r="BW624" s="20"/>
      <c r="BX624" s="20"/>
      <c r="BY624" s="20"/>
      <c r="BZ624" s="20"/>
      <c r="CA624" s="20"/>
      <c r="CB624" s="20"/>
      <c r="CC624" s="20"/>
      <c r="CD624" s="20"/>
      <c r="CE624" s="20"/>
      <c r="CF624" s="20"/>
      <c r="CG624" s="20"/>
      <c r="CH624" s="20"/>
      <c r="CI624" s="20"/>
      <c r="CJ624" s="20"/>
      <c r="CK624" s="20"/>
      <c r="CL624" s="20"/>
      <c r="CM624" s="20"/>
      <c r="CN624" s="20"/>
      <c r="CO624" s="20"/>
      <c r="CP624" s="20"/>
      <c r="CQ624" s="20"/>
      <c r="CR624" s="20"/>
      <c r="CS624" s="20"/>
      <c r="CT624" s="20"/>
      <c r="CU624" s="20"/>
      <c r="CV624" s="20"/>
      <c r="CW624" s="20"/>
      <c r="CX624" s="20"/>
      <c r="CY624" s="20"/>
      <c r="CZ624" s="20"/>
      <c r="DA624" s="20"/>
      <c r="DB624" s="20"/>
      <c r="DC624" s="20"/>
      <c r="DD624" s="20"/>
      <c r="DE624" s="20"/>
      <c r="DF624" s="20"/>
      <c r="DG624" s="20"/>
      <c r="DH624" s="20"/>
      <c r="DI624" s="20"/>
      <c r="DJ624" s="20"/>
      <c r="DK624" s="20"/>
      <c r="DL624" s="20"/>
      <c r="DM624" s="20"/>
      <c r="DN624" s="20"/>
      <c r="DO624" s="20"/>
    </row>
    <row r="625" spans="1:119" x14ac:dyDescent="0.25">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20"/>
      <c r="BG625" s="20"/>
      <c r="BH625" s="20"/>
      <c r="BI625" s="20"/>
      <c r="BJ625" s="20"/>
      <c r="BK625" s="20"/>
      <c r="BL625" s="20"/>
      <c r="BM625" s="20"/>
      <c r="BN625" s="20"/>
      <c r="BO625" s="20"/>
      <c r="BP625" s="20"/>
      <c r="BQ625" s="20"/>
      <c r="BR625" s="20"/>
      <c r="BS625" s="20"/>
      <c r="BT625" s="20"/>
      <c r="BU625" s="20"/>
      <c r="BV625" s="20"/>
      <c r="BW625" s="20"/>
      <c r="BX625" s="20"/>
      <c r="BY625" s="20"/>
      <c r="BZ625" s="20"/>
      <c r="CA625" s="20"/>
      <c r="CB625" s="20"/>
      <c r="CC625" s="20"/>
      <c r="CD625" s="20"/>
      <c r="CE625" s="20"/>
      <c r="CF625" s="20"/>
      <c r="CG625" s="20"/>
      <c r="CH625" s="20"/>
      <c r="CI625" s="20"/>
      <c r="CJ625" s="20"/>
      <c r="CK625" s="20"/>
      <c r="CL625" s="20"/>
      <c r="CM625" s="20"/>
      <c r="CN625" s="20"/>
      <c r="CO625" s="20"/>
      <c r="CP625" s="20"/>
      <c r="CQ625" s="20"/>
      <c r="CR625" s="20"/>
      <c r="CS625" s="20"/>
      <c r="CT625" s="20"/>
      <c r="CU625" s="20"/>
      <c r="CV625" s="20"/>
      <c r="CW625" s="20"/>
      <c r="CX625" s="20"/>
      <c r="CY625" s="20"/>
      <c r="CZ625" s="20"/>
      <c r="DA625" s="20"/>
      <c r="DB625" s="20"/>
      <c r="DC625" s="20"/>
      <c r="DD625" s="20"/>
      <c r="DE625" s="20"/>
      <c r="DF625" s="20"/>
      <c r="DG625" s="20"/>
      <c r="DH625" s="20"/>
      <c r="DI625" s="20"/>
      <c r="DJ625" s="20"/>
      <c r="DK625" s="20"/>
      <c r="DL625" s="20"/>
      <c r="DM625" s="20"/>
      <c r="DN625" s="20"/>
      <c r="DO625" s="20"/>
    </row>
    <row r="626" spans="1:119" x14ac:dyDescent="0.25">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20"/>
      <c r="BG626" s="20"/>
      <c r="BH626" s="20"/>
      <c r="BI626" s="20"/>
      <c r="BJ626" s="20"/>
      <c r="BK626" s="20"/>
      <c r="BL626" s="20"/>
      <c r="BM626" s="20"/>
      <c r="BN626" s="20"/>
      <c r="BO626" s="20"/>
      <c r="BP626" s="20"/>
      <c r="BQ626" s="20"/>
      <c r="BR626" s="20"/>
      <c r="BS626" s="20"/>
      <c r="BT626" s="20"/>
      <c r="BU626" s="20"/>
      <c r="BV626" s="20"/>
      <c r="BW626" s="20"/>
      <c r="BX626" s="20"/>
      <c r="BY626" s="20"/>
      <c r="BZ626" s="20"/>
      <c r="CA626" s="20"/>
      <c r="CB626" s="20"/>
      <c r="CC626" s="20"/>
      <c r="CD626" s="20"/>
      <c r="CE626" s="20"/>
      <c r="CF626" s="20"/>
      <c r="CG626" s="20"/>
      <c r="CH626" s="20"/>
      <c r="CI626" s="20"/>
      <c r="CJ626" s="20"/>
      <c r="CK626" s="20"/>
      <c r="CL626" s="20"/>
      <c r="CM626" s="20"/>
      <c r="CN626" s="20"/>
      <c r="CO626" s="20"/>
      <c r="CP626" s="20"/>
      <c r="CQ626" s="20"/>
      <c r="CR626" s="20"/>
      <c r="CS626" s="20"/>
      <c r="CT626" s="20"/>
      <c r="CU626" s="20"/>
      <c r="CV626" s="20"/>
      <c r="CW626" s="20"/>
      <c r="CX626" s="20"/>
      <c r="CY626" s="20"/>
      <c r="CZ626" s="20"/>
      <c r="DA626" s="20"/>
      <c r="DB626" s="20"/>
      <c r="DC626" s="20"/>
      <c r="DD626" s="20"/>
      <c r="DE626" s="20"/>
      <c r="DF626" s="20"/>
      <c r="DG626" s="20"/>
      <c r="DH626" s="20"/>
      <c r="DI626" s="20"/>
      <c r="DJ626" s="20"/>
      <c r="DK626" s="20"/>
      <c r="DL626" s="20"/>
      <c r="DM626" s="20"/>
      <c r="DN626" s="20"/>
      <c r="DO626" s="20"/>
    </row>
    <row r="627" spans="1:119" x14ac:dyDescent="0.25">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20"/>
      <c r="BG627" s="20"/>
      <c r="BH627" s="20"/>
      <c r="BI627" s="20"/>
      <c r="BJ627" s="20"/>
      <c r="BK627" s="20"/>
      <c r="BL627" s="20"/>
      <c r="BM627" s="20"/>
      <c r="BN627" s="20"/>
      <c r="BO627" s="20"/>
      <c r="BP627" s="20"/>
      <c r="BQ627" s="20"/>
      <c r="BR627" s="20"/>
      <c r="BS627" s="20"/>
      <c r="BT627" s="20"/>
      <c r="BU627" s="20"/>
      <c r="BV627" s="20"/>
      <c r="BW627" s="20"/>
      <c r="BX627" s="20"/>
      <c r="BY627" s="20"/>
      <c r="BZ627" s="20"/>
      <c r="CA627" s="20"/>
      <c r="CB627" s="20"/>
      <c r="CC627" s="20"/>
      <c r="CD627" s="20"/>
      <c r="CE627" s="20"/>
      <c r="CF627" s="20"/>
      <c r="CG627" s="20"/>
      <c r="CH627" s="20"/>
      <c r="CI627" s="20"/>
      <c r="CJ627" s="20"/>
      <c r="CK627" s="20"/>
      <c r="CL627" s="20"/>
      <c r="CM627" s="20"/>
      <c r="CN627" s="20"/>
      <c r="CO627" s="20"/>
      <c r="CP627" s="20"/>
      <c r="CQ627" s="20"/>
      <c r="CR627" s="20"/>
      <c r="CS627" s="20"/>
      <c r="CT627" s="20"/>
      <c r="CU627" s="20"/>
      <c r="CV627" s="20"/>
      <c r="CW627" s="20"/>
      <c r="CX627" s="20"/>
      <c r="CY627" s="20"/>
      <c r="CZ627" s="20"/>
      <c r="DA627" s="20"/>
      <c r="DB627" s="20"/>
      <c r="DC627" s="20"/>
      <c r="DD627" s="20"/>
      <c r="DE627" s="20"/>
      <c r="DF627" s="20"/>
      <c r="DG627" s="20"/>
      <c r="DH627" s="20"/>
      <c r="DI627" s="20"/>
      <c r="DJ627" s="20"/>
      <c r="DK627" s="20"/>
      <c r="DL627" s="20"/>
      <c r="DM627" s="20"/>
      <c r="DN627" s="20"/>
      <c r="DO627" s="20"/>
    </row>
    <row r="628" spans="1:119" x14ac:dyDescent="0.25">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20"/>
      <c r="BG628" s="20"/>
      <c r="BH628" s="20"/>
      <c r="BI628" s="20"/>
      <c r="BJ628" s="20"/>
      <c r="BK628" s="20"/>
      <c r="BL628" s="20"/>
      <c r="BM628" s="20"/>
      <c r="BN628" s="20"/>
      <c r="BO628" s="20"/>
      <c r="BP628" s="20"/>
      <c r="BQ628" s="20"/>
      <c r="BR628" s="20"/>
      <c r="BS628" s="20"/>
      <c r="BT628" s="20"/>
      <c r="BU628" s="20"/>
      <c r="BV628" s="20"/>
      <c r="BW628" s="20"/>
      <c r="BX628" s="20"/>
      <c r="BY628" s="20"/>
      <c r="BZ628" s="20"/>
      <c r="CA628" s="20"/>
      <c r="CB628" s="20"/>
      <c r="CC628" s="20"/>
      <c r="CD628" s="20"/>
      <c r="CE628" s="20"/>
      <c r="CF628" s="20"/>
      <c r="CG628" s="20"/>
      <c r="CH628" s="20"/>
      <c r="CI628" s="20"/>
      <c r="CJ628" s="20"/>
      <c r="CK628" s="20"/>
      <c r="CL628" s="20"/>
      <c r="CM628" s="20"/>
      <c r="CN628" s="20"/>
      <c r="CO628" s="20"/>
      <c r="CP628" s="20"/>
      <c r="CQ628" s="20"/>
      <c r="CR628" s="20"/>
      <c r="CS628" s="20"/>
      <c r="CT628" s="20"/>
      <c r="CU628" s="20"/>
      <c r="CV628" s="20"/>
      <c r="CW628" s="20"/>
      <c r="CX628" s="20"/>
      <c r="CY628" s="20"/>
      <c r="CZ628" s="20"/>
      <c r="DA628" s="20"/>
      <c r="DB628" s="20"/>
      <c r="DC628" s="20"/>
      <c r="DD628" s="20"/>
      <c r="DE628" s="20"/>
      <c r="DF628" s="20"/>
      <c r="DG628" s="20"/>
      <c r="DH628" s="20"/>
      <c r="DI628" s="20"/>
      <c r="DJ628" s="20"/>
      <c r="DK628" s="20"/>
      <c r="DL628" s="20"/>
      <c r="DM628" s="20"/>
      <c r="DN628" s="20"/>
      <c r="DO628" s="20"/>
    </row>
    <row r="629" spans="1:119" x14ac:dyDescent="0.25">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20"/>
      <c r="BG629" s="20"/>
      <c r="BH629" s="20"/>
      <c r="BI629" s="20"/>
      <c r="BJ629" s="20"/>
      <c r="BK629" s="20"/>
      <c r="BL629" s="20"/>
      <c r="BM629" s="20"/>
      <c r="BN629" s="20"/>
      <c r="BO629" s="20"/>
      <c r="BP629" s="20"/>
      <c r="BQ629" s="20"/>
      <c r="BR629" s="20"/>
      <c r="BS629" s="20"/>
      <c r="BT629" s="20"/>
      <c r="BU629" s="20"/>
      <c r="BV629" s="20"/>
      <c r="BW629" s="20"/>
      <c r="BX629" s="20"/>
      <c r="BY629" s="20"/>
      <c r="BZ629" s="20"/>
      <c r="CA629" s="20"/>
      <c r="CB629" s="20"/>
      <c r="CC629" s="20"/>
      <c r="CD629" s="20"/>
      <c r="CE629" s="20"/>
      <c r="CF629" s="20"/>
      <c r="CG629" s="20"/>
      <c r="CH629" s="20"/>
      <c r="CI629" s="20"/>
      <c r="CJ629" s="20"/>
      <c r="CK629" s="20"/>
      <c r="CL629" s="20"/>
      <c r="CM629" s="20"/>
      <c r="CN629" s="20"/>
      <c r="CO629" s="20"/>
      <c r="CP629" s="20"/>
      <c r="CQ629" s="20"/>
      <c r="CR629" s="20"/>
      <c r="CS629" s="20"/>
      <c r="CT629" s="20"/>
      <c r="CU629" s="20"/>
      <c r="CV629" s="20"/>
      <c r="CW629" s="20"/>
      <c r="CX629" s="20"/>
      <c r="CY629" s="20"/>
      <c r="CZ629" s="20"/>
      <c r="DA629" s="20"/>
      <c r="DB629" s="20"/>
      <c r="DC629" s="20"/>
      <c r="DD629" s="20"/>
      <c r="DE629" s="20"/>
      <c r="DF629" s="20"/>
      <c r="DG629" s="20"/>
      <c r="DH629" s="20"/>
      <c r="DI629" s="20"/>
      <c r="DJ629" s="20"/>
      <c r="DK629" s="20"/>
      <c r="DL629" s="20"/>
      <c r="DM629" s="20"/>
      <c r="DN629" s="20"/>
      <c r="DO629" s="20"/>
    </row>
    <row r="630" spans="1:119" x14ac:dyDescent="0.25">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20"/>
      <c r="BG630" s="20"/>
      <c r="BH630" s="20"/>
      <c r="BI630" s="20"/>
      <c r="BJ630" s="20"/>
      <c r="BK630" s="20"/>
      <c r="BL630" s="20"/>
      <c r="BM630" s="20"/>
      <c r="BN630" s="20"/>
      <c r="BO630" s="20"/>
      <c r="BP630" s="20"/>
      <c r="BQ630" s="20"/>
      <c r="BR630" s="20"/>
      <c r="BS630" s="20"/>
      <c r="BT630" s="20"/>
      <c r="BU630" s="20"/>
      <c r="BV630" s="20"/>
      <c r="BW630" s="20"/>
      <c r="BX630" s="20"/>
      <c r="BY630" s="20"/>
      <c r="BZ630" s="20"/>
      <c r="CA630" s="20"/>
      <c r="CB630" s="20"/>
      <c r="CC630" s="20"/>
      <c r="CD630" s="20"/>
      <c r="CE630" s="20"/>
      <c r="CF630" s="20"/>
      <c r="CG630" s="20"/>
      <c r="CH630" s="20"/>
      <c r="CI630" s="20"/>
      <c r="CJ630" s="20"/>
      <c r="CK630" s="20"/>
      <c r="CL630" s="20"/>
      <c r="CM630" s="20"/>
      <c r="CN630" s="20"/>
      <c r="CO630" s="20"/>
      <c r="CP630" s="20"/>
      <c r="CQ630" s="20"/>
      <c r="CR630" s="20"/>
      <c r="CS630" s="20"/>
      <c r="CT630" s="20"/>
      <c r="CU630" s="20"/>
      <c r="CV630" s="20"/>
      <c r="CW630" s="20"/>
      <c r="CX630" s="20"/>
      <c r="CY630" s="20"/>
      <c r="CZ630" s="20"/>
      <c r="DA630" s="20"/>
      <c r="DB630" s="20"/>
      <c r="DC630" s="20"/>
      <c r="DD630" s="20"/>
      <c r="DE630" s="20"/>
      <c r="DF630" s="20"/>
      <c r="DG630" s="20"/>
      <c r="DH630" s="20"/>
      <c r="DI630" s="20"/>
      <c r="DJ630" s="20"/>
      <c r="DK630" s="20"/>
      <c r="DL630" s="20"/>
      <c r="DM630" s="20"/>
      <c r="DN630" s="20"/>
      <c r="DO630" s="20"/>
    </row>
    <row r="631" spans="1:119" x14ac:dyDescent="0.25">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20"/>
      <c r="BG631" s="20"/>
      <c r="BH631" s="20"/>
      <c r="BI631" s="20"/>
      <c r="BJ631" s="20"/>
      <c r="BK631" s="20"/>
      <c r="BL631" s="20"/>
      <c r="BM631" s="20"/>
      <c r="BN631" s="20"/>
      <c r="BO631" s="20"/>
      <c r="BP631" s="20"/>
      <c r="BQ631" s="20"/>
      <c r="BR631" s="20"/>
      <c r="BS631" s="20"/>
      <c r="BT631" s="20"/>
      <c r="BU631" s="20"/>
      <c r="BV631" s="20"/>
      <c r="BW631" s="20"/>
      <c r="BX631" s="20"/>
      <c r="BY631" s="20"/>
      <c r="BZ631" s="20"/>
      <c r="CA631" s="20"/>
      <c r="CB631" s="20"/>
      <c r="CC631" s="20"/>
      <c r="CD631" s="20"/>
      <c r="CE631" s="20"/>
      <c r="CF631" s="20"/>
      <c r="CG631" s="20"/>
      <c r="CH631" s="20"/>
      <c r="CI631" s="20"/>
      <c r="CJ631" s="20"/>
      <c r="CK631" s="20"/>
      <c r="CL631" s="20"/>
      <c r="CM631" s="20"/>
      <c r="CN631" s="20"/>
      <c r="CO631" s="20"/>
      <c r="CP631" s="20"/>
      <c r="CQ631" s="20"/>
      <c r="CR631" s="20"/>
      <c r="CS631" s="20"/>
      <c r="CT631" s="20"/>
      <c r="CU631" s="20"/>
      <c r="CV631" s="20"/>
      <c r="CW631" s="20"/>
      <c r="CX631" s="20"/>
      <c r="CY631" s="20"/>
      <c r="CZ631" s="20"/>
      <c r="DA631" s="20"/>
      <c r="DB631" s="20"/>
      <c r="DC631" s="20"/>
      <c r="DD631" s="20"/>
      <c r="DE631" s="20"/>
      <c r="DF631" s="20"/>
      <c r="DG631" s="20"/>
      <c r="DH631" s="20"/>
      <c r="DI631" s="20"/>
      <c r="DJ631" s="20"/>
      <c r="DK631" s="20"/>
      <c r="DL631" s="20"/>
      <c r="DM631" s="20"/>
      <c r="DN631" s="20"/>
      <c r="DO631" s="20"/>
    </row>
    <row r="632" spans="1:119" x14ac:dyDescent="0.25">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20"/>
      <c r="BG632" s="20"/>
      <c r="BH632" s="20"/>
      <c r="BI632" s="20"/>
      <c r="BJ632" s="20"/>
      <c r="BK632" s="20"/>
      <c r="BL632" s="20"/>
      <c r="BM632" s="20"/>
      <c r="BN632" s="20"/>
      <c r="BO632" s="20"/>
      <c r="BP632" s="20"/>
      <c r="BQ632" s="20"/>
      <c r="BR632" s="20"/>
      <c r="BS632" s="20"/>
      <c r="BT632" s="20"/>
      <c r="BU632" s="20"/>
      <c r="BV632" s="20"/>
      <c r="BW632" s="20"/>
      <c r="BX632" s="20"/>
      <c r="BY632" s="20"/>
      <c r="BZ632" s="20"/>
      <c r="CA632" s="20"/>
      <c r="CB632" s="20"/>
      <c r="CC632" s="20"/>
      <c r="CD632" s="20"/>
      <c r="CE632" s="20"/>
      <c r="CF632" s="20"/>
      <c r="CG632" s="20"/>
      <c r="CH632" s="20"/>
      <c r="CI632" s="20"/>
      <c r="CJ632" s="20"/>
      <c r="CK632" s="20"/>
      <c r="CL632" s="20"/>
      <c r="CM632" s="20"/>
      <c r="CN632" s="20"/>
      <c r="CO632" s="20"/>
      <c r="CP632" s="20"/>
      <c r="CQ632" s="20"/>
      <c r="CR632" s="20"/>
      <c r="CS632" s="20"/>
      <c r="CT632" s="20"/>
      <c r="CU632" s="20"/>
      <c r="CV632" s="20"/>
      <c r="CW632" s="20"/>
      <c r="CX632" s="20"/>
      <c r="CY632" s="20"/>
      <c r="CZ632" s="20"/>
      <c r="DA632" s="20"/>
      <c r="DB632" s="20"/>
      <c r="DC632" s="20"/>
      <c r="DD632" s="20"/>
      <c r="DE632" s="20"/>
      <c r="DF632" s="20"/>
      <c r="DG632" s="20"/>
      <c r="DH632" s="20"/>
      <c r="DI632" s="20"/>
      <c r="DJ632" s="20"/>
      <c r="DK632" s="20"/>
      <c r="DL632" s="20"/>
      <c r="DM632" s="20"/>
      <c r="DN632" s="20"/>
      <c r="DO632" s="20"/>
    </row>
    <row r="633" spans="1:119" x14ac:dyDescent="0.25">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20"/>
      <c r="BG633" s="20"/>
      <c r="BH633" s="20"/>
      <c r="BI633" s="20"/>
      <c r="BJ633" s="20"/>
      <c r="BK633" s="20"/>
      <c r="BL633" s="20"/>
      <c r="BM633" s="20"/>
      <c r="BN633" s="20"/>
      <c r="BO633" s="20"/>
      <c r="BP633" s="20"/>
      <c r="BQ633" s="20"/>
      <c r="BR633" s="20"/>
      <c r="BS633" s="20"/>
      <c r="BT633" s="20"/>
      <c r="BU633" s="20"/>
      <c r="BV633" s="20"/>
      <c r="BW633" s="20"/>
      <c r="BX633" s="20"/>
      <c r="BY633" s="20"/>
      <c r="BZ633" s="20"/>
      <c r="CA633" s="20"/>
      <c r="CB633" s="20"/>
      <c r="CC633" s="20"/>
      <c r="CD633" s="20"/>
      <c r="CE633" s="20"/>
      <c r="CF633" s="20"/>
      <c r="CG633" s="20"/>
      <c r="CH633" s="20"/>
      <c r="CI633" s="20"/>
      <c r="CJ633" s="20"/>
      <c r="CK633" s="20"/>
      <c r="CL633" s="20"/>
      <c r="CM633" s="20"/>
      <c r="CN633" s="20"/>
      <c r="CO633" s="20"/>
      <c r="CP633" s="20"/>
      <c r="CQ633" s="20"/>
      <c r="CR633" s="20"/>
      <c r="CS633" s="20"/>
      <c r="CT633" s="20"/>
      <c r="CU633" s="20"/>
      <c r="CV633" s="20"/>
      <c r="CW633" s="20"/>
      <c r="CX633" s="20"/>
      <c r="CY633" s="20"/>
      <c r="CZ633" s="20"/>
      <c r="DA633" s="20"/>
      <c r="DB633" s="20"/>
      <c r="DC633" s="20"/>
      <c r="DD633" s="20"/>
      <c r="DE633" s="20"/>
      <c r="DF633" s="20"/>
      <c r="DG633" s="20"/>
      <c r="DH633" s="20"/>
      <c r="DI633" s="20"/>
      <c r="DJ633" s="20"/>
      <c r="DK633" s="20"/>
      <c r="DL633" s="20"/>
      <c r="DM633" s="20"/>
      <c r="DN633" s="20"/>
      <c r="DO633" s="20"/>
    </row>
    <row r="634" spans="1:119" x14ac:dyDescent="0.25">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20"/>
      <c r="BG634" s="20"/>
      <c r="BH634" s="20"/>
      <c r="BI634" s="20"/>
      <c r="BJ634" s="20"/>
      <c r="BK634" s="20"/>
      <c r="BL634" s="20"/>
      <c r="BM634" s="20"/>
      <c r="BN634" s="20"/>
      <c r="BO634" s="20"/>
      <c r="BP634" s="20"/>
      <c r="BQ634" s="20"/>
      <c r="BR634" s="20"/>
      <c r="BS634" s="20"/>
      <c r="BT634" s="20"/>
      <c r="BU634" s="20"/>
      <c r="BV634" s="20"/>
      <c r="BW634" s="20"/>
      <c r="BX634" s="20"/>
      <c r="BY634" s="20"/>
      <c r="BZ634" s="20"/>
      <c r="CA634" s="20"/>
      <c r="CB634" s="20"/>
      <c r="CC634" s="20"/>
      <c r="CD634" s="20"/>
      <c r="CE634" s="20"/>
      <c r="CF634" s="20"/>
      <c r="CG634" s="20"/>
      <c r="CH634" s="20"/>
      <c r="CI634" s="20"/>
      <c r="CJ634" s="20"/>
      <c r="CK634" s="20"/>
      <c r="CL634" s="20"/>
      <c r="CM634" s="20"/>
      <c r="CN634" s="20"/>
      <c r="CO634" s="20"/>
      <c r="CP634" s="20"/>
      <c r="CQ634" s="20"/>
      <c r="CR634" s="20"/>
      <c r="CS634" s="20"/>
      <c r="CT634" s="20"/>
      <c r="CU634" s="20"/>
      <c r="CV634" s="20"/>
      <c r="CW634" s="20"/>
      <c r="CX634" s="20"/>
      <c r="CY634" s="20"/>
      <c r="CZ634" s="20"/>
      <c r="DA634" s="20"/>
      <c r="DB634" s="20"/>
      <c r="DC634" s="20"/>
      <c r="DD634" s="20"/>
      <c r="DE634" s="20"/>
      <c r="DF634" s="20"/>
      <c r="DG634" s="20"/>
      <c r="DH634" s="20"/>
      <c r="DI634" s="20"/>
      <c r="DJ634" s="20"/>
      <c r="DK634" s="20"/>
      <c r="DL634" s="20"/>
      <c r="DM634" s="20"/>
      <c r="DN634" s="20"/>
      <c r="DO634" s="20"/>
    </row>
    <row r="635" spans="1:119" x14ac:dyDescent="0.25">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20"/>
      <c r="BG635" s="20"/>
      <c r="BH635" s="20"/>
      <c r="BI635" s="20"/>
      <c r="BJ635" s="20"/>
      <c r="BK635" s="20"/>
      <c r="BL635" s="20"/>
      <c r="BM635" s="20"/>
      <c r="BN635" s="20"/>
      <c r="BO635" s="20"/>
      <c r="BP635" s="20"/>
      <c r="BQ635" s="20"/>
      <c r="BR635" s="20"/>
      <c r="BS635" s="20"/>
      <c r="BT635" s="20"/>
      <c r="BU635" s="20"/>
      <c r="BV635" s="20"/>
      <c r="BW635" s="20"/>
      <c r="BX635" s="20"/>
      <c r="BY635" s="20"/>
      <c r="BZ635" s="20"/>
      <c r="CA635" s="20"/>
      <c r="CB635" s="20"/>
      <c r="CC635" s="20"/>
      <c r="CD635" s="20"/>
      <c r="CE635" s="20"/>
      <c r="CF635" s="20"/>
      <c r="CG635" s="20"/>
      <c r="CH635" s="20"/>
      <c r="CI635" s="20"/>
      <c r="CJ635" s="20"/>
      <c r="CK635" s="20"/>
      <c r="CL635" s="20"/>
      <c r="CM635" s="20"/>
      <c r="CN635" s="20"/>
      <c r="CO635" s="20"/>
      <c r="CP635" s="20"/>
      <c r="CQ635" s="20"/>
      <c r="CR635" s="20"/>
      <c r="CS635" s="20"/>
      <c r="CT635" s="20"/>
      <c r="CU635" s="20"/>
      <c r="CV635" s="20"/>
      <c r="CW635" s="20"/>
      <c r="CX635" s="20"/>
      <c r="CY635" s="20"/>
      <c r="CZ635" s="20"/>
      <c r="DA635" s="20"/>
      <c r="DB635" s="20"/>
      <c r="DC635" s="20"/>
      <c r="DD635" s="20"/>
      <c r="DE635" s="20"/>
      <c r="DF635" s="20"/>
      <c r="DG635" s="20"/>
      <c r="DH635" s="20"/>
      <c r="DI635" s="20"/>
      <c r="DJ635" s="20"/>
      <c r="DK635" s="20"/>
      <c r="DL635" s="20"/>
      <c r="DM635" s="20"/>
      <c r="DN635" s="20"/>
      <c r="DO635" s="20"/>
    </row>
    <row r="636" spans="1:119" x14ac:dyDescent="0.25">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20"/>
      <c r="BG636" s="20"/>
      <c r="BH636" s="20"/>
      <c r="BI636" s="20"/>
      <c r="BJ636" s="20"/>
      <c r="BK636" s="20"/>
      <c r="BL636" s="20"/>
      <c r="BM636" s="20"/>
      <c r="BN636" s="20"/>
      <c r="BO636" s="20"/>
      <c r="BP636" s="20"/>
      <c r="BQ636" s="20"/>
      <c r="BR636" s="20"/>
      <c r="BS636" s="20"/>
      <c r="BT636" s="20"/>
      <c r="BU636" s="20"/>
      <c r="BV636" s="20"/>
      <c r="BW636" s="20"/>
      <c r="BX636" s="20"/>
      <c r="BY636" s="20"/>
      <c r="BZ636" s="20"/>
      <c r="CA636" s="20"/>
      <c r="CB636" s="20"/>
      <c r="CC636" s="20"/>
      <c r="CD636" s="20"/>
      <c r="CE636" s="20"/>
      <c r="CF636" s="20"/>
      <c r="CG636" s="20"/>
      <c r="CH636" s="20"/>
      <c r="CI636" s="20"/>
      <c r="CJ636" s="20"/>
      <c r="CK636" s="20"/>
      <c r="CL636" s="20"/>
      <c r="CM636" s="20"/>
      <c r="CN636" s="20"/>
      <c r="CO636" s="20"/>
      <c r="CP636" s="20"/>
      <c r="CQ636" s="20"/>
      <c r="CR636" s="20"/>
      <c r="CS636" s="20"/>
      <c r="CT636" s="20"/>
      <c r="CU636" s="20"/>
      <c r="CV636" s="20"/>
      <c r="CW636" s="20"/>
      <c r="CX636" s="20"/>
      <c r="CY636" s="20"/>
      <c r="CZ636" s="20"/>
      <c r="DA636" s="20"/>
      <c r="DB636" s="20"/>
      <c r="DC636" s="20"/>
      <c r="DD636" s="20"/>
      <c r="DE636" s="20"/>
      <c r="DF636" s="20"/>
      <c r="DG636" s="20"/>
      <c r="DH636" s="20"/>
      <c r="DI636" s="20"/>
      <c r="DJ636" s="20"/>
      <c r="DK636" s="20"/>
      <c r="DL636" s="20"/>
      <c r="DM636" s="20"/>
      <c r="DN636" s="20"/>
      <c r="DO636" s="20"/>
    </row>
    <row r="637" spans="1:119" x14ac:dyDescent="0.25">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20"/>
      <c r="BG637" s="20"/>
      <c r="BH637" s="20"/>
      <c r="BI637" s="20"/>
      <c r="BJ637" s="20"/>
      <c r="BK637" s="20"/>
      <c r="BL637" s="20"/>
      <c r="BM637" s="20"/>
      <c r="BN637" s="20"/>
      <c r="BO637" s="20"/>
      <c r="BP637" s="20"/>
      <c r="BQ637" s="20"/>
      <c r="BR637" s="20"/>
      <c r="BS637" s="20"/>
      <c r="BT637" s="20"/>
      <c r="BU637" s="20"/>
      <c r="BV637" s="20"/>
      <c r="BW637" s="20"/>
      <c r="BX637" s="20"/>
      <c r="BY637" s="20"/>
      <c r="BZ637" s="20"/>
      <c r="CA637" s="20"/>
      <c r="CB637" s="20"/>
      <c r="CC637" s="20"/>
      <c r="CD637" s="20"/>
      <c r="CE637" s="20"/>
      <c r="CF637" s="20"/>
      <c r="CG637" s="20"/>
      <c r="CH637" s="20"/>
      <c r="CI637" s="20"/>
      <c r="CJ637" s="20"/>
      <c r="CK637" s="20"/>
      <c r="CL637" s="20"/>
      <c r="CM637" s="20"/>
      <c r="CN637" s="20"/>
      <c r="CO637" s="20"/>
      <c r="CP637" s="20"/>
      <c r="CQ637" s="20"/>
      <c r="CR637" s="20"/>
      <c r="CS637" s="20"/>
      <c r="CT637" s="20"/>
      <c r="CU637" s="20"/>
      <c r="CV637" s="20"/>
      <c r="CW637" s="20"/>
      <c r="CX637" s="20"/>
      <c r="CY637" s="20"/>
      <c r="CZ637" s="20"/>
      <c r="DA637" s="20"/>
      <c r="DB637" s="20"/>
      <c r="DC637" s="20"/>
      <c r="DD637" s="20"/>
      <c r="DE637" s="20"/>
      <c r="DF637" s="20"/>
      <c r="DG637" s="20"/>
      <c r="DH637" s="20"/>
      <c r="DI637" s="20"/>
      <c r="DJ637" s="20"/>
      <c r="DK637" s="20"/>
      <c r="DL637" s="20"/>
      <c r="DM637" s="20"/>
      <c r="DN637" s="20"/>
      <c r="DO637" s="20"/>
    </row>
    <row r="638" spans="1:119" x14ac:dyDescent="0.25">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20"/>
      <c r="BG638" s="20"/>
      <c r="BH638" s="20"/>
      <c r="BI638" s="20"/>
      <c r="BJ638" s="20"/>
      <c r="BK638" s="20"/>
      <c r="BL638" s="20"/>
      <c r="BM638" s="20"/>
      <c r="BN638" s="20"/>
      <c r="BO638" s="20"/>
      <c r="BP638" s="20"/>
      <c r="BQ638" s="20"/>
      <c r="BR638" s="20"/>
      <c r="BS638" s="20"/>
      <c r="BT638" s="20"/>
      <c r="BU638" s="20"/>
      <c r="BV638" s="20"/>
      <c r="BW638" s="20"/>
      <c r="BX638" s="20"/>
      <c r="BY638" s="20"/>
      <c r="BZ638" s="20"/>
      <c r="CA638" s="20"/>
      <c r="CB638" s="20"/>
      <c r="CC638" s="20"/>
      <c r="CD638" s="20"/>
      <c r="CE638" s="20"/>
      <c r="CF638" s="20"/>
      <c r="CG638" s="20"/>
      <c r="CH638" s="20"/>
      <c r="CI638" s="20"/>
      <c r="CJ638" s="20"/>
      <c r="CK638" s="20"/>
      <c r="CL638" s="20"/>
      <c r="CM638" s="20"/>
      <c r="CN638" s="20"/>
      <c r="CO638" s="20"/>
      <c r="CP638" s="20"/>
      <c r="CQ638" s="20"/>
      <c r="CR638" s="20"/>
      <c r="CS638" s="20"/>
      <c r="CT638" s="20"/>
      <c r="CU638" s="20"/>
      <c r="CV638" s="20"/>
      <c r="CW638" s="20"/>
      <c r="CX638" s="20"/>
      <c r="CY638" s="20"/>
      <c r="CZ638" s="20"/>
      <c r="DA638" s="20"/>
      <c r="DB638" s="20"/>
      <c r="DC638" s="20"/>
      <c r="DD638" s="20"/>
      <c r="DE638" s="20"/>
      <c r="DF638" s="20"/>
      <c r="DG638" s="20"/>
      <c r="DH638" s="20"/>
      <c r="DI638" s="20"/>
      <c r="DJ638" s="20"/>
      <c r="DK638" s="20"/>
      <c r="DL638" s="20"/>
      <c r="DM638" s="20"/>
      <c r="DN638" s="20"/>
      <c r="DO638" s="20"/>
    </row>
    <row r="639" spans="1:119" x14ac:dyDescent="0.25">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20"/>
      <c r="BG639" s="20"/>
      <c r="BH639" s="20"/>
      <c r="BI639" s="20"/>
      <c r="BJ639" s="20"/>
      <c r="BK639" s="20"/>
      <c r="BL639" s="20"/>
      <c r="BM639" s="20"/>
      <c r="BN639" s="20"/>
      <c r="BO639" s="20"/>
      <c r="BP639" s="20"/>
      <c r="BQ639" s="20"/>
      <c r="BR639" s="20"/>
      <c r="BS639" s="20"/>
      <c r="BT639" s="20"/>
      <c r="BU639" s="20"/>
      <c r="BV639" s="20"/>
      <c r="BW639" s="20"/>
      <c r="BX639" s="20"/>
      <c r="BY639" s="20"/>
      <c r="BZ639" s="20"/>
      <c r="CA639" s="20"/>
      <c r="CB639" s="20"/>
      <c r="CC639" s="20"/>
      <c r="CD639" s="20"/>
      <c r="CE639" s="20"/>
      <c r="CF639" s="20"/>
      <c r="CG639" s="20"/>
      <c r="CH639" s="20"/>
      <c r="CI639" s="20"/>
      <c r="CJ639" s="20"/>
      <c r="CK639" s="20"/>
      <c r="CL639" s="20"/>
      <c r="CM639" s="20"/>
      <c r="CN639" s="20"/>
      <c r="CO639" s="20"/>
      <c r="CP639" s="20"/>
      <c r="CQ639" s="20"/>
      <c r="CR639" s="20"/>
      <c r="CS639" s="20"/>
      <c r="CT639" s="20"/>
      <c r="CU639" s="20"/>
      <c r="CV639" s="20"/>
      <c r="CW639" s="20"/>
      <c r="CX639" s="20"/>
      <c r="CY639" s="20"/>
      <c r="CZ639" s="20"/>
      <c r="DA639" s="20"/>
      <c r="DB639" s="20"/>
      <c r="DC639" s="20"/>
      <c r="DD639" s="20"/>
      <c r="DE639" s="20"/>
      <c r="DF639" s="20"/>
      <c r="DG639" s="20"/>
      <c r="DH639" s="20"/>
      <c r="DI639" s="20"/>
      <c r="DJ639" s="20"/>
      <c r="DK639" s="20"/>
      <c r="DL639" s="20"/>
      <c r="DM639" s="20"/>
      <c r="DN639" s="20"/>
      <c r="DO639" s="20"/>
    </row>
    <row r="640" spans="1:119" x14ac:dyDescent="0.25">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20"/>
      <c r="BG640" s="20"/>
      <c r="BH640" s="20"/>
      <c r="BI640" s="20"/>
      <c r="BJ640" s="20"/>
      <c r="BK640" s="20"/>
      <c r="BL640" s="20"/>
      <c r="BM640" s="20"/>
      <c r="BN640" s="20"/>
      <c r="BO640" s="20"/>
      <c r="BP640" s="20"/>
      <c r="BQ640" s="20"/>
      <c r="BR640" s="20"/>
      <c r="BS640" s="20"/>
      <c r="BT640" s="20"/>
      <c r="BU640" s="20"/>
      <c r="BV640" s="20"/>
      <c r="BW640" s="20"/>
      <c r="BX640" s="20"/>
      <c r="BY640" s="20"/>
      <c r="BZ640" s="20"/>
      <c r="CA640" s="20"/>
      <c r="CB640" s="20"/>
      <c r="CC640" s="20"/>
      <c r="CD640" s="20"/>
      <c r="CE640" s="20"/>
      <c r="CF640" s="20"/>
      <c r="CG640" s="20"/>
      <c r="CH640" s="20"/>
      <c r="CI640" s="20"/>
      <c r="CJ640" s="20"/>
      <c r="CK640" s="20"/>
      <c r="CL640" s="20"/>
      <c r="CM640" s="20"/>
      <c r="CN640" s="20"/>
      <c r="CO640" s="20"/>
      <c r="CP640" s="20"/>
      <c r="CQ640" s="20"/>
      <c r="CR640" s="20"/>
      <c r="CS640" s="20"/>
      <c r="CT640" s="20"/>
      <c r="CU640" s="20"/>
      <c r="CV640" s="20"/>
      <c r="CW640" s="20"/>
      <c r="CX640" s="20"/>
      <c r="CY640" s="20"/>
      <c r="CZ640" s="20"/>
      <c r="DA640" s="20"/>
      <c r="DB640" s="20"/>
      <c r="DC640" s="20"/>
      <c r="DD640" s="20"/>
      <c r="DE640" s="20"/>
      <c r="DF640" s="20"/>
      <c r="DG640" s="20"/>
      <c r="DH640" s="20"/>
      <c r="DI640" s="20"/>
      <c r="DJ640" s="20"/>
      <c r="DK640" s="20"/>
      <c r="DL640" s="20"/>
      <c r="DM640" s="20"/>
      <c r="DN640" s="20"/>
      <c r="DO640" s="20"/>
    </row>
    <row r="641" spans="1:119" x14ac:dyDescent="0.25">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20"/>
      <c r="BG641" s="20"/>
      <c r="BH641" s="20"/>
      <c r="BI641" s="20"/>
      <c r="BJ641" s="20"/>
      <c r="BK641" s="20"/>
      <c r="BL641" s="20"/>
      <c r="BM641" s="20"/>
      <c r="BN641" s="20"/>
      <c r="BO641" s="20"/>
      <c r="BP641" s="20"/>
      <c r="BQ641" s="20"/>
      <c r="BR641" s="20"/>
      <c r="BS641" s="20"/>
      <c r="BT641" s="20"/>
      <c r="BU641" s="20"/>
      <c r="BV641" s="20"/>
      <c r="BW641" s="20"/>
      <c r="BX641" s="20"/>
      <c r="BY641" s="20"/>
      <c r="BZ641" s="20"/>
      <c r="CA641" s="20"/>
      <c r="CB641" s="20"/>
      <c r="CC641" s="20"/>
      <c r="CD641" s="20"/>
      <c r="CE641" s="20"/>
      <c r="CF641" s="20"/>
      <c r="CG641" s="20"/>
      <c r="CH641" s="20"/>
      <c r="CI641" s="20"/>
      <c r="CJ641" s="20"/>
      <c r="CK641" s="20"/>
      <c r="CL641" s="20"/>
      <c r="CM641" s="20"/>
      <c r="CN641" s="20"/>
      <c r="CO641" s="20"/>
      <c r="CP641" s="20"/>
      <c r="CQ641" s="20"/>
      <c r="CR641" s="20"/>
      <c r="CS641" s="20"/>
      <c r="CT641" s="20"/>
      <c r="CU641" s="20"/>
      <c r="CV641" s="20"/>
      <c r="CW641" s="20"/>
      <c r="CX641" s="20"/>
      <c r="CY641" s="20"/>
      <c r="CZ641" s="20"/>
      <c r="DA641" s="20"/>
      <c r="DB641" s="20"/>
      <c r="DC641" s="20"/>
      <c r="DD641" s="20"/>
      <c r="DE641" s="20"/>
      <c r="DF641" s="20"/>
      <c r="DG641" s="20"/>
      <c r="DH641" s="20"/>
      <c r="DI641" s="20"/>
      <c r="DJ641" s="20"/>
      <c r="DK641" s="20"/>
      <c r="DL641" s="20"/>
      <c r="DM641" s="20"/>
      <c r="DN641" s="20"/>
      <c r="DO641" s="20"/>
    </row>
    <row r="642" spans="1:119" x14ac:dyDescent="0.25">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20"/>
      <c r="BG642" s="20"/>
      <c r="BH642" s="20"/>
      <c r="BI642" s="20"/>
      <c r="BJ642" s="20"/>
      <c r="BK642" s="20"/>
      <c r="BL642" s="20"/>
      <c r="BM642" s="20"/>
      <c r="BN642" s="20"/>
      <c r="BO642" s="20"/>
      <c r="BP642" s="20"/>
      <c r="BQ642" s="20"/>
      <c r="BR642" s="20"/>
      <c r="BS642" s="20"/>
      <c r="BT642" s="20"/>
      <c r="BU642" s="20"/>
      <c r="BV642" s="20"/>
      <c r="BW642" s="20"/>
      <c r="BX642" s="20"/>
      <c r="BY642" s="20"/>
      <c r="BZ642" s="20"/>
      <c r="CA642" s="20"/>
      <c r="CB642" s="20"/>
      <c r="CC642" s="20"/>
      <c r="CD642" s="20"/>
      <c r="CE642" s="20"/>
      <c r="CF642" s="20"/>
      <c r="CG642" s="20"/>
      <c r="CH642" s="20"/>
      <c r="CI642" s="20"/>
      <c r="CJ642" s="20"/>
      <c r="CK642" s="20"/>
      <c r="CL642" s="20"/>
      <c r="CM642" s="20"/>
      <c r="CN642" s="20"/>
      <c r="CO642" s="20"/>
      <c r="CP642" s="20"/>
      <c r="CQ642" s="20"/>
      <c r="CR642" s="20"/>
      <c r="CS642" s="20"/>
      <c r="CT642" s="20"/>
      <c r="CU642" s="20"/>
      <c r="CV642" s="20"/>
      <c r="CW642" s="20"/>
      <c r="CX642" s="20"/>
      <c r="CY642" s="20"/>
      <c r="CZ642" s="20"/>
      <c r="DA642" s="20"/>
      <c r="DB642" s="20"/>
      <c r="DC642" s="20"/>
      <c r="DD642" s="20"/>
      <c r="DE642" s="20"/>
      <c r="DF642" s="20"/>
      <c r="DG642" s="20"/>
      <c r="DH642" s="20"/>
      <c r="DI642" s="20"/>
      <c r="DJ642" s="20"/>
      <c r="DK642" s="20"/>
      <c r="DL642" s="20"/>
      <c r="DM642" s="20"/>
      <c r="DN642" s="20"/>
      <c r="DO642" s="20"/>
    </row>
    <row r="643" spans="1:119" x14ac:dyDescent="0.25">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20"/>
      <c r="BG643" s="20"/>
      <c r="BH643" s="20"/>
      <c r="BI643" s="20"/>
      <c r="BJ643" s="20"/>
      <c r="BK643" s="20"/>
      <c r="BL643" s="20"/>
      <c r="BM643" s="20"/>
      <c r="BN643" s="20"/>
      <c r="BO643" s="20"/>
      <c r="BP643" s="20"/>
      <c r="BQ643" s="20"/>
      <c r="BR643" s="20"/>
      <c r="BS643" s="20"/>
      <c r="BT643" s="20"/>
      <c r="BU643" s="20"/>
      <c r="BV643" s="20"/>
      <c r="BW643" s="20"/>
      <c r="BX643" s="20"/>
      <c r="BY643" s="20"/>
      <c r="BZ643" s="20"/>
      <c r="CA643" s="20"/>
      <c r="CB643" s="20"/>
      <c r="CC643" s="20"/>
      <c r="CD643" s="20"/>
      <c r="CE643" s="20"/>
      <c r="CF643" s="20"/>
      <c r="CG643" s="20"/>
      <c r="CH643" s="20"/>
      <c r="CI643" s="20"/>
      <c r="CJ643" s="20"/>
      <c r="CK643" s="20"/>
      <c r="CL643" s="20"/>
      <c r="CM643" s="20"/>
      <c r="CN643" s="20"/>
      <c r="CO643" s="20"/>
      <c r="CP643" s="20"/>
      <c r="CQ643" s="20"/>
      <c r="CR643" s="20"/>
      <c r="CS643" s="20"/>
      <c r="CT643" s="20"/>
      <c r="CU643" s="20"/>
      <c r="CV643" s="20"/>
      <c r="CW643" s="20"/>
      <c r="CX643" s="20"/>
      <c r="CY643" s="20"/>
      <c r="CZ643" s="20"/>
      <c r="DA643" s="20"/>
      <c r="DB643" s="20"/>
      <c r="DC643" s="20"/>
      <c r="DD643" s="20"/>
      <c r="DE643" s="20"/>
      <c r="DF643" s="20"/>
      <c r="DG643" s="20"/>
      <c r="DH643" s="20"/>
      <c r="DI643" s="20"/>
      <c r="DJ643" s="20"/>
      <c r="DK643" s="20"/>
      <c r="DL643" s="20"/>
      <c r="DM643" s="20"/>
      <c r="DN643" s="20"/>
      <c r="DO643" s="20"/>
    </row>
    <row r="644" spans="1:119" x14ac:dyDescent="0.25">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20"/>
      <c r="BG644" s="20"/>
      <c r="BH644" s="20"/>
      <c r="BI644" s="20"/>
      <c r="BJ644" s="20"/>
      <c r="BK644" s="20"/>
      <c r="BL644" s="20"/>
      <c r="BM644" s="20"/>
      <c r="BN644" s="20"/>
      <c r="BO644" s="20"/>
      <c r="BP644" s="20"/>
      <c r="BQ644" s="20"/>
      <c r="BR644" s="20"/>
      <c r="BS644" s="20"/>
      <c r="BT644" s="20"/>
      <c r="BU644" s="20"/>
      <c r="BV644" s="20"/>
      <c r="BW644" s="20"/>
      <c r="BX644" s="20"/>
      <c r="BY644" s="20"/>
      <c r="BZ644" s="20"/>
      <c r="CA644" s="20"/>
      <c r="CB644" s="20"/>
      <c r="CC644" s="20"/>
      <c r="CD644" s="20"/>
      <c r="CE644" s="20"/>
      <c r="CF644" s="20"/>
      <c r="CG644" s="20"/>
      <c r="CH644" s="20"/>
      <c r="CI644" s="20"/>
      <c r="CJ644" s="20"/>
      <c r="CK644" s="20"/>
      <c r="CL644" s="20"/>
      <c r="CM644" s="20"/>
      <c r="CN644" s="20"/>
      <c r="CO644" s="20"/>
      <c r="CP644" s="20"/>
      <c r="CQ644" s="20"/>
      <c r="CR644" s="20"/>
      <c r="CS644" s="20"/>
      <c r="CT644" s="20"/>
      <c r="CU644" s="20"/>
      <c r="CV644" s="20"/>
      <c r="CW644" s="20"/>
      <c r="CX644" s="20"/>
      <c r="CY644" s="20"/>
      <c r="CZ644" s="20"/>
      <c r="DA644" s="20"/>
      <c r="DB644" s="20"/>
      <c r="DC644" s="20"/>
      <c r="DD644" s="20"/>
      <c r="DE644" s="20"/>
      <c r="DF644" s="20"/>
      <c r="DG644" s="20"/>
      <c r="DH644" s="20"/>
      <c r="DI644" s="20"/>
      <c r="DJ644" s="20"/>
      <c r="DK644" s="20"/>
      <c r="DL644" s="20"/>
      <c r="DM644" s="20"/>
      <c r="DN644" s="20"/>
      <c r="DO644" s="20"/>
    </row>
    <row r="645" spans="1:119" x14ac:dyDescent="0.25">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20"/>
      <c r="BG645" s="20"/>
      <c r="BH645" s="20"/>
      <c r="BI645" s="20"/>
      <c r="BJ645" s="20"/>
      <c r="BK645" s="20"/>
      <c r="BL645" s="20"/>
      <c r="BM645" s="20"/>
      <c r="BN645" s="20"/>
      <c r="BO645" s="20"/>
      <c r="BP645" s="20"/>
      <c r="BQ645" s="20"/>
      <c r="BR645" s="20"/>
      <c r="BS645" s="20"/>
      <c r="BT645" s="20"/>
      <c r="BU645" s="20"/>
      <c r="BV645" s="20"/>
      <c r="BW645" s="20"/>
      <c r="BX645" s="20"/>
      <c r="BY645" s="20"/>
      <c r="BZ645" s="20"/>
      <c r="CA645" s="20"/>
      <c r="CB645" s="20"/>
      <c r="CC645" s="20"/>
      <c r="CD645" s="20"/>
      <c r="CE645" s="20"/>
      <c r="CF645" s="20"/>
      <c r="CG645" s="20"/>
      <c r="CH645" s="20"/>
      <c r="CI645" s="20"/>
      <c r="CJ645" s="20"/>
      <c r="CK645" s="20"/>
      <c r="CL645" s="20"/>
      <c r="CM645" s="20"/>
      <c r="CN645" s="20"/>
      <c r="CO645" s="20"/>
      <c r="CP645" s="20"/>
      <c r="CQ645" s="20"/>
      <c r="CR645" s="20"/>
      <c r="CS645" s="20"/>
      <c r="CT645" s="20"/>
      <c r="CU645" s="20"/>
      <c r="CV645" s="20"/>
      <c r="CW645" s="20"/>
      <c r="CX645" s="20"/>
      <c r="CY645" s="20"/>
      <c r="CZ645" s="20"/>
      <c r="DA645" s="20"/>
      <c r="DB645" s="20"/>
      <c r="DC645" s="20"/>
      <c r="DD645" s="20"/>
      <c r="DE645" s="20"/>
      <c r="DF645" s="20"/>
      <c r="DG645" s="20"/>
      <c r="DH645" s="20"/>
      <c r="DI645" s="20"/>
      <c r="DJ645" s="20"/>
      <c r="DK645" s="20"/>
      <c r="DL645" s="20"/>
      <c r="DM645" s="20"/>
      <c r="DN645" s="20"/>
      <c r="DO645" s="20"/>
    </row>
    <row r="646" spans="1:119" x14ac:dyDescent="0.25">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20"/>
      <c r="BG646" s="20"/>
      <c r="BH646" s="20"/>
      <c r="BI646" s="20"/>
      <c r="BJ646" s="20"/>
      <c r="BK646" s="20"/>
      <c r="BL646" s="20"/>
      <c r="BM646" s="20"/>
      <c r="BN646" s="20"/>
      <c r="BO646" s="20"/>
      <c r="BP646" s="20"/>
      <c r="BQ646" s="20"/>
      <c r="BR646" s="20"/>
      <c r="BS646" s="20"/>
      <c r="BT646" s="20"/>
      <c r="BU646" s="20"/>
      <c r="BV646" s="20"/>
      <c r="BW646" s="20"/>
      <c r="BX646" s="20"/>
      <c r="BY646" s="20"/>
      <c r="BZ646" s="20"/>
      <c r="CA646" s="20"/>
      <c r="CB646" s="20"/>
      <c r="CC646" s="20"/>
      <c r="CD646" s="20"/>
      <c r="CE646" s="20"/>
      <c r="CF646" s="20"/>
      <c r="CG646" s="20"/>
      <c r="CH646" s="20"/>
      <c r="CI646" s="20"/>
      <c r="CJ646" s="20"/>
      <c r="CK646" s="20"/>
      <c r="CL646" s="20"/>
      <c r="CM646" s="20"/>
      <c r="CN646" s="20"/>
      <c r="CO646" s="20"/>
      <c r="CP646" s="20"/>
      <c r="CQ646" s="20"/>
      <c r="CR646" s="20"/>
      <c r="CS646" s="20"/>
      <c r="CT646" s="20"/>
      <c r="CU646" s="20"/>
      <c r="CV646" s="20"/>
      <c r="CW646" s="20"/>
      <c r="CX646" s="20"/>
      <c r="CY646" s="20"/>
      <c r="CZ646" s="20"/>
      <c r="DA646" s="20"/>
      <c r="DB646" s="20"/>
      <c r="DC646" s="20"/>
      <c r="DD646" s="20"/>
      <c r="DE646" s="20"/>
      <c r="DF646" s="20"/>
      <c r="DG646" s="20"/>
      <c r="DH646" s="20"/>
      <c r="DI646" s="20"/>
      <c r="DJ646" s="20"/>
      <c r="DK646" s="20"/>
      <c r="DL646" s="20"/>
      <c r="DM646" s="20"/>
      <c r="DN646" s="20"/>
      <c r="DO646" s="20"/>
    </row>
    <row r="647" spans="1:119" x14ac:dyDescent="0.25">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20"/>
      <c r="BG647" s="20"/>
      <c r="BH647" s="20"/>
      <c r="BI647" s="20"/>
      <c r="BJ647" s="20"/>
      <c r="BK647" s="20"/>
      <c r="BL647" s="20"/>
      <c r="BM647" s="20"/>
      <c r="BN647" s="20"/>
      <c r="BO647" s="20"/>
      <c r="BP647" s="20"/>
      <c r="BQ647" s="20"/>
      <c r="BR647" s="20"/>
      <c r="BS647" s="20"/>
      <c r="BT647" s="20"/>
      <c r="BU647" s="20"/>
      <c r="BV647" s="20"/>
      <c r="BW647" s="20"/>
      <c r="BX647" s="20"/>
      <c r="BY647" s="20"/>
      <c r="BZ647" s="20"/>
      <c r="CA647" s="20"/>
      <c r="CB647" s="20"/>
      <c r="CC647" s="20"/>
      <c r="CD647" s="20"/>
      <c r="CE647" s="20"/>
      <c r="CF647" s="20"/>
      <c r="CG647" s="20"/>
      <c r="CH647" s="20"/>
      <c r="CI647" s="20"/>
      <c r="CJ647" s="20"/>
      <c r="CK647" s="20"/>
      <c r="CL647" s="20"/>
      <c r="CM647" s="20"/>
      <c r="CN647" s="20"/>
      <c r="CO647" s="20"/>
      <c r="CP647" s="20"/>
      <c r="CQ647" s="20"/>
      <c r="CR647" s="20"/>
      <c r="CS647" s="20"/>
      <c r="CT647" s="20"/>
      <c r="CU647" s="20"/>
      <c r="CV647" s="20"/>
      <c r="CW647" s="20"/>
      <c r="CX647" s="20"/>
      <c r="CY647" s="20"/>
      <c r="CZ647" s="20"/>
      <c r="DA647" s="20"/>
      <c r="DB647" s="20"/>
      <c r="DC647" s="20"/>
      <c r="DD647" s="20"/>
      <c r="DE647" s="20"/>
      <c r="DF647" s="20"/>
      <c r="DG647" s="20"/>
      <c r="DH647" s="20"/>
      <c r="DI647" s="20"/>
      <c r="DJ647" s="20"/>
      <c r="DK647" s="20"/>
      <c r="DL647" s="20"/>
      <c r="DM647" s="20"/>
      <c r="DN647" s="20"/>
      <c r="DO647" s="20"/>
    </row>
    <row r="648" spans="1:119" x14ac:dyDescent="0.25">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20"/>
      <c r="BG648" s="20"/>
      <c r="BH648" s="20"/>
      <c r="BI648" s="20"/>
      <c r="BJ648" s="20"/>
      <c r="BK648" s="20"/>
      <c r="BL648" s="20"/>
      <c r="BM648" s="20"/>
      <c r="BN648" s="20"/>
      <c r="BO648" s="20"/>
      <c r="BP648" s="20"/>
      <c r="BQ648" s="20"/>
      <c r="BR648" s="20"/>
      <c r="BS648" s="20"/>
      <c r="BT648" s="20"/>
      <c r="BU648" s="20"/>
      <c r="BV648" s="20"/>
      <c r="BW648" s="20"/>
      <c r="BX648" s="20"/>
      <c r="BY648" s="20"/>
      <c r="BZ648" s="20"/>
      <c r="CA648" s="20"/>
      <c r="CB648" s="20"/>
      <c r="CC648" s="20"/>
      <c r="CD648" s="20"/>
      <c r="CE648" s="20"/>
      <c r="CF648" s="20"/>
      <c r="CG648" s="20"/>
      <c r="CH648" s="20"/>
      <c r="CI648" s="20"/>
      <c r="CJ648" s="20"/>
      <c r="CK648" s="20"/>
      <c r="CL648" s="20"/>
      <c r="CM648" s="20"/>
      <c r="CN648" s="20"/>
      <c r="CO648" s="20"/>
      <c r="CP648" s="20"/>
      <c r="CQ648" s="20"/>
      <c r="CR648" s="20"/>
      <c r="CS648" s="20"/>
      <c r="CT648" s="20"/>
      <c r="CU648" s="20"/>
      <c r="CV648" s="20"/>
      <c r="CW648" s="20"/>
      <c r="CX648" s="20"/>
      <c r="CY648" s="20"/>
      <c r="CZ648" s="20"/>
      <c r="DA648" s="20"/>
      <c r="DB648" s="20"/>
      <c r="DC648" s="20"/>
      <c r="DD648" s="20"/>
      <c r="DE648" s="20"/>
      <c r="DF648" s="20"/>
      <c r="DG648" s="20"/>
      <c r="DH648" s="20"/>
      <c r="DI648" s="20"/>
      <c r="DJ648" s="20"/>
      <c r="DK648" s="20"/>
      <c r="DL648" s="20"/>
      <c r="DM648" s="20"/>
      <c r="DN648" s="20"/>
      <c r="DO648" s="20"/>
    </row>
    <row r="649" spans="1:119" x14ac:dyDescent="0.25">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20"/>
      <c r="BG649" s="20"/>
      <c r="BH649" s="20"/>
      <c r="BI649" s="20"/>
      <c r="BJ649" s="20"/>
      <c r="BK649" s="20"/>
      <c r="BL649" s="20"/>
      <c r="BM649" s="20"/>
      <c r="BN649" s="20"/>
      <c r="BO649" s="20"/>
      <c r="BP649" s="20"/>
      <c r="BQ649" s="20"/>
      <c r="BR649" s="20"/>
      <c r="BS649" s="20"/>
      <c r="BT649" s="20"/>
      <c r="BU649" s="20"/>
      <c r="BV649" s="20"/>
      <c r="BW649" s="20"/>
      <c r="BX649" s="20"/>
      <c r="BY649" s="20"/>
      <c r="BZ649" s="20"/>
      <c r="CA649" s="20"/>
      <c r="CB649" s="20"/>
      <c r="CC649" s="20"/>
      <c r="CD649" s="20"/>
      <c r="CE649" s="20"/>
      <c r="CF649" s="20"/>
      <c r="CG649" s="20"/>
      <c r="CH649" s="20"/>
      <c r="CI649" s="20"/>
      <c r="CJ649" s="20"/>
      <c r="CK649" s="20"/>
      <c r="CL649" s="20"/>
      <c r="CM649" s="20"/>
      <c r="CN649" s="20"/>
      <c r="CO649" s="20"/>
      <c r="CP649" s="20"/>
      <c r="CQ649" s="20"/>
      <c r="CR649" s="20"/>
      <c r="CS649" s="20"/>
      <c r="CT649" s="20"/>
      <c r="CU649" s="20"/>
      <c r="CV649" s="20"/>
      <c r="CW649" s="20"/>
      <c r="CX649" s="20"/>
      <c r="CY649" s="20"/>
      <c r="CZ649" s="20"/>
      <c r="DA649" s="20"/>
      <c r="DB649" s="20"/>
      <c r="DC649" s="20"/>
      <c r="DD649" s="20"/>
      <c r="DE649" s="20"/>
      <c r="DF649" s="20"/>
      <c r="DG649" s="20"/>
      <c r="DH649" s="20"/>
      <c r="DI649" s="20"/>
      <c r="DJ649" s="20"/>
      <c r="DK649" s="20"/>
      <c r="DL649" s="20"/>
      <c r="DM649" s="20"/>
      <c r="DN649" s="20"/>
      <c r="DO649" s="20"/>
    </row>
    <row r="650" spans="1:119" x14ac:dyDescent="0.25">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20"/>
      <c r="BG650" s="20"/>
      <c r="BH650" s="20"/>
      <c r="BI650" s="20"/>
      <c r="BJ650" s="20"/>
      <c r="BK650" s="20"/>
      <c r="BL650" s="20"/>
      <c r="BM650" s="20"/>
      <c r="BN650" s="20"/>
      <c r="BO650" s="20"/>
      <c r="BP650" s="20"/>
      <c r="BQ650" s="20"/>
      <c r="BR650" s="20"/>
      <c r="BS650" s="20"/>
      <c r="BT650" s="20"/>
      <c r="BU650" s="20"/>
      <c r="BV650" s="20"/>
      <c r="BW650" s="20"/>
      <c r="BX650" s="20"/>
      <c r="BY650" s="20"/>
      <c r="BZ650" s="20"/>
      <c r="CA650" s="20"/>
      <c r="CB650" s="20"/>
      <c r="CC650" s="20"/>
      <c r="CD650" s="20"/>
      <c r="CE650" s="20"/>
      <c r="CF650" s="20"/>
      <c r="CG650" s="20"/>
      <c r="CH650" s="20"/>
      <c r="CI650" s="20"/>
      <c r="CJ650" s="20"/>
      <c r="CK650" s="20"/>
      <c r="CL650" s="20"/>
      <c r="CM650" s="20"/>
      <c r="CN650" s="20"/>
      <c r="CO650" s="20"/>
      <c r="CP650" s="20"/>
      <c r="CQ650" s="20"/>
      <c r="CR650" s="20"/>
      <c r="CS650" s="20"/>
      <c r="CT650" s="20"/>
      <c r="CU650" s="20"/>
      <c r="CV650" s="20"/>
      <c r="CW650" s="20"/>
      <c r="CX650" s="20"/>
      <c r="CY650" s="20"/>
      <c r="CZ650" s="20"/>
      <c r="DA650" s="20"/>
      <c r="DB650" s="20"/>
      <c r="DC650" s="20"/>
      <c r="DD650" s="20"/>
      <c r="DE650" s="20"/>
      <c r="DF650" s="20"/>
      <c r="DG650" s="20"/>
      <c r="DH650" s="20"/>
      <c r="DI650" s="20"/>
      <c r="DJ650" s="20"/>
      <c r="DK650" s="20"/>
      <c r="DL650" s="20"/>
      <c r="DM650" s="20"/>
      <c r="DN650" s="20"/>
      <c r="DO650" s="20"/>
    </row>
    <row r="651" spans="1:119" x14ac:dyDescent="0.25">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20"/>
      <c r="BG651" s="20"/>
      <c r="BH651" s="20"/>
      <c r="BI651" s="20"/>
      <c r="BJ651" s="20"/>
      <c r="BK651" s="20"/>
      <c r="BL651" s="20"/>
      <c r="BM651" s="20"/>
      <c r="BN651" s="20"/>
      <c r="BO651" s="20"/>
      <c r="BP651" s="20"/>
      <c r="BQ651" s="20"/>
      <c r="BR651" s="20"/>
      <c r="BS651" s="20"/>
      <c r="BT651" s="20"/>
      <c r="BU651" s="20"/>
      <c r="BV651" s="20"/>
      <c r="BW651" s="20"/>
      <c r="BX651" s="20"/>
      <c r="BY651" s="20"/>
      <c r="BZ651" s="20"/>
      <c r="CA651" s="20"/>
      <c r="CB651" s="20"/>
      <c r="CC651" s="20"/>
      <c r="CD651" s="20"/>
      <c r="CE651" s="20"/>
      <c r="CF651" s="20"/>
      <c r="CG651" s="20"/>
      <c r="CH651" s="20"/>
      <c r="CI651" s="20"/>
      <c r="CJ651" s="20"/>
      <c r="CK651" s="20"/>
      <c r="CL651" s="20"/>
      <c r="CM651" s="20"/>
      <c r="CN651" s="20"/>
      <c r="CO651" s="20"/>
      <c r="CP651" s="20"/>
      <c r="CQ651" s="20"/>
      <c r="CR651" s="20"/>
      <c r="CS651" s="20"/>
      <c r="CT651" s="20"/>
      <c r="CU651" s="20"/>
      <c r="CV651" s="20"/>
      <c r="CW651" s="20"/>
      <c r="CX651" s="20"/>
      <c r="CY651" s="20"/>
      <c r="CZ651" s="20"/>
      <c r="DA651" s="20"/>
      <c r="DB651" s="20"/>
      <c r="DC651" s="20"/>
      <c r="DD651" s="20"/>
      <c r="DE651" s="20"/>
      <c r="DF651" s="20"/>
      <c r="DG651" s="20"/>
      <c r="DH651" s="20"/>
      <c r="DI651" s="20"/>
      <c r="DJ651" s="20"/>
      <c r="DK651" s="20"/>
      <c r="DL651" s="20"/>
      <c r="DM651" s="20"/>
      <c r="DN651" s="20"/>
      <c r="DO651" s="20"/>
    </row>
    <row r="652" spans="1:119" x14ac:dyDescent="0.25">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20"/>
      <c r="BG652" s="20"/>
      <c r="BH652" s="20"/>
      <c r="BI652" s="20"/>
      <c r="BJ652" s="20"/>
      <c r="BK652" s="20"/>
      <c r="BL652" s="20"/>
      <c r="BM652" s="20"/>
      <c r="BN652" s="20"/>
      <c r="BO652" s="20"/>
      <c r="BP652" s="20"/>
      <c r="BQ652" s="20"/>
      <c r="BR652" s="20"/>
      <c r="BS652" s="20"/>
      <c r="BT652" s="20"/>
      <c r="BU652" s="20"/>
      <c r="BV652" s="20"/>
      <c r="BW652" s="20"/>
      <c r="BX652" s="20"/>
      <c r="BY652" s="20"/>
      <c r="BZ652" s="20"/>
      <c r="CA652" s="20"/>
      <c r="CB652" s="20"/>
      <c r="CC652" s="20"/>
      <c r="CD652" s="20"/>
      <c r="CE652" s="20"/>
      <c r="CF652" s="20"/>
      <c r="CG652" s="20"/>
      <c r="CH652" s="20"/>
      <c r="CI652" s="20"/>
      <c r="CJ652" s="20"/>
      <c r="CK652" s="20"/>
      <c r="CL652" s="20"/>
      <c r="CM652" s="20"/>
      <c r="CN652" s="20"/>
      <c r="CO652" s="20"/>
      <c r="CP652" s="20"/>
      <c r="CQ652" s="20"/>
      <c r="CR652" s="20"/>
      <c r="CS652" s="20"/>
      <c r="CT652" s="20"/>
      <c r="CU652" s="20"/>
      <c r="CV652" s="20"/>
      <c r="CW652" s="20"/>
      <c r="CX652" s="20"/>
      <c r="CY652" s="20"/>
      <c r="CZ652" s="20"/>
      <c r="DA652" s="20"/>
      <c r="DB652" s="20"/>
      <c r="DC652" s="20"/>
      <c r="DD652" s="20"/>
      <c r="DE652" s="20"/>
      <c r="DF652" s="20"/>
      <c r="DG652" s="20"/>
      <c r="DH652" s="20"/>
      <c r="DI652" s="20"/>
      <c r="DJ652" s="20"/>
      <c r="DK652" s="20"/>
      <c r="DL652" s="20"/>
      <c r="DM652" s="20"/>
      <c r="DN652" s="20"/>
      <c r="DO652" s="20"/>
    </row>
    <row r="653" spans="1:119" x14ac:dyDescent="0.25">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20"/>
      <c r="BG653" s="20"/>
      <c r="BH653" s="20"/>
      <c r="BI653" s="20"/>
      <c r="BJ653" s="20"/>
      <c r="BK653" s="20"/>
      <c r="BL653" s="20"/>
      <c r="BM653" s="20"/>
      <c r="BN653" s="20"/>
      <c r="BO653" s="20"/>
      <c r="BP653" s="20"/>
      <c r="BQ653" s="20"/>
      <c r="BR653" s="20"/>
      <c r="BS653" s="20"/>
      <c r="BT653" s="20"/>
      <c r="BU653" s="20"/>
      <c r="BV653" s="20"/>
      <c r="BW653" s="20"/>
      <c r="BX653" s="20"/>
      <c r="BY653" s="20"/>
      <c r="BZ653" s="20"/>
      <c r="CA653" s="20"/>
      <c r="CB653" s="20"/>
      <c r="CC653" s="20"/>
      <c r="CD653" s="20"/>
      <c r="CE653" s="20"/>
      <c r="CF653" s="20"/>
      <c r="CG653" s="20"/>
      <c r="CH653" s="20"/>
      <c r="CI653" s="20"/>
      <c r="CJ653" s="20"/>
      <c r="CK653" s="20"/>
      <c r="CL653" s="20"/>
      <c r="CM653" s="20"/>
      <c r="CN653" s="20"/>
      <c r="CO653" s="20"/>
      <c r="CP653" s="20"/>
      <c r="CQ653" s="20"/>
      <c r="CR653" s="20"/>
      <c r="CS653" s="20"/>
      <c r="CT653" s="20"/>
      <c r="CU653" s="20"/>
      <c r="CV653" s="20"/>
      <c r="CW653" s="20"/>
      <c r="CX653" s="20"/>
      <c r="CY653" s="20"/>
      <c r="CZ653" s="20"/>
      <c r="DA653" s="20"/>
      <c r="DB653" s="20"/>
      <c r="DC653" s="20"/>
      <c r="DD653" s="20"/>
      <c r="DE653" s="20"/>
      <c r="DF653" s="20"/>
      <c r="DG653" s="20"/>
      <c r="DH653" s="20"/>
      <c r="DI653" s="20"/>
      <c r="DJ653" s="20"/>
      <c r="DK653" s="20"/>
      <c r="DL653" s="20"/>
      <c r="DM653" s="20"/>
      <c r="DN653" s="20"/>
      <c r="DO653" s="20"/>
    </row>
    <row r="654" spans="1:119" x14ac:dyDescent="0.25">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20"/>
      <c r="BG654" s="20"/>
      <c r="BH654" s="20"/>
      <c r="BI654" s="20"/>
      <c r="BJ654" s="20"/>
      <c r="BK654" s="20"/>
      <c r="BL654" s="20"/>
      <c r="BM654" s="20"/>
      <c r="BN654" s="20"/>
      <c r="BO654" s="20"/>
      <c r="BP654" s="20"/>
      <c r="BQ654" s="20"/>
      <c r="BR654" s="20"/>
      <c r="BS654" s="20"/>
      <c r="BT654" s="20"/>
      <c r="BU654" s="20"/>
      <c r="BV654" s="20"/>
      <c r="BW654" s="20"/>
      <c r="BX654" s="20"/>
      <c r="BY654" s="20"/>
      <c r="BZ654" s="20"/>
      <c r="CA654" s="20"/>
      <c r="CB654" s="20"/>
      <c r="CC654" s="20"/>
      <c r="CD654" s="20"/>
      <c r="CE654" s="20"/>
      <c r="CF654" s="20"/>
      <c r="CG654" s="20"/>
      <c r="CH654" s="20"/>
      <c r="CI654" s="20"/>
      <c r="CJ654" s="20"/>
      <c r="CK654" s="20"/>
      <c r="CL654" s="20"/>
      <c r="CM654" s="20"/>
      <c r="CN654" s="20"/>
      <c r="CO654" s="20"/>
      <c r="CP654" s="20"/>
      <c r="CQ654" s="20"/>
      <c r="CR654" s="20"/>
      <c r="CS654" s="20"/>
      <c r="CT654" s="20"/>
      <c r="CU654" s="20"/>
      <c r="CV654" s="20"/>
      <c r="CW654" s="20"/>
      <c r="CX654" s="20"/>
      <c r="CY654" s="20"/>
      <c r="CZ654" s="20"/>
      <c r="DA654" s="20"/>
      <c r="DB654" s="20"/>
      <c r="DC654" s="20"/>
      <c r="DD654" s="20"/>
      <c r="DE654" s="20"/>
      <c r="DF654" s="20"/>
      <c r="DG654" s="20"/>
      <c r="DH654" s="20"/>
      <c r="DI654" s="20"/>
      <c r="DJ654" s="20"/>
      <c r="DK654" s="20"/>
      <c r="DL654" s="20"/>
      <c r="DM654" s="20"/>
      <c r="DN654" s="20"/>
      <c r="DO654" s="20"/>
    </row>
    <row r="655" spans="1:119" x14ac:dyDescent="0.25">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20"/>
      <c r="BG655" s="20"/>
      <c r="BH655" s="20"/>
      <c r="BI655" s="20"/>
      <c r="BJ655" s="20"/>
      <c r="BK655" s="20"/>
      <c r="BL655" s="20"/>
      <c r="BM655" s="20"/>
      <c r="BN655" s="20"/>
      <c r="BO655" s="20"/>
      <c r="BP655" s="20"/>
      <c r="BQ655" s="20"/>
      <c r="BR655" s="20"/>
      <c r="BS655" s="20"/>
      <c r="BT655" s="20"/>
      <c r="BU655" s="20"/>
      <c r="BV655" s="20"/>
      <c r="BW655" s="20"/>
      <c r="BX655" s="20"/>
      <c r="BY655" s="20"/>
      <c r="BZ655" s="20"/>
      <c r="CA655" s="20"/>
      <c r="CB655" s="20"/>
      <c r="CC655" s="20"/>
      <c r="CD655" s="20"/>
      <c r="CE655" s="20"/>
      <c r="CF655" s="20"/>
      <c r="CG655" s="20"/>
      <c r="CH655" s="20"/>
      <c r="CI655" s="20"/>
      <c r="CJ655" s="20"/>
      <c r="CK655" s="20"/>
      <c r="CL655" s="20"/>
      <c r="CM655" s="20"/>
      <c r="CN655" s="20"/>
      <c r="CO655" s="20"/>
      <c r="CP655" s="20"/>
      <c r="CQ655" s="20"/>
      <c r="CR655" s="20"/>
      <c r="CS655" s="20"/>
      <c r="CT655" s="20"/>
      <c r="CU655" s="20"/>
      <c r="CV655" s="20"/>
      <c r="CW655" s="20"/>
      <c r="CX655" s="20"/>
      <c r="CY655" s="20"/>
      <c r="CZ655" s="20"/>
      <c r="DA655" s="20"/>
      <c r="DB655" s="20"/>
      <c r="DC655" s="20"/>
      <c r="DD655" s="20"/>
      <c r="DE655" s="20"/>
      <c r="DF655" s="20"/>
      <c r="DG655" s="20"/>
      <c r="DH655" s="20"/>
      <c r="DI655" s="20"/>
      <c r="DJ655" s="20"/>
      <c r="DK655" s="20"/>
      <c r="DL655" s="20"/>
      <c r="DM655" s="20"/>
      <c r="DN655" s="20"/>
      <c r="DO655" s="20"/>
    </row>
    <row r="656" spans="1:119" x14ac:dyDescent="0.25">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20"/>
      <c r="BG656" s="20"/>
      <c r="BH656" s="20"/>
      <c r="BI656" s="20"/>
      <c r="BJ656" s="20"/>
      <c r="BK656" s="20"/>
      <c r="BL656" s="20"/>
      <c r="BM656" s="20"/>
      <c r="BN656" s="20"/>
      <c r="BO656" s="20"/>
      <c r="BP656" s="20"/>
      <c r="BQ656" s="20"/>
      <c r="BR656" s="20"/>
      <c r="BS656" s="20"/>
      <c r="BT656" s="20"/>
      <c r="BU656" s="20"/>
      <c r="BV656" s="20"/>
      <c r="BW656" s="20"/>
      <c r="BX656" s="20"/>
      <c r="BY656" s="20"/>
      <c r="BZ656" s="20"/>
      <c r="CA656" s="20"/>
      <c r="CB656" s="20"/>
      <c r="CC656" s="20"/>
      <c r="CD656" s="20"/>
      <c r="CE656" s="20"/>
      <c r="CF656" s="20"/>
      <c r="CG656" s="20"/>
      <c r="CH656" s="20"/>
      <c r="CI656" s="20"/>
      <c r="CJ656" s="20"/>
      <c r="CK656" s="20"/>
      <c r="CL656" s="20"/>
      <c r="CM656" s="20"/>
      <c r="CN656" s="20"/>
      <c r="CO656" s="20"/>
      <c r="CP656" s="20"/>
      <c r="CQ656" s="20"/>
      <c r="CR656" s="20"/>
      <c r="CS656" s="20"/>
      <c r="CT656" s="20"/>
      <c r="CU656" s="20"/>
      <c r="CV656" s="20"/>
      <c r="CW656" s="20"/>
      <c r="CX656" s="20"/>
      <c r="CY656" s="20"/>
      <c r="CZ656" s="20"/>
      <c r="DA656" s="20"/>
      <c r="DB656" s="20"/>
      <c r="DC656" s="20"/>
      <c r="DD656" s="20"/>
      <c r="DE656" s="20"/>
      <c r="DF656" s="20"/>
      <c r="DG656" s="20"/>
      <c r="DH656" s="20"/>
      <c r="DI656" s="20"/>
      <c r="DJ656" s="20"/>
      <c r="DK656" s="20"/>
      <c r="DL656" s="20"/>
      <c r="DM656" s="20"/>
      <c r="DN656" s="20"/>
      <c r="DO656" s="20"/>
    </row>
    <row r="657" spans="1:119" x14ac:dyDescent="0.25">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20"/>
      <c r="BG657" s="20"/>
      <c r="BH657" s="20"/>
      <c r="BI657" s="20"/>
      <c r="BJ657" s="20"/>
      <c r="BK657" s="20"/>
      <c r="BL657" s="20"/>
      <c r="BM657" s="20"/>
      <c r="BN657" s="20"/>
      <c r="BO657" s="20"/>
      <c r="BP657" s="20"/>
      <c r="BQ657" s="20"/>
      <c r="BR657" s="20"/>
      <c r="BS657" s="20"/>
      <c r="BT657" s="20"/>
      <c r="BU657" s="20"/>
      <c r="BV657" s="20"/>
      <c r="BW657" s="20"/>
      <c r="BX657" s="20"/>
      <c r="BY657" s="20"/>
      <c r="BZ657" s="20"/>
      <c r="CA657" s="20"/>
      <c r="CB657" s="20"/>
      <c r="CC657" s="20"/>
      <c r="CD657" s="20"/>
      <c r="CE657" s="20"/>
      <c r="CF657" s="20"/>
      <c r="CG657" s="20"/>
      <c r="CH657" s="20"/>
      <c r="CI657" s="20"/>
      <c r="CJ657" s="20"/>
      <c r="CK657" s="20"/>
      <c r="CL657" s="20"/>
      <c r="CM657" s="20"/>
      <c r="CN657" s="20"/>
      <c r="CO657" s="20"/>
      <c r="CP657" s="20"/>
      <c r="CQ657" s="20"/>
      <c r="CR657" s="20"/>
      <c r="CS657" s="20"/>
      <c r="CT657" s="20"/>
      <c r="CU657" s="20"/>
      <c r="CV657" s="20"/>
      <c r="CW657" s="20"/>
      <c r="CX657" s="20"/>
      <c r="CY657" s="20"/>
      <c r="CZ657" s="20"/>
      <c r="DA657" s="20"/>
      <c r="DB657" s="20"/>
      <c r="DC657" s="20"/>
      <c r="DD657" s="20"/>
      <c r="DE657" s="20"/>
      <c r="DF657" s="20"/>
      <c r="DG657" s="20"/>
      <c r="DH657" s="20"/>
      <c r="DI657" s="20"/>
      <c r="DJ657" s="20"/>
      <c r="DK657" s="20"/>
      <c r="DL657" s="20"/>
      <c r="DM657" s="20"/>
      <c r="DN657" s="20"/>
      <c r="DO657" s="20"/>
    </row>
    <row r="658" spans="1:119" x14ac:dyDescent="0.25">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20"/>
      <c r="BG658" s="20"/>
      <c r="BH658" s="20"/>
      <c r="BI658" s="20"/>
      <c r="BJ658" s="20"/>
      <c r="BK658" s="20"/>
      <c r="BL658" s="20"/>
      <c r="BM658" s="20"/>
      <c r="BN658" s="20"/>
      <c r="BO658" s="20"/>
      <c r="BP658" s="20"/>
      <c r="BQ658" s="20"/>
      <c r="BR658" s="20"/>
      <c r="BS658" s="20"/>
      <c r="BT658" s="20"/>
      <c r="BU658" s="20"/>
      <c r="BV658" s="20"/>
      <c r="BW658" s="20"/>
      <c r="BX658" s="20"/>
      <c r="BY658" s="20"/>
      <c r="BZ658" s="20"/>
      <c r="CA658" s="20"/>
      <c r="CB658" s="20"/>
      <c r="CC658" s="20"/>
      <c r="CD658" s="20"/>
      <c r="CE658" s="20"/>
      <c r="CF658" s="20"/>
      <c r="CG658" s="20"/>
      <c r="CH658" s="20"/>
      <c r="CI658" s="20"/>
      <c r="CJ658" s="20"/>
      <c r="CK658" s="20"/>
      <c r="CL658" s="20"/>
      <c r="CM658" s="20"/>
      <c r="CN658" s="20"/>
      <c r="CO658" s="20"/>
      <c r="CP658" s="20"/>
      <c r="CQ658" s="20"/>
      <c r="CR658" s="20"/>
      <c r="CS658" s="20"/>
      <c r="CT658" s="20"/>
      <c r="CU658" s="20"/>
      <c r="CV658" s="20"/>
      <c r="CW658" s="20"/>
      <c r="CX658" s="20"/>
      <c r="CY658" s="20"/>
      <c r="CZ658" s="20"/>
      <c r="DA658" s="20"/>
      <c r="DB658" s="20"/>
      <c r="DC658" s="20"/>
      <c r="DD658" s="20"/>
      <c r="DE658" s="20"/>
      <c r="DF658" s="20"/>
      <c r="DG658" s="20"/>
      <c r="DH658" s="20"/>
      <c r="DI658" s="20"/>
      <c r="DJ658" s="20"/>
      <c r="DK658" s="20"/>
      <c r="DL658" s="20"/>
      <c r="DM658" s="20"/>
      <c r="DN658" s="20"/>
      <c r="DO658" s="20"/>
    </row>
    <row r="659" spans="1:119" x14ac:dyDescent="0.25">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20"/>
      <c r="BG659" s="20"/>
      <c r="BH659" s="20"/>
      <c r="BI659" s="20"/>
      <c r="BJ659" s="20"/>
      <c r="BK659" s="20"/>
      <c r="BL659" s="20"/>
      <c r="BM659" s="20"/>
      <c r="BN659" s="20"/>
      <c r="BO659" s="20"/>
      <c r="BP659" s="20"/>
      <c r="BQ659" s="20"/>
      <c r="BR659" s="20"/>
      <c r="BS659" s="20"/>
      <c r="BT659" s="20"/>
      <c r="BU659" s="20"/>
      <c r="BV659" s="20"/>
      <c r="BW659" s="20"/>
      <c r="BX659" s="20"/>
      <c r="BY659" s="20"/>
      <c r="BZ659" s="20"/>
      <c r="CA659" s="20"/>
      <c r="CB659" s="20"/>
      <c r="CC659" s="20"/>
      <c r="CD659" s="20"/>
      <c r="CE659" s="20"/>
      <c r="CF659" s="20"/>
      <c r="CG659" s="20"/>
      <c r="CH659" s="20"/>
      <c r="CI659" s="20"/>
      <c r="CJ659" s="20"/>
      <c r="CK659" s="20"/>
      <c r="CL659" s="20"/>
      <c r="CM659" s="20"/>
      <c r="CN659" s="20"/>
      <c r="CO659" s="20"/>
      <c r="CP659" s="20"/>
      <c r="CQ659" s="20"/>
      <c r="CR659" s="20"/>
      <c r="CS659" s="20"/>
      <c r="CT659" s="20"/>
      <c r="CU659" s="20"/>
      <c r="CV659" s="20"/>
      <c r="CW659" s="20"/>
      <c r="CX659" s="20"/>
      <c r="CY659" s="20"/>
      <c r="CZ659" s="20"/>
      <c r="DA659" s="20"/>
      <c r="DB659" s="20"/>
      <c r="DC659" s="20"/>
      <c r="DD659" s="20"/>
      <c r="DE659" s="20"/>
      <c r="DF659" s="20"/>
      <c r="DG659" s="20"/>
      <c r="DH659" s="20"/>
      <c r="DI659" s="20"/>
      <c r="DJ659" s="20"/>
      <c r="DK659" s="20"/>
      <c r="DL659" s="20"/>
      <c r="DM659" s="20"/>
      <c r="DN659" s="20"/>
      <c r="DO659" s="20"/>
    </row>
    <row r="660" spans="1:119" x14ac:dyDescent="0.25">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20"/>
      <c r="BG660" s="20"/>
      <c r="BH660" s="20"/>
      <c r="BI660" s="20"/>
      <c r="BJ660" s="20"/>
      <c r="BK660" s="20"/>
      <c r="BL660" s="20"/>
      <c r="BM660" s="20"/>
      <c r="BN660" s="20"/>
      <c r="BO660" s="20"/>
      <c r="BP660" s="20"/>
      <c r="BQ660" s="20"/>
      <c r="BR660" s="20"/>
      <c r="BS660" s="20"/>
      <c r="BT660" s="20"/>
      <c r="BU660" s="20"/>
      <c r="BV660" s="20"/>
      <c r="BW660" s="20"/>
      <c r="BX660" s="20"/>
      <c r="BY660" s="20"/>
      <c r="BZ660" s="20"/>
      <c r="CA660" s="20"/>
      <c r="CB660" s="20"/>
      <c r="CC660" s="20"/>
      <c r="CD660" s="20"/>
      <c r="CE660" s="20"/>
      <c r="CF660" s="20"/>
      <c r="CG660" s="20"/>
      <c r="CH660" s="20"/>
      <c r="CI660" s="20"/>
      <c r="CJ660" s="20"/>
      <c r="CK660" s="20"/>
      <c r="CL660" s="20"/>
      <c r="CM660" s="20"/>
      <c r="CN660" s="20"/>
      <c r="CO660" s="20"/>
      <c r="CP660" s="20"/>
      <c r="CQ660" s="20"/>
      <c r="CR660" s="20"/>
      <c r="CS660" s="20"/>
      <c r="CT660" s="20"/>
      <c r="CU660" s="20"/>
      <c r="CV660" s="20"/>
      <c r="CW660" s="20"/>
      <c r="CX660" s="20"/>
      <c r="CY660" s="20"/>
      <c r="CZ660" s="20"/>
      <c r="DA660" s="20"/>
      <c r="DB660" s="20"/>
      <c r="DC660" s="20"/>
      <c r="DD660" s="20"/>
      <c r="DE660" s="20"/>
      <c r="DF660" s="20"/>
      <c r="DG660" s="20"/>
      <c r="DH660" s="20"/>
      <c r="DI660" s="20"/>
      <c r="DJ660" s="20"/>
      <c r="DK660" s="20"/>
      <c r="DL660" s="20"/>
      <c r="DM660" s="20"/>
      <c r="DN660" s="20"/>
      <c r="DO660" s="20"/>
    </row>
    <row r="661" spans="1:119" x14ac:dyDescent="0.25">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20"/>
      <c r="BG661" s="20"/>
      <c r="BH661" s="20"/>
      <c r="BI661" s="20"/>
      <c r="BJ661" s="20"/>
      <c r="BK661" s="20"/>
      <c r="BL661" s="20"/>
      <c r="BM661" s="20"/>
      <c r="BN661" s="20"/>
      <c r="BO661" s="20"/>
      <c r="BP661" s="20"/>
      <c r="BQ661" s="20"/>
      <c r="BR661" s="20"/>
      <c r="BS661" s="20"/>
      <c r="BT661" s="20"/>
      <c r="BU661" s="20"/>
      <c r="BV661" s="20"/>
      <c r="BW661" s="20"/>
      <c r="BX661" s="20"/>
      <c r="BY661" s="20"/>
      <c r="BZ661" s="20"/>
      <c r="CA661" s="20"/>
      <c r="CB661" s="20"/>
      <c r="CC661" s="20"/>
      <c r="CD661" s="20"/>
      <c r="CE661" s="20"/>
      <c r="CF661" s="20"/>
      <c r="CG661" s="20"/>
      <c r="CH661" s="20"/>
      <c r="CI661" s="20"/>
      <c r="CJ661" s="20"/>
      <c r="CK661" s="20"/>
      <c r="CL661" s="20"/>
      <c r="CM661" s="20"/>
      <c r="CN661" s="20"/>
      <c r="CO661" s="20"/>
      <c r="CP661" s="20"/>
      <c r="CQ661" s="20"/>
      <c r="CR661" s="20"/>
      <c r="CS661" s="20"/>
      <c r="CT661" s="20"/>
      <c r="CU661" s="20"/>
      <c r="CV661" s="20"/>
      <c r="CW661" s="20"/>
      <c r="CX661" s="20"/>
      <c r="CY661" s="20"/>
      <c r="CZ661" s="20"/>
      <c r="DA661" s="20"/>
      <c r="DB661" s="20"/>
      <c r="DC661" s="20"/>
      <c r="DD661" s="20"/>
      <c r="DE661" s="20"/>
      <c r="DF661" s="20"/>
      <c r="DG661" s="20"/>
      <c r="DH661" s="20"/>
      <c r="DI661" s="20"/>
      <c r="DJ661" s="20"/>
      <c r="DK661" s="20"/>
      <c r="DL661" s="20"/>
      <c r="DM661" s="20"/>
      <c r="DN661" s="20"/>
      <c r="DO661" s="20"/>
    </row>
    <row r="662" spans="1:119" x14ac:dyDescent="0.25">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20"/>
      <c r="BG662" s="20"/>
      <c r="BH662" s="20"/>
      <c r="BI662" s="20"/>
      <c r="BJ662" s="20"/>
      <c r="BK662" s="20"/>
      <c r="BL662" s="20"/>
      <c r="BM662" s="20"/>
      <c r="BN662" s="20"/>
      <c r="BO662" s="20"/>
      <c r="BP662" s="20"/>
      <c r="BQ662" s="20"/>
      <c r="BR662" s="20"/>
      <c r="BS662" s="20"/>
      <c r="BT662" s="20"/>
      <c r="BU662" s="20"/>
      <c r="BV662" s="20"/>
      <c r="BW662" s="20"/>
      <c r="BX662" s="20"/>
      <c r="BY662" s="20"/>
      <c r="BZ662" s="20"/>
      <c r="CA662" s="20"/>
      <c r="CB662" s="20"/>
      <c r="CC662" s="20"/>
      <c r="CD662" s="20"/>
      <c r="CE662" s="20"/>
      <c r="CF662" s="20"/>
      <c r="CG662" s="20"/>
      <c r="CH662" s="20"/>
      <c r="CI662" s="20"/>
      <c r="CJ662" s="20"/>
      <c r="CK662" s="20"/>
      <c r="CL662" s="20"/>
      <c r="CM662" s="20"/>
      <c r="CN662" s="20"/>
      <c r="CO662" s="20"/>
      <c r="CP662" s="20"/>
      <c r="CQ662" s="20"/>
      <c r="CR662" s="20"/>
      <c r="CS662" s="20"/>
      <c r="CT662" s="20"/>
      <c r="CU662" s="20"/>
      <c r="CV662" s="20"/>
      <c r="CW662" s="20"/>
      <c r="CX662" s="20"/>
      <c r="CY662" s="20"/>
      <c r="CZ662" s="20"/>
      <c r="DA662" s="20"/>
      <c r="DB662" s="20"/>
      <c r="DC662" s="20"/>
      <c r="DD662" s="20"/>
      <c r="DE662" s="20"/>
      <c r="DF662" s="20"/>
      <c r="DG662" s="20"/>
      <c r="DH662" s="20"/>
      <c r="DI662" s="20"/>
      <c r="DJ662" s="20"/>
      <c r="DK662" s="20"/>
      <c r="DL662" s="20"/>
      <c r="DM662" s="20"/>
      <c r="DN662" s="20"/>
      <c r="DO662" s="20"/>
    </row>
    <row r="663" spans="1:119" x14ac:dyDescent="0.25">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20"/>
      <c r="BG663" s="20"/>
      <c r="BH663" s="20"/>
      <c r="BI663" s="20"/>
      <c r="BJ663" s="20"/>
      <c r="BK663" s="20"/>
      <c r="BL663" s="20"/>
      <c r="BM663" s="20"/>
      <c r="BN663" s="20"/>
      <c r="BO663" s="20"/>
      <c r="BP663" s="20"/>
      <c r="BQ663" s="20"/>
      <c r="BR663" s="20"/>
      <c r="BS663" s="20"/>
      <c r="BT663" s="20"/>
      <c r="BU663" s="20"/>
      <c r="BV663" s="20"/>
      <c r="BW663" s="20"/>
      <c r="BX663" s="20"/>
      <c r="BY663" s="20"/>
      <c r="BZ663" s="20"/>
      <c r="CA663" s="20"/>
      <c r="CB663" s="20"/>
      <c r="CC663" s="20"/>
      <c r="CD663" s="20"/>
      <c r="CE663" s="20"/>
      <c r="CF663" s="20"/>
      <c r="CG663" s="20"/>
      <c r="CH663" s="20"/>
      <c r="CI663" s="20"/>
      <c r="CJ663" s="20"/>
      <c r="CK663" s="20"/>
      <c r="CL663" s="20"/>
      <c r="CM663" s="20"/>
      <c r="CN663" s="20"/>
      <c r="CO663" s="20"/>
      <c r="CP663" s="20"/>
      <c r="CQ663" s="20"/>
      <c r="CR663" s="20"/>
      <c r="CS663" s="20"/>
      <c r="CT663" s="20"/>
      <c r="CU663" s="20"/>
      <c r="CV663" s="20"/>
      <c r="CW663" s="20"/>
      <c r="CX663" s="20"/>
      <c r="CY663" s="20"/>
      <c r="CZ663" s="20"/>
      <c r="DA663" s="20"/>
      <c r="DB663" s="20"/>
      <c r="DC663" s="20"/>
      <c r="DD663" s="20"/>
      <c r="DE663" s="20"/>
      <c r="DF663" s="20"/>
      <c r="DG663" s="20"/>
      <c r="DH663" s="20"/>
      <c r="DI663" s="20"/>
      <c r="DJ663" s="20"/>
      <c r="DK663" s="20"/>
      <c r="DL663" s="20"/>
      <c r="DM663" s="20"/>
      <c r="DN663" s="20"/>
      <c r="DO663" s="20"/>
    </row>
    <row r="664" spans="1:119" x14ac:dyDescent="0.25">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20"/>
      <c r="BG664" s="20"/>
      <c r="BH664" s="20"/>
      <c r="BI664" s="20"/>
      <c r="BJ664" s="20"/>
      <c r="BK664" s="20"/>
      <c r="BL664" s="20"/>
      <c r="BM664" s="20"/>
      <c r="BN664" s="20"/>
      <c r="BO664" s="20"/>
      <c r="BP664" s="20"/>
      <c r="BQ664" s="20"/>
      <c r="BR664" s="20"/>
      <c r="BS664" s="20"/>
      <c r="BT664" s="20"/>
      <c r="BU664" s="20"/>
      <c r="BV664" s="20"/>
      <c r="BW664" s="20"/>
      <c r="BX664" s="20"/>
      <c r="BY664" s="20"/>
      <c r="BZ664" s="20"/>
      <c r="CA664" s="20"/>
      <c r="CB664" s="20"/>
      <c r="CC664" s="20"/>
      <c r="CD664" s="20"/>
      <c r="CE664" s="20"/>
      <c r="CF664" s="20"/>
      <c r="CG664" s="20"/>
      <c r="CH664" s="20"/>
      <c r="CI664" s="20"/>
      <c r="CJ664" s="20"/>
      <c r="CK664" s="20"/>
      <c r="CL664" s="20"/>
      <c r="CM664" s="20"/>
      <c r="CN664" s="20"/>
      <c r="CO664" s="20"/>
      <c r="CP664" s="20"/>
      <c r="CQ664" s="20"/>
      <c r="CR664" s="20"/>
      <c r="CS664" s="20"/>
      <c r="CT664" s="20"/>
      <c r="CU664" s="20"/>
      <c r="CV664" s="20"/>
      <c r="CW664" s="20"/>
      <c r="CX664" s="20"/>
      <c r="CY664" s="20"/>
      <c r="CZ664" s="20"/>
      <c r="DA664" s="20"/>
      <c r="DB664" s="20"/>
      <c r="DC664" s="20"/>
      <c r="DD664" s="20"/>
      <c r="DE664" s="20"/>
      <c r="DF664" s="20"/>
      <c r="DG664" s="20"/>
      <c r="DH664" s="20"/>
      <c r="DI664" s="20"/>
      <c r="DJ664" s="20"/>
      <c r="DK664" s="20"/>
      <c r="DL664" s="20"/>
      <c r="DM664" s="20"/>
      <c r="DN664" s="20"/>
      <c r="DO664" s="20"/>
    </row>
    <row r="665" spans="1:119" x14ac:dyDescent="0.25">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20"/>
      <c r="BG665" s="20"/>
      <c r="BH665" s="20"/>
      <c r="BI665" s="20"/>
      <c r="BJ665" s="20"/>
      <c r="BK665" s="20"/>
      <c r="BL665" s="20"/>
      <c r="BM665" s="20"/>
      <c r="BN665" s="20"/>
      <c r="BO665" s="20"/>
      <c r="BP665" s="20"/>
      <c r="BQ665" s="20"/>
      <c r="BR665" s="20"/>
      <c r="BS665" s="20"/>
      <c r="BT665" s="20"/>
      <c r="BU665" s="20"/>
      <c r="BV665" s="20"/>
      <c r="BW665" s="20"/>
      <c r="BX665" s="20"/>
      <c r="BY665" s="20"/>
      <c r="BZ665" s="20"/>
      <c r="CA665" s="20"/>
      <c r="CB665" s="20"/>
      <c r="CC665" s="20"/>
      <c r="CD665" s="20"/>
      <c r="CE665" s="20"/>
      <c r="CF665" s="20"/>
      <c r="CG665" s="20"/>
      <c r="CH665" s="20"/>
      <c r="CI665" s="20"/>
      <c r="CJ665" s="20"/>
      <c r="CK665" s="20"/>
      <c r="CL665" s="20"/>
      <c r="CM665" s="20"/>
      <c r="CN665" s="20"/>
      <c r="CO665" s="20"/>
      <c r="CP665" s="20"/>
      <c r="CQ665" s="20"/>
      <c r="CR665" s="20"/>
      <c r="CS665" s="20"/>
      <c r="CT665" s="20"/>
      <c r="CU665" s="20"/>
      <c r="CV665" s="20"/>
      <c r="CW665" s="20"/>
      <c r="CX665" s="20"/>
      <c r="CY665" s="20"/>
      <c r="CZ665" s="20"/>
      <c r="DA665" s="20"/>
      <c r="DB665" s="20"/>
      <c r="DC665" s="20"/>
      <c r="DD665" s="20"/>
      <c r="DE665" s="20"/>
      <c r="DF665" s="20"/>
      <c r="DG665" s="20"/>
      <c r="DH665" s="20"/>
      <c r="DI665" s="20"/>
      <c r="DJ665" s="20"/>
      <c r="DK665" s="20"/>
      <c r="DL665" s="20"/>
      <c r="DM665" s="20"/>
      <c r="DN665" s="20"/>
      <c r="DO665" s="20"/>
    </row>
    <row r="666" spans="1:119" x14ac:dyDescent="0.25">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20"/>
      <c r="BG666" s="20"/>
      <c r="BH666" s="20"/>
      <c r="BI666" s="20"/>
      <c r="BJ666" s="20"/>
      <c r="BK666" s="20"/>
      <c r="BL666" s="20"/>
      <c r="BM666" s="20"/>
      <c r="BN666" s="20"/>
      <c r="BO666" s="20"/>
      <c r="BP666" s="20"/>
      <c r="BQ666" s="20"/>
      <c r="BR666" s="20"/>
      <c r="BS666" s="20"/>
      <c r="BT666" s="20"/>
      <c r="BU666" s="20"/>
      <c r="BV666" s="20"/>
      <c r="BW666" s="20"/>
      <c r="BX666" s="20"/>
      <c r="BY666" s="20"/>
      <c r="BZ666" s="20"/>
      <c r="CA666" s="20"/>
      <c r="CB666" s="20"/>
      <c r="CC666" s="20"/>
      <c r="CD666" s="20"/>
      <c r="CE666" s="20"/>
      <c r="CF666" s="20"/>
      <c r="CG666" s="20"/>
      <c r="CH666" s="20"/>
      <c r="CI666" s="20"/>
      <c r="CJ666" s="20"/>
      <c r="CK666" s="20"/>
      <c r="CL666" s="20"/>
      <c r="CM666" s="20"/>
      <c r="CN666" s="20"/>
      <c r="CO666" s="20"/>
      <c r="CP666" s="20"/>
      <c r="CQ666" s="20"/>
      <c r="CR666" s="20"/>
      <c r="CS666" s="20"/>
      <c r="CT666" s="20"/>
      <c r="CU666" s="20"/>
      <c r="CV666" s="20"/>
      <c r="CW666" s="20"/>
      <c r="CX666" s="20"/>
      <c r="CY666" s="20"/>
      <c r="CZ666" s="20"/>
      <c r="DA666" s="20"/>
      <c r="DB666" s="20"/>
      <c r="DC666" s="20"/>
      <c r="DD666" s="20"/>
      <c r="DE666" s="20"/>
      <c r="DF666" s="20"/>
      <c r="DG666" s="20"/>
      <c r="DH666" s="20"/>
      <c r="DI666" s="20"/>
      <c r="DJ666" s="20"/>
      <c r="DK666" s="20"/>
      <c r="DL666" s="20"/>
      <c r="DM666" s="20"/>
      <c r="DN666" s="20"/>
      <c r="DO666" s="20"/>
    </row>
    <row r="667" spans="1:119" x14ac:dyDescent="0.25">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20"/>
      <c r="BG667" s="20"/>
      <c r="BH667" s="20"/>
      <c r="BI667" s="20"/>
      <c r="BJ667" s="20"/>
      <c r="BK667" s="20"/>
      <c r="BL667" s="20"/>
      <c r="BM667" s="20"/>
      <c r="BN667" s="20"/>
      <c r="BO667" s="20"/>
      <c r="BP667" s="20"/>
      <c r="BQ667" s="20"/>
      <c r="BR667" s="20"/>
      <c r="BS667" s="20"/>
      <c r="BT667" s="20"/>
      <c r="BU667" s="20"/>
      <c r="BV667" s="20"/>
      <c r="BW667" s="20"/>
      <c r="BX667" s="20"/>
      <c r="BY667" s="20"/>
      <c r="BZ667" s="20"/>
      <c r="CA667" s="20"/>
      <c r="CB667" s="20"/>
      <c r="CC667" s="20"/>
      <c r="CD667" s="20"/>
      <c r="CE667" s="20"/>
      <c r="CF667" s="20"/>
      <c r="CG667" s="20"/>
      <c r="CH667" s="20"/>
      <c r="CI667" s="20"/>
      <c r="CJ667" s="20"/>
      <c r="CK667" s="20"/>
      <c r="CL667" s="20"/>
      <c r="CM667" s="20"/>
      <c r="CN667" s="20"/>
      <c r="CO667" s="20"/>
      <c r="CP667" s="20"/>
      <c r="CQ667" s="20"/>
      <c r="CR667" s="20"/>
      <c r="CS667" s="20"/>
      <c r="CT667" s="20"/>
      <c r="CU667" s="20"/>
      <c r="CV667" s="20"/>
      <c r="CW667" s="20"/>
      <c r="CX667" s="20"/>
      <c r="CY667" s="20"/>
      <c r="CZ667" s="20"/>
      <c r="DA667" s="20"/>
      <c r="DB667" s="20"/>
      <c r="DC667" s="20"/>
      <c r="DD667" s="20"/>
      <c r="DE667" s="20"/>
      <c r="DF667" s="20"/>
      <c r="DG667" s="20"/>
      <c r="DH667" s="20"/>
      <c r="DI667" s="20"/>
      <c r="DJ667" s="20"/>
      <c r="DK667" s="20"/>
      <c r="DL667" s="20"/>
      <c r="DM667" s="20"/>
      <c r="DN667" s="20"/>
      <c r="DO667" s="20"/>
    </row>
    <row r="668" spans="1:119" x14ac:dyDescent="0.25">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20"/>
      <c r="BG668" s="20"/>
      <c r="BH668" s="20"/>
      <c r="BI668" s="20"/>
      <c r="BJ668" s="20"/>
      <c r="BK668" s="20"/>
      <c r="BL668" s="20"/>
      <c r="BM668" s="20"/>
      <c r="BN668" s="20"/>
      <c r="BO668" s="20"/>
      <c r="BP668" s="20"/>
      <c r="BQ668" s="20"/>
      <c r="BR668" s="20"/>
      <c r="BS668" s="20"/>
      <c r="BT668" s="20"/>
      <c r="BU668" s="20"/>
      <c r="BV668" s="20"/>
      <c r="BW668" s="20"/>
      <c r="BX668" s="20"/>
      <c r="BY668" s="20"/>
      <c r="BZ668" s="20"/>
      <c r="CA668" s="20"/>
      <c r="CB668" s="20"/>
      <c r="CC668" s="20"/>
      <c r="CD668" s="20"/>
      <c r="CE668" s="20"/>
      <c r="CF668" s="20"/>
      <c r="CG668" s="20"/>
      <c r="CH668" s="20"/>
      <c r="CI668" s="20"/>
      <c r="CJ668" s="20"/>
      <c r="CK668" s="20"/>
      <c r="CL668" s="20"/>
      <c r="CM668" s="20"/>
      <c r="CN668" s="20"/>
      <c r="CO668" s="20"/>
      <c r="CP668" s="20"/>
      <c r="CQ668" s="20"/>
      <c r="CR668" s="20"/>
      <c r="CS668" s="20"/>
      <c r="CT668" s="20"/>
      <c r="CU668" s="20"/>
      <c r="CV668" s="20"/>
      <c r="CW668" s="20"/>
      <c r="CX668" s="20"/>
      <c r="CY668" s="20"/>
      <c r="CZ668" s="20"/>
      <c r="DA668" s="20"/>
      <c r="DB668" s="20"/>
      <c r="DC668" s="20"/>
      <c r="DD668" s="20"/>
      <c r="DE668" s="20"/>
      <c r="DF668" s="20"/>
      <c r="DG668" s="20"/>
      <c r="DH668" s="20"/>
      <c r="DI668" s="20"/>
      <c r="DJ668" s="20"/>
      <c r="DK668" s="20"/>
      <c r="DL668" s="20"/>
      <c r="DM668" s="20"/>
      <c r="DN668" s="20"/>
      <c r="DO668" s="20"/>
    </row>
    <row r="669" spans="1:119" x14ac:dyDescent="0.25">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20"/>
      <c r="BG669" s="20"/>
      <c r="BH669" s="20"/>
      <c r="BI669" s="20"/>
      <c r="BJ669" s="20"/>
      <c r="BK669" s="20"/>
      <c r="BL669" s="20"/>
      <c r="BM669" s="20"/>
      <c r="BN669" s="20"/>
      <c r="BO669" s="20"/>
      <c r="BP669" s="20"/>
      <c r="BQ669" s="20"/>
      <c r="BR669" s="20"/>
      <c r="BS669" s="20"/>
      <c r="BT669" s="20"/>
      <c r="BU669" s="20"/>
      <c r="BV669" s="20"/>
      <c r="BW669" s="20"/>
      <c r="BX669" s="20"/>
      <c r="BY669" s="20"/>
      <c r="BZ669" s="20"/>
      <c r="CA669" s="20"/>
      <c r="CB669" s="20"/>
      <c r="CC669" s="20"/>
      <c r="CD669" s="20"/>
      <c r="CE669" s="20"/>
      <c r="CF669" s="20"/>
      <c r="CG669" s="20"/>
      <c r="CH669" s="20"/>
      <c r="CI669" s="20"/>
      <c r="CJ669" s="20"/>
      <c r="CK669" s="20"/>
      <c r="CL669" s="20"/>
      <c r="CM669" s="20"/>
      <c r="CN669" s="20"/>
      <c r="CO669" s="20"/>
      <c r="CP669" s="20"/>
      <c r="CQ669" s="20"/>
      <c r="CR669" s="20"/>
      <c r="CS669" s="20"/>
      <c r="CT669" s="20"/>
      <c r="CU669" s="20"/>
      <c r="CV669" s="20"/>
      <c r="CW669" s="20"/>
      <c r="CX669" s="20"/>
      <c r="CY669" s="20"/>
      <c r="CZ669" s="20"/>
      <c r="DA669" s="20"/>
      <c r="DB669" s="20"/>
      <c r="DC669" s="20"/>
      <c r="DD669" s="20"/>
      <c r="DE669" s="20"/>
      <c r="DF669" s="20"/>
      <c r="DG669" s="20"/>
      <c r="DH669" s="20"/>
      <c r="DI669" s="20"/>
      <c r="DJ669" s="20"/>
      <c r="DK669" s="20"/>
      <c r="DL669" s="20"/>
      <c r="DM669" s="20"/>
      <c r="DN669" s="20"/>
      <c r="DO669" s="20"/>
    </row>
    <row r="670" spans="1:119" x14ac:dyDescent="0.25">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20"/>
      <c r="BG670" s="20"/>
      <c r="BH670" s="20"/>
      <c r="BI670" s="20"/>
      <c r="BJ670" s="20"/>
      <c r="BK670" s="20"/>
      <c r="BL670" s="20"/>
      <c r="BM670" s="20"/>
      <c r="BN670" s="20"/>
      <c r="BO670" s="20"/>
      <c r="BP670" s="20"/>
      <c r="BQ670" s="20"/>
      <c r="BR670" s="20"/>
      <c r="BS670" s="20"/>
      <c r="BT670" s="20"/>
      <c r="BU670" s="20"/>
      <c r="BV670" s="20"/>
      <c r="BW670" s="20"/>
      <c r="BX670" s="20"/>
      <c r="BY670" s="20"/>
      <c r="BZ670" s="20"/>
      <c r="CA670" s="20"/>
      <c r="CB670" s="20"/>
      <c r="CC670" s="20"/>
      <c r="CD670" s="20"/>
      <c r="CE670" s="20"/>
      <c r="CF670" s="20"/>
      <c r="CG670" s="20"/>
      <c r="CH670" s="20"/>
      <c r="CI670" s="20"/>
      <c r="CJ670" s="20"/>
      <c r="CK670" s="20"/>
      <c r="CL670" s="20"/>
      <c r="CM670" s="20"/>
      <c r="CN670" s="20"/>
      <c r="CO670" s="20"/>
      <c r="CP670" s="20"/>
      <c r="CQ670" s="20"/>
      <c r="CR670" s="20"/>
      <c r="CS670" s="20"/>
      <c r="CT670" s="20"/>
      <c r="CU670" s="20"/>
      <c r="CV670" s="20"/>
      <c r="CW670" s="20"/>
      <c r="CX670" s="20"/>
      <c r="CY670" s="20"/>
      <c r="CZ670" s="20"/>
      <c r="DA670" s="20"/>
      <c r="DB670" s="20"/>
      <c r="DC670" s="20"/>
      <c r="DD670" s="20"/>
      <c r="DE670" s="20"/>
      <c r="DF670" s="20"/>
      <c r="DG670" s="20"/>
      <c r="DH670" s="20"/>
      <c r="DI670" s="20"/>
      <c r="DJ670" s="20"/>
      <c r="DK670" s="20"/>
      <c r="DL670" s="20"/>
      <c r="DM670" s="20"/>
      <c r="DN670" s="20"/>
      <c r="DO670" s="20"/>
    </row>
    <row r="671" spans="1:119" x14ac:dyDescent="0.25">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20"/>
      <c r="BG671" s="20"/>
      <c r="BH671" s="20"/>
      <c r="BI671" s="20"/>
      <c r="BJ671" s="20"/>
      <c r="BK671" s="20"/>
      <c r="BL671" s="20"/>
      <c r="BM671" s="20"/>
      <c r="BN671" s="20"/>
      <c r="BO671" s="20"/>
      <c r="BP671" s="20"/>
      <c r="BQ671" s="20"/>
      <c r="BR671" s="20"/>
      <c r="BS671" s="20"/>
      <c r="BT671" s="20"/>
      <c r="BU671" s="20"/>
      <c r="BV671" s="20"/>
      <c r="BW671" s="20"/>
      <c r="BX671" s="20"/>
      <c r="BY671" s="20"/>
      <c r="BZ671" s="20"/>
      <c r="CA671" s="20"/>
      <c r="CB671" s="20"/>
      <c r="CC671" s="20"/>
      <c r="CD671" s="20"/>
      <c r="CE671" s="20"/>
      <c r="CF671" s="20"/>
      <c r="CG671" s="20"/>
      <c r="CH671" s="20"/>
      <c r="CI671" s="20"/>
      <c r="CJ671" s="20"/>
      <c r="CK671" s="20"/>
      <c r="CL671" s="20"/>
      <c r="CM671" s="20"/>
      <c r="CN671" s="20"/>
      <c r="CO671" s="20"/>
      <c r="CP671" s="20"/>
      <c r="CQ671" s="20"/>
      <c r="CR671" s="20"/>
      <c r="CS671" s="20"/>
      <c r="CT671" s="20"/>
      <c r="CU671" s="20"/>
      <c r="CV671" s="20"/>
      <c r="CW671" s="20"/>
      <c r="CX671" s="20"/>
      <c r="CY671" s="20"/>
      <c r="CZ671" s="20"/>
      <c r="DA671" s="20"/>
      <c r="DB671" s="20"/>
      <c r="DC671" s="20"/>
      <c r="DD671" s="20"/>
      <c r="DE671" s="20"/>
      <c r="DF671" s="20"/>
      <c r="DG671" s="20"/>
      <c r="DH671" s="20"/>
      <c r="DI671" s="20"/>
      <c r="DJ671" s="20"/>
      <c r="DK671" s="20"/>
      <c r="DL671" s="20"/>
      <c r="DM671" s="20"/>
      <c r="DN671" s="20"/>
      <c r="DO671" s="20"/>
    </row>
    <row r="672" spans="1:119" x14ac:dyDescent="0.25">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20"/>
      <c r="BG672" s="20"/>
      <c r="BH672" s="20"/>
      <c r="BI672" s="20"/>
      <c r="BJ672" s="20"/>
      <c r="BK672" s="20"/>
      <c r="BL672" s="20"/>
      <c r="BM672" s="20"/>
      <c r="BN672" s="20"/>
      <c r="BO672" s="20"/>
      <c r="BP672" s="20"/>
      <c r="BQ672" s="20"/>
      <c r="BR672" s="20"/>
      <c r="BS672" s="20"/>
      <c r="BT672" s="20"/>
      <c r="BU672" s="20"/>
      <c r="BV672" s="20"/>
      <c r="BW672" s="20"/>
      <c r="BX672" s="20"/>
      <c r="BY672" s="20"/>
      <c r="BZ672" s="20"/>
      <c r="CA672" s="20"/>
      <c r="CB672" s="20"/>
      <c r="CC672" s="20"/>
      <c r="CD672" s="20"/>
      <c r="CE672" s="20"/>
      <c r="CF672" s="20"/>
      <c r="CG672" s="20"/>
      <c r="CH672" s="20"/>
      <c r="CI672" s="20"/>
      <c r="CJ672" s="20"/>
      <c r="CK672" s="20"/>
      <c r="CL672" s="20"/>
      <c r="CM672" s="20"/>
      <c r="CN672" s="20"/>
      <c r="CO672" s="20"/>
      <c r="CP672" s="20"/>
      <c r="CQ672" s="20"/>
      <c r="CR672" s="20"/>
      <c r="CS672" s="20"/>
      <c r="CT672" s="20"/>
      <c r="CU672" s="20"/>
      <c r="CV672" s="20"/>
      <c r="CW672" s="20"/>
      <c r="CX672" s="20"/>
      <c r="CY672" s="20"/>
      <c r="CZ672" s="20"/>
      <c r="DA672" s="20"/>
      <c r="DB672" s="20"/>
      <c r="DC672" s="20"/>
      <c r="DD672" s="20"/>
      <c r="DE672" s="20"/>
      <c r="DF672" s="20"/>
      <c r="DG672" s="20"/>
      <c r="DH672" s="20"/>
      <c r="DI672" s="20"/>
      <c r="DJ672" s="20"/>
      <c r="DK672" s="20"/>
      <c r="DL672" s="20"/>
      <c r="DM672" s="20"/>
      <c r="DN672" s="20"/>
      <c r="DO672" s="20"/>
    </row>
    <row r="673" spans="1:119" x14ac:dyDescent="0.25">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20"/>
      <c r="BG673" s="20"/>
      <c r="BH673" s="20"/>
      <c r="BI673" s="20"/>
      <c r="BJ673" s="20"/>
      <c r="BK673" s="20"/>
      <c r="BL673" s="20"/>
      <c r="BM673" s="20"/>
      <c r="BN673" s="20"/>
      <c r="BO673" s="20"/>
      <c r="BP673" s="20"/>
      <c r="BQ673" s="20"/>
      <c r="BR673" s="20"/>
      <c r="BS673" s="20"/>
      <c r="BT673" s="20"/>
      <c r="BU673" s="20"/>
      <c r="BV673" s="20"/>
      <c r="BW673" s="20"/>
      <c r="BX673" s="20"/>
      <c r="BY673" s="20"/>
      <c r="BZ673" s="20"/>
      <c r="CA673" s="20"/>
      <c r="CB673" s="20"/>
      <c r="CC673" s="20"/>
      <c r="CD673" s="20"/>
      <c r="CE673" s="20"/>
      <c r="CF673" s="20"/>
      <c r="CG673" s="20"/>
      <c r="CH673" s="20"/>
      <c r="CI673" s="20"/>
      <c r="CJ673" s="20"/>
      <c r="CK673" s="20"/>
      <c r="CL673" s="20"/>
      <c r="CM673" s="20"/>
      <c r="CN673" s="20"/>
      <c r="CO673" s="20"/>
      <c r="CP673" s="20"/>
      <c r="CQ673" s="20"/>
      <c r="CR673" s="20"/>
      <c r="CS673" s="20"/>
      <c r="CT673" s="20"/>
      <c r="CU673" s="20"/>
      <c r="CV673" s="20"/>
      <c r="CW673" s="20"/>
      <c r="CX673" s="20"/>
      <c r="CY673" s="20"/>
      <c r="CZ673" s="20"/>
      <c r="DA673" s="20"/>
      <c r="DB673" s="20"/>
      <c r="DC673" s="20"/>
      <c r="DD673" s="20"/>
      <c r="DE673" s="20"/>
      <c r="DF673" s="20"/>
      <c r="DG673" s="20"/>
      <c r="DH673" s="20"/>
      <c r="DI673" s="20"/>
      <c r="DJ673" s="20"/>
      <c r="DK673" s="20"/>
      <c r="DL673" s="20"/>
      <c r="DM673" s="20"/>
      <c r="DN673" s="20"/>
      <c r="DO673" s="20"/>
    </row>
    <row r="674" spans="1:119" x14ac:dyDescent="0.25">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20"/>
      <c r="BG674" s="20"/>
      <c r="BH674" s="20"/>
      <c r="BI674" s="20"/>
      <c r="BJ674" s="20"/>
      <c r="BK674" s="20"/>
      <c r="BL674" s="20"/>
      <c r="BM674" s="20"/>
      <c r="BN674" s="20"/>
      <c r="BO674" s="20"/>
      <c r="BP674" s="20"/>
      <c r="BQ674" s="20"/>
      <c r="BR674" s="20"/>
      <c r="BS674" s="20"/>
      <c r="BT674" s="20"/>
      <c r="BU674" s="20"/>
      <c r="BV674" s="20"/>
      <c r="BW674" s="20"/>
      <c r="BX674" s="20"/>
      <c r="BY674" s="20"/>
      <c r="BZ674" s="20"/>
      <c r="CA674" s="20"/>
      <c r="CB674" s="20"/>
      <c r="CC674" s="20"/>
      <c r="CD674" s="20"/>
      <c r="CE674" s="20"/>
      <c r="CF674" s="20"/>
      <c r="CG674" s="20"/>
      <c r="CH674" s="20"/>
      <c r="CI674" s="20"/>
      <c r="CJ674" s="20"/>
      <c r="CK674" s="20"/>
      <c r="CL674" s="20"/>
      <c r="CM674" s="20"/>
      <c r="CN674" s="20"/>
      <c r="CO674" s="20"/>
      <c r="CP674" s="20"/>
      <c r="CQ674" s="20"/>
      <c r="CR674" s="20"/>
      <c r="CS674" s="20"/>
      <c r="CT674" s="20"/>
      <c r="CU674" s="20"/>
      <c r="CV674" s="20"/>
      <c r="CW674" s="20"/>
      <c r="CX674" s="20"/>
      <c r="CY674" s="20"/>
      <c r="CZ674" s="20"/>
      <c r="DA674" s="20"/>
      <c r="DB674" s="20"/>
      <c r="DC674" s="20"/>
      <c r="DD674" s="20"/>
      <c r="DE674" s="20"/>
      <c r="DF674" s="20"/>
      <c r="DG674" s="20"/>
      <c r="DH674" s="20"/>
      <c r="DI674" s="20"/>
      <c r="DJ674" s="20"/>
      <c r="DK674" s="20"/>
      <c r="DL674" s="20"/>
      <c r="DM674" s="20"/>
      <c r="DN674" s="20"/>
      <c r="DO674" s="20"/>
    </row>
    <row r="675" spans="1:119" x14ac:dyDescent="0.25">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20"/>
      <c r="BG675" s="20"/>
      <c r="BH675" s="20"/>
      <c r="BI675" s="20"/>
      <c r="BJ675" s="20"/>
      <c r="BK675" s="20"/>
      <c r="BL675" s="20"/>
      <c r="BM675" s="20"/>
      <c r="BN675" s="20"/>
      <c r="BO675" s="20"/>
      <c r="BP675" s="20"/>
      <c r="BQ675" s="20"/>
      <c r="BR675" s="20"/>
      <c r="BS675" s="20"/>
      <c r="BT675" s="20"/>
      <c r="BU675" s="20"/>
      <c r="BV675" s="20"/>
      <c r="BW675" s="20"/>
      <c r="BX675" s="20"/>
      <c r="BY675" s="20"/>
      <c r="BZ675" s="20"/>
      <c r="CA675" s="20"/>
      <c r="CB675" s="20"/>
      <c r="CC675" s="20"/>
      <c r="CD675" s="20"/>
      <c r="CE675" s="20"/>
      <c r="CF675" s="20"/>
      <c r="CG675" s="20"/>
      <c r="CH675" s="20"/>
      <c r="CI675" s="20"/>
      <c r="CJ675" s="20"/>
      <c r="CK675" s="20"/>
      <c r="CL675" s="20"/>
      <c r="CM675" s="20"/>
      <c r="CN675" s="20"/>
      <c r="CO675" s="20"/>
      <c r="CP675" s="20"/>
      <c r="CQ675" s="20"/>
      <c r="CR675" s="20"/>
      <c r="CS675" s="20"/>
      <c r="CT675" s="20"/>
      <c r="CU675" s="20"/>
      <c r="CV675" s="20"/>
      <c r="CW675" s="20"/>
      <c r="CX675" s="20"/>
      <c r="CY675" s="20"/>
      <c r="CZ675" s="20"/>
      <c r="DA675" s="20"/>
      <c r="DB675" s="20"/>
      <c r="DC675" s="20"/>
      <c r="DD675" s="20"/>
      <c r="DE675" s="20"/>
      <c r="DF675" s="20"/>
      <c r="DG675" s="20"/>
      <c r="DH675" s="20"/>
      <c r="DI675" s="20"/>
      <c r="DJ675" s="20"/>
      <c r="DK675" s="20"/>
      <c r="DL675" s="20"/>
      <c r="DM675" s="20"/>
      <c r="DN675" s="20"/>
      <c r="DO675" s="20"/>
    </row>
    <row r="676" spans="1:119" x14ac:dyDescent="0.25">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20"/>
      <c r="BG676" s="20"/>
      <c r="BH676" s="20"/>
      <c r="BI676" s="20"/>
      <c r="BJ676" s="20"/>
      <c r="BK676" s="20"/>
      <c r="BL676" s="20"/>
      <c r="BM676" s="20"/>
      <c r="BN676" s="20"/>
      <c r="BO676" s="20"/>
      <c r="BP676" s="20"/>
      <c r="BQ676" s="20"/>
      <c r="BR676" s="20"/>
      <c r="BS676" s="20"/>
      <c r="BT676" s="20"/>
      <c r="BU676" s="20"/>
      <c r="BV676" s="20"/>
      <c r="BW676" s="20"/>
      <c r="BX676" s="20"/>
      <c r="BY676" s="20"/>
      <c r="BZ676" s="20"/>
      <c r="CA676" s="20"/>
      <c r="CB676" s="20"/>
      <c r="CC676" s="20"/>
      <c r="CD676" s="20"/>
      <c r="CE676" s="20"/>
      <c r="CF676" s="20"/>
      <c r="CG676" s="20"/>
      <c r="CH676" s="20"/>
      <c r="CI676" s="20"/>
      <c r="CJ676" s="20"/>
      <c r="CK676" s="20"/>
      <c r="CL676" s="20"/>
      <c r="CM676" s="20"/>
      <c r="CN676" s="20"/>
      <c r="CO676" s="20"/>
      <c r="CP676" s="20"/>
      <c r="CQ676" s="20"/>
      <c r="CR676" s="20"/>
      <c r="CS676" s="20"/>
      <c r="CT676" s="20"/>
      <c r="CU676" s="20"/>
      <c r="CV676" s="20"/>
      <c r="CW676" s="20"/>
      <c r="CX676" s="20"/>
      <c r="CY676" s="20"/>
      <c r="CZ676" s="20"/>
      <c r="DA676" s="20"/>
      <c r="DB676" s="20"/>
      <c r="DC676" s="20"/>
      <c r="DD676" s="20"/>
      <c r="DE676" s="20"/>
      <c r="DF676" s="20"/>
      <c r="DG676" s="20"/>
      <c r="DH676" s="20"/>
      <c r="DI676" s="20"/>
      <c r="DJ676" s="20"/>
      <c r="DK676" s="20"/>
      <c r="DL676" s="20"/>
      <c r="DM676" s="20"/>
      <c r="DN676" s="20"/>
      <c r="DO676" s="20"/>
    </row>
    <row r="677" spans="1:119" x14ac:dyDescent="0.25">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20"/>
      <c r="BG677" s="20"/>
      <c r="BH677" s="20"/>
      <c r="BI677" s="20"/>
      <c r="BJ677" s="20"/>
      <c r="BK677" s="20"/>
      <c r="BL677" s="20"/>
      <c r="BM677" s="20"/>
      <c r="BN677" s="20"/>
      <c r="BO677" s="20"/>
      <c r="BP677" s="20"/>
      <c r="BQ677" s="20"/>
      <c r="BR677" s="20"/>
      <c r="BS677" s="20"/>
      <c r="BT677" s="20"/>
      <c r="BU677" s="20"/>
      <c r="BV677" s="20"/>
      <c r="BW677" s="20"/>
      <c r="BX677" s="20"/>
      <c r="BY677" s="20"/>
      <c r="BZ677" s="20"/>
      <c r="CA677" s="20"/>
      <c r="CB677" s="20"/>
      <c r="CC677" s="20"/>
      <c r="CD677" s="20"/>
      <c r="CE677" s="20"/>
      <c r="CF677" s="20"/>
      <c r="CG677" s="20"/>
      <c r="CH677" s="20"/>
      <c r="CI677" s="20"/>
      <c r="CJ677" s="20"/>
      <c r="CK677" s="20"/>
      <c r="CL677" s="20"/>
      <c r="CM677" s="20"/>
      <c r="CN677" s="20"/>
      <c r="CO677" s="20"/>
      <c r="CP677" s="20"/>
      <c r="CQ677" s="20"/>
      <c r="CR677" s="20"/>
      <c r="CS677" s="20"/>
      <c r="CT677" s="20"/>
      <c r="CU677" s="20"/>
      <c r="CV677" s="20"/>
      <c r="CW677" s="20"/>
      <c r="CX677" s="20"/>
      <c r="CY677" s="20"/>
      <c r="CZ677" s="20"/>
      <c r="DA677" s="20"/>
      <c r="DB677" s="20"/>
      <c r="DC677" s="20"/>
      <c r="DD677" s="20"/>
      <c r="DE677" s="20"/>
      <c r="DF677" s="20"/>
      <c r="DG677" s="20"/>
      <c r="DH677" s="20"/>
      <c r="DI677" s="20"/>
      <c r="DJ677" s="20"/>
      <c r="DK677" s="20"/>
      <c r="DL677" s="20"/>
      <c r="DM677" s="20"/>
      <c r="DN677" s="20"/>
      <c r="DO677" s="20"/>
    </row>
    <row r="678" spans="1:119" x14ac:dyDescent="0.25">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20"/>
      <c r="BG678" s="20"/>
      <c r="BH678" s="20"/>
      <c r="BI678" s="20"/>
      <c r="BJ678" s="20"/>
      <c r="BK678" s="20"/>
      <c r="BL678" s="20"/>
      <c r="BM678" s="20"/>
      <c r="BN678" s="20"/>
      <c r="BO678" s="20"/>
      <c r="BP678" s="20"/>
      <c r="BQ678" s="20"/>
      <c r="BR678" s="20"/>
      <c r="BS678" s="20"/>
      <c r="BT678" s="20"/>
      <c r="BU678" s="20"/>
      <c r="BV678" s="20"/>
      <c r="BW678" s="20"/>
      <c r="BX678" s="20"/>
      <c r="BY678" s="20"/>
      <c r="BZ678" s="20"/>
      <c r="CA678" s="20"/>
      <c r="CB678" s="20"/>
      <c r="CC678" s="20"/>
      <c r="CD678" s="20"/>
      <c r="CE678" s="20"/>
      <c r="CF678" s="20"/>
      <c r="CG678" s="20"/>
      <c r="CH678" s="20"/>
      <c r="CI678" s="20"/>
      <c r="CJ678" s="20"/>
      <c r="CK678" s="20"/>
      <c r="CL678" s="20"/>
      <c r="CM678" s="20"/>
      <c r="CN678" s="20"/>
      <c r="CO678" s="20"/>
      <c r="CP678" s="20"/>
      <c r="CQ678" s="20"/>
      <c r="CR678" s="20"/>
      <c r="CS678" s="20"/>
      <c r="CT678" s="20"/>
      <c r="CU678" s="20"/>
      <c r="CV678" s="20"/>
      <c r="CW678" s="20"/>
      <c r="CX678" s="20"/>
      <c r="CY678" s="20"/>
      <c r="CZ678" s="20"/>
      <c r="DA678" s="20"/>
      <c r="DB678" s="20"/>
      <c r="DC678" s="20"/>
      <c r="DD678" s="20"/>
      <c r="DE678" s="20"/>
      <c r="DF678" s="20"/>
      <c r="DG678" s="20"/>
      <c r="DH678" s="20"/>
      <c r="DI678" s="20"/>
      <c r="DJ678" s="20"/>
      <c r="DK678" s="20"/>
      <c r="DL678" s="20"/>
      <c r="DM678" s="20"/>
      <c r="DN678" s="20"/>
      <c r="DO678" s="20"/>
    </row>
    <row r="679" spans="1:119" x14ac:dyDescent="0.25">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20"/>
      <c r="BG679" s="20"/>
      <c r="BH679" s="20"/>
      <c r="BI679" s="20"/>
      <c r="BJ679" s="20"/>
      <c r="BK679" s="20"/>
      <c r="BL679" s="20"/>
      <c r="BM679" s="20"/>
      <c r="BN679" s="20"/>
      <c r="BO679" s="20"/>
      <c r="BP679" s="20"/>
      <c r="BQ679" s="20"/>
      <c r="BR679" s="20"/>
      <c r="BS679" s="20"/>
      <c r="BT679" s="20"/>
      <c r="BU679" s="20"/>
      <c r="BV679" s="20"/>
      <c r="BW679" s="20"/>
      <c r="BX679" s="20"/>
      <c r="BY679" s="20"/>
      <c r="BZ679" s="20"/>
      <c r="CA679" s="20"/>
      <c r="CB679" s="20"/>
      <c r="CC679" s="20"/>
      <c r="CD679" s="20"/>
      <c r="CE679" s="20"/>
      <c r="CF679" s="20"/>
      <c r="CG679" s="20"/>
      <c r="CH679" s="20"/>
      <c r="CI679" s="20"/>
      <c r="CJ679" s="20"/>
      <c r="CK679" s="20"/>
      <c r="CL679" s="20"/>
      <c r="CM679" s="20"/>
      <c r="CN679" s="20"/>
      <c r="CO679" s="20"/>
      <c r="CP679" s="20"/>
      <c r="CQ679" s="20"/>
      <c r="CR679" s="20"/>
      <c r="CS679" s="20"/>
      <c r="CT679" s="20"/>
      <c r="CU679" s="20"/>
      <c r="CV679" s="20"/>
      <c r="CW679" s="20"/>
      <c r="CX679" s="20"/>
      <c r="CY679" s="20"/>
      <c r="CZ679" s="20"/>
      <c r="DA679" s="20"/>
      <c r="DB679" s="20"/>
      <c r="DC679" s="20"/>
      <c r="DD679" s="20"/>
      <c r="DE679" s="20"/>
      <c r="DF679" s="20"/>
      <c r="DG679" s="20"/>
      <c r="DH679" s="20"/>
      <c r="DI679" s="20"/>
      <c r="DJ679" s="20"/>
      <c r="DK679" s="20"/>
      <c r="DL679" s="20"/>
      <c r="DM679" s="20"/>
      <c r="DN679" s="20"/>
      <c r="DO679" s="20"/>
    </row>
    <row r="680" spans="1:119" x14ac:dyDescent="0.25">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20"/>
      <c r="BG680" s="20"/>
      <c r="BH680" s="20"/>
      <c r="BI680" s="20"/>
      <c r="BJ680" s="20"/>
      <c r="BK680" s="20"/>
      <c r="BL680" s="20"/>
      <c r="BM680" s="20"/>
      <c r="BN680" s="20"/>
      <c r="BO680" s="20"/>
      <c r="BP680" s="20"/>
      <c r="BQ680" s="20"/>
      <c r="BR680" s="20"/>
      <c r="BS680" s="20"/>
      <c r="BT680" s="20"/>
      <c r="BU680" s="20"/>
      <c r="BV680" s="20"/>
      <c r="BW680" s="20"/>
      <c r="BX680" s="20"/>
      <c r="BY680" s="20"/>
      <c r="BZ680" s="20"/>
      <c r="CA680" s="20"/>
      <c r="CB680" s="20"/>
      <c r="CC680" s="20"/>
      <c r="CD680" s="20"/>
      <c r="CE680" s="20"/>
      <c r="CF680" s="20"/>
      <c r="CG680" s="20"/>
      <c r="CH680" s="20"/>
      <c r="CI680" s="20"/>
      <c r="CJ680" s="20"/>
      <c r="CK680" s="20"/>
      <c r="CL680" s="20"/>
      <c r="CM680" s="20"/>
      <c r="CN680" s="20"/>
      <c r="CO680" s="20"/>
      <c r="CP680" s="20"/>
      <c r="CQ680" s="20"/>
      <c r="CR680" s="20"/>
      <c r="CS680" s="20"/>
      <c r="CT680" s="20"/>
      <c r="CU680" s="20"/>
      <c r="CV680" s="20"/>
      <c r="CW680" s="20"/>
      <c r="CX680" s="20"/>
      <c r="CY680" s="20"/>
      <c r="CZ680" s="20"/>
      <c r="DA680" s="20"/>
      <c r="DB680" s="20"/>
      <c r="DC680" s="20"/>
      <c r="DD680" s="20"/>
      <c r="DE680" s="20"/>
      <c r="DF680" s="20"/>
      <c r="DG680" s="20"/>
      <c r="DH680" s="20"/>
      <c r="DI680" s="20"/>
      <c r="DJ680" s="20"/>
      <c r="DK680" s="20"/>
      <c r="DL680" s="20"/>
      <c r="DM680" s="20"/>
      <c r="DN680" s="20"/>
      <c r="DO680" s="20"/>
    </row>
    <row r="681" spans="1:119" x14ac:dyDescent="0.25">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20"/>
      <c r="BG681" s="20"/>
      <c r="BH681" s="20"/>
      <c r="BI681" s="20"/>
      <c r="BJ681" s="20"/>
      <c r="BK681" s="20"/>
      <c r="BL681" s="20"/>
      <c r="BM681" s="20"/>
      <c r="BN681" s="20"/>
      <c r="BO681" s="20"/>
      <c r="BP681" s="20"/>
      <c r="BQ681" s="20"/>
      <c r="BR681" s="20"/>
      <c r="BS681" s="20"/>
      <c r="BT681" s="20"/>
      <c r="BU681" s="20"/>
      <c r="BV681" s="20"/>
      <c r="BW681" s="20"/>
      <c r="BX681" s="20"/>
      <c r="BY681" s="20"/>
      <c r="BZ681" s="20"/>
      <c r="CA681" s="20"/>
      <c r="CB681" s="20"/>
      <c r="CC681" s="20"/>
      <c r="CD681" s="20"/>
      <c r="CE681" s="20"/>
      <c r="CF681" s="20"/>
      <c r="CG681" s="20"/>
      <c r="CH681" s="20"/>
      <c r="CI681" s="20"/>
      <c r="CJ681" s="20"/>
      <c r="CK681" s="20"/>
      <c r="CL681" s="20"/>
      <c r="CM681" s="20"/>
      <c r="CN681" s="20"/>
      <c r="CO681" s="20"/>
      <c r="CP681" s="20"/>
      <c r="CQ681" s="20"/>
      <c r="CR681" s="20"/>
      <c r="CS681" s="20"/>
      <c r="CT681" s="20"/>
      <c r="CU681" s="20"/>
      <c r="CV681" s="20"/>
      <c r="CW681" s="20"/>
      <c r="CX681" s="20"/>
      <c r="CY681" s="20"/>
      <c r="CZ681" s="20"/>
      <c r="DA681" s="20"/>
      <c r="DB681" s="20"/>
      <c r="DC681" s="20"/>
      <c r="DD681" s="20"/>
      <c r="DE681" s="20"/>
      <c r="DF681" s="20"/>
      <c r="DG681" s="20"/>
      <c r="DH681" s="20"/>
      <c r="DI681" s="20"/>
      <c r="DJ681" s="20"/>
      <c r="DK681" s="20"/>
      <c r="DL681" s="20"/>
      <c r="DM681" s="20"/>
      <c r="DN681" s="20"/>
      <c r="DO681" s="20"/>
    </row>
    <row r="682" spans="1:119" x14ac:dyDescent="0.25">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20"/>
      <c r="BG682" s="20"/>
      <c r="BH682" s="20"/>
      <c r="BI682" s="20"/>
      <c r="BJ682" s="20"/>
      <c r="BK682" s="20"/>
      <c r="BL682" s="20"/>
      <c r="BM682" s="20"/>
      <c r="BN682" s="20"/>
      <c r="BO682" s="20"/>
      <c r="BP682" s="20"/>
      <c r="BQ682" s="20"/>
      <c r="BR682" s="20"/>
      <c r="BS682" s="20"/>
      <c r="BT682" s="20"/>
      <c r="BU682" s="20"/>
      <c r="BV682" s="20"/>
      <c r="BW682" s="20"/>
      <c r="BX682" s="20"/>
      <c r="BY682" s="20"/>
      <c r="BZ682" s="20"/>
      <c r="CA682" s="20"/>
      <c r="CB682" s="20"/>
      <c r="CC682" s="20"/>
      <c r="CD682" s="20"/>
      <c r="CE682" s="20"/>
      <c r="CF682" s="20"/>
      <c r="CG682" s="20"/>
      <c r="CH682" s="20"/>
      <c r="CI682" s="20"/>
      <c r="CJ682" s="20"/>
      <c r="CK682" s="20"/>
      <c r="CL682" s="20"/>
      <c r="CM682" s="20"/>
      <c r="CN682" s="20"/>
      <c r="CO682" s="20"/>
      <c r="CP682" s="20"/>
      <c r="CQ682" s="20"/>
      <c r="CR682" s="20"/>
      <c r="CS682" s="20"/>
      <c r="CT682" s="20"/>
      <c r="CU682" s="20"/>
      <c r="CV682" s="20"/>
      <c r="CW682" s="20"/>
      <c r="CX682" s="20"/>
      <c r="CY682" s="20"/>
      <c r="CZ682" s="20"/>
      <c r="DA682" s="20"/>
      <c r="DB682" s="20"/>
      <c r="DC682" s="20"/>
      <c r="DD682" s="20"/>
      <c r="DE682" s="20"/>
      <c r="DF682" s="20"/>
      <c r="DG682" s="20"/>
      <c r="DH682" s="20"/>
      <c r="DI682" s="20"/>
      <c r="DJ682" s="20"/>
      <c r="DK682" s="20"/>
      <c r="DL682" s="20"/>
      <c r="DM682" s="20"/>
      <c r="DN682" s="20"/>
      <c r="DO682" s="20"/>
    </row>
    <row r="683" spans="1:119" x14ac:dyDescent="0.25">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20"/>
      <c r="BG683" s="20"/>
      <c r="BH683" s="20"/>
      <c r="BI683" s="20"/>
      <c r="BJ683" s="20"/>
      <c r="BK683" s="20"/>
      <c r="BL683" s="20"/>
      <c r="BM683" s="20"/>
      <c r="BN683" s="20"/>
      <c r="BO683" s="20"/>
      <c r="BP683" s="20"/>
      <c r="BQ683" s="20"/>
      <c r="BR683" s="20"/>
      <c r="BS683" s="20"/>
      <c r="BT683" s="20"/>
      <c r="BU683" s="20"/>
      <c r="BV683" s="20"/>
      <c r="BW683" s="20"/>
      <c r="BX683" s="20"/>
      <c r="BY683" s="20"/>
      <c r="BZ683" s="20"/>
      <c r="CA683" s="20"/>
      <c r="CB683" s="20"/>
      <c r="CC683" s="20"/>
      <c r="CD683" s="20"/>
      <c r="CE683" s="20"/>
      <c r="CF683" s="20"/>
      <c r="CG683" s="20"/>
      <c r="CH683" s="20"/>
      <c r="CI683" s="20"/>
      <c r="CJ683" s="20"/>
      <c r="CK683" s="20"/>
      <c r="CL683" s="20"/>
      <c r="CM683" s="20"/>
      <c r="CN683" s="20"/>
      <c r="CO683" s="20"/>
      <c r="CP683" s="20"/>
      <c r="CQ683" s="20"/>
      <c r="CR683" s="20"/>
      <c r="CS683" s="20"/>
      <c r="CT683" s="20"/>
      <c r="CU683" s="20"/>
      <c r="CV683" s="20"/>
      <c r="CW683" s="20"/>
      <c r="CX683" s="20"/>
      <c r="CY683" s="20"/>
      <c r="CZ683" s="20"/>
      <c r="DA683" s="20"/>
      <c r="DB683" s="20"/>
      <c r="DC683" s="20"/>
      <c r="DD683" s="20"/>
      <c r="DE683" s="20"/>
      <c r="DF683" s="20"/>
      <c r="DG683" s="20"/>
      <c r="DH683" s="20"/>
      <c r="DI683" s="20"/>
      <c r="DJ683" s="20"/>
      <c r="DK683" s="20"/>
      <c r="DL683" s="20"/>
      <c r="DM683" s="20"/>
      <c r="DN683" s="20"/>
      <c r="DO683" s="20"/>
    </row>
    <row r="684" spans="1:119" x14ac:dyDescent="0.25">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20"/>
      <c r="BG684" s="20"/>
      <c r="BH684" s="20"/>
      <c r="BI684" s="20"/>
      <c r="BJ684" s="20"/>
      <c r="BK684" s="20"/>
      <c r="BL684" s="20"/>
      <c r="BM684" s="20"/>
      <c r="BN684" s="20"/>
      <c r="BO684" s="20"/>
      <c r="BP684" s="20"/>
      <c r="BQ684" s="20"/>
      <c r="BR684" s="20"/>
      <c r="BS684" s="20"/>
      <c r="BT684" s="20"/>
      <c r="BU684" s="20"/>
      <c r="BV684" s="20"/>
      <c r="BW684" s="20"/>
      <c r="BX684" s="20"/>
      <c r="BY684" s="20"/>
      <c r="BZ684" s="20"/>
      <c r="CA684" s="20"/>
      <c r="CB684" s="20"/>
      <c r="CC684" s="20"/>
      <c r="CD684" s="20"/>
      <c r="CE684" s="20"/>
      <c r="CF684" s="20"/>
      <c r="CG684" s="20"/>
      <c r="CH684" s="20"/>
      <c r="CI684" s="20"/>
      <c r="CJ684" s="20"/>
      <c r="CK684" s="20"/>
      <c r="CL684" s="20"/>
      <c r="CM684" s="20"/>
      <c r="CN684" s="20"/>
      <c r="CO684" s="20"/>
      <c r="CP684" s="20"/>
      <c r="CQ684" s="20"/>
      <c r="CR684" s="20"/>
      <c r="CS684" s="20"/>
      <c r="CT684" s="20"/>
      <c r="CU684" s="20"/>
      <c r="CV684" s="20"/>
      <c r="CW684" s="20"/>
      <c r="CX684" s="20"/>
      <c r="CY684" s="20"/>
      <c r="CZ684" s="20"/>
      <c r="DA684" s="20"/>
      <c r="DB684" s="20"/>
      <c r="DC684" s="20"/>
      <c r="DD684" s="20"/>
      <c r="DE684" s="20"/>
      <c r="DF684" s="20"/>
      <c r="DG684" s="20"/>
      <c r="DH684" s="20"/>
      <c r="DI684" s="20"/>
      <c r="DJ684" s="20"/>
      <c r="DK684" s="20"/>
      <c r="DL684" s="20"/>
      <c r="DM684" s="20"/>
      <c r="DN684" s="20"/>
      <c r="DO684" s="20"/>
    </row>
    <row r="685" spans="1:119" x14ac:dyDescent="0.25">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20"/>
      <c r="BG685" s="20"/>
      <c r="BH685" s="20"/>
      <c r="BI685" s="20"/>
      <c r="BJ685" s="20"/>
      <c r="BK685" s="20"/>
      <c r="BL685" s="20"/>
      <c r="BM685" s="20"/>
      <c r="BN685" s="20"/>
      <c r="BO685" s="20"/>
      <c r="BP685" s="20"/>
      <c r="BQ685" s="20"/>
      <c r="BR685" s="20"/>
      <c r="BS685" s="20"/>
      <c r="BT685" s="20"/>
      <c r="BU685" s="20"/>
      <c r="BV685" s="20"/>
      <c r="BW685" s="20"/>
      <c r="BX685" s="20"/>
      <c r="BY685" s="20"/>
      <c r="BZ685" s="20"/>
      <c r="CA685" s="20"/>
      <c r="CB685" s="20"/>
      <c r="CC685" s="20"/>
      <c r="CD685" s="20"/>
      <c r="CE685" s="20"/>
      <c r="CF685" s="20"/>
      <c r="CG685" s="20"/>
      <c r="CH685" s="20"/>
      <c r="CI685" s="20"/>
      <c r="CJ685" s="20"/>
      <c r="CK685" s="20"/>
      <c r="CL685" s="20"/>
      <c r="CM685" s="20"/>
      <c r="CN685" s="20"/>
      <c r="CO685" s="20"/>
      <c r="CP685" s="20"/>
      <c r="CQ685" s="20"/>
      <c r="CR685" s="20"/>
      <c r="CS685" s="20"/>
      <c r="CT685" s="20"/>
      <c r="CU685" s="20"/>
      <c r="CV685" s="20"/>
      <c r="CW685" s="20"/>
      <c r="CX685" s="20"/>
      <c r="CY685" s="20"/>
      <c r="CZ685" s="20"/>
      <c r="DA685" s="20"/>
      <c r="DB685" s="20"/>
      <c r="DC685" s="20"/>
      <c r="DD685" s="20"/>
      <c r="DE685" s="20"/>
      <c r="DF685" s="20"/>
      <c r="DG685" s="20"/>
      <c r="DH685" s="20"/>
      <c r="DI685" s="20"/>
      <c r="DJ685" s="20"/>
      <c r="DK685" s="20"/>
      <c r="DL685" s="20"/>
      <c r="DM685" s="20"/>
      <c r="DN685" s="20"/>
      <c r="DO685" s="20"/>
    </row>
    <row r="686" spans="1:119" x14ac:dyDescent="0.25">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20"/>
      <c r="BG686" s="20"/>
      <c r="BH686" s="20"/>
      <c r="BI686" s="20"/>
      <c r="BJ686" s="20"/>
      <c r="BK686" s="20"/>
      <c r="BL686" s="20"/>
      <c r="BM686" s="20"/>
      <c r="BN686" s="20"/>
      <c r="BO686" s="20"/>
      <c r="BP686" s="20"/>
      <c r="BQ686" s="20"/>
      <c r="BR686" s="20"/>
      <c r="BS686" s="20"/>
      <c r="BT686" s="20"/>
      <c r="BU686" s="20"/>
      <c r="BV686" s="20"/>
      <c r="BW686" s="20"/>
      <c r="BX686" s="20"/>
      <c r="BY686" s="20"/>
      <c r="BZ686" s="20"/>
      <c r="CA686" s="20"/>
      <c r="CB686" s="20"/>
      <c r="CC686" s="20"/>
      <c r="CD686" s="20"/>
      <c r="CE686" s="20"/>
      <c r="CF686" s="20"/>
      <c r="CG686" s="20"/>
      <c r="CH686" s="20"/>
      <c r="CI686" s="20"/>
      <c r="CJ686" s="20"/>
      <c r="CK686" s="20"/>
      <c r="CL686" s="20"/>
      <c r="CM686" s="20"/>
      <c r="CN686" s="20"/>
      <c r="CO686" s="20"/>
      <c r="CP686" s="20"/>
      <c r="CQ686" s="20"/>
      <c r="CR686" s="20"/>
      <c r="CS686" s="20"/>
      <c r="CT686" s="20"/>
      <c r="CU686" s="20"/>
      <c r="CV686" s="20"/>
      <c r="CW686" s="20"/>
      <c r="CX686" s="20"/>
      <c r="CY686" s="20"/>
      <c r="CZ686" s="20"/>
      <c r="DA686" s="20"/>
      <c r="DB686" s="20"/>
      <c r="DC686" s="20"/>
      <c r="DD686" s="20"/>
      <c r="DE686" s="20"/>
      <c r="DF686" s="20"/>
      <c r="DG686" s="20"/>
      <c r="DH686" s="20"/>
      <c r="DI686" s="20"/>
      <c r="DJ686" s="20"/>
      <c r="DK686" s="20"/>
      <c r="DL686" s="20"/>
      <c r="DM686" s="20"/>
      <c r="DN686" s="20"/>
      <c r="DO686" s="20"/>
    </row>
    <row r="687" spans="1:119" x14ac:dyDescent="0.25">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20"/>
      <c r="BG687" s="20"/>
      <c r="BH687" s="20"/>
      <c r="BI687" s="20"/>
      <c r="BJ687" s="20"/>
      <c r="BK687" s="20"/>
      <c r="BL687" s="20"/>
      <c r="BM687" s="20"/>
      <c r="BN687" s="20"/>
      <c r="BO687" s="20"/>
      <c r="BP687" s="20"/>
      <c r="BQ687" s="20"/>
      <c r="BR687" s="20"/>
      <c r="BS687" s="20"/>
      <c r="BT687" s="20"/>
      <c r="BU687" s="20"/>
      <c r="BV687" s="20"/>
      <c r="BW687" s="20"/>
      <c r="BX687" s="20"/>
      <c r="BY687" s="20"/>
      <c r="BZ687" s="20"/>
      <c r="CA687" s="20"/>
      <c r="CB687" s="20"/>
      <c r="CC687" s="20"/>
      <c r="CD687" s="20"/>
      <c r="CE687" s="20"/>
      <c r="CF687" s="20"/>
      <c r="CG687" s="20"/>
      <c r="CH687" s="20"/>
      <c r="CI687" s="20"/>
      <c r="CJ687" s="20"/>
      <c r="CK687" s="20"/>
      <c r="CL687" s="20"/>
      <c r="CM687" s="20"/>
      <c r="CN687" s="20"/>
      <c r="CO687" s="20"/>
      <c r="CP687" s="20"/>
      <c r="CQ687" s="20"/>
      <c r="CR687" s="20"/>
      <c r="CS687" s="20"/>
      <c r="CT687" s="20"/>
      <c r="CU687" s="20"/>
      <c r="CV687" s="20"/>
      <c r="CW687" s="20"/>
      <c r="CX687" s="20"/>
      <c r="CY687" s="20"/>
      <c r="CZ687" s="20"/>
      <c r="DA687" s="20"/>
      <c r="DB687" s="20"/>
      <c r="DC687" s="20"/>
      <c r="DD687" s="20"/>
      <c r="DE687" s="20"/>
      <c r="DF687" s="20"/>
      <c r="DG687" s="20"/>
      <c r="DH687" s="20"/>
      <c r="DI687" s="20"/>
      <c r="DJ687" s="20"/>
      <c r="DK687" s="20"/>
      <c r="DL687" s="20"/>
      <c r="DM687" s="20"/>
      <c r="DN687" s="20"/>
      <c r="DO687" s="20"/>
    </row>
    <row r="688" spans="1:119" x14ac:dyDescent="0.25">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20"/>
      <c r="BG688" s="20"/>
      <c r="BH688" s="20"/>
      <c r="BI688" s="20"/>
      <c r="BJ688" s="20"/>
      <c r="BK688" s="20"/>
      <c r="BL688" s="20"/>
      <c r="BM688" s="20"/>
      <c r="BN688" s="20"/>
      <c r="BO688" s="20"/>
      <c r="BP688" s="20"/>
      <c r="BQ688" s="20"/>
      <c r="BR688" s="20"/>
      <c r="BS688" s="20"/>
      <c r="BT688" s="20"/>
      <c r="BU688" s="20"/>
      <c r="BV688" s="20"/>
      <c r="BW688" s="20"/>
      <c r="BX688" s="20"/>
      <c r="BY688" s="20"/>
      <c r="BZ688" s="20"/>
      <c r="CA688" s="20"/>
      <c r="CB688" s="20"/>
      <c r="CC688" s="20"/>
      <c r="CD688" s="20"/>
      <c r="CE688" s="20"/>
      <c r="CF688" s="20"/>
      <c r="CG688" s="20"/>
      <c r="CH688" s="20"/>
      <c r="CI688" s="20"/>
      <c r="CJ688" s="20"/>
      <c r="CK688" s="20"/>
      <c r="CL688" s="20"/>
      <c r="CM688" s="20"/>
      <c r="CN688" s="20"/>
      <c r="CO688" s="20"/>
      <c r="CP688" s="20"/>
      <c r="CQ688" s="20"/>
      <c r="CR688" s="20"/>
      <c r="CS688" s="20"/>
      <c r="CT688" s="20"/>
      <c r="CU688" s="20"/>
      <c r="CV688" s="20"/>
      <c r="CW688" s="20"/>
      <c r="CX688" s="20"/>
      <c r="CY688" s="20"/>
      <c r="CZ688" s="20"/>
      <c r="DA688" s="20"/>
      <c r="DB688" s="20"/>
      <c r="DC688" s="20"/>
      <c r="DD688" s="20"/>
      <c r="DE688" s="20"/>
      <c r="DF688" s="20"/>
      <c r="DG688" s="20"/>
      <c r="DH688" s="20"/>
      <c r="DI688" s="20"/>
      <c r="DJ688" s="20"/>
      <c r="DK688" s="20"/>
      <c r="DL688" s="20"/>
      <c r="DM688" s="20"/>
      <c r="DN688" s="20"/>
      <c r="DO688" s="20"/>
    </row>
    <row r="689" spans="1:119" x14ac:dyDescent="0.25">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20"/>
      <c r="BG689" s="20"/>
      <c r="BH689" s="20"/>
      <c r="BI689" s="20"/>
      <c r="BJ689" s="20"/>
      <c r="BK689" s="20"/>
      <c r="BL689" s="20"/>
      <c r="BM689" s="20"/>
      <c r="BN689" s="20"/>
      <c r="BO689" s="20"/>
      <c r="BP689" s="20"/>
      <c r="BQ689" s="20"/>
      <c r="BR689" s="20"/>
      <c r="BS689" s="20"/>
      <c r="BT689" s="20"/>
      <c r="BU689" s="20"/>
      <c r="BV689" s="20"/>
      <c r="BW689" s="20"/>
      <c r="BX689" s="20"/>
      <c r="BY689" s="20"/>
      <c r="BZ689" s="20"/>
      <c r="CA689" s="20"/>
      <c r="CB689" s="20"/>
      <c r="CC689" s="20"/>
      <c r="CD689" s="20"/>
      <c r="CE689" s="20"/>
      <c r="CF689" s="20"/>
      <c r="CG689" s="20"/>
      <c r="CH689" s="20"/>
      <c r="CI689" s="20"/>
      <c r="CJ689" s="20"/>
      <c r="CK689" s="20"/>
      <c r="CL689" s="20"/>
      <c r="CM689" s="20"/>
      <c r="CN689" s="20"/>
      <c r="CO689" s="20"/>
      <c r="CP689" s="20"/>
      <c r="CQ689" s="20"/>
      <c r="CR689" s="20"/>
      <c r="CS689" s="20"/>
      <c r="CT689" s="20"/>
      <c r="CU689" s="20"/>
      <c r="CV689" s="20"/>
      <c r="CW689" s="20"/>
      <c r="CX689" s="20"/>
      <c r="CY689" s="20"/>
      <c r="CZ689" s="20"/>
      <c r="DA689" s="20"/>
      <c r="DB689" s="20"/>
      <c r="DC689" s="20"/>
      <c r="DD689" s="20"/>
      <c r="DE689" s="20"/>
      <c r="DF689" s="20"/>
      <c r="DG689" s="20"/>
      <c r="DH689" s="20"/>
      <c r="DI689" s="20"/>
      <c r="DJ689" s="20"/>
      <c r="DK689" s="20"/>
      <c r="DL689" s="20"/>
      <c r="DM689" s="20"/>
      <c r="DN689" s="20"/>
      <c r="DO689" s="20"/>
    </row>
    <row r="690" spans="1:119" x14ac:dyDescent="0.25">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20"/>
      <c r="BG690" s="20"/>
      <c r="BH690" s="20"/>
      <c r="BI690" s="20"/>
      <c r="BJ690" s="20"/>
      <c r="BK690" s="20"/>
      <c r="BL690" s="20"/>
      <c r="BM690" s="20"/>
      <c r="BN690" s="20"/>
      <c r="BO690" s="20"/>
      <c r="BP690" s="20"/>
      <c r="BQ690" s="20"/>
      <c r="BR690" s="20"/>
      <c r="BS690" s="20"/>
      <c r="BT690" s="20"/>
      <c r="BU690" s="20"/>
      <c r="BV690" s="20"/>
      <c r="BW690" s="20"/>
      <c r="BX690" s="20"/>
      <c r="BY690" s="20"/>
      <c r="BZ690" s="20"/>
      <c r="CA690" s="20"/>
      <c r="CB690" s="20"/>
      <c r="CC690" s="20"/>
      <c r="CD690" s="20"/>
      <c r="CE690" s="20"/>
      <c r="CF690" s="20"/>
      <c r="CG690" s="20"/>
      <c r="CH690" s="20"/>
      <c r="CI690" s="20"/>
      <c r="CJ690" s="20"/>
      <c r="CK690" s="20"/>
      <c r="CL690" s="20"/>
      <c r="CM690" s="20"/>
      <c r="CN690" s="20"/>
      <c r="CO690" s="20"/>
      <c r="CP690" s="20"/>
      <c r="CQ690" s="20"/>
      <c r="CR690" s="20"/>
      <c r="CS690" s="20"/>
      <c r="CT690" s="20"/>
      <c r="CU690" s="20"/>
      <c r="CV690" s="20"/>
      <c r="CW690" s="20"/>
      <c r="CX690" s="20"/>
      <c r="CY690" s="20"/>
      <c r="CZ690" s="20"/>
      <c r="DA690" s="20"/>
      <c r="DB690" s="20"/>
      <c r="DC690" s="20"/>
      <c r="DD690" s="20"/>
      <c r="DE690" s="20"/>
      <c r="DF690" s="20"/>
      <c r="DG690" s="20"/>
      <c r="DH690" s="20"/>
      <c r="DI690" s="20"/>
      <c r="DJ690" s="20"/>
      <c r="DK690" s="20"/>
      <c r="DL690" s="20"/>
      <c r="DM690" s="20"/>
      <c r="DN690" s="20"/>
      <c r="DO690" s="20"/>
    </row>
    <row r="691" spans="1:119" x14ac:dyDescent="0.25">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20"/>
      <c r="BG691" s="20"/>
      <c r="BH691" s="20"/>
      <c r="BI691" s="20"/>
      <c r="BJ691" s="20"/>
      <c r="BK691" s="20"/>
      <c r="BL691" s="20"/>
      <c r="BM691" s="20"/>
      <c r="BN691" s="20"/>
      <c r="BO691" s="20"/>
      <c r="BP691" s="20"/>
      <c r="BQ691" s="20"/>
      <c r="BR691" s="20"/>
      <c r="BS691" s="20"/>
      <c r="BT691" s="20"/>
      <c r="BU691" s="20"/>
      <c r="BV691" s="20"/>
      <c r="BW691" s="20"/>
      <c r="BX691" s="20"/>
      <c r="BY691" s="20"/>
      <c r="BZ691" s="20"/>
      <c r="CA691" s="20"/>
      <c r="CB691" s="20"/>
      <c r="CC691" s="20"/>
      <c r="CD691" s="20"/>
      <c r="CE691" s="20"/>
      <c r="CF691" s="20"/>
      <c r="CG691" s="20"/>
      <c r="CH691" s="20"/>
      <c r="CI691" s="20"/>
      <c r="CJ691" s="20"/>
      <c r="CK691" s="20"/>
      <c r="CL691" s="20"/>
      <c r="CM691" s="20"/>
      <c r="CN691" s="20"/>
      <c r="CO691" s="20"/>
      <c r="CP691" s="20"/>
      <c r="CQ691" s="20"/>
      <c r="CR691" s="20"/>
      <c r="CS691" s="20"/>
      <c r="CT691" s="20"/>
      <c r="CU691" s="20"/>
      <c r="CV691" s="20"/>
      <c r="CW691" s="20"/>
      <c r="CX691" s="20"/>
      <c r="CY691" s="20"/>
      <c r="CZ691" s="20"/>
      <c r="DA691" s="20"/>
      <c r="DB691" s="20"/>
      <c r="DC691" s="20"/>
      <c r="DD691" s="20"/>
      <c r="DE691" s="20"/>
      <c r="DF691" s="20"/>
      <c r="DG691" s="20"/>
      <c r="DH691" s="20"/>
      <c r="DI691" s="20"/>
      <c r="DJ691" s="20"/>
      <c r="DK691" s="20"/>
      <c r="DL691" s="20"/>
      <c r="DM691" s="20"/>
      <c r="DN691" s="20"/>
      <c r="DO691" s="20"/>
    </row>
    <row r="692" spans="1:119" x14ac:dyDescent="0.25">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20"/>
      <c r="BG692" s="20"/>
      <c r="BH692" s="20"/>
      <c r="BI692" s="20"/>
      <c r="BJ692" s="20"/>
      <c r="BK692" s="20"/>
      <c r="BL692" s="20"/>
      <c r="BM692" s="20"/>
      <c r="BN692" s="20"/>
      <c r="BO692" s="20"/>
      <c r="BP692" s="20"/>
      <c r="BQ692" s="20"/>
      <c r="BR692" s="20"/>
      <c r="BS692" s="20"/>
      <c r="BT692" s="20"/>
      <c r="BU692" s="20"/>
      <c r="BV692" s="20"/>
      <c r="BW692" s="20"/>
      <c r="BX692" s="20"/>
      <c r="BY692" s="20"/>
      <c r="BZ692" s="20"/>
      <c r="CA692" s="20"/>
      <c r="CB692" s="20"/>
      <c r="CC692" s="20"/>
      <c r="CD692" s="20"/>
      <c r="CE692" s="20"/>
      <c r="CF692" s="20"/>
      <c r="CG692" s="20"/>
      <c r="CH692" s="20"/>
      <c r="CI692" s="20"/>
      <c r="CJ692" s="20"/>
      <c r="CK692" s="20"/>
      <c r="CL692" s="20"/>
      <c r="CM692" s="20"/>
      <c r="CN692" s="20"/>
      <c r="CO692" s="20"/>
      <c r="CP692" s="20"/>
      <c r="CQ692" s="20"/>
      <c r="CR692" s="20"/>
      <c r="CS692" s="20"/>
      <c r="CT692" s="20"/>
      <c r="CU692" s="20"/>
      <c r="CV692" s="20"/>
      <c r="CW692" s="20"/>
      <c r="CX692" s="20"/>
      <c r="CY692" s="20"/>
      <c r="CZ692" s="20"/>
      <c r="DA692" s="20"/>
      <c r="DB692" s="20"/>
      <c r="DC692" s="20"/>
      <c r="DD692" s="20"/>
      <c r="DE692" s="20"/>
      <c r="DF692" s="20"/>
      <c r="DG692" s="20"/>
      <c r="DH692" s="20"/>
      <c r="DI692" s="20"/>
      <c r="DJ692" s="20"/>
      <c r="DK692" s="20"/>
      <c r="DL692" s="20"/>
      <c r="DM692" s="20"/>
      <c r="DN692" s="20"/>
      <c r="DO692" s="20"/>
    </row>
    <row r="693" spans="1:119" x14ac:dyDescent="0.25">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20"/>
      <c r="BG693" s="20"/>
      <c r="BH693" s="20"/>
      <c r="BI693" s="20"/>
      <c r="BJ693" s="20"/>
      <c r="BK693" s="20"/>
      <c r="BL693" s="20"/>
      <c r="BM693" s="20"/>
      <c r="BN693" s="20"/>
      <c r="BO693" s="20"/>
      <c r="BP693" s="20"/>
      <c r="BQ693" s="20"/>
      <c r="BR693" s="20"/>
      <c r="BS693" s="20"/>
      <c r="BT693" s="20"/>
      <c r="BU693" s="20"/>
      <c r="BV693" s="20"/>
      <c r="BW693" s="20"/>
      <c r="BX693" s="20"/>
      <c r="BY693" s="20"/>
      <c r="BZ693" s="20"/>
      <c r="CA693" s="20"/>
      <c r="CB693" s="20"/>
      <c r="CC693" s="20"/>
      <c r="CD693" s="20"/>
      <c r="CE693" s="20"/>
      <c r="CF693" s="20"/>
      <c r="CG693" s="20"/>
      <c r="CH693" s="20"/>
      <c r="CI693" s="20"/>
      <c r="CJ693" s="20"/>
      <c r="CK693" s="20"/>
      <c r="CL693" s="20"/>
      <c r="CM693" s="20"/>
      <c r="CN693" s="20"/>
      <c r="CO693" s="20"/>
      <c r="CP693" s="20"/>
      <c r="CQ693" s="20"/>
      <c r="CR693" s="20"/>
      <c r="CS693" s="20"/>
      <c r="CT693" s="20"/>
      <c r="CU693" s="20"/>
      <c r="CV693" s="20"/>
      <c r="CW693" s="20"/>
      <c r="CX693" s="20"/>
      <c r="CY693" s="20"/>
      <c r="CZ693" s="20"/>
      <c r="DA693" s="20"/>
      <c r="DB693" s="20"/>
      <c r="DC693" s="20"/>
      <c r="DD693" s="20"/>
      <c r="DE693" s="20"/>
      <c r="DF693" s="20"/>
      <c r="DG693" s="20"/>
      <c r="DH693" s="20"/>
      <c r="DI693" s="20"/>
      <c r="DJ693" s="20"/>
      <c r="DK693" s="20"/>
      <c r="DL693" s="20"/>
      <c r="DM693" s="20"/>
      <c r="DN693" s="20"/>
      <c r="DO693" s="20"/>
    </row>
    <row r="694" spans="1:119" x14ac:dyDescent="0.25">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20"/>
      <c r="BG694" s="20"/>
      <c r="BH694" s="20"/>
      <c r="BI694" s="20"/>
      <c r="BJ694" s="20"/>
      <c r="BK694" s="20"/>
      <c r="BL694" s="20"/>
      <c r="BM694" s="20"/>
      <c r="BN694" s="20"/>
      <c r="BO694" s="20"/>
      <c r="BP694" s="20"/>
      <c r="BQ694" s="20"/>
      <c r="BR694" s="20"/>
      <c r="BS694" s="20"/>
      <c r="BT694" s="20"/>
      <c r="BU694" s="20"/>
      <c r="BV694" s="20"/>
      <c r="BW694" s="20"/>
      <c r="BX694" s="20"/>
      <c r="BY694" s="20"/>
      <c r="BZ694" s="20"/>
      <c r="CA694" s="20"/>
      <c r="CB694" s="20"/>
      <c r="CC694" s="20"/>
      <c r="CD694" s="20"/>
      <c r="CE694" s="20"/>
      <c r="CF694" s="20"/>
      <c r="CG694" s="20"/>
      <c r="CH694" s="20"/>
      <c r="CI694" s="20"/>
      <c r="CJ694" s="20"/>
      <c r="CK694" s="20"/>
      <c r="CL694" s="20"/>
      <c r="CM694" s="20"/>
      <c r="CN694" s="20"/>
      <c r="CO694" s="20"/>
      <c r="CP694" s="20"/>
      <c r="CQ694" s="20"/>
      <c r="CR694" s="20"/>
      <c r="CS694" s="20"/>
      <c r="CT694" s="20"/>
      <c r="CU694" s="20"/>
      <c r="CV694" s="20"/>
      <c r="CW694" s="20"/>
      <c r="CX694" s="20"/>
      <c r="CY694" s="20"/>
      <c r="CZ694" s="20"/>
      <c r="DA694" s="20"/>
      <c r="DB694" s="20"/>
      <c r="DC694" s="20"/>
      <c r="DD694" s="20"/>
      <c r="DE694" s="20"/>
      <c r="DF694" s="20"/>
      <c r="DG694" s="20"/>
      <c r="DH694" s="20"/>
      <c r="DI694" s="20"/>
      <c r="DJ694" s="20"/>
      <c r="DK694" s="20"/>
      <c r="DL694" s="20"/>
      <c r="DM694" s="20"/>
      <c r="DN694" s="20"/>
      <c r="DO694" s="20"/>
    </row>
    <row r="695" spans="1:119" x14ac:dyDescent="0.25">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20"/>
      <c r="BG695" s="20"/>
      <c r="BH695" s="20"/>
      <c r="BI695" s="20"/>
      <c r="BJ695" s="20"/>
      <c r="BK695" s="20"/>
      <c r="BL695" s="20"/>
      <c r="BM695" s="20"/>
      <c r="BN695" s="20"/>
      <c r="BO695" s="20"/>
      <c r="BP695" s="20"/>
      <c r="BQ695" s="20"/>
      <c r="BR695" s="20"/>
      <c r="BS695" s="20"/>
      <c r="BT695" s="20"/>
      <c r="BU695" s="20"/>
      <c r="BV695" s="20"/>
      <c r="BW695" s="20"/>
      <c r="BX695" s="20"/>
      <c r="BY695" s="20"/>
      <c r="BZ695" s="20"/>
      <c r="CA695" s="20"/>
      <c r="CB695" s="20"/>
      <c r="CC695" s="20"/>
      <c r="CD695" s="20"/>
      <c r="CE695" s="20"/>
      <c r="CF695" s="20"/>
      <c r="CG695" s="20"/>
      <c r="CH695" s="20"/>
      <c r="CI695" s="20"/>
      <c r="CJ695" s="20"/>
      <c r="CK695" s="20"/>
      <c r="CL695" s="20"/>
      <c r="CM695" s="20"/>
      <c r="CN695" s="20"/>
      <c r="CO695" s="20"/>
      <c r="CP695" s="20"/>
      <c r="CQ695" s="20"/>
      <c r="CR695" s="20"/>
      <c r="CS695" s="20"/>
      <c r="CT695" s="20"/>
      <c r="CU695" s="20"/>
      <c r="CV695" s="20"/>
      <c r="CW695" s="20"/>
      <c r="CX695" s="20"/>
      <c r="CY695" s="20"/>
      <c r="CZ695" s="20"/>
      <c r="DA695" s="20"/>
      <c r="DB695" s="20"/>
      <c r="DC695" s="20"/>
      <c r="DD695" s="20"/>
      <c r="DE695" s="20"/>
      <c r="DF695" s="20"/>
      <c r="DG695" s="20"/>
      <c r="DH695" s="20"/>
      <c r="DI695" s="20"/>
      <c r="DJ695" s="20"/>
      <c r="DK695" s="20"/>
      <c r="DL695" s="20"/>
      <c r="DM695" s="20"/>
      <c r="DN695" s="20"/>
      <c r="DO695" s="20"/>
    </row>
    <row r="696" spans="1:119" x14ac:dyDescent="0.25">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20"/>
      <c r="BG696" s="20"/>
      <c r="BH696" s="20"/>
      <c r="BI696" s="20"/>
      <c r="BJ696" s="20"/>
      <c r="BK696" s="20"/>
      <c r="BL696" s="20"/>
      <c r="BM696" s="20"/>
      <c r="BN696" s="20"/>
      <c r="BO696" s="20"/>
      <c r="BP696" s="20"/>
      <c r="BQ696" s="20"/>
      <c r="BR696" s="20"/>
      <c r="BS696" s="20"/>
      <c r="BT696" s="20"/>
      <c r="BU696" s="20"/>
      <c r="BV696" s="20"/>
      <c r="BW696" s="20"/>
      <c r="BX696" s="20"/>
      <c r="BY696" s="20"/>
      <c r="BZ696" s="20"/>
      <c r="CA696" s="20"/>
      <c r="CB696" s="20"/>
      <c r="CC696" s="20"/>
      <c r="CD696" s="20"/>
      <c r="CE696" s="20"/>
      <c r="CF696" s="20"/>
      <c r="CG696" s="20"/>
      <c r="CH696" s="20"/>
      <c r="CI696" s="20"/>
      <c r="CJ696" s="20"/>
      <c r="CK696" s="20"/>
      <c r="CL696" s="20"/>
      <c r="CM696" s="20"/>
      <c r="CN696" s="20"/>
      <c r="CO696" s="20"/>
      <c r="CP696" s="20"/>
      <c r="CQ696" s="20"/>
      <c r="CR696" s="20"/>
      <c r="CS696" s="20"/>
      <c r="CT696" s="20"/>
      <c r="CU696" s="20"/>
      <c r="CV696" s="20"/>
      <c r="CW696" s="20"/>
      <c r="CX696" s="20"/>
      <c r="CY696" s="20"/>
      <c r="CZ696" s="20"/>
      <c r="DA696" s="20"/>
      <c r="DB696" s="20"/>
      <c r="DC696" s="20"/>
      <c r="DD696" s="20"/>
      <c r="DE696" s="20"/>
      <c r="DF696" s="20"/>
      <c r="DG696" s="20"/>
      <c r="DH696" s="20"/>
      <c r="DI696" s="20"/>
      <c r="DJ696" s="20"/>
      <c r="DK696" s="20"/>
      <c r="DL696" s="20"/>
      <c r="DM696" s="20"/>
      <c r="DN696" s="20"/>
      <c r="DO696" s="20"/>
    </row>
    <row r="697" spans="1:119" x14ac:dyDescent="0.25">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20"/>
      <c r="BG697" s="20"/>
      <c r="BH697" s="20"/>
      <c r="BI697" s="20"/>
      <c r="BJ697" s="20"/>
      <c r="BK697" s="20"/>
      <c r="BL697" s="20"/>
      <c r="BM697" s="20"/>
      <c r="BN697" s="20"/>
      <c r="BO697" s="20"/>
      <c r="BP697" s="20"/>
      <c r="BQ697" s="20"/>
      <c r="BR697" s="20"/>
      <c r="BS697" s="20"/>
      <c r="BT697" s="20"/>
      <c r="BU697" s="20"/>
      <c r="BV697" s="20"/>
      <c r="BW697" s="20"/>
      <c r="BX697" s="20"/>
      <c r="BY697" s="20"/>
      <c r="BZ697" s="20"/>
      <c r="CA697" s="20"/>
      <c r="CB697" s="20"/>
      <c r="CC697" s="20"/>
      <c r="CD697" s="20"/>
      <c r="CE697" s="20"/>
      <c r="CF697" s="20"/>
      <c r="CG697" s="20"/>
      <c r="CH697" s="20"/>
      <c r="CI697" s="20"/>
      <c r="CJ697" s="20"/>
      <c r="CK697" s="20"/>
      <c r="CL697" s="20"/>
      <c r="CM697" s="20"/>
      <c r="CN697" s="20"/>
      <c r="CO697" s="20"/>
      <c r="CP697" s="20"/>
      <c r="CQ697" s="20"/>
      <c r="CR697" s="20"/>
      <c r="CS697" s="20"/>
      <c r="CT697" s="20"/>
      <c r="CU697" s="20"/>
      <c r="CV697" s="20"/>
      <c r="CW697" s="20"/>
      <c r="CX697" s="20"/>
      <c r="CY697" s="20"/>
      <c r="CZ697" s="20"/>
      <c r="DA697" s="20"/>
      <c r="DB697" s="20"/>
      <c r="DC697" s="20"/>
      <c r="DD697" s="20"/>
      <c r="DE697" s="20"/>
      <c r="DF697" s="20"/>
      <c r="DG697" s="20"/>
      <c r="DH697" s="20"/>
      <c r="DI697" s="20"/>
      <c r="DJ697" s="20"/>
      <c r="DK697" s="20"/>
      <c r="DL697" s="20"/>
      <c r="DM697" s="20"/>
      <c r="DN697" s="20"/>
      <c r="DO697" s="20"/>
    </row>
    <row r="698" spans="1:119" x14ac:dyDescent="0.25">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20"/>
      <c r="BG698" s="20"/>
      <c r="BH698" s="20"/>
      <c r="BI698" s="20"/>
      <c r="BJ698" s="20"/>
      <c r="BK698" s="20"/>
      <c r="BL698" s="20"/>
      <c r="BM698" s="20"/>
      <c r="BN698" s="20"/>
      <c r="BO698" s="20"/>
      <c r="BP698" s="20"/>
      <c r="BQ698" s="20"/>
      <c r="BR698" s="20"/>
      <c r="BS698" s="20"/>
      <c r="BT698" s="20"/>
      <c r="BU698" s="20"/>
      <c r="BV698" s="20"/>
      <c r="BW698" s="20"/>
      <c r="BX698" s="20"/>
      <c r="BY698" s="20"/>
      <c r="BZ698" s="20"/>
      <c r="CA698" s="20"/>
      <c r="CB698" s="20"/>
      <c r="CC698" s="20"/>
      <c r="CD698" s="20"/>
      <c r="CE698" s="20"/>
      <c r="CF698" s="20"/>
      <c r="CG698" s="20"/>
      <c r="CH698" s="20"/>
      <c r="CI698" s="20"/>
      <c r="CJ698" s="20"/>
      <c r="CK698" s="20"/>
      <c r="CL698" s="20"/>
      <c r="CM698" s="20"/>
      <c r="CN698" s="20"/>
      <c r="CO698" s="20"/>
      <c r="CP698" s="20"/>
      <c r="CQ698" s="20"/>
      <c r="CR698" s="20"/>
      <c r="CS698" s="20"/>
      <c r="CT698" s="20"/>
      <c r="CU698" s="20"/>
      <c r="CV698" s="20"/>
      <c r="CW698" s="20"/>
      <c r="CX698" s="20"/>
      <c r="CY698" s="20"/>
      <c r="CZ698" s="20"/>
      <c r="DA698" s="20"/>
      <c r="DB698" s="20"/>
      <c r="DC698" s="20"/>
      <c r="DD698" s="20"/>
      <c r="DE698" s="20"/>
      <c r="DF698" s="20"/>
      <c r="DG698" s="20"/>
      <c r="DH698" s="20"/>
      <c r="DI698" s="20"/>
      <c r="DJ698" s="20"/>
      <c r="DK698" s="20"/>
      <c r="DL698" s="20"/>
      <c r="DM698" s="20"/>
      <c r="DN698" s="20"/>
      <c r="DO698" s="20"/>
    </row>
    <row r="699" spans="1:119" x14ac:dyDescent="0.25">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20"/>
      <c r="BG699" s="20"/>
      <c r="BH699" s="20"/>
      <c r="BI699" s="20"/>
      <c r="BJ699" s="20"/>
      <c r="BK699" s="20"/>
      <c r="BL699" s="20"/>
      <c r="BM699" s="20"/>
      <c r="BN699" s="20"/>
      <c r="BO699" s="20"/>
      <c r="BP699" s="20"/>
      <c r="BQ699" s="20"/>
      <c r="BR699" s="20"/>
      <c r="BS699" s="20"/>
      <c r="BT699" s="20"/>
      <c r="BU699" s="20"/>
      <c r="BV699" s="20"/>
      <c r="BW699" s="20"/>
      <c r="BX699" s="20"/>
      <c r="BY699" s="20"/>
      <c r="BZ699" s="20"/>
      <c r="CA699" s="20"/>
      <c r="CB699" s="20"/>
      <c r="CC699" s="20"/>
      <c r="CD699" s="20"/>
      <c r="CE699" s="20"/>
      <c r="CF699" s="20"/>
      <c r="CG699" s="20"/>
      <c r="CH699" s="20"/>
      <c r="CI699" s="20"/>
      <c r="CJ699" s="20"/>
      <c r="CK699" s="20"/>
      <c r="CL699" s="20"/>
      <c r="CM699" s="20"/>
      <c r="CN699" s="20"/>
      <c r="CO699" s="20"/>
      <c r="CP699" s="20"/>
      <c r="CQ699" s="20"/>
      <c r="CR699" s="20"/>
      <c r="CS699" s="20"/>
      <c r="CT699" s="20"/>
      <c r="CU699" s="20"/>
      <c r="CV699" s="20"/>
      <c r="CW699" s="20"/>
      <c r="CX699" s="20"/>
      <c r="CY699" s="20"/>
      <c r="CZ699" s="20"/>
      <c r="DA699" s="20"/>
      <c r="DB699" s="20"/>
      <c r="DC699" s="20"/>
      <c r="DD699" s="20"/>
      <c r="DE699" s="20"/>
      <c r="DF699" s="20"/>
      <c r="DG699" s="20"/>
      <c r="DH699" s="20"/>
      <c r="DI699" s="20"/>
      <c r="DJ699" s="20"/>
      <c r="DK699" s="20"/>
      <c r="DL699" s="20"/>
      <c r="DM699" s="20"/>
      <c r="DN699" s="20"/>
      <c r="DO699" s="20"/>
    </row>
    <row r="700" spans="1:119" x14ac:dyDescent="0.25">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20"/>
      <c r="BG700" s="20"/>
      <c r="BH700" s="20"/>
      <c r="BI700" s="20"/>
      <c r="BJ700" s="20"/>
      <c r="BK700" s="20"/>
      <c r="BL700" s="20"/>
      <c r="BM700" s="20"/>
      <c r="BN700" s="20"/>
      <c r="BO700" s="20"/>
      <c r="BP700" s="20"/>
      <c r="BQ700" s="20"/>
      <c r="BR700" s="20"/>
      <c r="BS700" s="20"/>
      <c r="BT700" s="20"/>
      <c r="BU700" s="20"/>
      <c r="BV700" s="20"/>
      <c r="BW700" s="20"/>
      <c r="BX700" s="20"/>
      <c r="BY700" s="20"/>
      <c r="BZ700" s="20"/>
      <c r="CA700" s="20"/>
      <c r="CB700" s="20"/>
      <c r="CC700" s="20"/>
      <c r="CD700" s="20"/>
      <c r="CE700" s="20"/>
      <c r="CF700" s="20"/>
      <c r="CG700" s="20"/>
      <c r="CH700" s="20"/>
      <c r="CI700" s="20"/>
      <c r="CJ700" s="20"/>
      <c r="CK700" s="20"/>
      <c r="CL700" s="20"/>
      <c r="CM700" s="20"/>
      <c r="CN700" s="20"/>
      <c r="CO700" s="20"/>
      <c r="CP700" s="20"/>
      <c r="CQ700" s="20"/>
      <c r="CR700" s="20"/>
      <c r="CS700" s="20"/>
      <c r="CT700" s="20"/>
      <c r="CU700" s="20"/>
      <c r="CV700" s="20"/>
      <c r="CW700" s="20"/>
      <c r="CX700" s="20"/>
      <c r="CY700" s="20"/>
      <c r="CZ700" s="20"/>
      <c r="DA700" s="20"/>
      <c r="DB700" s="20"/>
      <c r="DC700" s="20"/>
      <c r="DD700" s="20"/>
      <c r="DE700" s="20"/>
      <c r="DF700" s="20"/>
      <c r="DG700" s="20"/>
      <c r="DH700" s="20"/>
      <c r="DI700" s="20"/>
      <c r="DJ700" s="20"/>
      <c r="DK700" s="20"/>
      <c r="DL700" s="20"/>
      <c r="DM700" s="20"/>
      <c r="DN700" s="20"/>
      <c r="DO700" s="20"/>
    </row>
    <row r="701" spans="1:119" x14ac:dyDescent="0.25">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20"/>
      <c r="BG701" s="20"/>
      <c r="BH701" s="20"/>
      <c r="BI701" s="20"/>
      <c r="BJ701" s="20"/>
      <c r="BK701" s="20"/>
      <c r="BL701" s="20"/>
      <c r="BM701" s="20"/>
      <c r="BN701" s="20"/>
      <c r="BO701" s="20"/>
      <c r="BP701" s="20"/>
      <c r="BQ701" s="20"/>
      <c r="BR701" s="20"/>
      <c r="BS701" s="20"/>
      <c r="BT701" s="20"/>
      <c r="BU701" s="20"/>
      <c r="BV701" s="20"/>
      <c r="BW701" s="20"/>
      <c r="BX701" s="20"/>
      <c r="BY701" s="20"/>
      <c r="BZ701" s="20"/>
      <c r="CA701" s="20"/>
      <c r="CB701" s="20"/>
      <c r="CC701" s="20"/>
      <c r="CD701" s="20"/>
      <c r="CE701" s="20"/>
      <c r="CF701" s="20"/>
      <c r="CG701" s="20"/>
      <c r="CH701" s="20"/>
      <c r="CI701" s="20"/>
      <c r="CJ701" s="20"/>
      <c r="CK701" s="20"/>
      <c r="CL701" s="20"/>
      <c r="CM701" s="20"/>
      <c r="CN701" s="20"/>
      <c r="CO701" s="20"/>
      <c r="CP701" s="20"/>
      <c r="CQ701" s="20"/>
      <c r="CR701" s="20"/>
      <c r="CS701" s="20"/>
      <c r="CT701" s="20"/>
      <c r="CU701" s="20"/>
      <c r="CV701" s="20"/>
      <c r="CW701" s="20"/>
      <c r="CX701" s="20"/>
      <c r="CY701" s="20"/>
      <c r="CZ701" s="20"/>
      <c r="DA701" s="20"/>
      <c r="DB701" s="20"/>
      <c r="DC701" s="20"/>
      <c r="DD701" s="20"/>
      <c r="DE701" s="20"/>
      <c r="DF701" s="20"/>
      <c r="DG701" s="20"/>
      <c r="DH701" s="20"/>
      <c r="DI701" s="20"/>
      <c r="DJ701" s="20"/>
      <c r="DK701" s="20"/>
      <c r="DL701" s="20"/>
      <c r="DM701" s="20"/>
      <c r="DN701" s="20"/>
      <c r="DO701" s="20"/>
    </row>
    <row r="702" spans="1:119" x14ac:dyDescent="0.25">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20"/>
      <c r="BG702" s="20"/>
      <c r="BH702" s="20"/>
      <c r="BI702" s="20"/>
      <c r="BJ702" s="20"/>
      <c r="BK702" s="20"/>
      <c r="BL702" s="20"/>
      <c r="BM702" s="20"/>
      <c r="BN702" s="20"/>
      <c r="BO702" s="20"/>
      <c r="BP702" s="20"/>
      <c r="BQ702" s="20"/>
      <c r="BR702" s="20"/>
      <c r="BS702" s="20"/>
      <c r="BT702" s="20"/>
      <c r="BU702" s="20"/>
      <c r="BV702" s="20"/>
      <c r="BW702" s="20"/>
      <c r="BX702" s="20"/>
      <c r="BY702" s="20"/>
      <c r="BZ702" s="20"/>
      <c r="CA702" s="20"/>
      <c r="CB702" s="20"/>
      <c r="CC702" s="20"/>
      <c r="CD702" s="20"/>
      <c r="CE702" s="20"/>
      <c r="CF702" s="20"/>
      <c r="CG702" s="20"/>
      <c r="CH702" s="20"/>
      <c r="CI702" s="20"/>
      <c r="CJ702" s="20"/>
      <c r="CK702" s="20"/>
      <c r="CL702" s="20"/>
      <c r="CM702" s="20"/>
      <c r="CN702" s="20"/>
      <c r="CO702" s="20"/>
      <c r="CP702" s="20"/>
      <c r="CQ702" s="20"/>
      <c r="CR702" s="20"/>
      <c r="CS702" s="20"/>
      <c r="CT702" s="20"/>
      <c r="CU702" s="20"/>
      <c r="CV702" s="20"/>
      <c r="CW702" s="20"/>
      <c r="CX702" s="20"/>
      <c r="CY702" s="20"/>
      <c r="CZ702" s="20"/>
      <c r="DA702" s="20"/>
      <c r="DB702" s="20"/>
      <c r="DC702" s="20"/>
      <c r="DD702" s="20"/>
      <c r="DE702" s="20"/>
      <c r="DF702" s="20"/>
      <c r="DG702" s="20"/>
      <c r="DH702" s="20"/>
      <c r="DI702" s="20"/>
      <c r="DJ702" s="20"/>
      <c r="DK702" s="20"/>
      <c r="DL702" s="20"/>
      <c r="DM702" s="20"/>
      <c r="DN702" s="20"/>
      <c r="DO702" s="20"/>
    </row>
    <row r="703" spans="1:119" x14ac:dyDescent="0.25">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20"/>
      <c r="BG703" s="20"/>
      <c r="BH703" s="20"/>
      <c r="BI703" s="20"/>
      <c r="BJ703" s="20"/>
      <c r="BK703" s="20"/>
      <c r="BL703" s="20"/>
      <c r="BM703" s="20"/>
      <c r="BN703" s="20"/>
      <c r="BO703" s="20"/>
      <c r="BP703" s="20"/>
      <c r="BQ703" s="20"/>
      <c r="BR703" s="20"/>
      <c r="BS703" s="20"/>
      <c r="BT703" s="20"/>
      <c r="BU703" s="20"/>
      <c r="BV703" s="20"/>
      <c r="BW703" s="20"/>
      <c r="BX703" s="20"/>
      <c r="BY703" s="20"/>
      <c r="BZ703" s="20"/>
      <c r="CA703" s="20"/>
      <c r="CB703" s="20"/>
      <c r="CC703" s="20"/>
      <c r="CD703" s="20"/>
      <c r="CE703" s="20"/>
      <c r="CF703" s="20"/>
      <c r="CG703" s="20"/>
      <c r="CH703" s="20"/>
      <c r="CI703" s="20"/>
      <c r="CJ703" s="20"/>
      <c r="CK703" s="20"/>
      <c r="CL703" s="20"/>
      <c r="CM703" s="20"/>
      <c r="CN703" s="20"/>
      <c r="CO703" s="20"/>
      <c r="CP703" s="20"/>
      <c r="CQ703" s="20"/>
      <c r="CR703" s="20"/>
      <c r="CS703" s="20"/>
      <c r="CT703" s="20"/>
      <c r="CU703" s="20"/>
      <c r="CV703" s="20"/>
      <c r="CW703" s="20"/>
      <c r="CX703" s="20"/>
      <c r="CY703" s="20"/>
      <c r="CZ703" s="20"/>
      <c r="DA703" s="20"/>
      <c r="DB703" s="20"/>
      <c r="DC703" s="20"/>
      <c r="DD703" s="20"/>
      <c r="DE703" s="20"/>
      <c r="DF703" s="20"/>
      <c r="DG703" s="20"/>
      <c r="DH703" s="20"/>
      <c r="DI703" s="20"/>
      <c r="DJ703" s="20"/>
      <c r="DK703" s="20"/>
      <c r="DL703" s="20"/>
      <c r="DM703" s="20"/>
      <c r="DN703" s="20"/>
      <c r="DO703" s="20"/>
    </row>
    <row r="704" spans="1:119" x14ac:dyDescent="0.25">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20"/>
      <c r="BG704" s="20"/>
      <c r="BH704" s="20"/>
      <c r="BI704" s="20"/>
      <c r="BJ704" s="20"/>
      <c r="BK704" s="20"/>
      <c r="BL704" s="20"/>
      <c r="BM704" s="20"/>
      <c r="BN704" s="20"/>
      <c r="BO704" s="20"/>
      <c r="BP704" s="20"/>
      <c r="BQ704" s="20"/>
      <c r="BR704" s="20"/>
      <c r="BS704" s="20"/>
      <c r="BT704" s="20"/>
      <c r="BU704" s="20"/>
      <c r="BV704" s="20"/>
      <c r="BW704" s="20"/>
      <c r="BX704" s="20"/>
      <c r="BY704" s="20"/>
      <c r="BZ704" s="20"/>
      <c r="CA704" s="20"/>
      <c r="CB704" s="20"/>
      <c r="CC704" s="20"/>
      <c r="CD704" s="20"/>
      <c r="CE704" s="20"/>
      <c r="CF704" s="20"/>
      <c r="CG704" s="20"/>
      <c r="CH704" s="20"/>
      <c r="CI704" s="20"/>
      <c r="CJ704" s="20"/>
      <c r="CK704" s="20"/>
      <c r="CL704" s="20"/>
      <c r="CM704" s="20"/>
      <c r="CN704" s="20"/>
      <c r="CO704" s="20"/>
      <c r="CP704" s="20"/>
      <c r="CQ704" s="20"/>
      <c r="CR704" s="20"/>
      <c r="CS704" s="20"/>
      <c r="CT704" s="20"/>
      <c r="CU704" s="20"/>
      <c r="CV704" s="20"/>
      <c r="CW704" s="20"/>
      <c r="CX704" s="20"/>
      <c r="CY704" s="20"/>
      <c r="CZ704" s="20"/>
      <c r="DA704" s="20"/>
      <c r="DB704" s="20"/>
      <c r="DC704" s="20"/>
      <c r="DD704" s="20"/>
      <c r="DE704" s="20"/>
      <c r="DF704" s="20"/>
      <c r="DG704" s="20"/>
      <c r="DH704" s="20"/>
      <c r="DI704" s="20"/>
      <c r="DJ704" s="20"/>
      <c r="DK704" s="20"/>
      <c r="DL704" s="20"/>
      <c r="DM704" s="20"/>
      <c r="DN704" s="20"/>
      <c r="DO704" s="20"/>
    </row>
    <row r="705" spans="1:119" x14ac:dyDescent="0.25">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20"/>
      <c r="BG705" s="20"/>
      <c r="BH705" s="20"/>
      <c r="BI705" s="20"/>
      <c r="BJ705" s="20"/>
      <c r="BK705" s="20"/>
      <c r="BL705" s="20"/>
      <c r="BM705" s="20"/>
      <c r="BN705" s="20"/>
      <c r="BO705" s="20"/>
      <c r="BP705" s="20"/>
      <c r="BQ705" s="20"/>
      <c r="BR705" s="20"/>
      <c r="BS705" s="20"/>
      <c r="BT705" s="20"/>
      <c r="BU705" s="20"/>
      <c r="BV705" s="20"/>
      <c r="BW705" s="20"/>
      <c r="BX705" s="20"/>
      <c r="BY705" s="20"/>
      <c r="BZ705" s="20"/>
      <c r="CA705" s="20"/>
      <c r="CB705" s="20"/>
      <c r="CC705" s="20"/>
      <c r="CD705" s="20"/>
      <c r="CE705" s="20"/>
      <c r="CF705" s="20"/>
      <c r="CG705" s="20"/>
      <c r="CH705" s="20"/>
      <c r="CI705" s="20"/>
      <c r="CJ705" s="20"/>
      <c r="CK705" s="20"/>
      <c r="CL705" s="20"/>
      <c r="CM705" s="20"/>
      <c r="CN705" s="20"/>
      <c r="CO705" s="20"/>
      <c r="CP705" s="20"/>
      <c r="CQ705" s="20"/>
      <c r="CR705" s="20"/>
      <c r="CS705" s="20"/>
      <c r="CT705" s="20"/>
      <c r="CU705" s="20"/>
      <c r="CV705" s="20"/>
      <c r="CW705" s="20"/>
      <c r="CX705" s="20"/>
      <c r="CY705" s="20"/>
      <c r="CZ705" s="20"/>
      <c r="DA705" s="20"/>
      <c r="DB705" s="20"/>
      <c r="DC705" s="20"/>
      <c r="DD705" s="20"/>
      <c r="DE705" s="20"/>
      <c r="DF705" s="20"/>
      <c r="DG705" s="20"/>
      <c r="DH705" s="20"/>
      <c r="DI705" s="20"/>
      <c r="DJ705" s="20"/>
      <c r="DK705" s="20"/>
      <c r="DL705" s="20"/>
      <c r="DM705" s="20"/>
      <c r="DN705" s="20"/>
      <c r="DO705" s="20"/>
    </row>
    <row r="706" spans="1:119" x14ac:dyDescent="0.25">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20"/>
      <c r="BG706" s="20"/>
      <c r="BH706" s="20"/>
      <c r="BI706" s="20"/>
      <c r="BJ706" s="20"/>
      <c r="BK706" s="20"/>
      <c r="BL706" s="20"/>
      <c r="BM706" s="20"/>
      <c r="BN706" s="20"/>
      <c r="BO706" s="20"/>
      <c r="BP706" s="20"/>
      <c r="BQ706" s="20"/>
      <c r="BR706" s="20"/>
      <c r="BS706" s="20"/>
      <c r="BT706" s="20"/>
      <c r="BU706" s="20"/>
      <c r="BV706" s="20"/>
      <c r="BW706" s="20"/>
      <c r="BX706" s="20"/>
      <c r="BY706" s="20"/>
      <c r="BZ706" s="20"/>
      <c r="CA706" s="20"/>
      <c r="CB706" s="20"/>
      <c r="CC706" s="20"/>
      <c r="CD706" s="20"/>
      <c r="CE706" s="20"/>
      <c r="CF706" s="20"/>
      <c r="CG706" s="20"/>
      <c r="CH706" s="20"/>
      <c r="CI706" s="20"/>
      <c r="CJ706" s="20"/>
      <c r="CK706" s="20"/>
      <c r="CL706" s="20"/>
      <c r="CM706" s="20"/>
      <c r="CN706" s="20"/>
      <c r="CO706" s="20"/>
      <c r="CP706" s="20"/>
      <c r="CQ706" s="20"/>
      <c r="CR706" s="20"/>
      <c r="CS706" s="20"/>
      <c r="CT706" s="20"/>
      <c r="CU706" s="20"/>
      <c r="CV706" s="20"/>
      <c r="CW706" s="20"/>
      <c r="CX706" s="20"/>
      <c r="CY706" s="20"/>
      <c r="CZ706" s="20"/>
      <c r="DA706" s="20"/>
      <c r="DB706" s="20"/>
      <c r="DC706" s="20"/>
      <c r="DD706" s="20"/>
      <c r="DE706" s="20"/>
      <c r="DF706" s="20"/>
      <c r="DG706" s="20"/>
      <c r="DH706" s="20"/>
      <c r="DI706" s="20"/>
      <c r="DJ706" s="20"/>
      <c r="DK706" s="20"/>
      <c r="DL706" s="20"/>
      <c r="DM706" s="20"/>
      <c r="DN706" s="20"/>
      <c r="DO706" s="20"/>
    </row>
    <row r="707" spans="1:119" x14ac:dyDescent="0.25">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20"/>
      <c r="BG707" s="20"/>
      <c r="BH707" s="20"/>
      <c r="BI707" s="20"/>
      <c r="BJ707" s="20"/>
      <c r="BK707" s="20"/>
      <c r="BL707" s="20"/>
      <c r="BM707" s="20"/>
      <c r="BN707" s="20"/>
      <c r="BO707" s="20"/>
      <c r="BP707" s="20"/>
      <c r="BQ707" s="20"/>
      <c r="BR707" s="20"/>
      <c r="BS707" s="20"/>
      <c r="BT707" s="20"/>
      <c r="BU707" s="20"/>
      <c r="BV707" s="20"/>
      <c r="BW707" s="20"/>
      <c r="BX707" s="20"/>
      <c r="BY707" s="20"/>
      <c r="BZ707" s="20"/>
      <c r="CA707" s="20"/>
      <c r="CB707" s="20"/>
      <c r="CC707" s="20"/>
      <c r="CD707" s="20"/>
      <c r="CE707" s="20"/>
      <c r="CF707" s="20"/>
      <c r="CG707" s="20"/>
      <c r="CH707" s="20"/>
      <c r="CI707" s="20"/>
      <c r="CJ707" s="20"/>
      <c r="CK707" s="20"/>
      <c r="CL707" s="20"/>
      <c r="CM707" s="20"/>
      <c r="CN707" s="20"/>
      <c r="CO707" s="20"/>
      <c r="CP707" s="20"/>
      <c r="CQ707" s="20"/>
      <c r="CR707" s="20"/>
      <c r="CS707" s="20"/>
      <c r="CT707" s="20"/>
      <c r="CU707" s="20"/>
      <c r="CV707" s="20"/>
      <c r="CW707" s="20"/>
      <c r="CX707" s="20"/>
      <c r="CY707" s="20"/>
      <c r="CZ707" s="20"/>
      <c r="DA707" s="20"/>
      <c r="DB707" s="20"/>
      <c r="DC707" s="20"/>
      <c r="DD707" s="20"/>
      <c r="DE707" s="20"/>
      <c r="DF707" s="20"/>
      <c r="DG707" s="20"/>
      <c r="DH707" s="20"/>
      <c r="DI707" s="20"/>
      <c r="DJ707" s="20"/>
      <c r="DK707" s="20"/>
      <c r="DL707" s="20"/>
      <c r="DM707" s="20"/>
      <c r="DN707" s="20"/>
      <c r="DO707" s="20"/>
    </row>
    <row r="708" spans="1:119" x14ac:dyDescent="0.25">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20"/>
      <c r="BG708" s="20"/>
      <c r="BH708" s="20"/>
      <c r="BI708" s="20"/>
      <c r="BJ708" s="20"/>
      <c r="BK708" s="20"/>
      <c r="BL708" s="20"/>
      <c r="BM708" s="20"/>
      <c r="BN708" s="20"/>
      <c r="BO708" s="20"/>
      <c r="BP708" s="20"/>
      <c r="BQ708" s="20"/>
      <c r="BR708" s="20"/>
      <c r="BS708" s="20"/>
      <c r="BT708" s="20"/>
      <c r="BU708" s="20"/>
      <c r="BV708" s="20"/>
      <c r="BW708" s="20"/>
      <c r="BX708" s="20"/>
      <c r="BY708" s="20"/>
      <c r="BZ708" s="20"/>
      <c r="CA708" s="20"/>
      <c r="CB708" s="20"/>
      <c r="CC708" s="20"/>
      <c r="CD708" s="20"/>
      <c r="CE708" s="20"/>
      <c r="CF708" s="20"/>
      <c r="CG708" s="20"/>
      <c r="CH708" s="20"/>
      <c r="CI708" s="20"/>
      <c r="CJ708" s="20"/>
      <c r="CK708" s="20"/>
      <c r="CL708" s="20"/>
      <c r="CM708" s="20"/>
      <c r="CN708" s="20"/>
      <c r="CO708" s="20"/>
      <c r="CP708" s="20"/>
      <c r="CQ708" s="20"/>
      <c r="CR708" s="20"/>
      <c r="CS708" s="20"/>
      <c r="CT708" s="20"/>
      <c r="CU708" s="20"/>
      <c r="CV708" s="20"/>
      <c r="CW708" s="20"/>
      <c r="CX708" s="20"/>
      <c r="CY708" s="20"/>
      <c r="CZ708" s="20"/>
      <c r="DA708" s="20"/>
      <c r="DB708" s="20"/>
      <c r="DC708" s="20"/>
      <c r="DD708" s="20"/>
      <c r="DE708" s="20"/>
      <c r="DF708" s="20"/>
      <c r="DG708" s="20"/>
      <c r="DH708" s="20"/>
      <c r="DI708" s="20"/>
      <c r="DJ708" s="20"/>
      <c r="DK708" s="20"/>
      <c r="DL708" s="20"/>
      <c r="DM708" s="20"/>
      <c r="DN708" s="20"/>
      <c r="DO708" s="20"/>
    </row>
    <row r="709" spans="1:119" x14ac:dyDescent="0.25">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20"/>
      <c r="BG709" s="20"/>
      <c r="BH709" s="20"/>
      <c r="BI709" s="20"/>
      <c r="BJ709" s="20"/>
      <c r="BK709" s="20"/>
      <c r="BL709" s="20"/>
      <c r="BM709" s="20"/>
      <c r="BN709" s="20"/>
      <c r="BO709" s="20"/>
      <c r="BP709" s="20"/>
      <c r="BQ709" s="20"/>
      <c r="BR709" s="20"/>
      <c r="BS709" s="20"/>
      <c r="BT709" s="20"/>
      <c r="BU709" s="20"/>
      <c r="BV709" s="20"/>
      <c r="BW709" s="20"/>
      <c r="BX709" s="20"/>
      <c r="BY709" s="20"/>
      <c r="BZ709" s="20"/>
      <c r="CA709" s="20"/>
      <c r="CB709" s="20"/>
      <c r="CC709" s="20"/>
      <c r="CD709" s="20"/>
      <c r="CE709" s="20"/>
      <c r="CF709" s="20"/>
      <c r="CG709" s="20"/>
      <c r="CH709" s="20"/>
      <c r="CI709" s="20"/>
      <c r="CJ709" s="20"/>
      <c r="CK709" s="20"/>
      <c r="CL709" s="20"/>
      <c r="CM709" s="20"/>
      <c r="CN709" s="20"/>
      <c r="CO709" s="20"/>
      <c r="CP709" s="20"/>
      <c r="CQ709" s="20"/>
      <c r="CR709" s="20"/>
      <c r="CS709" s="20"/>
      <c r="CT709" s="20"/>
      <c r="CU709" s="20"/>
      <c r="CV709" s="20"/>
      <c r="CW709" s="20"/>
      <c r="CX709" s="20"/>
      <c r="CY709" s="20"/>
      <c r="CZ709" s="20"/>
      <c r="DA709" s="20"/>
      <c r="DB709" s="20"/>
      <c r="DC709" s="20"/>
      <c r="DD709" s="20"/>
      <c r="DE709" s="20"/>
      <c r="DF709" s="20"/>
      <c r="DG709" s="20"/>
      <c r="DH709" s="20"/>
      <c r="DI709" s="20"/>
      <c r="DJ709" s="20"/>
      <c r="DK709" s="20"/>
      <c r="DL709" s="20"/>
      <c r="DM709" s="20"/>
      <c r="DN709" s="20"/>
      <c r="DO709" s="20"/>
    </row>
    <row r="710" spans="1:119" x14ac:dyDescent="0.25">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20"/>
      <c r="BG710" s="20"/>
      <c r="BH710" s="20"/>
      <c r="BI710" s="20"/>
      <c r="BJ710" s="20"/>
      <c r="BK710" s="20"/>
      <c r="BL710" s="20"/>
      <c r="BM710" s="20"/>
      <c r="BN710" s="20"/>
      <c r="BO710" s="20"/>
      <c r="BP710" s="20"/>
      <c r="BQ710" s="20"/>
      <c r="BR710" s="20"/>
      <c r="BS710" s="20"/>
      <c r="BT710" s="20"/>
      <c r="BU710" s="20"/>
      <c r="BV710" s="20"/>
      <c r="BW710" s="20"/>
      <c r="BX710" s="20"/>
      <c r="BY710" s="20"/>
      <c r="BZ710" s="20"/>
      <c r="CA710" s="20"/>
      <c r="CB710" s="20"/>
      <c r="CC710" s="20"/>
      <c r="CD710" s="20"/>
      <c r="CE710" s="20"/>
      <c r="CF710" s="20"/>
      <c r="CG710" s="20"/>
      <c r="CH710" s="20"/>
      <c r="CI710" s="20"/>
      <c r="CJ710" s="20"/>
      <c r="CK710" s="20"/>
      <c r="CL710" s="20"/>
      <c r="CM710" s="20"/>
      <c r="CN710" s="20"/>
      <c r="CO710" s="20"/>
      <c r="CP710" s="20"/>
      <c r="CQ710" s="20"/>
      <c r="CR710" s="20"/>
      <c r="CS710" s="20"/>
      <c r="CT710" s="20"/>
      <c r="CU710" s="20"/>
      <c r="CV710" s="20"/>
      <c r="CW710" s="20"/>
      <c r="CX710" s="20"/>
      <c r="CY710" s="20"/>
      <c r="CZ710" s="20"/>
      <c r="DA710" s="20"/>
      <c r="DB710" s="20"/>
      <c r="DC710" s="20"/>
      <c r="DD710" s="20"/>
      <c r="DE710" s="20"/>
      <c r="DF710" s="20"/>
      <c r="DG710" s="20"/>
      <c r="DH710" s="20"/>
      <c r="DI710" s="20"/>
      <c r="DJ710" s="20"/>
      <c r="DK710" s="20"/>
      <c r="DL710" s="20"/>
      <c r="DM710" s="20"/>
      <c r="DN710" s="20"/>
      <c r="DO710" s="20"/>
    </row>
    <row r="711" spans="1:119" x14ac:dyDescent="0.25">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20"/>
      <c r="BG711" s="20"/>
      <c r="BH711" s="20"/>
      <c r="BI711" s="20"/>
      <c r="BJ711" s="20"/>
      <c r="BK711" s="20"/>
      <c r="BL711" s="20"/>
      <c r="BM711" s="20"/>
      <c r="BN711" s="20"/>
      <c r="BO711" s="20"/>
      <c r="BP711" s="20"/>
      <c r="BQ711" s="20"/>
      <c r="BR711" s="20"/>
      <c r="BS711" s="20"/>
      <c r="BT711" s="20"/>
      <c r="BU711" s="20"/>
      <c r="BV711" s="20"/>
      <c r="BW711" s="20"/>
      <c r="BX711" s="20"/>
      <c r="BY711" s="20"/>
      <c r="BZ711" s="20"/>
      <c r="CA711" s="20"/>
      <c r="CB711" s="20"/>
      <c r="CC711" s="20"/>
      <c r="CD711" s="20"/>
      <c r="CE711" s="20"/>
      <c r="CF711" s="20"/>
      <c r="CG711" s="20"/>
      <c r="CH711" s="20"/>
      <c r="CI711" s="20"/>
      <c r="CJ711" s="20"/>
      <c r="CK711" s="20"/>
      <c r="CL711" s="20"/>
      <c r="CM711" s="20"/>
      <c r="CN711" s="20"/>
      <c r="CO711" s="20"/>
      <c r="CP711" s="20"/>
      <c r="CQ711" s="20"/>
      <c r="CR711" s="20"/>
      <c r="CS711" s="20"/>
      <c r="CT711" s="20"/>
      <c r="CU711" s="20"/>
      <c r="CV711" s="20"/>
      <c r="CW711" s="20"/>
      <c r="CX711" s="20"/>
      <c r="CY711" s="20"/>
      <c r="CZ711" s="20"/>
      <c r="DA711" s="20"/>
      <c r="DB711" s="20"/>
      <c r="DC711" s="20"/>
      <c r="DD711" s="20"/>
      <c r="DE711" s="20"/>
      <c r="DF711" s="20"/>
      <c r="DG711" s="20"/>
      <c r="DH711" s="20"/>
      <c r="DI711" s="20"/>
      <c r="DJ711" s="20"/>
      <c r="DK711" s="20"/>
      <c r="DL711" s="20"/>
      <c r="DM711" s="20"/>
      <c r="DN711" s="20"/>
      <c r="DO711" s="20"/>
    </row>
    <row r="712" spans="1:119" x14ac:dyDescent="0.25">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20"/>
      <c r="BG712" s="20"/>
      <c r="BH712" s="20"/>
      <c r="BI712" s="20"/>
      <c r="BJ712" s="20"/>
      <c r="BK712" s="20"/>
      <c r="BL712" s="20"/>
      <c r="BM712" s="20"/>
      <c r="BN712" s="20"/>
      <c r="BO712" s="20"/>
      <c r="BP712" s="20"/>
      <c r="BQ712" s="20"/>
      <c r="BR712" s="20"/>
      <c r="BS712" s="20"/>
      <c r="BT712" s="20"/>
      <c r="BU712" s="20"/>
      <c r="BV712" s="20"/>
      <c r="BW712" s="20"/>
      <c r="BX712" s="20"/>
      <c r="BY712" s="20"/>
      <c r="BZ712" s="20"/>
      <c r="CA712" s="20"/>
      <c r="CB712" s="20"/>
      <c r="CC712" s="20"/>
      <c r="CD712" s="20"/>
      <c r="CE712" s="20"/>
      <c r="CF712" s="20"/>
      <c r="CG712" s="20"/>
      <c r="CH712" s="20"/>
      <c r="CI712" s="20"/>
      <c r="CJ712" s="20"/>
      <c r="CK712" s="20"/>
      <c r="CL712" s="20"/>
      <c r="CM712" s="20"/>
      <c r="CN712" s="20"/>
      <c r="CO712" s="20"/>
      <c r="CP712" s="20"/>
      <c r="CQ712" s="20"/>
      <c r="CR712" s="20"/>
      <c r="CS712" s="20"/>
      <c r="CT712" s="20"/>
      <c r="CU712" s="20"/>
      <c r="CV712" s="20"/>
      <c r="CW712" s="20"/>
      <c r="CX712" s="20"/>
      <c r="CY712" s="20"/>
      <c r="CZ712" s="20"/>
      <c r="DA712" s="20"/>
      <c r="DB712" s="20"/>
      <c r="DC712" s="20"/>
      <c r="DD712" s="20"/>
      <c r="DE712" s="20"/>
      <c r="DF712" s="20"/>
      <c r="DG712" s="20"/>
      <c r="DH712" s="20"/>
      <c r="DI712" s="20"/>
      <c r="DJ712" s="20"/>
      <c r="DK712" s="20"/>
      <c r="DL712" s="20"/>
      <c r="DM712" s="20"/>
      <c r="DN712" s="20"/>
      <c r="DO712" s="20"/>
    </row>
    <row r="713" spans="1:119" x14ac:dyDescent="0.25">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20"/>
      <c r="BG713" s="20"/>
      <c r="BH713" s="20"/>
      <c r="BI713" s="20"/>
      <c r="BJ713" s="20"/>
      <c r="BK713" s="20"/>
      <c r="BL713" s="20"/>
      <c r="BM713" s="20"/>
      <c r="BN713" s="20"/>
      <c r="BO713" s="20"/>
      <c r="BP713" s="20"/>
      <c r="BQ713" s="20"/>
      <c r="BR713" s="20"/>
      <c r="BS713" s="20"/>
      <c r="BT713" s="20"/>
      <c r="BU713" s="20"/>
      <c r="BV713" s="20"/>
      <c r="BW713" s="20"/>
      <c r="BX713" s="20"/>
      <c r="BY713" s="20"/>
      <c r="BZ713" s="20"/>
      <c r="CA713" s="20"/>
      <c r="CB713" s="20"/>
      <c r="CC713" s="20"/>
      <c r="CD713" s="20"/>
      <c r="CE713" s="20"/>
      <c r="CF713" s="20"/>
      <c r="CG713" s="20"/>
      <c r="CH713" s="20"/>
      <c r="CI713" s="20"/>
      <c r="CJ713" s="20"/>
      <c r="CK713" s="20"/>
      <c r="CL713" s="20"/>
      <c r="CM713" s="20"/>
      <c r="CN713" s="20"/>
      <c r="CO713" s="20"/>
      <c r="CP713" s="20"/>
      <c r="CQ713" s="20"/>
      <c r="CR713" s="20"/>
      <c r="CS713" s="20"/>
      <c r="CT713" s="20"/>
      <c r="CU713" s="20"/>
      <c r="CV713" s="20"/>
      <c r="CW713" s="20"/>
      <c r="CX713" s="20"/>
      <c r="CY713" s="20"/>
      <c r="CZ713" s="20"/>
      <c r="DA713" s="20"/>
      <c r="DB713" s="20"/>
      <c r="DC713" s="20"/>
      <c r="DD713" s="20"/>
      <c r="DE713" s="20"/>
      <c r="DF713" s="20"/>
      <c r="DG713" s="20"/>
      <c r="DH713" s="20"/>
      <c r="DI713" s="20"/>
      <c r="DJ713" s="20"/>
      <c r="DK713" s="20"/>
      <c r="DL713" s="20"/>
      <c r="DM713" s="20"/>
      <c r="DN713" s="20"/>
      <c r="DO713" s="20"/>
    </row>
    <row r="714" spans="1:119" x14ac:dyDescent="0.25">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20"/>
      <c r="BG714" s="20"/>
      <c r="BH714" s="20"/>
      <c r="BI714" s="20"/>
      <c r="BJ714" s="20"/>
      <c r="BK714" s="20"/>
      <c r="BL714" s="20"/>
      <c r="BM714" s="20"/>
      <c r="BN714" s="20"/>
      <c r="BO714" s="20"/>
      <c r="BP714" s="20"/>
      <c r="BQ714" s="20"/>
      <c r="BR714" s="20"/>
      <c r="BS714" s="20"/>
      <c r="BT714" s="20"/>
      <c r="BU714" s="20"/>
      <c r="BV714" s="20"/>
      <c r="BW714" s="20"/>
      <c r="BX714" s="20"/>
      <c r="BY714" s="20"/>
      <c r="BZ714" s="20"/>
      <c r="CA714" s="20"/>
      <c r="CB714" s="20"/>
      <c r="CC714" s="20"/>
      <c r="CD714" s="20"/>
      <c r="CE714" s="20"/>
      <c r="CF714" s="20"/>
      <c r="CG714" s="20"/>
      <c r="CH714" s="20"/>
      <c r="CI714" s="20"/>
      <c r="CJ714" s="20"/>
      <c r="CK714" s="20"/>
      <c r="CL714" s="20"/>
      <c r="CM714" s="20"/>
      <c r="CN714" s="20"/>
      <c r="CO714" s="20"/>
      <c r="CP714" s="20"/>
      <c r="CQ714" s="20"/>
      <c r="CR714" s="20"/>
      <c r="CS714" s="20"/>
      <c r="CT714" s="20"/>
      <c r="CU714" s="20"/>
      <c r="CV714" s="20"/>
      <c r="CW714" s="20"/>
      <c r="CX714" s="20"/>
      <c r="CY714" s="20"/>
      <c r="CZ714" s="20"/>
      <c r="DA714" s="20"/>
      <c r="DB714" s="20"/>
      <c r="DC714" s="20"/>
      <c r="DD714" s="20"/>
      <c r="DE714" s="20"/>
      <c r="DF714" s="20"/>
      <c r="DG714" s="20"/>
      <c r="DH714" s="20"/>
      <c r="DI714" s="20"/>
      <c r="DJ714" s="20"/>
      <c r="DK714" s="20"/>
      <c r="DL714" s="20"/>
      <c r="DM714" s="20"/>
      <c r="DN714" s="20"/>
      <c r="DO714" s="20"/>
    </row>
    <row r="715" spans="1:119" x14ac:dyDescent="0.25">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20"/>
      <c r="BG715" s="20"/>
      <c r="BH715" s="20"/>
      <c r="BI715" s="20"/>
      <c r="BJ715" s="20"/>
      <c r="BK715" s="20"/>
      <c r="BL715" s="20"/>
      <c r="BM715" s="20"/>
      <c r="BN715" s="20"/>
      <c r="BO715" s="20"/>
      <c r="BP715" s="20"/>
      <c r="BQ715" s="20"/>
      <c r="BR715" s="20"/>
      <c r="BS715" s="20"/>
      <c r="BT715" s="20"/>
      <c r="BU715" s="20"/>
      <c r="BV715" s="20"/>
      <c r="BW715" s="20"/>
      <c r="BX715" s="20"/>
      <c r="BY715" s="20"/>
      <c r="BZ715" s="20"/>
      <c r="CA715" s="20"/>
      <c r="CB715" s="20"/>
      <c r="CC715" s="20"/>
      <c r="CD715" s="20"/>
      <c r="CE715" s="20"/>
      <c r="CF715" s="20"/>
      <c r="CG715" s="20"/>
      <c r="CH715" s="20"/>
      <c r="CI715" s="20"/>
      <c r="CJ715" s="20"/>
      <c r="CK715" s="20"/>
      <c r="CL715" s="20"/>
      <c r="CM715" s="20"/>
      <c r="CN715" s="20"/>
      <c r="CO715" s="20"/>
      <c r="CP715" s="20"/>
      <c r="CQ715" s="20"/>
      <c r="CR715" s="20"/>
      <c r="CS715" s="20"/>
      <c r="CT715" s="20"/>
      <c r="CU715" s="20"/>
      <c r="CV715" s="20"/>
      <c r="CW715" s="20"/>
      <c r="CX715" s="20"/>
      <c r="CY715" s="20"/>
      <c r="CZ715" s="20"/>
      <c r="DA715" s="20"/>
      <c r="DB715" s="20"/>
      <c r="DC715" s="20"/>
      <c r="DD715" s="20"/>
      <c r="DE715" s="20"/>
      <c r="DF715" s="20"/>
      <c r="DG715" s="20"/>
      <c r="DH715" s="20"/>
      <c r="DI715" s="20"/>
      <c r="DJ715" s="20"/>
      <c r="DK715" s="20"/>
      <c r="DL715" s="20"/>
      <c r="DM715" s="20"/>
      <c r="DN715" s="20"/>
      <c r="DO715" s="20"/>
    </row>
    <row r="716" spans="1:119" x14ac:dyDescent="0.25">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20"/>
      <c r="BG716" s="20"/>
      <c r="BH716" s="20"/>
      <c r="BI716" s="20"/>
      <c r="BJ716" s="20"/>
      <c r="BK716" s="20"/>
      <c r="BL716" s="20"/>
      <c r="BM716" s="20"/>
      <c r="BN716" s="20"/>
      <c r="BO716" s="20"/>
      <c r="BP716" s="20"/>
      <c r="BQ716" s="20"/>
      <c r="BR716" s="20"/>
      <c r="BS716" s="20"/>
      <c r="BT716" s="20"/>
      <c r="BU716" s="20"/>
      <c r="BV716" s="20"/>
      <c r="BW716" s="20"/>
      <c r="BX716" s="20"/>
      <c r="BY716" s="20"/>
      <c r="BZ716" s="20"/>
      <c r="CA716" s="20"/>
      <c r="CB716" s="20"/>
      <c r="CC716" s="20"/>
      <c r="CD716" s="20"/>
      <c r="CE716" s="20"/>
      <c r="CF716" s="20"/>
      <c r="CG716" s="20"/>
      <c r="CH716" s="20"/>
      <c r="CI716" s="20"/>
      <c r="CJ716" s="20"/>
      <c r="CK716" s="20"/>
      <c r="CL716" s="20"/>
      <c r="CM716" s="20"/>
      <c r="CN716" s="20"/>
      <c r="CO716" s="20"/>
      <c r="CP716" s="20"/>
      <c r="CQ716" s="20"/>
      <c r="CR716" s="20"/>
      <c r="CS716" s="20"/>
      <c r="CT716" s="20"/>
      <c r="CU716" s="20"/>
      <c r="CV716" s="20"/>
      <c r="CW716" s="20"/>
      <c r="CX716" s="20"/>
      <c r="CY716" s="20"/>
      <c r="CZ716" s="20"/>
      <c r="DA716" s="20"/>
      <c r="DB716" s="20"/>
      <c r="DC716" s="20"/>
      <c r="DD716" s="20"/>
      <c r="DE716" s="20"/>
      <c r="DF716" s="20"/>
      <c r="DG716" s="20"/>
      <c r="DH716" s="20"/>
      <c r="DI716" s="20"/>
      <c r="DJ716" s="20"/>
      <c r="DK716" s="20"/>
      <c r="DL716" s="20"/>
      <c r="DM716" s="20"/>
      <c r="DN716" s="20"/>
      <c r="DO716" s="20"/>
    </row>
    <row r="717" spans="1:119" x14ac:dyDescent="0.25">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20"/>
      <c r="BG717" s="20"/>
      <c r="BH717" s="20"/>
      <c r="BI717" s="20"/>
      <c r="BJ717" s="20"/>
      <c r="BK717" s="20"/>
      <c r="BL717" s="20"/>
      <c r="BM717" s="20"/>
      <c r="BN717" s="20"/>
      <c r="BO717" s="20"/>
      <c r="BP717" s="20"/>
      <c r="BQ717" s="20"/>
      <c r="BR717" s="20"/>
      <c r="BS717" s="20"/>
      <c r="BT717" s="20"/>
      <c r="BU717" s="20"/>
      <c r="BV717" s="20"/>
      <c r="BW717" s="20"/>
      <c r="BX717" s="20"/>
      <c r="BY717" s="20"/>
      <c r="BZ717" s="20"/>
      <c r="CA717" s="20"/>
      <c r="CB717" s="20"/>
      <c r="CC717" s="20"/>
      <c r="CD717" s="20"/>
      <c r="CE717" s="20"/>
      <c r="CF717" s="20"/>
      <c r="CG717" s="20"/>
      <c r="CH717" s="20"/>
      <c r="CI717" s="20"/>
      <c r="CJ717" s="20"/>
      <c r="CK717" s="20"/>
      <c r="CL717" s="20"/>
      <c r="CM717" s="20"/>
      <c r="CN717" s="20"/>
      <c r="CO717" s="20"/>
      <c r="CP717" s="20"/>
      <c r="CQ717" s="20"/>
      <c r="CR717" s="20"/>
      <c r="CS717" s="20"/>
      <c r="CT717" s="20"/>
      <c r="CU717" s="20"/>
      <c r="CV717" s="20"/>
      <c r="CW717" s="20"/>
      <c r="CX717" s="20"/>
      <c r="CY717" s="20"/>
      <c r="CZ717" s="20"/>
      <c r="DA717" s="20"/>
      <c r="DB717" s="20"/>
      <c r="DC717" s="20"/>
      <c r="DD717" s="20"/>
      <c r="DE717" s="20"/>
      <c r="DF717" s="20"/>
      <c r="DG717" s="20"/>
      <c r="DH717" s="20"/>
      <c r="DI717" s="20"/>
      <c r="DJ717" s="20"/>
      <c r="DK717" s="20"/>
      <c r="DL717" s="20"/>
      <c r="DM717" s="20"/>
      <c r="DN717" s="20"/>
      <c r="DO717" s="20"/>
    </row>
    <row r="718" spans="1:119" x14ac:dyDescent="0.25">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20"/>
      <c r="BG718" s="20"/>
      <c r="BH718" s="20"/>
      <c r="BI718" s="20"/>
      <c r="BJ718" s="20"/>
      <c r="BK718" s="20"/>
      <c r="BL718" s="20"/>
      <c r="BM718" s="20"/>
      <c r="BN718" s="20"/>
      <c r="BO718" s="20"/>
      <c r="BP718" s="20"/>
      <c r="BQ718" s="20"/>
      <c r="BR718" s="20"/>
      <c r="BS718" s="20"/>
      <c r="BT718" s="20"/>
      <c r="BU718" s="20"/>
      <c r="BV718" s="20"/>
      <c r="BW718" s="20"/>
      <c r="BX718" s="20"/>
      <c r="BY718" s="20"/>
      <c r="BZ718" s="20"/>
      <c r="CA718" s="20"/>
      <c r="CB718" s="20"/>
      <c r="CC718" s="20"/>
      <c r="CD718" s="20"/>
      <c r="CE718" s="20"/>
      <c r="CF718" s="20"/>
      <c r="CG718" s="20"/>
      <c r="CH718" s="20"/>
      <c r="CI718" s="20"/>
      <c r="CJ718" s="20"/>
      <c r="CK718" s="20"/>
      <c r="CL718" s="20"/>
      <c r="CM718" s="20"/>
      <c r="CN718" s="20"/>
      <c r="CO718" s="20"/>
      <c r="CP718" s="20"/>
      <c r="CQ718" s="20"/>
      <c r="CR718" s="20"/>
      <c r="CS718" s="20"/>
      <c r="CT718" s="20"/>
      <c r="CU718" s="20"/>
      <c r="CV718" s="20"/>
      <c r="CW718" s="20"/>
      <c r="CX718" s="20"/>
      <c r="CY718" s="20"/>
      <c r="CZ718" s="20"/>
      <c r="DA718" s="20"/>
      <c r="DB718" s="20"/>
      <c r="DC718" s="20"/>
      <c r="DD718" s="20"/>
      <c r="DE718" s="20"/>
      <c r="DF718" s="20"/>
      <c r="DG718" s="20"/>
      <c r="DH718" s="20"/>
      <c r="DI718" s="20"/>
      <c r="DJ718" s="20"/>
      <c r="DK718" s="20"/>
      <c r="DL718" s="20"/>
      <c r="DM718" s="20"/>
      <c r="DN718" s="20"/>
      <c r="DO718" s="20"/>
    </row>
    <row r="719" spans="1:119" x14ac:dyDescent="0.25">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20"/>
      <c r="BG719" s="20"/>
      <c r="BH719" s="20"/>
      <c r="BI719" s="20"/>
      <c r="BJ719" s="20"/>
      <c r="BK719" s="20"/>
      <c r="BL719" s="20"/>
      <c r="BM719" s="20"/>
      <c r="BN719" s="20"/>
      <c r="BO719" s="20"/>
      <c r="BP719" s="20"/>
      <c r="BQ719" s="20"/>
      <c r="BR719" s="20"/>
      <c r="BS719" s="20"/>
      <c r="BT719" s="20"/>
      <c r="BU719" s="20"/>
      <c r="BV719" s="20"/>
      <c r="BW719" s="20"/>
      <c r="BX719" s="20"/>
      <c r="BY719" s="20"/>
      <c r="BZ719" s="20"/>
      <c r="CA719" s="20"/>
      <c r="CB719" s="20"/>
      <c r="CC719" s="20"/>
      <c r="CD719" s="20"/>
      <c r="CE719" s="20"/>
      <c r="CF719" s="20"/>
      <c r="CG719" s="20"/>
      <c r="CH719" s="20"/>
      <c r="CI719" s="20"/>
      <c r="CJ719" s="20"/>
      <c r="CK719" s="20"/>
      <c r="CL719" s="20"/>
      <c r="CM719" s="20"/>
      <c r="CN719" s="20"/>
      <c r="CO719" s="20"/>
      <c r="CP719" s="20"/>
      <c r="CQ719" s="20"/>
      <c r="CR719" s="20"/>
      <c r="CS719" s="20"/>
      <c r="CT719" s="20"/>
      <c r="CU719" s="20"/>
      <c r="CV719" s="20"/>
      <c r="CW719" s="20"/>
      <c r="CX719" s="20"/>
      <c r="CY719" s="20"/>
      <c r="CZ719" s="20"/>
      <c r="DA719" s="20"/>
      <c r="DB719" s="20"/>
      <c r="DC719" s="20"/>
      <c r="DD719" s="20"/>
      <c r="DE719" s="20"/>
      <c r="DF719" s="20"/>
      <c r="DG719" s="20"/>
      <c r="DH719" s="20"/>
      <c r="DI719" s="20"/>
      <c r="DJ719" s="20"/>
      <c r="DK719" s="20"/>
      <c r="DL719" s="20"/>
      <c r="DM719" s="20"/>
      <c r="DN719" s="20"/>
      <c r="DO719" s="20"/>
    </row>
    <row r="720" spans="1:119" x14ac:dyDescent="0.25">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20"/>
      <c r="BG720" s="20"/>
      <c r="BH720" s="20"/>
      <c r="BI720" s="20"/>
      <c r="BJ720" s="20"/>
      <c r="BK720" s="20"/>
      <c r="BL720" s="20"/>
      <c r="BM720" s="20"/>
      <c r="BN720" s="20"/>
      <c r="BO720" s="20"/>
      <c r="BP720" s="20"/>
      <c r="BQ720" s="20"/>
      <c r="BR720" s="20"/>
      <c r="BS720" s="20"/>
      <c r="BT720" s="20"/>
      <c r="BU720" s="20"/>
      <c r="BV720" s="20"/>
      <c r="BW720" s="20"/>
      <c r="BX720" s="20"/>
      <c r="BY720" s="20"/>
      <c r="BZ720" s="20"/>
      <c r="CA720" s="20"/>
      <c r="CB720" s="20"/>
      <c r="CC720" s="20"/>
      <c r="CD720" s="20"/>
      <c r="CE720" s="20"/>
      <c r="CF720" s="20"/>
      <c r="CG720" s="20"/>
      <c r="CH720" s="20"/>
      <c r="CI720" s="20"/>
      <c r="CJ720" s="20"/>
      <c r="CK720" s="20"/>
      <c r="CL720" s="20"/>
      <c r="CM720" s="20"/>
      <c r="CN720" s="20"/>
      <c r="CO720" s="20"/>
      <c r="CP720" s="20"/>
      <c r="CQ720" s="20"/>
      <c r="CR720" s="20"/>
      <c r="CS720" s="20"/>
      <c r="CT720" s="20"/>
      <c r="CU720" s="20"/>
      <c r="CV720" s="20"/>
      <c r="CW720" s="20"/>
      <c r="CX720" s="20"/>
      <c r="CY720" s="20"/>
      <c r="CZ720" s="20"/>
      <c r="DA720" s="20"/>
      <c r="DB720" s="20"/>
      <c r="DC720" s="20"/>
      <c r="DD720" s="20"/>
      <c r="DE720" s="20"/>
      <c r="DF720" s="20"/>
      <c r="DG720" s="20"/>
      <c r="DH720" s="20"/>
      <c r="DI720" s="20"/>
      <c r="DJ720" s="20"/>
      <c r="DK720" s="20"/>
      <c r="DL720" s="20"/>
      <c r="DM720" s="20"/>
      <c r="DN720" s="20"/>
      <c r="DO720" s="20"/>
    </row>
    <row r="721" spans="1:119" x14ac:dyDescent="0.25">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20"/>
      <c r="BG721" s="20"/>
      <c r="BH721" s="20"/>
      <c r="BI721" s="20"/>
      <c r="BJ721" s="20"/>
      <c r="BK721" s="20"/>
      <c r="BL721" s="20"/>
      <c r="BM721" s="20"/>
      <c r="BN721" s="20"/>
      <c r="BO721" s="20"/>
      <c r="BP721" s="20"/>
      <c r="BQ721" s="20"/>
      <c r="BR721" s="20"/>
      <c r="BS721" s="20"/>
      <c r="BT721" s="20"/>
      <c r="BU721" s="20"/>
      <c r="BV721" s="20"/>
      <c r="BW721" s="20"/>
      <c r="BX721" s="20"/>
      <c r="BY721" s="20"/>
      <c r="BZ721" s="20"/>
      <c r="CA721" s="20"/>
      <c r="CB721" s="20"/>
      <c r="CC721" s="20"/>
      <c r="CD721" s="20"/>
      <c r="CE721" s="20"/>
      <c r="CF721" s="20"/>
      <c r="CG721" s="20"/>
      <c r="CH721" s="20"/>
      <c r="CI721" s="20"/>
      <c r="CJ721" s="20"/>
      <c r="CK721" s="20"/>
      <c r="CL721" s="20"/>
      <c r="CM721" s="20"/>
      <c r="CN721" s="20"/>
      <c r="CO721" s="20"/>
      <c r="CP721" s="20"/>
      <c r="CQ721" s="20"/>
      <c r="CR721" s="20"/>
      <c r="CS721" s="20"/>
      <c r="CT721" s="20"/>
      <c r="CU721" s="20"/>
      <c r="CV721" s="20"/>
      <c r="CW721" s="20"/>
      <c r="CX721" s="20"/>
      <c r="CY721" s="20"/>
      <c r="CZ721" s="20"/>
      <c r="DA721" s="20"/>
      <c r="DB721" s="20"/>
      <c r="DC721" s="20"/>
      <c r="DD721" s="20"/>
      <c r="DE721" s="20"/>
      <c r="DF721" s="20"/>
      <c r="DG721" s="20"/>
      <c r="DH721" s="20"/>
      <c r="DI721" s="20"/>
      <c r="DJ721" s="20"/>
      <c r="DK721" s="20"/>
      <c r="DL721" s="20"/>
      <c r="DM721" s="20"/>
      <c r="DN721" s="20"/>
      <c r="DO721" s="20"/>
    </row>
    <row r="722" spans="1:119" x14ac:dyDescent="0.25">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20"/>
      <c r="BG722" s="20"/>
      <c r="BH722" s="20"/>
      <c r="BI722" s="20"/>
      <c r="BJ722" s="20"/>
      <c r="BK722" s="20"/>
      <c r="BL722" s="20"/>
      <c r="BM722" s="20"/>
      <c r="BN722" s="20"/>
      <c r="BO722" s="20"/>
      <c r="BP722" s="20"/>
      <c r="BQ722" s="20"/>
      <c r="BR722" s="20"/>
      <c r="BS722" s="20"/>
      <c r="BT722" s="20"/>
      <c r="BU722" s="20"/>
      <c r="BV722" s="20"/>
      <c r="BW722" s="20"/>
      <c r="BX722" s="20"/>
      <c r="BY722" s="20"/>
      <c r="BZ722" s="20"/>
      <c r="CA722" s="20"/>
      <c r="CB722" s="20"/>
      <c r="CC722" s="20"/>
      <c r="CD722" s="20"/>
      <c r="CE722" s="20"/>
      <c r="CF722" s="20"/>
      <c r="CG722" s="20"/>
      <c r="CH722" s="20"/>
      <c r="CI722" s="20"/>
      <c r="CJ722" s="20"/>
      <c r="CK722" s="20"/>
      <c r="CL722" s="20"/>
      <c r="CM722" s="20"/>
      <c r="CN722" s="20"/>
      <c r="CO722" s="20"/>
      <c r="CP722" s="20"/>
      <c r="CQ722" s="20"/>
      <c r="CR722" s="20"/>
      <c r="CS722" s="20"/>
      <c r="CT722" s="20"/>
      <c r="CU722" s="20"/>
      <c r="CV722" s="20"/>
      <c r="CW722" s="20"/>
      <c r="CX722" s="20"/>
      <c r="CY722" s="20"/>
      <c r="CZ722" s="20"/>
      <c r="DA722" s="20"/>
      <c r="DB722" s="20"/>
      <c r="DC722" s="20"/>
      <c r="DD722" s="20"/>
      <c r="DE722" s="20"/>
      <c r="DF722" s="20"/>
      <c r="DG722" s="20"/>
      <c r="DH722" s="20"/>
      <c r="DI722" s="20"/>
      <c r="DJ722" s="20"/>
      <c r="DK722" s="20"/>
      <c r="DL722" s="20"/>
      <c r="DM722" s="20"/>
      <c r="DN722" s="20"/>
      <c r="DO722" s="20"/>
    </row>
    <row r="723" spans="1:119" x14ac:dyDescent="0.25">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20"/>
      <c r="BG723" s="20"/>
      <c r="BH723" s="20"/>
      <c r="BI723" s="20"/>
      <c r="BJ723" s="20"/>
      <c r="BK723" s="20"/>
      <c r="BL723" s="20"/>
      <c r="BM723" s="20"/>
      <c r="BN723" s="20"/>
      <c r="BO723" s="20"/>
      <c r="BP723" s="20"/>
      <c r="BQ723" s="20"/>
      <c r="BR723" s="20"/>
      <c r="BS723" s="20"/>
      <c r="BT723" s="20"/>
      <c r="BU723" s="20"/>
      <c r="BV723" s="20"/>
      <c r="BW723" s="20"/>
      <c r="BX723" s="20"/>
      <c r="BY723" s="20"/>
      <c r="BZ723" s="20"/>
      <c r="CA723" s="20"/>
      <c r="CB723" s="20"/>
      <c r="CC723" s="20"/>
      <c r="CD723" s="20"/>
      <c r="CE723" s="20"/>
      <c r="CF723" s="20"/>
      <c r="CG723" s="20"/>
      <c r="CH723" s="20"/>
      <c r="CI723" s="20"/>
      <c r="CJ723" s="20"/>
      <c r="CK723" s="20"/>
      <c r="CL723" s="20"/>
      <c r="CM723" s="20"/>
      <c r="CN723" s="20"/>
      <c r="CO723" s="20"/>
      <c r="CP723" s="20"/>
      <c r="CQ723" s="20"/>
      <c r="CR723" s="20"/>
      <c r="CS723" s="20"/>
      <c r="CT723" s="20"/>
      <c r="CU723" s="20"/>
      <c r="CV723" s="20"/>
      <c r="CW723" s="20"/>
      <c r="CX723" s="20"/>
      <c r="CY723" s="20"/>
      <c r="CZ723" s="20"/>
      <c r="DA723" s="20"/>
      <c r="DB723" s="20"/>
      <c r="DC723" s="20"/>
      <c r="DD723" s="20"/>
      <c r="DE723" s="20"/>
      <c r="DF723" s="20"/>
      <c r="DG723" s="20"/>
      <c r="DH723" s="20"/>
      <c r="DI723" s="20"/>
      <c r="DJ723" s="20"/>
      <c r="DK723" s="20"/>
      <c r="DL723" s="20"/>
      <c r="DM723" s="20"/>
      <c r="DN723" s="20"/>
      <c r="DO723" s="20"/>
    </row>
    <row r="724" spans="1:119" x14ac:dyDescent="0.25">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20"/>
      <c r="BG724" s="20"/>
      <c r="BH724" s="20"/>
      <c r="BI724" s="20"/>
      <c r="BJ724" s="20"/>
      <c r="BK724" s="20"/>
      <c r="BL724" s="20"/>
      <c r="BM724" s="20"/>
      <c r="BN724" s="20"/>
      <c r="BO724" s="20"/>
      <c r="BP724" s="20"/>
      <c r="BQ724" s="20"/>
      <c r="BR724" s="20"/>
      <c r="BS724" s="20"/>
      <c r="BT724" s="20"/>
      <c r="BU724" s="20"/>
      <c r="BV724" s="20"/>
      <c r="BW724" s="20"/>
      <c r="BX724" s="20"/>
      <c r="BY724" s="20"/>
      <c r="BZ724" s="20"/>
      <c r="CA724" s="20"/>
      <c r="CB724" s="20"/>
      <c r="CC724" s="20"/>
      <c r="CD724" s="20"/>
      <c r="CE724" s="20"/>
      <c r="CF724" s="20"/>
      <c r="CG724" s="20"/>
      <c r="CH724" s="20"/>
      <c r="CI724" s="20"/>
      <c r="CJ724" s="20"/>
      <c r="CK724" s="20"/>
      <c r="CL724" s="20"/>
      <c r="CM724" s="20"/>
      <c r="CN724" s="20"/>
      <c r="CO724" s="20"/>
      <c r="CP724" s="20"/>
      <c r="CQ724" s="20"/>
      <c r="CR724" s="20"/>
      <c r="CS724" s="20"/>
      <c r="CT724" s="20"/>
      <c r="CU724" s="20"/>
      <c r="CV724" s="20"/>
      <c r="CW724" s="20"/>
      <c r="CX724" s="20"/>
      <c r="CY724" s="20"/>
      <c r="CZ724" s="20"/>
      <c r="DA724" s="20"/>
      <c r="DB724" s="20"/>
      <c r="DC724" s="20"/>
      <c r="DD724" s="20"/>
      <c r="DE724" s="20"/>
      <c r="DF724" s="20"/>
      <c r="DG724" s="20"/>
      <c r="DH724" s="20"/>
      <c r="DI724" s="20"/>
      <c r="DJ724" s="20"/>
      <c r="DK724" s="20"/>
      <c r="DL724" s="20"/>
      <c r="DM724" s="20"/>
      <c r="DN724" s="20"/>
      <c r="DO724" s="20"/>
    </row>
    <row r="725" spans="1:119" x14ac:dyDescent="0.25">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20"/>
      <c r="BG725" s="20"/>
      <c r="BH725" s="20"/>
      <c r="BI725" s="20"/>
      <c r="BJ725" s="20"/>
      <c r="BK725" s="20"/>
      <c r="BL725" s="20"/>
      <c r="BM725" s="20"/>
      <c r="BN725" s="20"/>
      <c r="BO725" s="20"/>
      <c r="BP725" s="20"/>
      <c r="BQ725" s="20"/>
      <c r="BR725" s="20"/>
      <c r="BS725" s="20"/>
      <c r="BT725" s="20"/>
      <c r="BU725" s="20"/>
      <c r="BV725" s="20"/>
      <c r="BW725" s="20"/>
      <c r="BX725" s="20"/>
      <c r="BY725" s="20"/>
      <c r="BZ725" s="20"/>
      <c r="CA725" s="20"/>
      <c r="CB725" s="20"/>
      <c r="CC725" s="20"/>
      <c r="CD725" s="20"/>
      <c r="CE725" s="20"/>
      <c r="CF725" s="20"/>
      <c r="CG725" s="20"/>
      <c r="CH725" s="20"/>
      <c r="CI725" s="20"/>
      <c r="CJ725" s="20"/>
      <c r="CK725" s="20"/>
      <c r="CL725" s="20"/>
      <c r="CM725" s="20"/>
      <c r="CN725" s="20"/>
      <c r="CO725" s="20"/>
      <c r="CP725" s="20"/>
      <c r="CQ725" s="20"/>
      <c r="CR725" s="20"/>
      <c r="CS725" s="20"/>
      <c r="CT725" s="20"/>
      <c r="CU725" s="20"/>
      <c r="CV725" s="20"/>
      <c r="CW725" s="20"/>
      <c r="CX725" s="20"/>
      <c r="CY725" s="20"/>
      <c r="CZ725" s="20"/>
      <c r="DA725" s="20"/>
      <c r="DB725" s="20"/>
      <c r="DC725" s="20"/>
      <c r="DD725" s="20"/>
      <c r="DE725" s="20"/>
      <c r="DF725" s="20"/>
      <c r="DG725" s="20"/>
      <c r="DH725" s="20"/>
      <c r="DI725" s="20"/>
      <c r="DJ725" s="20"/>
      <c r="DK725" s="20"/>
      <c r="DL725" s="20"/>
      <c r="DM725" s="20"/>
      <c r="DN725" s="20"/>
      <c r="DO725" s="20"/>
    </row>
    <row r="726" spans="1:119" x14ac:dyDescent="0.25">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20"/>
      <c r="BG726" s="20"/>
      <c r="BH726" s="20"/>
      <c r="BI726" s="20"/>
      <c r="BJ726" s="20"/>
      <c r="BK726" s="20"/>
      <c r="BL726" s="20"/>
      <c r="BM726" s="20"/>
      <c r="BN726" s="20"/>
      <c r="BO726" s="20"/>
      <c r="BP726" s="20"/>
      <c r="BQ726" s="20"/>
      <c r="BR726" s="20"/>
      <c r="BS726" s="20"/>
      <c r="BT726" s="20"/>
      <c r="BU726" s="20"/>
      <c r="BV726" s="20"/>
      <c r="BW726" s="20"/>
      <c r="BX726" s="20"/>
      <c r="BY726" s="20"/>
      <c r="BZ726" s="20"/>
      <c r="CA726" s="20"/>
      <c r="CB726" s="20"/>
      <c r="CC726" s="20"/>
      <c r="CD726" s="20"/>
      <c r="CE726" s="20"/>
      <c r="CF726" s="20"/>
      <c r="CG726" s="20"/>
      <c r="CH726" s="20"/>
      <c r="CI726" s="20"/>
      <c r="CJ726" s="20"/>
      <c r="CK726" s="20"/>
      <c r="CL726" s="20"/>
      <c r="CM726" s="20"/>
      <c r="CN726" s="20"/>
      <c r="CO726" s="20"/>
      <c r="CP726" s="20"/>
      <c r="CQ726" s="20"/>
      <c r="CR726" s="20"/>
      <c r="CS726" s="20"/>
      <c r="CT726" s="20"/>
      <c r="CU726" s="20"/>
      <c r="CV726" s="20"/>
      <c r="CW726" s="20"/>
      <c r="CX726" s="20"/>
      <c r="CY726" s="20"/>
      <c r="CZ726" s="20"/>
      <c r="DA726" s="20"/>
      <c r="DB726" s="20"/>
      <c r="DC726" s="20"/>
      <c r="DD726" s="20"/>
      <c r="DE726" s="20"/>
      <c r="DF726" s="20"/>
      <c r="DG726" s="20"/>
      <c r="DH726" s="20"/>
      <c r="DI726" s="20"/>
      <c r="DJ726" s="20"/>
      <c r="DK726" s="20"/>
      <c r="DL726" s="20"/>
      <c r="DM726" s="20"/>
      <c r="DN726" s="20"/>
      <c r="DO726" s="20"/>
    </row>
    <row r="727" spans="1:119" x14ac:dyDescent="0.25">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20"/>
      <c r="BG727" s="20"/>
      <c r="BH727" s="20"/>
      <c r="BI727" s="20"/>
      <c r="BJ727" s="20"/>
      <c r="BK727" s="20"/>
      <c r="BL727" s="20"/>
      <c r="BM727" s="20"/>
      <c r="BN727" s="20"/>
      <c r="BO727" s="20"/>
      <c r="BP727" s="20"/>
      <c r="BQ727" s="20"/>
      <c r="BR727" s="20"/>
      <c r="BS727" s="20"/>
      <c r="BT727" s="20"/>
      <c r="BU727" s="20"/>
      <c r="BV727" s="20"/>
      <c r="BW727" s="20"/>
      <c r="BX727" s="20"/>
      <c r="BY727" s="20"/>
      <c r="BZ727" s="20"/>
      <c r="CA727" s="20"/>
      <c r="CB727" s="20"/>
      <c r="CC727" s="20"/>
      <c r="CD727" s="20"/>
      <c r="CE727" s="20"/>
      <c r="CF727" s="20"/>
      <c r="CG727" s="20"/>
      <c r="CH727" s="20"/>
      <c r="CI727" s="20"/>
      <c r="CJ727" s="20"/>
      <c r="CK727" s="20"/>
      <c r="CL727" s="20"/>
      <c r="CM727" s="20"/>
      <c r="CN727" s="20"/>
      <c r="CO727" s="20"/>
      <c r="CP727" s="20"/>
      <c r="CQ727" s="20"/>
      <c r="CR727" s="20"/>
      <c r="CS727" s="20"/>
      <c r="CT727" s="20"/>
      <c r="CU727" s="20"/>
      <c r="CV727" s="20"/>
      <c r="CW727" s="20"/>
      <c r="CX727" s="20"/>
      <c r="CY727" s="20"/>
      <c r="CZ727" s="20"/>
      <c r="DA727" s="20"/>
      <c r="DB727" s="20"/>
      <c r="DC727" s="20"/>
      <c r="DD727" s="20"/>
      <c r="DE727" s="20"/>
      <c r="DF727" s="20"/>
      <c r="DG727" s="20"/>
      <c r="DH727" s="20"/>
      <c r="DI727" s="20"/>
      <c r="DJ727" s="20"/>
      <c r="DK727" s="20"/>
      <c r="DL727" s="20"/>
      <c r="DM727" s="20"/>
      <c r="DN727" s="20"/>
      <c r="DO727" s="20"/>
    </row>
    <row r="728" spans="1:119" x14ac:dyDescent="0.25">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20"/>
      <c r="BG728" s="20"/>
      <c r="BH728" s="20"/>
      <c r="BI728" s="20"/>
      <c r="BJ728" s="20"/>
      <c r="BK728" s="20"/>
      <c r="BL728" s="20"/>
      <c r="BM728" s="20"/>
      <c r="BN728" s="20"/>
      <c r="BO728" s="20"/>
      <c r="BP728" s="20"/>
      <c r="BQ728" s="20"/>
      <c r="BR728" s="20"/>
      <c r="BS728" s="20"/>
      <c r="BT728" s="20"/>
      <c r="BU728" s="20"/>
      <c r="BV728" s="20"/>
      <c r="BW728" s="20"/>
      <c r="BX728" s="20"/>
      <c r="BY728" s="20"/>
      <c r="BZ728" s="20"/>
      <c r="CA728" s="20"/>
      <c r="CB728" s="20"/>
      <c r="CC728" s="20"/>
      <c r="CD728" s="20"/>
      <c r="CE728" s="20"/>
      <c r="CF728" s="20"/>
      <c r="CG728" s="20"/>
      <c r="CH728" s="20"/>
      <c r="CI728" s="20"/>
      <c r="CJ728" s="20"/>
      <c r="CK728" s="20"/>
      <c r="CL728" s="20"/>
      <c r="CM728" s="20"/>
      <c r="CN728" s="20"/>
      <c r="CO728" s="20"/>
      <c r="CP728" s="20"/>
      <c r="CQ728" s="20"/>
      <c r="CR728" s="20"/>
      <c r="CS728" s="20"/>
      <c r="CT728" s="20"/>
      <c r="CU728" s="20"/>
      <c r="CV728" s="20"/>
      <c r="CW728" s="20"/>
      <c r="CX728" s="20"/>
      <c r="CY728" s="20"/>
      <c r="CZ728" s="20"/>
      <c r="DA728" s="20"/>
      <c r="DB728" s="20"/>
      <c r="DC728" s="20"/>
      <c r="DD728" s="20"/>
      <c r="DE728" s="20"/>
      <c r="DF728" s="20"/>
      <c r="DG728" s="20"/>
      <c r="DH728" s="20"/>
      <c r="DI728" s="20"/>
      <c r="DJ728" s="20"/>
      <c r="DK728" s="20"/>
      <c r="DL728" s="20"/>
      <c r="DM728" s="20"/>
      <c r="DN728" s="20"/>
      <c r="DO728" s="20"/>
    </row>
    <row r="729" spans="1:119" x14ac:dyDescent="0.25">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20"/>
      <c r="BG729" s="20"/>
      <c r="BH729" s="20"/>
      <c r="BI729" s="20"/>
      <c r="BJ729" s="20"/>
      <c r="BK729" s="20"/>
      <c r="BL729" s="20"/>
      <c r="BM729" s="20"/>
      <c r="BN729" s="20"/>
      <c r="BO729" s="20"/>
      <c r="BP729" s="20"/>
      <c r="BQ729" s="20"/>
      <c r="BR729" s="20"/>
      <c r="BS729" s="20"/>
      <c r="BT729" s="20"/>
      <c r="BU729" s="20"/>
      <c r="BV729" s="20"/>
      <c r="BW729" s="20"/>
      <c r="BX729" s="20"/>
      <c r="BY729" s="20"/>
      <c r="BZ729" s="20"/>
      <c r="CA729" s="20"/>
      <c r="CB729" s="20"/>
      <c r="CC729" s="20"/>
      <c r="CD729" s="20"/>
      <c r="CE729" s="20"/>
      <c r="CF729" s="20"/>
      <c r="CG729" s="20"/>
      <c r="CH729" s="20"/>
      <c r="CI729" s="20"/>
      <c r="CJ729" s="20"/>
      <c r="CK729" s="20"/>
      <c r="CL729" s="20"/>
      <c r="CM729" s="20"/>
      <c r="CN729" s="20"/>
      <c r="CO729" s="20"/>
      <c r="CP729" s="20"/>
      <c r="CQ729" s="20"/>
      <c r="CR729" s="20"/>
      <c r="CS729" s="20"/>
      <c r="CT729" s="20"/>
      <c r="CU729" s="20"/>
      <c r="CV729" s="20"/>
      <c r="CW729" s="20"/>
      <c r="CX729" s="20"/>
      <c r="CY729" s="20"/>
      <c r="CZ729" s="20"/>
      <c r="DA729" s="20"/>
      <c r="DB729" s="20"/>
      <c r="DC729" s="20"/>
      <c r="DD729" s="20"/>
      <c r="DE729" s="20"/>
      <c r="DF729" s="20"/>
      <c r="DG729" s="20"/>
      <c r="DH729" s="20"/>
      <c r="DI729" s="20"/>
      <c r="DJ729" s="20"/>
      <c r="DK729" s="20"/>
      <c r="DL729" s="20"/>
      <c r="DM729" s="20"/>
      <c r="DN729" s="20"/>
      <c r="DO729" s="20"/>
    </row>
    <row r="730" spans="1:119" x14ac:dyDescent="0.25">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20"/>
      <c r="BG730" s="20"/>
      <c r="BH730" s="20"/>
      <c r="BI730" s="20"/>
      <c r="BJ730" s="20"/>
      <c r="BK730" s="20"/>
      <c r="BL730" s="20"/>
      <c r="BM730" s="20"/>
      <c r="BN730" s="20"/>
      <c r="BO730" s="20"/>
      <c r="BP730" s="20"/>
      <c r="BQ730" s="20"/>
      <c r="BR730" s="20"/>
      <c r="BS730" s="20"/>
      <c r="BT730" s="20"/>
      <c r="BU730" s="20"/>
      <c r="BV730" s="20"/>
      <c r="BW730" s="20"/>
      <c r="BX730" s="20"/>
      <c r="BY730" s="20"/>
      <c r="BZ730" s="20"/>
      <c r="CA730" s="20"/>
      <c r="CB730" s="20"/>
      <c r="CC730" s="20"/>
      <c r="CD730" s="20"/>
      <c r="CE730" s="20"/>
      <c r="CF730" s="20"/>
      <c r="CG730" s="20"/>
      <c r="CH730" s="20"/>
      <c r="CI730" s="20"/>
      <c r="CJ730" s="20"/>
      <c r="CK730" s="20"/>
      <c r="CL730" s="20"/>
      <c r="CM730" s="20"/>
      <c r="CN730" s="20"/>
      <c r="CO730" s="20"/>
      <c r="CP730" s="20"/>
      <c r="CQ730" s="20"/>
      <c r="CR730" s="20"/>
      <c r="CS730" s="20"/>
      <c r="CT730" s="20"/>
      <c r="CU730" s="20"/>
      <c r="CV730" s="20"/>
      <c r="CW730" s="20"/>
      <c r="CX730" s="20"/>
      <c r="CY730" s="20"/>
      <c r="CZ730" s="20"/>
      <c r="DA730" s="20"/>
      <c r="DB730" s="20"/>
      <c r="DC730" s="20"/>
      <c r="DD730" s="20"/>
      <c r="DE730" s="20"/>
      <c r="DF730" s="20"/>
      <c r="DG730" s="20"/>
      <c r="DH730" s="20"/>
      <c r="DI730" s="20"/>
      <c r="DJ730" s="20"/>
      <c r="DK730" s="20"/>
      <c r="DL730" s="20"/>
      <c r="DM730" s="20"/>
      <c r="DN730" s="20"/>
      <c r="DO730" s="20"/>
    </row>
    <row r="731" spans="1:119" x14ac:dyDescent="0.25">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20"/>
      <c r="BG731" s="20"/>
      <c r="BH731" s="20"/>
      <c r="BI731" s="20"/>
      <c r="BJ731" s="20"/>
      <c r="BK731" s="20"/>
      <c r="BL731" s="20"/>
      <c r="BM731" s="20"/>
      <c r="BN731" s="20"/>
      <c r="BO731" s="20"/>
      <c r="BP731" s="20"/>
      <c r="BQ731" s="20"/>
      <c r="BR731" s="20"/>
      <c r="BS731" s="20"/>
      <c r="BT731" s="20"/>
      <c r="BU731" s="20"/>
      <c r="BV731" s="20"/>
      <c r="BW731" s="20"/>
      <c r="BX731" s="20"/>
      <c r="BY731" s="20"/>
      <c r="BZ731" s="20"/>
      <c r="CA731" s="20"/>
      <c r="CB731" s="20"/>
      <c r="CC731" s="20"/>
      <c r="CD731" s="20"/>
      <c r="CE731" s="20"/>
      <c r="CF731" s="20"/>
      <c r="CG731" s="20"/>
      <c r="CH731" s="20"/>
      <c r="CI731" s="20"/>
      <c r="CJ731" s="20"/>
      <c r="CK731" s="20"/>
      <c r="CL731" s="20"/>
      <c r="CM731" s="20"/>
      <c r="CN731" s="20"/>
      <c r="CO731" s="20"/>
      <c r="CP731" s="20"/>
      <c r="CQ731" s="20"/>
      <c r="CR731" s="20"/>
      <c r="CS731" s="20"/>
      <c r="CT731" s="20"/>
      <c r="CU731" s="20"/>
      <c r="CV731" s="20"/>
      <c r="CW731" s="20"/>
      <c r="CX731" s="20"/>
      <c r="CY731" s="20"/>
      <c r="CZ731" s="20"/>
      <c r="DA731" s="20"/>
      <c r="DB731" s="20"/>
      <c r="DC731" s="20"/>
      <c r="DD731" s="20"/>
      <c r="DE731" s="20"/>
      <c r="DF731" s="20"/>
      <c r="DG731" s="20"/>
      <c r="DH731" s="20"/>
      <c r="DI731" s="20"/>
      <c r="DJ731" s="20"/>
      <c r="DK731" s="20"/>
      <c r="DL731" s="20"/>
      <c r="DM731" s="20"/>
      <c r="DN731" s="20"/>
      <c r="DO731" s="20"/>
    </row>
    <row r="732" spans="1:119" x14ac:dyDescent="0.25">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20"/>
      <c r="BG732" s="20"/>
      <c r="BH732" s="20"/>
      <c r="BI732" s="20"/>
      <c r="BJ732" s="20"/>
      <c r="BK732" s="20"/>
      <c r="BL732" s="20"/>
      <c r="BM732" s="20"/>
      <c r="BN732" s="20"/>
      <c r="BO732" s="20"/>
      <c r="BP732" s="20"/>
      <c r="BQ732" s="20"/>
      <c r="BR732" s="20"/>
      <c r="BS732" s="20"/>
      <c r="BT732" s="20"/>
      <c r="BU732" s="20"/>
      <c r="BV732" s="20"/>
      <c r="BW732" s="20"/>
      <c r="BX732" s="20"/>
      <c r="BY732" s="20"/>
      <c r="BZ732" s="20"/>
      <c r="CA732" s="20"/>
      <c r="CB732" s="20"/>
      <c r="CC732" s="20"/>
      <c r="CD732" s="20"/>
      <c r="CE732" s="20"/>
      <c r="CF732" s="20"/>
      <c r="CG732" s="20"/>
      <c r="CH732" s="20"/>
      <c r="CI732" s="20"/>
      <c r="CJ732" s="20"/>
      <c r="CK732" s="20"/>
      <c r="CL732" s="20"/>
      <c r="CM732" s="20"/>
      <c r="CN732" s="20"/>
      <c r="CO732" s="20"/>
      <c r="CP732" s="20"/>
      <c r="CQ732" s="20"/>
      <c r="CR732" s="20"/>
      <c r="CS732" s="20"/>
      <c r="CT732" s="20"/>
      <c r="CU732" s="20"/>
      <c r="CV732" s="20"/>
      <c r="CW732" s="20"/>
      <c r="CX732" s="20"/>
      <c r="CY732" s="20"/>
      <c r="CZ732" s="20"/>
      <c r="DA732" s="20"/>
      <c r="DB732" s="20"/>
      <c r="DC732" s="20"/>
      <c r="DD732" s="20"/>
      <c r="DE732" s="20"/>
      <c r="DF732" s="20"/>
      <c r="DG732" s="20"/>
      <c r="DH732" s="20"/>
      <c r="DI732" s="20"/>
      <c r="DJ732" s="20"/>
      <c r="DK732" s="20"/>
      <c r="DL732" s="20"/>
      <c r="DM732" s="20"/>
      <c r="DN732" s="20"/>
      <c r="DO732" s="20"/>
    </row>
    <row r="733" spans="1:119" x14ac:dyDescent="0.25">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20"/>
      <c r="BG733" s="20"/>
      <c r="BH733" s="20"/>
      <c r="BI733" s="20"/>
      <c r="BJ733" s="20"/>
      <c r="BK733" s="20"/>
      <c r="BL733" s="20"/>
      <c r="BM733" s="20"/>
      <c r="BN733" s="20"/>
      <c r="BO733" s="20"/>
      <c r="BP733" s="20"/>
      <c r="BQ733" s="20"/>
      <c r="BR733" s="20"/>
      <c r="BS733" s="20"/>
      <c r="BT733" s="20"/>
      <c r="BU733" s="20"/>
      <c r="BV733" s="20"/>
      <c r="BW733" s="20"/>
      <c r="BX733" s="20"/>
      <c r="BY733" s="20"/>
      <c r="BZ733" s="20"/>
      <c r="CA733" s="20"/>
      <c r="CB733" s="20"/>
      <c r="CC733" s="20"/>
      <c r="CD733" s="20"/>
      <c r="CE733" s="20"/>
      <c r="CF733" s="20"/>
      <c r="CG733" s="20"/>
      <c r="CH733" s="20"/>
      <c r="CI733" s="20"/>
      <c r="CJ733" s="20"/>
      <c r="CK733" s="20"/>
      <c r="CL733" s="20"/>
      <c r="CM733" s="20"/>
      <c r="CN733" s="20"/>
      <c r="CO733" s="20"/>
      <c r="CP733" s="20"/>
      <c r="CQ733" s="20"/>
      <c r="CR733" s="20"/>
      <c r="CS733" s="20"/>
      <c r="CT733" s="20"/>
      <c r="CU733" s="20"/>
      <c r="CV733" s="20"/>
      <c r="CW733" s="20"/>
      <c r="CX733" s="20"/>
      <c r="CY733" s="20"/>
      <c r="CZ733" s="20"/>
      <c r="DA733" s="20"/>
      <c r="DB733" s="20"/>
      <c r="DC733" s="20"/>
      <c r="DD733" s="20"/>
      <c r="DE733" s="20"/>
      <c r="DF733" s="20"/>
      <c r="DG733" s="20"/>
      <c r="DH733" s="20"/>
      <c r="DI733" s="20"/>
      <c r="DJ733" s="20"/>
      <c r="DK733" s="20"/>
      <c r="DL733" s="20"/>
      <c r="DM733" s="20"/>
      <c r="DN733" s="20"/>
      <c r="DO733" s="20"/>
    </row>
    <row r="734" spans="1:119" x14ac:dyDescent="0.25">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20"/>
      <c r="BG734" s="20"/>
      <c r="BH734" s="20"/>
      <c r="BI734" s="20"/>
      <c r="BJ734" s="20"/>
      <c r="BK734" s="20"/>
      <c r="BL734" s="20"/>
      <c r="BM734" s="20"/>
      <c r="BN734" s="20"/>
      <c r="BO734" s="20"/>
      <c r="BP734" s="20"/>
      <c r="BQ734" s="20"/>
      <c r="BR734" s="20"/>
      <c r="BS734" s="20"/>
      <c r="BT734" s="20"/>
      <c r="BU734" s="20"/>
      <c r="BV734" s="20"/>
      <c r="BW734" s="20"/>
      <c r="BX734" s="20"/>
      <c r="BY734" s="20"/>
      <c r="BZ734" s="20"/>
      <c r="CA734" s="20"/>
      <c r="CB734" s="20"/>
      <c r="CC734" s="20"/>
      <c r="CD734" s="20"/>
      <c r="CE734" s="20"/>
      <c r="CF734" s="20"/>
      <c r="CG734" s="20"/>
      <c r="CH734" s="20"/>
      <c r="CI734" s="20"/>
      <c r="CJ734" s="20"/>
      <c r="CK734" s="20"/>
      <c r="CL734" s="20"/>
      <c r="CM734" s="20"/>
      <c r="CN734" s="20"/>
      <c r="CO734" s="20"/>
      <c r="CP734" s="20"/>
      <c r="CQ734" s="20"/>
      <c r="CR734" s="20"/>
      <c r="CS734" s="20"/>
      <c r="CT734" s="20"/>
      <c r="CU734" s="20"/>
      <c r="CV734" s="20"/>
      <c r="CW734" s="20"/>
      <c r="CX734" s="20"/>
      <c r="CY734" s="20"/>
      <c r="CZ734" s="20"/>
      <c r="DA734" s="20"/>
      <c r="DB734" s="20"/>
      <c r="DC734" s="20"/>
      <c r="DD734" s="20"/>
      <c r="DE734" s="20"/>
      <c r="DF734" s="20"/>
      <c r="DG734" s="20"/>
      <c r="DH734" s="20"/>
      <c r="DI734" s="20"/>
      <c r="DJ734" s="20"/>
      <c r="DK734" s="20"/>
      <c r="DL734" s="20"/>
      <c r="DM734" s="20"/>
      <c r="DN734" s="20"/>
      <c r="DO734" s="20"/>
    </row>
    <row r="735" spans="1:119" x14ac:dyDescent="0.25">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20"/>
      <c r="BG735" s="20"/>
      <c r="BH735" s="20"/>
      <c r="BI735" s="20"/>
      <c r="BJ735" s="20"/>
      <c r="BK735" s="20"/>
      <c r="BL735" s="20"/>
      <c r="BM735" s="20"/>
      <c r="BN735" s="20"/>
      <c r="BO735" s="20"/>
      <c r="BP735" s="20"/>
      <c r="BQ735" s="20"/>
      <c r="BR735" s="20"/>
      <c r="BS735" s="20"/>
      <c r="BT735" s="20"/>
      <c r="BU735" s="20"/>
      <c r="BV735" s="20"/>
      <c r="BW735" s="20"/>
      <c r="BX735" s="20"/>
      <c r="BY735" s="20"/>
      <c r="BZ735" s="20"/>
      <c r="CA735" s="20"/>
      <c r="CB735" s="20"/>
      <c r="CC735" s="20"/>
      <c r="CD735" s="20"/>
      <c r="CE735" s="20"/>
      <c r="CF735" s="20"/>
      <c r="CG735" s="20"/>
      <c r="CH735" s="20"/>
      <c r="CI735" s="20"/>
      <c r="CJ735" s="20"/>
      <c r="CK735" s="20"/>
      <c r="CL735" s="20"/>
      <c r="CM735" s="20"/>
      <c r="CN735" s="20"/>
      <c r="CO735" s="20"/>
      <c r="CP735" s="20"/>
      <c r="CQ735" s="20"/>
      <c r="CR735" s="20"/>
      <c r="CS735" s="20"/>
      <c r="CT735" s="20"/>
      <c r="CU735" s="20"/>
      <c r="CV735" s="20"/>
      <c r="CW735" s="20"/>
      <c r="CX735" s="20"/>
      <c r="CY735" s="20"/>
      <c r="CZ735" s="20"/>
      <c r="DA735" s="20"/>
      <c r="DB735" s="20"/>
      <c r="DC735" s="20"/>
      <c r="DD735" s="20"/>
      <c r="DE735" s="20"/>
      <c r="DF735" s="20"/>
      <c r="DG735" s="20"/>
      <c r="DH735" s="20"/>
      <c r="DI735" s="20"/>
      <c r="DJ735" s="20"/>
      <c r="DK735" s="20"/>
      <c r="DL735" s="20"/>
      <c r="DM735" s="20"/>
      <c r="DN735" s="20"/>
      <c r="DO735" s="20"/>
    </row>
    <row r="736" spans="1:119" x14ac:dyDescent="0.25">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20"/>
      <c r="BG736" s="20"/>
      <c r="BH736" s="20"/>
      <c r="BI736" s="20"/>
      <c r="BJ736" s="20"/>
      <c r="BK736" s="20"/>
      <c r="BL736" s="20"/>
      <c r="BM736" s="20"/>
      <c r="BN736" s="20"/>
      <c r="BO736" s="20"/>
      <c r="BP736" s="20"/>
      <c r="BQ736" s="20"/>
      <c r="BR736" s="20"/>
      <c r="BS736" s="20"/>
      <c r="BT736" s="20"/>
      <c r="BU736" s="20"/>
      <c r="BV736" s="20"/>
      <c r="BW736" s="20"/>
      <c r="BX736" s="20"/>
      <c r="BY736" s="20"/>
      <c r="BZ736" s="20"/>
      <c r="CA736" s="20"/>
      <c r="CB736" s="20"/>
      <c r="CC736" s="20"/>
      <c r="CD736" s="20"/>
      <c r="CE736" s="20"/>
      <c r="CF736" s="20"/>
      <c r="CG736" s="20"/>
      <c r="CH736" s="20"/>
      <c r="CI736" s="20"/>
      <c r="CJ736" s="20"/>
      <c r="CK736" s="20"/>
      <c r="CL736" s="20"/>
      <c r="CM736" s="20"/>
      <c r="CN736" s="20"/>
      <c r="CO736" s="20"/>
      <c r="CP736" s="20"/>
      <c r="CQ736" s="20"/>
      <c r="CR736" s="20"/>
      <c r="CS736" s="20"/>
      <c r="CT736" s="20"/>
      <c r="CU736" s="20"/>
      <c r="CV736" s="20"/>
      <c r="CW736" s="20"/>
      <c r="CX736" s="20"/>
      <c r="CY736" s="20"/>
      <c r="CZ736" s="20"/>
      <c r="DA736" s="20"/>
      <c r="DB736" s="20"/>
      <c r="DC736" s="20"/>
      <c r="DD736" s="20"/>
      <c r="DE736" s="20"/>
      <c r="DF736" s="20"/>
      <c r="DG736" s="20"/>
      <c r="DH736" s="20"/>
      <c r="DI736" s="20"/>
      <c r="DJ736" s="20"/>
      <c r="DK736" s="20"/>
      <c r="DL736" s="20"/>
      <c r="DM736" s="20"/>
      <c r="DN736" s="20"/>
      <c r="DO736" s="20"/>
    </row>
    <row r="737" spans="1:119" x14ac:dyDescent="0.25">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20"/>
      <c r="BG737" s="20"/>
      <c r="BH737" s="20"/>
      <c r="BI737" s="20"/>
      <c r="BJ737" s="20"/>
      <c r="BK737" s="20"/>
      <c r="BL737" s="20"/>
      <c r="BM737" s="20"/>
      <c r="BN737" s="20"/>
      <c r="BO737" s="20"/>
      <c r="BP737" s="20"/>
      <c r="BQ737" s="20"/>
      <c r="BR737" s="20"/>
      <c r="BS737" s="20"/>
      <c r="BT737" s="20"/>
      <c r="BU737" s="20"/>
      <c r="BV737" s="20"/>
      <c r="BW737" s="20"/>
      <c r="BX737" s="20"/>
      <c r="BY737" s="20"/>
      <c r="BZ737" s="20"/>
      <c r="CA737" s="20"/>
      <c r="CB737" s="20"/>
      <c r="CC737" s="20"/>
      <c r="CD737" s="20"/>
      <c r="CE737" s="20"/>
      <c r="CF737" s="20"/>
      <c r="CG737" s="20"/>
      <c r="CH737" s="20"/>
      <c r="CI737" s="20"/>
      <c r="CJ737" s="20"/>
      <c r="CK737" s="20"/>
      <c r="CL737" s="20"/>
      <c r="CM737" s="20"/>
      <c r="CN737" s="20"/>
      <c r="CO737" s="20"/>
      <c r="CP737" s="20"/>
      <c r="CQ737" s="20"/>
      <c r="CR737" s="20"/>
      <c r="CS737" s="20"/>
      <c r="CT737" s="20"/>
      <c r="CU737" s="20"/>
      <c r="CV737" s="20"/>
      <c r="CW737" s="20"/>
      <c r="CX737" s="20"/>
      <c r="CY737" s="20"/>
      <c r="CZ737" s="20"/>
      <c r="DA737" s="20"/>
      <c r="DB737" s="20"/>
      <c r="DC737" s="20"/>
      <c r="DD737" s="20"/>
      <c r="DE737" s="20"/>
      <c r="DF737" s="20"/>
      <c r="DG737" s="20"/>
      <c r="DH737" s="20"/>
      <c r="DI737" s="20"/>
      <c r="DJ737" s="20"/>
      <c r="DK737" s="20"/>
      <c r="DL737" s="20"/>
      <c r="DM737" s="20"/>
      <c r="DN737" s="20"/>
      <c r="DO737" s="20"/>
    </row>
    <row r="738" spans="1:119" x14ac:dyDescent="0.25">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20"/>
      <c r="BG738" s="20"/>
      <c r="BH738" s="20"/>
      <c r="BI738" s="20"/>
      <c r="BJ738" s="20"/>
      <c r="BK738" s="20"/>
      <c r="BL738" s="20"/>
      <c r="BM738" s="20"/>
      <c r="BN738" s="20"/>
      <c r="BO738" s="20"/>
      <c r="BP738" s="20"/>
      <c r="BQ738" s="20"/>
      <c r="BR738" s="20"/>
      <c r="BS738" s="20"/>
      <c r="BT738" s="20"/>
      <c r="BU738" s="20"/>
      <c r="BV738" s="20"/>
      <c r="BW738" s="20"/>
      <c r="BX738" s="20"/>
      <c r="BY738" s="20"/>
      <c r="BZ738" s="20"/>
      <c r="CA738" s="20"/>
      <c r="CB738" s="20"/>
      <c r="CC738" s="20"/>
      <c r="CD738" s="20"/>
      <c r="CE738" s="20"/>
      <c r="CF738" s="20"/>
      <c r="CG738" s="20"/>
      <c r="CH738" s="20"/>
      <c r="CI738" s="20"/>
      <c r="CJ738" s="20"/>
      <c r="CK738" s="20"/>
      <c r="CL738" s="20"/>
      <c r="CM738" s="20"/>
      <c r="CN738" s="20"/>
      <c r="CO738" s="20"/>
      <c r="CP738" s="20"/>
      <c r="CQ738" s="20"/>
      <c r="CR738" s="20"/>
      <c r="CS738" s="20"/>
      <c r="CT738" s="20"/>
      <c r="CU738" s="20"/>
      <c r="CV738" s="20"/>
      <c r="CW738" s="20"/>
      <c r="CX738" s="20"/>
      <c r="CY738" s="20"/>
      <c r="CZ738" s="20"/>
      <c r="DA738" s="20"/>
      <c r="DB738" s="20"/>
      <c r="DC738" s="20"/>
      <c r="DD738" s="20"/>
      <c r="DE738" s="20"/>
      <c r="DF738" s="20"/>
      <c r="DG738" s="20"/>
      <c r="DH738" s="20"/>
      <c r="DI738" s="20"/>
      <c r="DJ738" s="20"/>
      <c r="DK738" s="20"/>
      <c r="DL738" s="20"/>
      <c r="DM738" s="20"/>
      <c r="DN738" s="20"/>
      <c r="DO738" s="20"/>
    </row>
    <row r="739" spans="1:119" x14ac:dyDescent="0.25">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20"/>
      <c r="BG739" s="20"/>
      <c r="BH739" s="20"/>
      <c r="BI739" s="20"/>
      <c r="BJ739" s="20"/>
      <c r="BK739" s="20"/>
      <c r="BL739" s="20"/>
      <c r="BM739" s="20"/>
      <c r="BN739" s="20"/>
      <c r="BO739" s="20"/>
      <c r="BP739" s="20"/>
      <c r="BQ739" s="20"/>
      <c r="BR739" s="20"/>
      <c r="BS739" s="20"/>
      <c r="BT739" s="20"/>
      <c r="BU739" s="20"/>
      <c r="BV739" s="20"/>
      <c r="BW739" s="20"/>
      <c r="BX739" s="20"/>
      <c r="BY739" s="20"/>
      <c r="BZ739" s="20"/>
      <c r="CA739" s="20"/>
      <c r="CB739" s="20"/>
      <c r="CC739" s="20"/>
      <c r="CD739" s="20"/>
      <c r="CE739" s="20"/>
      <c r="CF739" s="20"/>
      <c r="CG739" s="20"/>
      <c r="CH739" s="20"/>
      <c r="CI739" s="20"/>
      <c r="CJ739" s="20"/>
      <c r="CK739" s="20"/>
      <c r="CL739" s="20"/>
      <c r="CM739" s="20"/>
      <c r="CN739" s="20"/>
      <c r="CO739" s="20"/>
      <c r="CP739" s="20"/>
      <c r="CQ739" s="20"/>
      <c r="CR739" s="20"/>
      <c r="CS739" s="20"/>
      <c r="CT739" s="20"/>
      <c r="CU739" s="20"/>
      <c r="CV739" s="20"/>
      <c r="CW739" s="20"/>
      <c r="CX739" s="20"/>
      <c r="CY739" s="20"/>
      <c r="CZ739" s="20"/>
      <c r="DA739" s="20"/>
      <c r="DB739" s="20"/>
      <c r="DC739" s="20"/>
      <c r="DD739" s="20"/>
      <c r="DE739" s="20"/>
      <c r="DF739" s="20"/>
      <c r="DG739" s="20"/>
      <c r="DH739" s="20"/>
      <c r="DI739" s="20"/>
      <c r="DJ739" s="20"/>
      <c r="DK739" s="20"/>
      <c r="DL739" s="20"/>
      <c r="DM739" s="20"/>
      <c r="DN739" s="20"/>
      <c r="DO739" s="20"/>
    </row>
    <row r="740" spans="1:119" x14ac:dyDescent="0.25">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20"/>
      <c r="BG740" s="20"/>
      <c r="BH740" s="20"/>
      <c r="BI740" s="20"/>
      <c r="BJ740" s="20"/>
      <c r="BK740" s="20"/>
      <c r="BL740" s="20"/>
      <c r="BM740" s="20"/>
      <c r="BN740" s="20"/>
      <c r="BO740" s="20"/>
      <c r="BP740" s="20"/>
      <c r="BQ740" s="20"/>
      <c r="BR740" s="20"/>
      <c r="BS740" s="20"/>
      <c r="BT740" s="20"/>
      <c r="BU740" s="20"/>
      <c r="BV740" s="20"/>
      <c r="BW740" s="20"/>
      <c r="BX740" s="20"/>
      <c r="BY740" s="20"/>
      <c r="BZ740" s="20"/>
      <c r="CA740" s="20"/>
      <c r="CB740" s="20"/>
      <c r="CC740" s="20"/>
      <c r="CD740" s="20"/>
      <c r="CE740" s="20"/>
      <c r="CF740" s="20"/>
      <c r="CG740" s="20"/>
      <c r="CH740" s="20"/>
      <c r="CI740" s="20"/>
      <c r="CJ740" s="20"/>
      <c r="CK740" s="20"/>
      <c r="CL740" s="20"/>
      <c r="CM740" s="20"/>
      <c r="CN740" s="20"/>
      <c r="CO740" s="20"/>
      <c r="CP740" s="20"/>
      <c r="CQ740" s="20"/>
      <c r="CR740" s="20"/>
      <c r="CS740" s="20"/>
      <c r="CT740" s="20"/>
      <c r="CU740" s="20"/>
      <c r="CV740" s="20"/>
      <c r="CW740" s="20"/>
      <c r="CX740" s="20"/>
      <c r="CY740" s="20"/>
      <c r="CZ740" s="20"/>
      <c r="DA740" s="20"/>
      <c r="DB740" s="20"/>
      <c r="DC740" s="20"/>
      <c r="DD740" s="20"/>
      <c r="DE740" s="20"/>
      <c r="DF740" s="20"/>
      <c r="DG740" s="20"/>
      <c r="DH740" s="20"/>
      <c r="DI740" s="20"/>
      <c r="DJ740" s="20"/>
      <c r="DK740" s="20"/>
      <c r="DL740" s="20"/>
      <c r="DM740" s="20"/>
      <c r="DN740" s="20"/>
      <c r="DO740" s="20"/>
    </row>
    <row r="741" spans="1:119" x14ac:dyDescent="0.25">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20"/>
      <c r="BG741" s="20"/>
      <c r="BH741" s="20"/>
      <c r="BI741" s="20"/>
      <c r="BJ741" s="20"/>
      <c r="BK741" s="20"/>
      <c r="BL741" s="20"/>
      <c r="BM741" s="20"/>
      <c r="BN741" s="20"/>
      <c r="BO741" s="20"/>
      <c r="BP741" s="20"/>
      <c r="BQ741" s="20"/>
      <c r="BR741" s="20"/>
      <c r="BS741" s="20"/>
      <c r="BT741" s="20"/>
      <c r="BU741" s="20"/>
      <c r="BV741" s="20"/>
      <c r="BW741" s="20"/>
      <c r="BX741" s="20"/>
      <c r="BY741" s="20"/>
      <c r="BZ741" s="20"/>
      <c r="CA741" s="20"/>
      <c r="CB741" s="20"/>
      <c r="CC741" s="20"/>
      <c r="CD741" s="20"/>
      <c r="CE741" s="20"/>
      <c r="CF741" s="20"/>
      <c r="CG741" s="20"/>
      <c r="CH741" s="20"/>
      <c r="CI741" s="20"/>
      <c r="CJ741" s="20"/>
      <c r="CK741" s="20"/>
      <c r="CL741" s="20"/>
      <c r="CM741" s="20"/>
      <c r="CN741" s="20"/>
      <c r="CO741" s="20"/>
      <c r="CP741" s="20"/>
      <c r="CQ741" s="20"/>
      <c r="CR741" s="20"/>
      <c r="CS741" s="20"/>
      <c r="CT741" s="20"/>
      <c r="CU741" s="20"/>
      <c r="CV741" s="20"/>
      <c r="CW741" s="20"/>
      <c r="CX741" s="20"/>
      <c r="CY741" s="20"/>
      <c r="CZ741" s="20"/>
      <c r="DA741" s="20"/>
      <c r="DB741" s="20"/>
      <c r="DC741" s="20"/>
      <c r="DD741" s="20"/>
      <c r="DE741" s="20"/>
      <c r="DF741" s="20"/>
      <c r="DG741" s="20"/>
      <c r="DH741" s="20"/>
      <c r="DI741" s="20"/>
      <c r="DJ741" s="20"/>
      <c r="DK741" s="20"/>
      <c r="DL741" s="20"/>
      <c r="DM741" s="20"/>
      <c r="DN741" s="20"/>
      <c r="DO741" s="20"/>
    </row>
    <row r="742" spans="1:119" x14ac:dyDescent="0.25">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20"/>
      <c r="BG742" s="20"/>
      <c r="BH742" s="20"/>
      <c r="BI742" s="20"/>
      <c r="BJ742" s="20"/>
      <c r="BK742" s="20"/>
      <c r="BL742" s="20"/>
      <c r="BM742" s="20"/>
      <c r="BN742" s="20"/>
      <c r="BO742" s="20"/>
      <c r="BP742" s="20"/>
      <c r="BQ742" s="20"/>
      <c r="BR742" s="20"/>
      <c r="BS742" s="20"/>
      <c r="BT742" s="20"/>
      <c r="BU742" s="20"/>
      <c r="BV742" s="20"/>
      <c r="BW742" s="20"/>
      <c r="BX742" s="20"/>
      <c r="BY742" s="20"/>
      <c r="BZ742" s="20"/>
      <c r="CA742" s="20"/>
      <c r="CB742" s="20"/>
      <c r="CC742" s="20"/>
      <c r="CD742" s="20"/>
      <c r="CE742" s="20"/>
      <c r="CF742" s="20"/>
      <c r="CG742" s="20"/>
      <c r="CH742" s="20"/>
      <c r="CI742" s="20"/>
      <c r="CJ742" s="20"/>
      <c r="CK742" s="20"/>
      <c r="CL742" s="20"/>
      <c r="CM742" s="20"/>
      <c r="CN742" s="20"/>
      <c r="CO742" s="20"/>
      <c r="CP742" s="20"/>
      <c r="CQ742" s="20"/>
      <c r="CR742" s="20"/>
      <c r="CS742" s="20"/>
      <c r="CT742" s="20"/>
      <c r="CU742" s="20"/>
      <c r="CV742" s="20"/>
      <c r="CW742" s="20"/>
      <c r="CX742" s="20"/>
      <c r="CY742" s="20"/>
      <c r="CZ742" s="20"/>
      <c r="DA742" s="20"/>
      <c r="DB742" s="20"/>
      <c r="DC742" s="20"/>
      <c r="DD742" s="20"/>
      <c r="DE742" s="20"/>
      <c r="DF742" s="20"/>
      <c r="DG742" s="20"/>
      <c r="DH742" s="20"/>
      <c r="DI742" s="20"/>
      <c r="DJ742" s="20"/>
      <c r="DK742" s="20"/>
      <c r="DL742" s="20"/>
      <c r="DM742" s="20"/>
      <c r="DN742" s="20"/>
      <c r="DO742" s="20"/>
    </row>
    <row r="743" spans="1:119" x14ac:dyDescent="0.25">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20"/>
      <c r="BG743" s="20"/>
      <c r="BH743" s="20"/>
      <c r="BI743" s="20"/>
      <c r="BJ743" s="20"/>
      <c r="BK743" s="20"/>
      <c r="BL743" s="20"/>
      <c r="BM743" s="20"/>
      <c r="BN743" s="20"/>
      <c r="BO743" s="20"/>
      <c r="BP743" s="20"/>
      <c r="BQ743" s="20"/>
      <c r="BR743" s="20"/>
      <c r="BS743" s="20"/>
      <c r="BT743" s="20"/>
      <c r="BU743" s="20"/>
      <c r="BV743" s="20"/>
      <c r="BW743" s="20"/>
      <c r="BX743" s="20"/>
      <c r="BY743" s="20"/>
      <c r="BZ743" s="20"/>
      <c r="CA743" s="20"/>
      <c r="CB743" s="20"/>
      <c r="CC743" s="20"/>
      <c r="CD743" s="20"/>
      <c r="CE743" s="20"/>
      <c r="CF743" s="20"/>
      <c r="CG743" s="20"/>
      <c r="CH743" s="20"/>
      <c r="CI743" s="20"/>
      <c r="CJ743" s="20"/>
      <c r="CK743" s="20"/>
      <c r="CL743" s="20"/>
      <c r="CM743" s="20"/>
      <c r="CN743" s="20"/>
      <c r="CO743" s="20"/>
      <c r="CP743" s="20"/>
      <c r="CQ743" s="20"/>
      <c r="CR743" s="20"/>
      <c r="CS743" s="20"/>
      <c r="CT743" s="20"/>
      <c r="CU743" s="20"/>
      <c r="CV743" s="20"/>
      <c r="CW743" s="20"/>
      <c r="CX743" s="20"/>
      <c r="CY743" s="20"/>
      <c r="CZ743" s="20"/>
      <c r="DA743" s="20"/>
      <c r="DB743" s="20"/>
      <c r="DC743" s="20"/>
      <c r="DD743" s="20"/>
      <c r="DE743" s="20"/>
      <c r="DF743" s="20"/>
      <c r="DG743" s="20"/>
      <c r="DH743" s="20"/>
      <c r="DI743" s="20"/>
      <c r="DJ743" s="20"/>
      <c r="DK743" s="20"/>
      <c r="DL743" s="20"/>
      <c r="DM743" s="20"/>
      <c r="DN743" s="20"/>
      <c r="DO743" s="20"/>
    </row>
    <row r="744" spans="1:119" x14ac:dyDescent="0.25">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20"/>
      <c r="BG744" s="20"/>
      <c r="BH744" s="20"/>
      <c r="BI744" s="20"/>
      <c r="BJ744" s="20"/>
      <c r="BK744" s="20"/>
      <c r="BL744" s="20"/>
      <c r="BM744" s="20"/>
      <c r="BN744" s="20"/>
      <c r="BO744" s="20"/>
      <c r="BP744" s="20"/>
      <c r="BQ744" s="20"/>
      <c r="BR744" s="20"/>
      <c r="BS744" s="20"/>
      <c r="BT744" s="20"/>
      <c r="BU744" s="20"/>
      <c r="BV744" s="20"/>
      <c r="BW744" s="20"/>
      <c r="BX744" s="20"/>
      <c r="BY744" s="20"/>
      <c r="BZ744" s="20"/>
      <c r="CA744" s="20"/>
      <c r="CB744" s="20"/>
      <c r="CC744" s="20"/>
      <c r="CD744" s="20"/>
      <c r="CE744" s="20"/>
      <c r="CF744" s="20"/>
      <c r="CG744" s="20"/>
      <c r="CH744" s="20"/>
      <c r="CI744" s="20"/>
      <c r="CJ744" s="20"/>
      <c r="CK744" s="20"/>
      <c r="CL744" s="20"/>
      <c r="CM744" s="20"/>
      <c r="CN744" s="20"/>
      <c r="CO744" s="20"/>
      <c r="CP744" s="20"/>
      <c r="CQ744" s="20"/>
      <c r="CR744" s="20"/>
      <c r="CS744" s="20"/>
      <c r="CT744" s="20"/>
      <c r="CU744" s="20"/>
      <c r="CV744" s="20"/>
      <c r="CW744" s="20"/>
      <c r="CX744" s="20"/>
      <c r="CY744" s="20"/>
      <c r="CZ744" s="20"/>
      <c r="DA744" s="20"/>
      <c r="DB744" s="20"/>
      <c r="DC744" s="20"/>
      <c r="DD744" s="20"/>
      <c r="DE744" s="20"/>
      <c r="DF744" s="20"/>
      <c r="DG744" s="20"/>
      <c r="DH744" s="20"/>
      <c r="DI744" s="20"/>
      <c r="DJ744" s="20"/>
      <c r="DK744" s="20"/>
      <c r="DL744" s="20"/>
      <c r="DM744" s="20"/>
      <c r="DN744" s="20"/>
      <c r="DO744" s="20"/>
    </row>
    <row r="745" spans="1:119" x14ac:dyDescent="0.25">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20"/>
      <c r="BG745" s="20"/>
      <c r="BH745" s="20"/>
      <c r="BI745" s="20"/>
      <c r="BJ745" s="20"/>
      <c r="BK745" s="20"/>
      <c r="BL745" s="20"/>
      <c r="BM745" s="20"/>
      <c r="BN745" s="20"/>
      <c r="BO745" s="20"/>
      <c r="BP745" s="20"/>
      <c r="BQ745" s="20"/>
      <c r="BR745" s="20"/>
      <c r="BS745" s="20"/>
      <c r="BT745" s="20"/>
      <c r="BU745" s="20"/>
      <c r="BV745" s="20"/>
      <c r="BW745" s="20"/>
      <c r="BX745" s="20"/>
      <c r="BY745" s="20"/>
      <c r="BZ745" s="20"/>
      <c r="CA745" s="20"/>
      <c r="CB745" s="20"/>
      <c r="CC745" s="20"/>
      <c r="CD745" s="20"/>
      <c r="CE745" s="20"/>
      <c r="CF745" s="20"/>
      <c r="CG745" s="20"/>
      <c r="CH745" s="20"/>
      <c r="CI745" s="20"/>
      <c r="CJ745" s="20"/>
      <c r="CK745" s="20"/>
      <c r="CL745" s="20"/>
      <c r="CM745" s="20"/>
      <c r="CN745" s="20"/>
      <c r="CO745" s="20"/>
      <c r="CP745" s="20"/>
      <c r="CQ745" s="20"/>
      <c r="CR745" s="20"/>
      <c r="CS745" s="20"/>
      <c r="CT745" s="20"/>
      <c r="CU745" s="20"/>
      <c r="CV745" s="20"/>
      <c r="CW745" s="20"/>
      <c r="CX745" s="20"/>
      <c r="CY745" s="20"/>
      <c r="CZ745" s="20"/>
      <c r="DA745" s="20"/>
      <c r="DB745" s="20"/>
      <c r="DC745" s="20"/>
      <c r="DD745" s="20"/>
      <c r="DE745" s="20"/>
      <c r="DF745" s="20"/>
      <c r="DG745" s="20"/>
      <c r="DH745" s="20"/>
      <c r="DI745" s="20"/>
      <c r="DJ745" s="20"/>
      <c r="DK745" s="20"/>
      <c r="DL745" s="20"/>
      <c r="DM745" s="20"/>
      <c r="DN745" s="20"/>
      <c r="DO745" s="20"/>
    </row>
    <row r="746" spans="1:119" x14ac:dyDescent="0.25">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20"/>
      <c r="BG746" s="20"/>
      <c r="BH746" s="20"/>
      <c r="BI746" s="20"/>
      <c r="BJ746" s="20"/>
      <c r="BK746" s="20"/>
      <c r="BL746" s="20"/>
      <c r="BM746" s="20"/>
      <c r="BN746" s="20"/>
      <c r="BO746" s="20"/>
      <c r="BP746" s="20"/>
      <c r="BQ746" s="20"/>
      <c r="BR746" s="20"/>
      <c r="BS746" s="20"/>
      <c r="BT746" s="20"/>
      <c r="BU746" s="20"/>
      <c r="BV746" s="20"/>
      <c r="BW746" s="20"/>
      <c r="BX746" s="20"/>
      <c r="BY746" s="20"/>
      <c r="BZ746" s="20"/>
      <c r="CA746" s="20"/>
      <c r="CB746" s="20"/>
      <c r="CC746" s="20"/>
      <c r="CD746" s="20"/>
      <c r="CE746" s="20"/>
      <c r="CF746" s="20"/>
      <c r="CG746" s="20"/>
      <c r="CH746" s="20"/>
      <c r="CI746" s="20"/>
      <c r="CJ746" s="20"/>
      <c r="CK746" s="20"/>
      <c r="CL746" s="20"/>
      <c r="CM746" s="20"/>
      <c r="CN746" s="20"/>
      <c r="CO746" s="20"/>
      <c r="CP746" s="20"/>
      <c r="CQ746" s="20"/>
      <c r="CR746" s="20"/>
      <c r="CS746" s="20"/>
      <c r="CT746" s="20"/>
      <c r="CU746" s="20"/>
      <c r="CV746" s="20"/>
      <c r="CW746" s="20"/>
      <c r="CX746" s="20"/>
      <c r="CY746" s="20"/>
      <c r="CZ746" s="20"/>
      <c r="DA746" s="20"/>
      <c r="DB746" s="20"/>
      <c r="DC746" s="20"/>
      <c r="DD746" s="20"/>
      <c r="DE746" s="20"/>
      <c r="DF746" s="20"/>
      <c r="DG746" s="20"/>
      <c r="DH746" s="20"/>
      <c r="DI746" s="20"/>
      <c r="DJ746" s="20"/>
      <c r="DK746" s="20"/>
      <c r="DL746" s="20"/>
      <c r="DM746" s="20"/>
      <c r="DN746" s="20"/>
      <c r="DO746" s="20"/>
    </row>
    <row r="747" spans="1:119" x14ac:dyDescent="0.25">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20"/>
      <c r="BG747" s="20"/>
      <c r="BH747" s="20"/>
      <c r="BI747" s="20"/>
      <c r="BJ747" s="20"/>
      <c r="BK747" s="20"/>
      <c r="BL747" s="20"/>
      <c r="BM747" s="20"/>
      <c r="BN747" s="20"/>
      <c r="BO747" s="20"/>
      <c r="BP747" s="20"/>
      <c r="BQ747" s="20"/>
      <c r="BR747" s="20"/>
      <c r="BS747" s="20"/>
      <c r="BT747" s="20"/>
      <c r="BU747" s="20"/>
      <c r="BV747" s="20"/>
      <c r="BW747" s="20"/>
      <c r="BX747" s="20"/>
      <c r="BY747" s="20"/>
      <c r="BZ747" s="20"/>
      <c r="CA747" s="20"/>
      <c r="CB747" s="20"/>
      <c r="CC747" s="20"/>
      <c r="CD747" s="20"/>
      <c r="CE747" s="20"/>
      <c r="CF747" s="20"/>
      <c r="CG747" s="20"/>
      <c r="CH747" s="20"/>
      <c r="CI747" s="20"/>
      <c r="CJ747" s="20"/>
      <c r="CK747" s="20"/>
      <c r="CL747" s="20"/>
      <c r="CM747" s="20"/>
      <c r="CN747" s="20"/>
      <c r="CO747" s="20"/>
      <c r="CP747" s="20"/>
      <c r="CQ747" s="20"/>
      <c r="CR747" s="20"/>
      <c r="CS747" s="20"/>
      <c r="CT747" s="20"/>
      <c r="CU747" s="20"/>
      <c r="CV747" s="20"/>
      <c r="CW747" s="20"/>
      <c r="CX747" s="20"/>
      <c r="CY747" s="20"/>
      <c r="CZ747" s="20"/>
      <c r="DA747" s="20"/>
      <c r="DB747" s="20"/>
      <c r="DC747" s="20"/>
      <c r="DD747" s="20"/>
      <c r="DE747" s="20"/>
      <c r="DF747" s="20"/>
      <c r="DG747" s="20"/>
      <c r="DH747" s="20"/>
      <c r="DI747" s="20"/>
      <c r="DJ747" s="20"/>
      <c r="DK747" s="20"/>
      <c r="DL747" s="20"/>
      <c r="DM747" s="20"/>
      <c r="DN747" s="20"/>
      <c r="DO747" s="20"/>
    </row>
    <row r="748" spans="1:119" x14ac:dyDescent="0.25">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20"/>
      <c r="BG748" s="20"/>
      <c r="BH748" s="20"/>
      <c r="BI748" s="20"/>
      <c r="BJ748" s="20"/>
      <c r="BK748" s="20"/>
      <c r="BL748" s="20"/>
      <c r="BM748" s="20"/>
      <c r="BN748" s="20"/>
      <c r="BO748" s="20"/>
      <c r="BP748" s="20"/>
      <c r="BQ748" s="20"/>
      <c r="BR748" s="20"/>
      <c r="BS748" s="20"/>
      <c r="BT748" s="20"/>
      <c r="BU748" s="20"/>
      <c r="BV748" s="20"/>
      <c r="BW748" s="20"/>
      <c r="BX748" s="20"/>
      <c r="BY748" s="20"/>
      <c r="BZ748" s="20"/>
      <c r="CA748" s="20"/>
      <c r="CB748" s="20"/>
      <c r="CC748" s="20"/>
      <c r="CD748" s="20"/>
      <c r="CE748" s="20"/>
      <c r="CF748" s="20"/>
      <c r="CG748" s="20"/>
      <c r="CH748" s="20"/>
      <c r="CI748" s="20"/>
      <c r="CJ748" s="20"/>
      <c r="CK748" s="20"/>
      <c r="CL748" s="20"/>
      <c r="CM748" s="20"/>
      <c r="CN748" s="20"/>
      <c r="CO748" s="20"/>
      <c r="CP748" s="20"/>
      <c r="CQ748" s="20"/>
      <c r="CR748" s="20"/>
      <c r="CS748" s="20"/>
      <c r="CT748" s="20"/>
      <c r="CU748" s="20"/>
      <c r="CV748" s="20"/>
      <c r="CW748" s="20"/>
      <c r="CX748" s="20"/>
      <c r="CY748" s="20"/>
      <c r="CZ748" s="20"/>
      <c r="DA748" s="20"/>
      <c r="DB748" s="20"/>
      <c r="DC748" s="20"/>
      <c r="DD748" s="20"/>
      <c r="DE748" s="20"/>
      <c r="DF748" s="20"/>
      <c r="DG748" s="20"/>
      <c r="DH748" s="20"/>
      <c r="DI748" s="20"/>
      <c r="DJ748" s="20"/>
      <c r="DK748" s="20"/>
      <c r="DL748" s="20"/>
      <c r="DM748" s="20"/>
      <c r="DN748" s="20"/>
      <c r="DO748" s="20"/>
    </row>
    <row r="749" spans="1:119" x14ac:dyDescent="0.25">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20"/>
      <c r="BG749" s="20"/>
      <c r="BH749" s="20"/>
      <c r="BI749" s="20"/>
      <c r="BJ749" s="20"/>
      <c r="BK749" s="20"/>
      <c r="BL749" s="20"/>
      <c r="BM749" s="20"/>
      <c r="BN749" s="20"/>
      <c r="BO749" s="20"/>
      <c r="BP749" s="20"/>
      <c r="BQ749" s="20"/>
      <c r="BR749" s="20"/>
      <c r="BS749" s="20"/>
      <c r="BT749" s="20"/>
      <c r="BU749" s="20"/>
      <c r="BV749" s="20"/>
      <c r="BW749" s="20"/>
      <c r="BX749" s="20"/>
      <c r="BY749" s="20"/>
      <c r="BZ749" s="20"/>
      <c r="CA749" s="20"/>
      <c r="CB749" s="20"/>
      <c r="CC749" s="20"/>
      <c r="CD749" s="20"/>
      <c r="CE749" s="20"/>
      <c r="CF749" s="20"/>
      <c r="CG749" s="20"/>
      <c r="CH749" s="20"/>
      <c r="CI749" s="20"/>
      <c r="CJ749" s="20"/>
      <c r="CK749" s="20"/>
      <c r="CL749" s="20"/>
      <c r="CM749" s="20"/>
      <c r="CN749" s="20"/>
      <c r="CO749" s="20"/>
      <c r="CP749" s="20"/>
      <c r="CQ749" s="20"/>
      <c r="CR749" s="20"/>
      <c r="CS749" s="20"/>
      <c r="CT749" s="20"/>
      <c r="CU749" s="20"/>
      <c r="CV749" s="20"/>
      <c r="CW749" s="20"/>
      <c r="CX749" s="20"/>
      <c r="CY749" s="20"/>
      <c r="CZ749" s="20"/>
      <c r="DA749" s="20"/>
      <c r="DB749" s="20"/>
      <c r="DC749" s="20"/>
      <c r="DD749" s="20"/>
      <c r="DE749" s="20"/>
      <c r="DF749" s="20"/>
      <c r="DG749" s="20"/>
      <c r="DH749" s="20"/>
      <c r="DI749" s="20"/>
      <c r="DJ749" s="20"/>
      <c r="DK749" s="20"/>
      <c r="DL749" s="20"/>
      <c r="DM749" s="20"/>
      <c r="DN749" s="20"/>
      <c r="DO749" s="20"/>
    </row>
    <row r="750" spans="1:119" x14ac:dyDescent="0.25">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20"/>
      <c r="BG750" s="20"/>
      <c r="BH750" s="20"/>
      <c r="BI750" s="20"/>
      <c r="BJ750" s="20"/>
      <c r="BK750" s="20"/>
      <c r="BL750" s="20"/>
      <c r="BM750" s="20"/>
      <c r="BN750" s="20"/>
      <c r="BO750" s="20"/>
      <c r="BP750" s="20"/>
      <c r="BQ750" s="20"/>
      <c r="BR750" s="20"/>
      <c r="BS750" s="20"/>
      <c r="BT750" s="20"/>
      <c r="BU750" s="20"/>
      <c r="BV750" s="20"/>
      <c r="BW750" s="20"/>
      <c r="BX750" s="20"/>
      <c r="BY750" s="20"/>
      <c r="BZ750" s="20"/>
      <c r="CA750" s="20"/>
      <c r="CB750" s="20"/>
      <c r="CC750" s="20"/>
      <c r="CD750" s="20"/>
      <c r="CE750" s="20"/>
      <c r="CF750" s="20"/>
      <c r="CG750" s="20"/>
      <c r="CH750" s="20"/>
      <c r="CI750" s="20"/>
      <c r="CJ750" s="20"/>
      <c r="CK750" s="20"/>
      <c r="CL750" s="20"/>
      <c r="CM750" s="20"/>
      <c r="CN750" s="20"/>
      <c r="CO750" s="20"/>
      <c r="CP750" s="20"/>
      <c r="CQ750" s="20"/>
      <c r="CR750" s="20"/>
      <c r="CS750" s="20"/>
      <c r="CT750" s="20"/>
      <c r="CU750" s="20"/>
      <c r="CV750" s="20"/>
      <c r="CW750" s="20"/>
      <c r="CX750" s="20"/>
      <c r="CY750" s="20"/>
      <c r="CZ750" s="20"/>
      <c r="DA750" s="20"/>
      <c r="DB750" s="20"/>
      <c r="DC750" s="20"/>
      <c r="DD750" s="20"/>
      <c r="DE750" s="20"/>
      <c r="DF750" s="20"/>
      <c r="DG750" s="20"/>
      <c r="DH750" s="20"/>
      <c r="DI750" s="20"/>
      <c r="DJ750" s="20"/>
      <c r="DK750" s="20"/>
      <c r="DL750" s="20"/>
      <c r="DM750" s="20"/>
      <c r="DN750" s="20"/>
      <c r="DO750" s="20"/>
    </row>
    <row r="751" spans="1:119" x14ac:dyDescent="0.25">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20"/>
      <c r="BG751" s="20"/>
      <c r="BH751" s="20"/>
      <c r="BI751" s="20"/>
      <c r="BJ751" s="20"/>
      <c r="BK751" s="20"/>
      <c r="BL751" s="20"/>
      <c r="BM751" s="20"/>
      <c r="BN751" s="20"/>
      <c r="BO751" s="20"/>
      <c r="BP751" s="20"/>
      <c r="BQ751" s="20"/>
      <c r="BR751" s="20"/>
      <c r="BS751" s="20"/>
      <c r="BT751" s="20"/>
      <c r="BU751" s="20"/>
      <c r="BV751" s="20"/>
      <c r="BW751" s="20"/>
      <c r="BX751" s="20"/>
      <c r="BY751" s="20"/>
      <c r="BZ751" s="20"/>
      <c r="CA751" s="20"/>
      <c r="CB751" s="20"/>
      <c r="CC751" s="20"/>
      <c r="CD751" s="20"/>
      <c r="CE751" s="20"/>
      <c r="CF751" s="20"/>
      <c r="CG751" s="20"/>
      <c r="CH751" s="20"/>
      <c r="CI751" s="20"/>
      <c r="CJ751" s="20"/>
      <c r="CK751" s="20"/>
      <c r="CL751" s="20"/>
      <c r="CM751" s="20"/>
      <c r="CN751" s="20"/>
      <c r="CO751" s="20"/>
      <c r="CP751" s="20"/>
      <c r="CQ751" s="20"/>
      <c r="CR751" s="20"/>
      <c r="CS751" s="20"/>
      <c r="CT751" s="20"/>
      <c r="CU751" s="20"/>
      <c r="CV751" s="20"/>
      <c r="CW751" s="20"/>
      <c r="CX751" s="20"/>
      <c r="CY751" s="20"/>
      <c r="CZ751" s="20"/>
      <c r="DA751" s="20"/>
      <c r="DB751" s="20"/>
      <c r="DC751" s="20"/>
      <c r="DD751" s="20"/>
      <c r="DE751" s="20"/>
      <c r="DF751" s="20"/>
      <c r="DG751" s="20"/>
      <c r="DH751" s="20"/>
      <c r="DI751" s="20"/>
      <c r="DJ751" s="20"/>
      <c r="DK751" s="20"/>
      <c r="DL751" s="20"/>
      <c r="DM751" s="20"/>
      <c r="DN751" s="20"/>
      <c r="DO751" s="20"/>
    </row>
    <row r="752" spans="1:119" x14ac:dyDescent="0.25">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20"/>
      <c r="BG752" s="20"/>
      <c r="BH752" s="20"/>
      <c r="BI752" s="20"/>
      <c r="BJ752" s="20"/>
      <c r="BK752" s="20"/>
      <c r="BL752" s="20"/>
      <c r="BM752" s="20"/>
      <c r="BN752" s="20"/>
      <c r="BO752" s="20"/>
      <c r="BP752" s="20"/>
      <c r="BQ752" s="20"/>
      <c r="BR752" s="20"/>
      <c r="BS752" s="20"/>
      <c r="BT752" s="20"/>
      <c r="BU752" s="20"/>
      <c r="BV752" s="20"/>
      <c r="BW752" s="20"/>
      <c r="BX752" s="20"/>
      <c r="BY752" s="20"/>
      <c r="BZ752" s="20"/>
      <c r="CA752" s="20"/>
      <c r="CB752" s="20"/>
      <c r="CC752" s="20"/>
      <c r="CD752" s="20"/>
      <c r="CE752" s="20"/>
      <c r="CF752" s="20"/>
      <c r="CG752" s="20"/>
      <c r="CH752" s="20"/>
      <c r="CI752" s="20"/>
      <c r="CJ752" s="20"/>
      <c r="CK752" s="20"/>
      <c r="CL752" s="20"/>
      <c r="CM752" s="20"/>
      <c r="CN752" s="20"/>
      <c r="CO752" s="20"/>
      <c r="CP752" s="20"/>
      <c r="CQ752" s="20"/>
      <c r="CR752" s="20"/>
      <c r="CS752" s="20"/>
      <c r="CT752" s="20"/>
      <c r="CU752" s="20"/>
      <c r="CV752" s="20"/>
      <c r="CW752" s="20"/>
      <c r="CX752" s="20"/>
      <c r="CY752" s="20"/>
      <c r="CZ752" s="20"/>
      <c r="DA752" s="20"/>
      <c r="DB752" s="20"/>
      <c r="DC752" s="20"/>
      <c r="DD752" s="20"/>
      <c r="DE752" s="20"/>
      <c r="DF752" s="20"/>
      <c r="DG752" s="20"/>
      <c r="DH752" s="20"/>
      <c r="DI752" s="20"/>
      <c r="DJ752" s="20"/>
      <c r="DK752" s="20"/>
      <c r="DL752" s="20"/>
      <c r="DM752" s="20"/>
      <c r="DN752" s="20"/>
      <c r="DO752" s="20"/>
    </row>
    <row r="753" spans="1:119" x14ac:dyDescent="0.25">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20"/>
      <c r="BG753" s="20"/>
      <c r="BH753" s="20"/>
      <c r="BI753" s="20"/>
      <c r="BJ753" s="20"/>
      <c r="BK753" s="20"/>
      <c r="BL753" s="20"/>
      <c r="BM753" s="20"/>
      <c r="BN753" s="20"/>
      <c r="BO753" s="20"/>
      <c r="BP753" s="20"/>
      <c r="BQ753" s="20"/>
      <c r="BR753" s="20"/>
      <c r="BS753" s="20"/>
      <c r="BT753" s="20"/>
      <c r="BU753" s="20"/>
      <c r="BV753" s="20"/>
      <c r="BW753" s="20"/>
      <c r="BX753" s="20"/>
      <c r="BY753" s="20"/>
      <c r="BZ753" s="20"/>
      <c r="CA753" s="20"/>
      <c r="CB753" s="20"/>
      <c r="CC753" s="20"/>
      <c r="CD753" s="20"/>
      <c r="CE753" s="20"/>
      <c r="CF753" s="20"/>
      <c r="CG753" s="20"/>
      <c r="CH753" s="20"/>
      <c r="CI753" s="20"/>
      <c r="CJ753" s="20"/>
      <c r="CK753" s="20"/>
      <c r="CL753" s="20"/>
      <c r="CM753" s="20"/>
      <c r="CN753" s="20"/>
      <c r="CO753" s="20"/>
      <c r="CP753" s="20"/>
      <c r="CQ753" s="20"/>
      <c r="CR753" s="20"/>
      <c r="CS753" s="20"/>
      <c r="CT753" s="20"/>
      <c r="CU753" s="20"/>
      <c r="CV753" s="20"/>
      <c r="CW753" s="20"/>
      <c r="CX753" s="20"/>
      <c r="CY753" s="20"/>
      <c r="CZ753" s="20"/>
      <c r="DA753" s="20"/>
      <c r="DB753" s="20"/>
      <c r="DC753" s="20"/>
      <c r="DD753" s="20"/>
      <c r="DE753" s="20"/>
      <c r="DF753" s="20"/>
      <c r="DG753" s="20"/>
      <c r="DH753" s="20"/>
      <c r="DI753" s="20"/>
      <c r="DJ753" s="20"/>
      <c r="DK753" s="20"/>
      <c r="DL753" s="20"/>
      <c r="DM753" s="20"/>
      <c r="DN753" s="20"/>
      <c r="DO753" s="20"/>
    </row>
    <row r="754" spans="1:119" x14ac:dyDescent="0.25">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20"/>
      <c r="BG754" s="20"/>
      <c r="BH754" s="20"/>
      <c r="BI754" s="20"/>
      <c r="BJ754" s="20"/>
      <c r="BK754" s="20"/>
      <c r="BL754" s="20"/>
      <c r="BM754" s="20"/>
      <c r="BN754" s="20"/>
      <c r="BO754" s="20"/>
      <c r="BP754" s="20"/>
      <c r="BQ754" s="20"/>
      <c r="BR754" s="20"/>
      <c r="BS754" s="20"/>
      <c r="BT754" s="20"/>
      <c r="BU754" s="20"/>
      <c r="BV754" s="20"/>
      <c r="BW754" s="20"/>
      <c r="BX754" s="20"/>
      <c r="BY754" s="20"/>
      <c r="BZ754" s="20"/>
      <c r="CA754" s="20"/>
      <c r="CB754" s="20"/>
      <c r="CC754" s="20"/>
      <c r="CD754" s="20"/>
      <c r="CE754" s="20"/>
      <c r="CF754" s="20"/>
      <c r="CG754" s="20"/>
      <c r="CH754" s="20"/>
      <c r="CI754" s="20"/>
      <c r="CJ754" s="20"/>
      <c r="CK754" s="20"/>
      <c r="CL754" s="20"/>
      <c r="CM754" s="20"/>
      <c r="CN754" s="20"/>
      <c r="CO754" s="20"/>
      <c r="CP754" s="20"/>
      <c r="CQ754" s="20"/>
      <c r="CR754" s="20"/>
      <c r="CS754" s="20"/>
      <c r="CT754" s="20"/>
      <c r="CU754" s="20"/>
      <c r="CV754" s="20"/>
      <c r="CW754" s="20"/>
      <c r="CX754" s="20"/>
      <c r="CY754" s="20"/>
      <c r="CZ754" s="20"/>
      <c r="DA754" s="20"/>
      <c r="DB754" s="20"/>
      <c r="DC754" s="20"/>
      <c r="DD754" s="20"/>
      <c r="DE754" s="20"/>
      <c r="DF754" s="20"/>
      <c r="DG754" s="20"/>
      <c r="DH754" s="20"/>
      <c r="DI754" s="20"/>
      <c r="DJ754" s="20"/>
      <c r="DK754" s="20"/>
      <c r="DL754" s="20"/>
      <c r="DM754" s="20"/>
      <c r="DN754" s="20"/>
      <c r="DO754" s="20"/>
    </row>
    <row r="755" spans="1:119" x14ac:dyDescent="0.25">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c r="BB755" s="20"/>
      <c r="BC755" s="20"/>
      <c r="BD755" s="20"/>
      <c r="BE755" s="20"/>
      <c r="BF755" s="20"/>
      <c r="BG755" s="20"/>
      <c r="BH755" s="20"/>
      <c r="BI755" s="20"/>
      <c r="BJ755" s="20"/>
      <c r="BK755" s="20"/>
      <c r="BL755" s="20"/>
      <c r="BM755" s="20"/>
      <c r="BN755" s="20"/>
      <c r="BO755" s="20"/>
      <c r="BP755" s="20"/>
      <c r="BQ755" s="20"/>
      <c r="BR755" s="20"/>
      <c r="BS755" s="20"/>
      <c r="BT755" s="20"/>
      <c r="BU755" s="20"/>
      <c r="BV755" s="20"/>
      <c r="BW755" s="20"/>
      <c r="BX755" s="20"/>
      <c r="BY755" s="20"/>
      <c r="BZ755" s="20"/>
      <c r="CA755" s="20"/>
      <c r="CB755" s="20"/>
      <c r="CC755" s="20"/>
      <c r="CD755" s="20"/>
      <c r="CE755" s="20"/>
      <c r="CF755" s="20"/>
      <c r="CG755" s="20"/>
      <c r="CH755" s="20"/>
      <c r="CI755" s="20"/>
      <c r="CJ755" s="20"/>
      <c r="CK755" s="20"/>
      <c r="CL755" s="20"/>
      <c r="CM755" s="20"/>
      <c r="CN755" s="20"/>
      <c r="CO755" s="20"/>
      <c r="CP755" s="20"/>
      <c r="CQ755" s="20"/>
      <c r="CR755" s="20"/>
      <c r="CS755" s="20"/>
      <c r="CT755" s="20"/>
      <c r="CU755" s="20"/>
      <c r="CV755" s="20"/>
      <c r="CW755" s="20"/>
      <c r="CX755" s="20"/>
      <c r="CY755" s="20"/>
      <c r="CZ755" s="20"/>
      <c r="DA755" s="20"/>
      <c r="DB755" s="20"/>
      <c r="DC755" s="20"/>
      <c r="DD755" s="20"/>
      <c r="DE755" s="20"/>
      <c r="DF755" s="20"/>
      <c r="DG755" s="20"/>
      <c r="DH755" s="20"/>
      <c r="DI755" s="20"/>
      <c r="DJ755" s="20"/>
      <c r="DK755" s="20"/>
      <c r="DL755" s="20"/>
      <c r="DM755" s="20"/>
      <c r="DN755" s="20"/>
      <c r="DO755" s="20"/>
    </row>
    <row r="756" spans="1:119" x14ac:dyDescent="0.25">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20"/>
      <c r="BG756" s="20"/>
      <c r="BH756" s="20"/>
      <c r="BI756" s="20"/>
      <c r="BJ756" s="20"/>
      <c r="BK756" s="20"/>
      <c r="BL756" s="20"/>
      <c r="BM756" s="20"/>
      <c r="BN756" s="20"/>
      <c r="BO756" s="20"/>
      <c r="BP756" s="20"/>
      <c r="BQ756" s="20"/>
      <c r="BR756" s="20"/>
      <c r="BS756" s="20"/>
      <c r="BT756" s="20"/>
      <c r="BU756" s="20"/>
      <c r="BV756" s="20"/>
      <c r="BW756" s="20"/>
      <c r="BX756" s="20"/>
      <c r="BY756" s="20"/>
      <c r="BZ756" s="20"/>
      <c r="CA756" s="20"/>
      <c r="CB756" s="20"/>
      <c r="CC756" s="20"/>
      <c r="CD756" s="20"/>
      <c r="CE756" s="20"/>
      <c r="CF756" s="20"/>
      <c r="CG756" s="20"/>
      <c r="CH756" s="20"/>
      <c r="CI756" s="20"/>
      <c r="CJ756" s="20"/>
      <c r="CK756" s="20"/>
      <c r="CL756" s="20"/>
      <c r="CM756" s="20"/>
      <c r="CN756" s="20"/>
      <c r="CO756" s="20"/>
      <c r="CP756" s="20"/>
      <c r="CQ756" s="20"/>
      <c r="CR756" s="20"/>
      <c r="CS756" s="20"/>
      <c r="CT756" s="20"/>
      <c r="CU756" s="20"/>
      <c r="CV756" s="20"/>
      <c r="CW756" s="20"/>
      <c r="CX756" s="20"/>
      <c r="CY756" s="20"/>
      <c r="CZ756" s="20"/>
      <c r="DA756" s="20"/>
      <c r="DB756" s="20"/>
      <c r="DC756" s="20"/>
      <c r="DD756" s="20"/>
      <c r="DE756" s="20"/>
      <c r="DF756" s="20"/>
      <c r="DG756" s="20"/>
      <c r="DH756" s="20"/>
      <c r="DI756" s="20"/>
      <c r="DJ756" s="20"/>
      <c r="DK756" s="20"/>
      <c r="DL756" s="20"/>
      <c r="DM756" s="20"/>
      <c r="DN756" s="20"/>
      <c r="DO756" s="20"/>
    </row>
    <row r="757" spans="1:119" x14ac:dyDescent="0.25">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20"/>
      <c r="BG757" s="20"/>
      <c r="BH757" s="20"/>
      <c r="BI757" s="20"/>
      <c r="BJ757" s="20"/>
      <c r="BK757" s="20"/>
      <c r="BL757" s="20"/>
      <c r="BM757" s="20"/>
      <c r="BN757" s="20"/>
      <c r="BO757" s="20"/>
      <c r="BP757" s="20"/>
      <c r="BQ757" s="20"/>
      <c r="BR757" s="20"/>
      <c r="BS757" s="20"/>
      <c r="BT757" s="20"/>
      <c r="BU757" s="20"/>
      <c r="BV757" s="20"/>
      <c r="BW757" s="20"/>
      <c r="BX757" s="20"/>
      <c r="BY757" s="20"/>
      <c r="BZ757" s="20"/>
      <c r="CA757" s="20"/>
      <c r="CB757" s="20"/>
      <c r="CC757" s="20"/>
      <c r="CD757" s="20"/>
      <c r="CE757" s="20"/>
      <c r="CF757" s="20"/>
      <c r="CG757" s="20"/>
      <c r="CH757" s="20"/>
      <c r="CI757" s="20"/>
      <c r="CJ757" s="20"/>
      <c r="CK757" s="20"/>
      <c r="CL757" s="20"/>
      <c r="CM757" s="20"/>
      <c r="CN757" s="20"/>
      <c r="CO757" s="20"/>
      <c r="CP757" s="20"/>
      <c r="CQ757" s="20"/>
      <c r="CR757" s="20"/>
      <c r="CS757" s="20"/>
      <c r="CT757" s="20"/>
      <c r="CU757" s="20"/>
      <c r="CV757" s="20"/>
      <c r="CW757" s="20"/>
      <c r="CX757" s="20"/>
      <c r="CY757" s="20"/>
      <c r="CZ757" s="20"/>
      <c r="DA757" s="20"/>
      <c r="DB757" s="20"/>
      <c r="DC757" s="20"/>
      <c r="DD757" s="20"/>
      <c r="DE757" s="20"/>
      <c r="DF757" s="20"/>
      <c r="DG757" s="20"/>
      <c r="DH757" s="20"/>
      <c r="DI757" s="20"/>
      <c r="DJ757" s="20"/>
      <c r="DK757" s="20"/>
      <c r="DL757" s="20"/>
      <c r="DM757" s="20"/>
      <c r="DN757" s="20"/>
      <c r="DO757" s="20"/>
    </row>
    <row r="758" spans="1:119" x14ac:dyDescent="0.25">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20"/>
      <c r="BG758" s="20"/>
      <c r="BH758" s="20"/>
      <c r="BI758" s="20"/>
      <c r="BJ758" s="20"/>
      <c r="BK758" s="20"/>
      <c r="BL758" s="20"/>
      <c r="BM758" s="20"/>
      <c r="BN758" s="20"/>
      <c r="BO758" s="20"/>
      <c r="BP758" s="20"/>
      <c r="BQ758" s="20"/>
      <c r="BR758" s="20"/>
      <c r="BS758" s="20"/>
      <c r="BT758" s="20"/>
      <c r="BU758" s="20"/>
      <c r="BV758" s="20"/>
      <c r="BW758" s="20"/>
      <c r="BX758" s="20"/>
      <c r="BY758" s="20"/>
      <c r="BZ758" s="20"/>
      <c r="CA758" s="20"/>
      <c r="CB758" s="20"/>
      <c r="CC758" s="20"/>
      <c r="CD758" s="20"/>
      <c r="CE758" s="20"/>
      <c r="CF758" s="20"/>
      <c r="CG758" s="20"/>
      <c r="CH758" s="20"/>
      <c r="CI758" s="20"/>
      <c r="CJ758" s="20"/>
      <c r="CK758" s="20"/>
      <c r="CL758" s="20"/>
      <c r="CM758" s="20"/>
      <c r="CN758" s="20"/>
      <c r="CO758" s="20"/>
      <c r="CP758" s="20"/>
      <c r="CQ758" s="20"/>
      <c r="CR758" s="20"/>
      <c r="CS758" s="20"/>
      <c r="CT758" s="20"/>
      <c r="CU758" s="20"/>
      <c r="CV758" s="20"/>
      <c r="CW758" s="20"/>
      <c r="CX758" s="20"/>
      <c r="CY758" s="20"/>
      <c r="CZ758" s="20"/>
      <c r="DA758" s="20"/>
      <c r="DB758" s="20"/>
      <c r="DC758" s="20"/>
      <c r="DD758" s="20"/>
      <c r="DE758" s="20"/>
      <c r="DF758" s="20"/>
      <c r="DG758" s="20"/>
      <c r="DH758" s="20"/>
      <c r="DI758" s="20"/>
      <c r="DJ758" s="20"/>
      <c r="DK758" s="20"/>
      <c r="DL758" s="20"/>
      <c r="DM758" s="20"/>
      <c r="DN758" s="20"/>
      <c r="DO758" s="20"/>
    </row>
    <row r="759" spans="1:119" x14ac:dyDescent="0.25">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c r="BB759" s="20"/>
      <c r="BC759" s="20"/>
      <c r="BD759" s="20"/>
      <c r="BE759" s="20"/>
      <c r="BF759" s="20"/>
      <c r="BG759" s="20"/>
      <c r="BH759" s="20"/>
      <c r="BI759" s="20"/>
      <c r="BJ759" s="20"/>
      <c r="BK759" s="20"/>
      <c r="BL759" s="20"/>
      <c r="BM759" s="20"/>
      <c r="BN759" s="20"/>
      <c r="BO759" s="20"/>
      <c r="BP759" s="20"/>
      <c r="BQ759" s="20"/>
      <c r="BR759" s="20"/>
      <c r="BS759" s="20"/>
      <c r="BT759" s="20"/>
      <c r="BU759" s="20"/>
      <c r="BV759" s="20"/>
      <c r="BW759" s="20"/>
      <c r="BX759" s="20"/>
      <c r="BY759" s="20"/>
      <c r="BZ759" s="20"/>
      <c r="CA759" s="20"/>
      <c r="CB759" s="20"/>
      <c r="CC759" s="20"/>
      <c r="CD759" s="20"/>
      <c r="CE759" s="20"/>
      <c r="CF759" s="20"/>
      <c r="CG759" s="20"/>
      <c r="CH759" s="20"/>
      <c r="CI759" s="20"/>
      <c r="CJ759" s="20"/>
      <c r="CK759" s="20"/>
      <c r="CL759" s="20"/>
      <c r="CM759" s="20"/>
      <c r="CN759" s="20"/>
      <c r="CO759" s="20"/>
      <c r="CP759" s="20"/>
      <c r="CQ759" s="20"/>
      <c r="CR759" s="20"/>
      <c r="CS759" s="20"/>
      <c r="CT759" s="20"/>
      <c r="CU759" s="20"/>
      <c r="CV759" s="20"/>
      <c r="CW759" s="20"/>
      <c r="CX759" s="20"/>
      <c r="CY759" s="20"/>
      <c r="CZ759" s="20"/>
      <c r="DA759" s="20"/>
      <c r="DB759" s="20"/>
      <c r="DC759" s="20"/>
      <c r="DD759" s="20"/>
      <c r="DE759" s="20"/>
      <c r="DF759" s="20"/>
      <c r="DG759" s="20"/>
      <c r="DH759" s="20"/>
      <c r="DI759" s="20"/>
      <c r="DJ759" s="20"/>
      <c r="DK759" s="20"/>
      <c r="DL759" s="20"/>
      <c r="DM759" s="20"/>
      <c r="DN759" s="20"/>
      <c r="DO759" s="20"/>
    </row>
    <row r="760" spans="1:119" x14ac:dyDescent="0.25">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c r="BB760" s="20"/>
      <c r="BC760" s="20"/>
      <c r="BD760" s="20"/>
      <c r="BE760" s="20"/>
      <c r="BF760" s="20"/>
      <c r="BG760" s="20"/>
      <c r="BH760" s="20"/>
      <c r="BI760" s="20"/>
      <c r="BJ760" s="20"/>
      <c r="BK760" s="20"/>
      <c r="BL760" s="20"/>
      <c r="BM760" s="20"/>
      <c r="BN760" s="20"/>
      <c r="BO760" s="20"/>
      <c r="BP760" s="20"/>
      <c r="BQ760" s="20"/>
      <c r="BR760" s="20"/>
      <c r="BS760" s="20"/>
      <c r="BT760" s="20"/>
      <c r="BU760" s="20"/>
      <c r="BV760" s="20"/>
      <c r="BW760" s="20"/>
      <c r="BX760" s="20"/>
      <c r="BY760" s="20"/>
      <c r="BZ760" s="20"/>
      <c r="CA760" s="20"/>
      <c r="CB760" s="20"/>
      <c r="CC760" s="20"/>
      <c r="CD760" s="20"/>
      <c r="CE760" s="20"/>
      <c r="CF760" s="20"/>
      <c r="CG760" s="20"/>
      <c r="CH760" s="20"/>
      <c r="CI760" s="20"/>
      <c r="CJ760" s="20"/>
      <c r="CK760" s="20"/>
      <c r="CL760" s="20"/>
      <c r="CM760" s="20"/>
      <c r="CN760" s="20"/>
      <c r="CO760" s="20"/>
      <c r="CP760" s="20"/>
      <c r="CQ760" s="20"/>
      <c r="CR760" s="20"/>
      <c r="CS760" s="20"/>
      <c r="CT760" s="20"/>
      <c r="CU760" s="20"/>
      <c r="CV760" s="20"/>
      <c r="CW760" s="20"/>
      <c r="CX760" s="20"/>
      <c r="CY760" s="20"/>
      <c r="CZ760" s="20"/>
      <c r="DA760" s="20"/>
      <c r="DB760" s="20"/>
      <c r="DC760" s="20"/>
      <c r="DD760" s="20"/>
      <c r="DE760" s="20"/>
      <c r="DF760" s="20"/>
      <c r="DG760" s="20"/>
      <c r="DH760" s="20"/>
      <c r="DI760" s="20"/>
      <c r="DJ760" s="20"/>
      <c r="DK760" s="20"/>
      <c r="DL760" s="20"/>
      <c r="DM760" s="20"/>
      <c r="DN760" s="20"/>
      <c r="DO760" s="20"/>
    </row>
    <row r="761" spans="1:119" x14ac:dyDescent="0.25">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20"/>
      <c r="BG761" s="20"/>
      <c r="BH761" s="20"/>
      <c r="BI761" s="20"/>
      <c r="BJ761" s="20"/>
      <c r="BK761" s="20"/>
      <c r="BL761" s="20"/>
      <c r="BM761" s="20"/>
      <c r="BN761" s="20"/>
      <c r="BO761" s="20"/>
      <c r="BP761" s="20"/>
      <c r="BQ761" s="20"/>
      <c r="BR761" s="20"/>
      <c r="BS761" s="20"/>
      <c r="BT761" s="20"/>
      <c r="BU761" s="20"/>
      <c r="BV761" s="20"/>
      <c r="BW761" s="20"/>
      <c r="BX761" s="20"/>
      <c r="BY761" s="20"/>
      <c r="BZ761" s="20"/>
      <c r="CA761" s="20"/>
      <c r="CB761" s="20"/>
      <c r="CC761" s="20"/>
      <c r="CD761" s="20"/>
      <c r="CE761" s="20"/>
      <c r="CF761" s="20"/>
      <c r="CG761" s="20"/>
      <c r="CH761" s="20"/>
      <c r="CI761" s="20"/>
      <c r="CJ761" s="20"/>
      <c r="CK761" s="20"/>
      <c r="CL761" s="20"/>
      <c r="CM761" s="20"/>
      <c r="CN761" s="20"/>
      <c r="CO761" s="20"/>
      <c r="CP761" s="20"/>
      <c r="CQ761" s="20"/>
      <c r="CR761" s="20"/>
      <c r="CS761" s="20"/>
      <c r="CT761" s="20"/>
      <c r="CU761" s="20"/>
      <c r="CV761" s="20"/>
      <c r="CW761" s="20"/>
      <c r="CX761" s="20"/>
      <c r="CY761" s="20"/>
      <c r="CZ761" s="20"/>
      <c r="DA761" s="20"/>
      <c r="DB761" s="20"/>
      <c r="DC761" s="20"/>
      <c r="DD761" s="20"/>
      <c r="DE761" s="20"/>
      <c r="DF761" s="20"/>
      <c r="DG761" s="20"/>
      <c r="DH761" s="20"/>
      <c r="DI761" s="20"/>
      <c r="DJ761" s="20"/>
      <c r="DK761" s="20"/>
      <c r="DL761" s="20"/>
      <c r="DM761" s="20"/>
      <c r="DN761" s="20"/>
      <c r="DO761" s="20"/>
    </row>
    <row r="762" spans="1:119" x14ac:dyDescent="0.25">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20"/>
      <c r="BG762" s="20"/>
      <c r="BH762" s="20"/>
      <c r="BI762" s="20"/>
      <c r="BJ762" s="20"/>
      <c r="BK762" s="20"/>
      <c r="BL762" s="20"/>
      <c r="BM762" s="20"/>
      <c r="BN762" s="20"/>
      <c r="BO762" s="20"/>
      <c r="BP762" s="20"/>
      <c r="BQ762" s="20"/>
      <c r="BR762" s="20"/>
      <c r="BS762" s="20"/>
      <c r="BT762" s="20"/>
      <c r="BU762" s="20"/>
      <c r="BV762" s="20"/>
      <c r="BW762" s="20"/>
      <c r="BX762" s="20"/>
      <c r="BY762" s="20"/>
      <c r="BZ762" s="20"/>
      <c r="CA762" s="20"/>
      <c r="CB762" s="20"/>
      <c r="CC762" s="20"/>
      <c r="CD762" s="20"/>
      <c r="CE762" s="20"/>
      <c r="CF762" s="20"/>
      <c r="CG762" s="20"/>
      <c r="CH762" s="20"/>
      <c r="CI762" s="20"/>
      <c r="CJ762" s="20"/>
      <c r="CK762" s="20"/>
      <c r="CL762" s="20"/>
      <c r="CM762" s="20"/>
      <c r="CN762" s="20"/>
      <c r="CO762" s="20"/>
      <c r="CP762" s="20"/>
      <c r="CQ762" s="20"/>
      <c r="CR762" s="20"/>
      <c r="CS762" s="20"/>
      <c r="CT762" s="20"/>
      <c r="CU762" s="20"/>
      <c r="CV762" s="20"/>
      <c r="CW762" s="20"/>
      <c r="CX762" s="20"/>
      <c r="CY762" s="20"/>
      <c r="CZ762" s="20"/>
      <c r="DA762" s="20"/>
      <c r="DB762" s="20"/>
      <c r="DC762" s="20"/>
      <c r="DD762" s="20"/>
      <c r="DE762" s="20"/>
      <c r="DF762" s="20"/>
      <c r="DG762" s="20"/>
      <c r="DH762" s="20"/>
      <c r="DI762" s="20"/>
      <c r="DJ762" s="20"/>
      <c r="DK762" s="20"/>
      <c r="DL762" s="20"/>
      <c r="DM762" s="20"/>
      <c r="DN762" s="20"/>
      <c r="DO762" s="20"/>
    </row>
    <row r="763" spans="1:119" x14ac:dyDescent="0.25">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20"/>
      <c r="BG763" s="20"/>
      <c r="BH763" s="20"/>
      <c r="BI763" s="20"/>
      <c r="BJ763" s="20"/>
      <c r="BK763" s="20"/>
      <c r="BL763" s="20"/>
      <c r="BM763" s="20"/>
      <c r="BN763" s="20"/>
      <c r="BO763" s="20"/>
      <c r="BP763" s="20"/>
      <c r="BQ763" s="20"/>
      <c r="BR763" s="20"/>
      <c r="BS763" s="20"/>
      <c r="BT763" s="20"/>
      <c r="BU763" s="20"/>
      <c r="BV763" s="20"/>
      <c r="BW763" s="20"/>
      <c r="BX763" s="20"/>
      <c r="BY763" s="20"/>
      <c r="BZ763" s="20"/>
      <c r="CA763" s="20"/>
      <c r="CB763" s="20"/>
      <c r="CC763" s="20"/>
      <c r="CD763" s="20"/>
      <c r="CE763" s="20"/>
      <c r="CF763" s="20"/>
      <c r="CG763" s="20"/>
      <c r="CH763" s="20"/>
      <c r="CI763" s="20"/>
      <c r="CJ763" s="20"/>
      <c r="CK763" s="20"/>
      <c r="CL763" s="20"/>
      <c r="CM763" s="20"/>
      <c r="CN763" s="20"/>
      <c r="CO763" s="20"/>
      <c r="CP763" s="20"/>
      <c r="CQ763" s="20"/>
      <c r="CR763" s="20"/>
      <c r="CS763" s="20"/>
      <c r="CT763" s="20"/>
      <c r="CU763" s="20"/>
      <c r="CV763" s="20"/>
      <c r="CW763" s="20"/>
      <c r="CX763" s="20"/>
      <c r="CY763" s="20"/>
      <c r="CZ763" s="20"/>
      <c r="DA763" s="20"/>
      <c r="DB763" s="20"/>
      <c r="DC763" s="20"/>
      <c r="DD763" s="20"/>
      <c r="DE763" s="20"/>
      <c r="DF763" s="20"/>
      <c r="DG763" s="20"/>
      <c r="DH763" s="20"/>
      <c r="DI763" s="20"/>
      <c r="DJ763" s="20"/>
      <c r="DK763" s="20"/>
      <c r="DL763" s="20"/>
      <c r="DM763" s="20"/>
      <c r="DN763" s="20"/>
      <c r="DO763" s="20"/>
    </row>
    <row r="764" spans="1:119" x14ac:dyDescent="0.25">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20"/>
      <c r="BG764" s="20"/>
      <c r="BH764" s="20"/>
      <c r="BI764" s="20"/>
      <c r="BJ764" s="20"/>
      <c r="BK764" s="20"/>
      <c r="BL764" s="20"/>
      <c r="BM764" s="20"/>
      <c r="BN764" s="20"/>
      <c r="BO764" s="20"/>
      <c r="BP764" s="20"/>
      <c r="BQ764" s="20"/>
      <c r="BR764" s="20"/>
      <c r="BS764" s="20"/>
      <c r="BT764" s="20"/>
      <c r="BU764" s="20"/>
      <c r="BV764" s="20"/>
      <c r="BW764" s="20"/>
      <c r="BX764" s="20"/>
      <c r="BY764" s="20"/>
      <c r="BZ764" s="20"/>
      <c r="CA764" s="20"/>
      <c r="CB764" s="20"/>
      <c r="CC764" s="20"/>
      <c r="CD764" s="20"/>
      <c r="CE764" s="20"/>
      <c r="CF764" s="20"/>
      <c r="CG764" s="20"/>
      <c r="CH764" s="20"/>
      <c r="CI764" s="20"/>
      <c r="CJ764" s="20"/>
      <c r="CK764" s="20"/>
      <c r="CL764" s="20"/>
      <c r="CM764" s="20"/>
      <c r="CN764" s="20"/>
      <c r="CO764" s="20"/>
      <c r="CP764" s="20"/>
      <c r="CQ764" s="20"/>
      <c r="CR764" s="20"/>
      <c r="CS764" s="20"/>
      <c r="CT764" s="20"/>
      <c r="CU764" s="20"/>
      <c r="CV764" s="20"/>
      <c r="CW764" s="20"/>
      <c r="CX764" s="20"/>
      <c r="CY764" s="20"/>
      <c r="CZ764" s="20"/>
      <c r="DA764" s="20"/>
      <c r="DB764" s="20"/>
      <c r="DC764" s="20"/>
      <c r="DD764" s="20"/>
      <c r="DE764" s="20"/>
      <c r="DF764" s="20"/>
      <c r="DG764" s="20"/>
      <c r="DH764" s="20"/>
      <c r="DI764" s="20"/>
      <c r="DJ764" s="20"/>
      <c r="DK764" s="20"/>
      <c r="DL764" s="20"/>
      <c r="DM764" s="20"/>
      <c r="DN764" s="20"/>
      <c r="DO764" s="20"/>
    </row>
    <row r="765" spans="1:119" x14ac:dyDescent="0.25">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c r="BB765" s="20"/>
      <c r="BC765" s="20"/>
      <c r="BD765" s="20"/>
      <c r="BE765" s="20"/>
      <c r="BF765" s="20"/>
      <c r="BG765" s="20"/>
      <c r="BH765" s="20"/>
      <c r="BI765" s="20"/>
      <c r="BJ765" s="20"/>
      <c r="BK765" s="20"/>
      <c r="BL765" s="20"/>
      <c r="BM765" s="20"/>
      <c r="BN765" s="20"/>
      <c r="BO765" s="20"/>
      <c r="BP765" s="20"/>
      <c r="BQ765" s="20"/>
      <c r="BR765" s="20"/>
      <c r="BS765" s="20"/>
      <c r="BT765" s="20"/>
      <c r="BU765" s="20"/>
      <c r="BV765" s="20"/>
      <c r="BW765" s="20"/>
      <c r="BX765" s="20"/>
      <c r="BY765" s="20"/>
      <c r="BZ765" s="20"/>
      <c r="CA765" s="20"/>
      <c r="CB765" s="20"/>
      <c r="CC765" s="20"/>
      <c r="CD765" s="20"/>
      <c r="CE765" s="20"/>
      <c r="CF765" s="20"/>
      <c r="CG765" s="20"/>
      <c r="CH765" s="20"/>
      <c r="CI765" s="20"/>
      <c r="CJ765" s="20"/>
      <c r="CK765" s="20"/>
      <c r="CL765" s="20"/>
      <c r="CM765" s="20"/>
      <c r="CN765" s="20"/>
      <c r="CO765" s="20"/>
      <c r="CP765" s="20"/>
      <c r="CQ765" s="20"/>
      <c r="CR765" s="20"/>
      <c r="CS765" s="20"/>
      <c r="CT765" s="20"/>
      <c r="CU765" s="20"/>
      <c r="CV765" s="20"/>
      <c r="CW765" s="20"/>
      <c r="CX765" s="20"/>
      <c r="CY765" s="20"/>
      <c r="CZ765" s="20"/>
      <c r="DA765" s="20"/>
      <c r="DB765" s="20"/>
      <c r="DC765" s="20"/>
      <c r="DD765" s="20"/>
      <c r="DE765" s="20"/>
      <c r="DF765" s="20"/>
      <c r="DG765" s="20"/>
      <c r="DH765" s="20"/>
      <c r="DI765" s="20"/>
      <c r="DJ765" s="20"/>
      <c r="DK765" s="20"/>
      <c r="DL765" s="20"/>
      <c r="DM765" s="20"/>
      <c r="DN765" s="20"/>
      <c r="DO765" s="20"/>
    </row>
    <row r="766" spans="1:119" x14ac:dyDescent="0.25">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c r="BB766" s="20"/>
      <c r="BC766" s="20"/>
      <c r="BD766" s="20"/>
      <c r="BE766" s="20"/>
      <c r="BF766" s="20"/>
      <c r="BG766" s="20"/>
      <c r="BH766" s="20"/>
      <c r="BI766" s="20"/>
      <c r="BJ766" s="20"/>
      <c r="BK766" s="20"/>
      <c r="BL766" s="20"/>
      <c r="BM766" s="20"/>
      <c r="BN766" s="20"/>
      <c r="BO766" s="20"/>
      <c r="BP766" s="20"/>
      <c r="BQ766" s="20"/>
      <c r="BR766" s="20"/>
      <c r="BS766" s="20"/>
      <c r="BT766" s="20"/>
      <c r="BU766" s="20"/>
      <c r="BV766" s="20"/>
      <c r="BW766" s="20"/>
      <c r="BX766" s="20"/>
      <c r="BY766" s="20"/>
      <c r="BZ766" s="20"/>
      <c r="CA766" s="20"/>
      <c r="CB766" s="20"/>
      <c r="CC766" s="20"/>
      <c r="CD766" s="20"/>
      <c r="CE766" s="20"/>
      <c r="CF766" s="20"/>
      <c r="CG766" s="20"/>
      <c r="CH766" s="20"/>
      <c r="CI766" s="20"/>
      <c r="CJ766" s="20"/>
      <c r="CK766" s="20"/>
      <c r="CL766" s="20"/>
      <c r="CM766" s="20"/>
      <c r="CN766" s="20"/>
      <c r="CO766" s="20"/>
      <c r="CP766" s="20"/>
      <c r="CQ766" s="20"/>
      <c r="CR766" s="20"/>
      <c r="CS766" s="20"/>
      <c r="CT766" s="20"/>
      <c r="CU766" s="20"/>
      <c r="CV766" s="20"/>
      <c r="CW766" s="20"/>
      <c r="CX766" s="20"/>
      <c r="CY766" s="20"/>
      <c r="CZ766" s="20"/>
      <c r="DA766" s="20"/>
      <c r="DB766" s="20"/>
      <c r="DC766" s="20"/>
      <c r="DD766" s="20"/>
      <c r="DE766" s="20"/>
      <c r="DF766" s="20"/>
      <c r="DG766" s="20"/>
      <c r="DH766" s="20"/>
      <c r="DI766" s="20"/>
      <c r="DJ766" s="20"/>
      <c r="DK766" s="20"/>
      <c r="DL766" s="20"/>
      <c r="DM766" s="20"/>
      <c r="DN766" s="20"/>
      <c r="DO766" s="20"/>
    </row>
    <row r="767" spans="1:119" x14ac:dyDescent="0.25">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c r="BB767" s="20"/>
      <c r="BC767" s="20"/>
      <c r="BD767" s="20"/>
      <c r="BE767" s="20"/>
      <c r="BF767" s="20"/>
      <c r="BG767" s="20"/>
      <c r="BH767" s="20"/>
      <c r="BI767" s="20"/>
      <c r="BJ767" s="20"/>
      <c r="BK767" s="20"/>
      <c r="BL767" s="20"/>
      <c r="BM767" s="20"/>
      <c r="BN767" s="20"/>
      <c r="BO767" s="20"/>
      <c r="BP767" s="20"/>
      <c r="BQ767" s="20"/>
      <c r="BR767" s="20"/>
      <c r="BS767" s="20"/>
      <c r="BT767" s="20"/>
      <c r="BU767" s="20"/>
      <c r="BV767" s="20"/>
      <c r="BW767" s="20"/>
      <c r="BX767" s="20"/>
      <c r="BY767" s="20"/>
      <c r="BZ767" s="20"/>
      <c r="CA767" s="20"/>
      <c r="CB767" s="20"/>
      <c r="CC767" s="20"/>
      <c r="CD767" s="20"/>
      <c r="CE767" s="20"/>
      <c r="CF767" s="20"/>
      <c r="CG767" s="20"/>
      <c r="CH767" s="20"/>
      <c r="CI767" s="20"/>
      <c r="CJ767" s="20"/>
      <c r="CK767" s="20"/>
      <c r="CL767" s="20"/>
      <c r="CM767" s="20"/>
      <c r="CN767" s="20"/>
      <c r="CO767" s="20"/>
      <c r="CP767" s="20"/>
      <c r="CQ767" s="20"/>
      <c r="CR767" s="20"/>
      <c r="CS767" s="20"/>
      <c r="CT767" s="20"/>
      <c r="CU767" s="20"/>
      <c r="CV767" s="20"/>
      <c r="CW767" s="20"/>
      <c r="CX767" s="20"/>
      <c r="CY767" s="20"/>
      <c r="CZ767" s="20"/>
      <c r="DA767" s="20"/>
      <c r="DB767" s="20"/>
      <c r="DC767" s="20"/>
      <c r="DD767" s="20"/>
      <c r="DE767" s="20"/>
      <c r="DF767" s="20"/>
      <c r="DG767" s="20"/>
      <c r="DH767" s="20"/>
      <c r="DI767" s="20"/>
      <c r="DJ767" s="20"/>
      <c r="DK767" s="20"/>
      <c r="DL767" s="20"/>
      <c r="DM767" s="20"/>
      <c r="DN767" s="20"/>
      <c r="DO767" s="20"/>
    </row>
    <row r="768" spans="1:119" x14ac:dyDescent="0.25">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c r="BB768" s="20"/>
      <c r="BC768" s="20"/>
      <c r="BD768" s="20"/>
      <c r="BE768" s="20"/>
      <c r="BF768" s="20"/>
      <c r="BG768" s="20"/>
      <c r="BH768" s="20"/>
      <c r="BI768" s="20"/>
      <c r="BJ768" s="20"/>
      <c r="BK768" s="20"/>
      <c r="BL768" s="20"/>
      <c r="BM768" s="20"/>
      <c r="BN768" s="20"/>
      <c r="BO768" s="20"/>
      <c r="BP768" s="20"/>
      <c r="BQ768" s="20"/>
      <c r="BR768" s="20"/>
      <c r="BS768" s="20"/>
      <c r="BT768" s="20"/>
      <c r="BU768" s="20"/>
      <c r="BV768" s="20"/>
      <c r="BW768" s="20"/>
      <c r="BX768" s="20"/>
      <c r="BY768" s="20"/>
      <c r="BZ768" s="20"/>
      <c r="CA768" s="20"/>
      <c r="CB768" s="20"/>
      <c r="CC768" s="20"/>
      <c r="CD768" s="20"/>
      <c r="CE768" s="20"/>
      <c r="CF768" s="20"/>
      <c r="CG768" s="20"/>
      <c r="CH768" s="20"/>
      <c r="CI768" s="20"/>
      <c r="CJ768" s="20"/>
      <c r="CK768" s="20"/>
      <c r="CL768" s="20"/>
      <c r="CM768" s="20"/>
      <c r="CN768" s="20"/>
      <c r="CO768" s="20"/>
      <c r="CP768" s="20"/>
      <c r="CQ768" s="20"/>
      <c r="CR768" s="20"/>
      <c r="CS768" s="20"/>
      <c r="CT768" s="20"/>
      <c r="CU768" s="20"/>
      <c r="CV768" s="20"/>
      <c r="CW768" s="20"/>
      <c r="CX768" s="20"/>
      <c r="CY768" s="20"/>
      <c r="CZ768" s="20"/>
      <c r="DA768" s="20"/>
      <c r="DB768" s="20"/>
      <c r="DC768" s="20"/>
      <c r="DD768" s="20"/>
      <c r="DE768" s="20"/>
      <c r="DF768" s="20"/>
      <c r="DG768" s="20"/>
      <c r="DH768" s="20"/>
      <c r="DI768" s="20"/>
      <c r="DJ768" s="20"/>
      <c r="DK768" s="20"/>
      <c r="DL768" s="20"/>
      <c r="DM768" s="20"/>
      <c r="DN768" s="20"/>
      <c r="DO768" s="20"/>
    </row>
    <row r="769" spans="1:119" x14ac:dyDescent="0.25">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c r="BB769" s="20"/>
      <c r="BC769" s="20"/>
      <c r="BD769" s="20"/>
      <c r="BE769" s="20"/>
      <c r="BF769" s="20"/>
      <c r="BG769" s="20"/>
      <c r="BH769" s="20"/>
      <c r="BI769" s="20"/>
      <c r="BJ769" s="20"/>
      <c r="BK769" s="20"/>
      <c r="BL769" s="20"/>
      <c r="BM769" s="20"/>
      <c r="BN769" s="20"/>
      <c r="BO769" s="20"/>
      <c r="BP769" s="20"/>
      <c r="BQ769" s="20"/>
      <c r="BR769" s="20"/>
      <c r="BS769" s="20"/>
      <c r="BT769" s="20"/>
      <c r="BU769" s="20"/>
      <c r="BV769" s="20"/>
      <c r="BW769" s="20"/>
      <c r="BX769" s="20"/>
      <c r="BY769" s="20"/>
      <c r="BZ769" s="20"/>
      <c r="CA769" s="20"/>
      <c r="CB769" s="20"/>
      <c r="CC769" s="20"/>
      <c r="CD769" s="20"/>
      <c r="CE769" s="20"/>
      <c r="CF769" s="20"/>
      <c r="CG769" s="20"/>
      <c r="CH769" s="20"/>
      <c r="CI769" s="20"/>
      <c r="CJ769" s="20"/>
      <c r="CK769" s="20"/>
      <c r="CL769" s="20"/>
      <c r="CM769" s="20"/>
      <c r="CN769" s="20"/>
      <c r="CO769" s="20"/>
      <c r="CP769" s="20"/>
      <c r="CQ769" s="20"/>
      <c r="CR769" s="20"/>
      <c r="CS769" s="20"/>
      <c r="CT769" s="20"/>
      <c r="CU769" s="20"/>
      <c r="CV769" s="20"/>
      <c r="CW769" s="20"/>
      <c r="CX769" s="20"/>
      <c r="CY769" s="20"/>
      <c r="CZ769" s="20"/>
      <c r="DA769" s="20"/>
      <c r="DB769" s="20"/>
      <c r="DC769" s="20"/>
      <c r="DD769" s="20"/>
      <c r="DE769" s="20"/>
      <c r="DF769" s="20"/>
      <c r="DG769" s="20"/>
      <c r="DH769" s="20"/>
      <c r="DI769" s="20"/>
      <c r="DJ769" s="20"/>
      <c r="DK769" s="20"/>
      <c r="DL769" s="20"/>
      <c r="DM769" s="20"/>
      <c r="DN769" s="20"/>
      <c r="DO769" s="20"/>
    </row>
    <row r="770" spans="1:119" x14ac:dyDescent="0.25">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c r="BB770" s="20"/>
      <c r="BC770" s="20"/>
      <c r="BD770" s="20"/>
      <c r="BE770" s="20"/>
      <c r="BF770" s="20"/>
      <c r="BG770" s="20"/>
      <c r="BH770" s="20"/>
      <c r="BI770" s="20"/>
      <c r="BJ770" s="20"/>
      <c r="BK770" s="20"/>
      <c r="BL770" s="20"/>
      <c r="BM770" s="20"/>
      <c r="BN770" s="20"/>
      <c r="BO770" s="20"/>
      <c r="BP770" s="20"/>
      <c r="BQ770" s="20"/>
      <c r="BR770" s="20"/>
      <c r="BS770" s="20"/>
      <c r="BT770" s="20"/>
      <c r="BU770" s="20"/>
      <c r="BV770" s="20"/>
      <c r="BW770" s="20"/>
      <c r="BX770" s="20"/>
      <c r="BY770" s="20"/>
      <c r="BZ770" s="20"/>
      <c r="CA770" s="20"/>
      <c r="CB770" s="20"/>
      <c r="CC770" s="20"/>
      <c r="CD770" s="20"/>
      <c r="CE770" s="20"/>
      <c r="CF770" s="20"/>
      <c r="CG770" s="20"/>
      <c r="CH770" s="20"/>
      <c r="CI770" s="20"/>
      <c r="CJ770" s="20"/>
      <c r="CK770" s="20"/>
      <c r="CL770" s="20"/>
      <c r="CM770" s="20"/>
      <c r="CN770" s="20"/>
      <c r="CO770" s="20"/>
      <c r="CP770" s="20"/>
      <c r="CQ770" s="20"/>
      <c r="CR770" s="20"/>
      <c r="CS770" s="20"/>
      <c r="CT770" s="20"/>
      <c r="CU770" s="20"/>
      <c r="CV770" s="20"/>
      <c r="CW770" s="20"/>
      <c r="CX770" s="20"/>
      <c r="CY770" s="20"/>
      <c r="CZ770" s="20"/>
      <c r="DA770" s="20"/>
      <c r="DB770" s="20"/>
      <c r="DC770" s="20"/>
      <c r="DD770" s="20"/>
      <c r="DE770" s="20"/>
      <c r="DF770" s="20"/>
      <c r="DG770" s="20"/>
      <c r="DH770" s="20"/>
      <c r="DI770" s="20"/>
      <c r="DJ770" s="20"/>
      <c r="DK770" s="20"/>
      <c r="DL770" s="20"/>
      <c r="DM770" s="20"/>
      <c r="DN770" s="20"/>
      <c r="DO770" s="20"/>
    </row>
    <row r="771" spans="1:119" x14ac:dyDescent="0.25">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c r="BB771" s="20"/>
      <c r="BC771" s="20"/>
      <c r="BD771" s="20"/>
      <c r="BE771" s="20"/>
      <c r="BF771" s="20"/>
      <c r="BG771" s="20"/>
      <c r="BH771" s="20"/>
      <c r="BI771" s="20"/>
      <c r="BJ771" s="20"/>
      <c r="BK771" s="20"/>
      <c r="BL771" s="20"/>
      <c r="BM771" s="20"/>
      <c r="BN771" s="20"/>
      <c r="BO771" s="20"/>
      <c r="BP771" s="20"/>
      <c r="BQ771" s="20"/>
      <c r="BR771" s="20"/>
      <c r="BS771" s="20"/>
      <c r="BT771" s="20"/>
      <c r="BU771" s="20"/>
      <c r="BV771" s="20"/>
      <c r="BW771" s="20"/>
      <c r="BX771" s="20"/>
      <c r="BY771" s="20"/>
      <c r="BZ771" s="20"/>
      <c r="CA771" s="20"/>
      <c r="CB771" s="20"/>
      <c r="CC771" s="20"/>
      <c r="CD771" s="20"/>
      <c r="CE771" s="20"/>
      <c r="CF771" s="20"/>
      <c r="CG771" s="20"/>
      <c r="CH771" s="20"/>
      <c r="CI771" s="20"/>
      <c r="CJ771" s="20"/>
      <c r="CK771" s="20"/>
      <c r="CL771" s="20"/>
      <c r="CM771" s="20"/>
      <c r="CN771" s="20"/>
      <c r="CO771" s="20"/>
      <c r="CP771" s="20"/>
      <c r="CQ771" s="20"/>
      <c r="CR771" s="20"/>
      <c r="CS771" s="20"/>
      <c r="CT771" s="20"/>
      <c r="CU771" s="20"/>
      <c r="CV771" s="20"/>
      <c r="CW771" s="20"/>
      <c r="CX771" s="20"/>
      <c r="CY771" s="20"/>
      <c r="CZ771" s="20"/>
      <c r="DA771" s="20"/>
      <c r="DB771" s="20"/>
      <c r="DC771" s="20"/>
      <c r="DD771" s="20"/>
      <c r="DE771" s="20"/>
      <c r="DF771" s="20"/>
      <c r="DG771" s="20"/>
      <c r="DH771" s="20"/>
      <c r="DI771" s="20"/>
      <c r="DJ771" s="20"/>
      <c r="DK771" s="20"/>
      <c r="DL771" s="20"/>
      <c r="DM771" s="20"/>
      <c r="DN771" s="20"/>
      <c r="DO771" s="20"/>
    </row>
    <row r="772" spans="1:119" x14ac:dyDescent="0.25">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c r="BB772" s="20"/>
      <c r="BC772" s="20"/>
      <c r="BD772" s="20"/>
      <c r="BE772" s="20"/>
      <c r="BF772" s="20"/>
      <c r="BG772" s="20"/>
      <c r="BH772" s="20"/>
      <c r="BI772" s="20"/>
      <c r="BJ772" s="20"/>
      <c r="BK772" s="20"/>
      <c r="BL772" s="20"/>
      <c r="BM772" s="20"/>
      <c r="BN772" s="20"/>
      <c r="BO772" s="20"/>
      <c r="BP772" s="20"/>
      <c r="BQ772" s="20"/>
      <c r="BR772" s="20"/>
      <c r="BS772" s="20"/>
      <c r="BT772" s="20"/>
      <c r="BU772" s="20"/>
      <c r="BV772" s="20"/>
      <c r="BW772" s="20"/>
      <c r="BX772" s="20"/>
      <c r="BY772" s="20"/>
      <c r="BZ772" s="20"/>
      <c r="CA772" s="20"/>
      <c r="CB772" s="20"/>
      <c r="CC772" s="20"/>
      <c r="CD772" s="20"/>
      <c r="CE772" s="20"/>
      <c r="CF772" s="20"/>
      <c r="CG772" s="20"/>
      <c r="CH772" s="20"/>
      <c r="CI772" s="20"/>
      <c r="CJ772" s="20"/>
      <c r="CK772" s="20"/>
      <c r="CL772" s="20"/>
      <c r="CM772" s="20"/>
      <c r="CN772" s="20"/>
      <c r="CO772" s="20"/>
      <c r="CP772" s="20"/>
      <c r="CQ772" s="20"/>
      <c r="CR772" s="20"/>
      <c r="CS772" s="20"/>
      <c r="CT772" s="20"/>
      <c r="CU772" s="20"/>
      <c r="CV772" s="20"/>
      <c r="CW772" s="20"/>
      <c r="CX772" s="20"/>
      <c r="CY772" s="20"/>
      <c r="CZ772" s="20"/>
      <c r="DA772" s="20"/>
      <c r="DB772" s="20"/>
      <c r="DC772" s="20"/>
      <c r="DD772" s="20"/>
      <c r="DE772" s="20"/>
      <c r="DF772" s="20"/>
      <c r="DG772" s="20"/>
      <c r="DH772" s="20"/>
      <c r="DI772" s="20"/>
      <c r="DJ772" s="20"/>
      <c r="DK772" s="20"/>
      <c r="DL772" s="20"/>
      <c r="DM772" s="20"/>
      <c r="DN772" s="20"/>
      <c r="DO772" s="20"/>
    </row>
    <row r="773" spans="1:119" x14ac:dyDescent="0.25">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c r="BB773" s="20"/>
      <c r="BC773" s="20"/>
      <c r="BD773" s="20"/>
      <c r="BE773" s="20"/>
      <c r="BF773" s="20"/>
      <c r="BG773" s="20"/>
      <c r="BH773" s="20"/>
      <c r="BI773" s="20"/>
      <c r="BJ773" s="20"/>
      <c r="BK773" s="20"/>
      <c r="BL773" s="20"/>
      <c r="BM773" s="20"/>
      <c r="BN773" s="20"/>
      <c r="BO773" s="20"/>
      <c r="BP773" s="20"/>
      <c r="BQ773" s="20"/>
      <c r="BR773" s="20"/>
      <c r="BS773" s="20"/>
      <c r="BT773" s="20"/>
      <c r="BU773" s="20"/>
      <c r="BV773" s="20"/>
      <c r="BW773" s="20"/>
      <c r="BX773" s="20"/>
      <c r="BY773" s="20"/>
      <c r="BZ773" s="20"/>
      <c r="CA773" s="20"/>
      <c r="CB773" s="20"/>
      <c r="CC773" s="20"/>
      <c r="CD773" s="20"/>
      <c r="CE773" s="20"/>
      <c r="CF773" s="20"/>
      <c r="CG773" s="20"/>
      <c r="CH773" s="20"/>
      <c r="CI773" s="20"/>
      <c r="CJ773" s="20"/>
      <c r="CK773" s="20"/>
      <c r="CL773" s="20"/>
      <c r="CM773" s="20"/>
      <c r="CN773" s="20"/>
      <c r="CO773" s="20"/>
      <c r="CP773" s="20"/>
      <c r="CQ773" s="20"/>
      <c r="CR773" s="20"/>
      <c r="CS773" s="20"/>
      <c r="CT773" s="20"/>
      <c r="CU773" s="20"/>
      <c r="CV773" s="20"/>
      <c r="CW773" s="20"/>
      <c r="CX773" s="20"/>
      <c r="CY773" s="20"/>
      <c r="CZ773" s="20"/>
      <c r="DA773" s="20"/>
      <c r="DB773" s="20"/>
      <c r="DC773" s="20"/>
      <c r="DD773" s="20"/>
      <c r="DE773" s="20"/>
      <c r="DF773" s="20"/>
      <c r="DG773" s="20"/>
      <c r="DH773" s="20"/>
      <c r="DI773" s="20"/>
      <c r="DJ773" s="20"/>
      <c r="DK773" s="20"/>
      <c r="DL773" s="20"/>
      <c r="DM773" s="20"/>
      <c r="DN773" s="20"/>
      <c r="DO773" s="20"/>
    </row>
    <row r="774" spans="1:119" x14ac:dyDescent="0.25">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c r="BB774" s="20"/>
      <c r="BC774" s="20"/>
      <c r="BD774" s="20"/>
      <c r="BE774" s="20"/>
      <c r="BF774" s="20"/>
      <c r="BG774" s="20"/>
      <c r="BH774" s="20"/>
      <c r="BI774" s="20"/>
      <c r="BJ774" s="20"/>
      <c r="BK774" s="20"/>
      <c r="BL774" s="20"/>
      <c r="BM774" s="20"/>
      <c r="BN774" s="20"/>
      <c r="BO774" s="20"/>
      <c r="BP774" s="20"/>
      <c r="BQ774" s="20"/>
      <c r="BR774" s="20"/>
      <c r="BS774" s="20"/>
      <c r="BT774" s="20"/>
      <c r="BU774" s="20"/>
      <c r="BV774" s="20"/>
      <c r="BW774" s="20"/>
      <c r="BX774" s="20"/>
      <c r="BY774" s="20"/>
      <c r="BZ774" s="20"/>
      <c r="CA774" s="20"/>
      <c r="CB774" s="20"/>
      <c r="CC774" s="20"/>
      <c r="CD774" s="20"/>
      <c r="CE774" s="20"/>
      <c r="CF774" s="20"/>
      <c r="CG774" s="20"/>
      <c r="CH774" s="20"/>
      <c r="CI774" s="20"/>
      <c r="CJ774" s="20"/>
      <c r="CK774" s="20"/>
      <c r="CL774" s="20"/>
      <c r="CM774" s="20"/>
      <c r="CN774" s="20"/>
      <c r="CO774" s="20"/>
      <c r="CP774" s="20"/>
      <c r="CQ774" s="20"/>
      <c r="CR774" s="20"/>
      <c r="CS774" s="20"/>
      <c r="CT774" s="20"/>
      <c r="CU774" s="20"/>
      <c r="CV774" s="20"/>
      <c r="CW774" s="20"/>
      <c r="CX774" s="20"/>
      <c r="CY774" s="20"/>
      <c r="CZ774" s="20"/>
      <c r="DA774" s="20"/>
      <c r="DB774" s="20"/>
      <c r="DC774" s="20"/>
      <c r="DD774" s="20"/>
      <c r="DE774" s="20"/>
      <c r="DF774" s="20"/>
      <c r="DG774" s="20"/>
      <c r="DH774" s="20"/>
      <c r="DI774" s="20"/>
      <c r="DJ774" s="20"/>
      <c r="DK774" s="20"/>
      <c r="DL774" s="20"/>
      <c r="DM774" s="20"/>
      <c r="DN774" s="20"/>
      <c r="DO774" s="20"/>
    </row>
    <row r="775" spans="1:119" x14ac:dyDescent="0.25">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c r="BB775" s="20"/>
      <c r="BC775" s="20"/>
      <c r="BD775" s="20"/>
      <c r="BE775" s="20"/>
      <c r="BF775" s="20"/>
      <c r="BG775" s="20"/>
      <c r="BH775" s="20"/>
      <c r="BI775" s="20"/>
      <c r="BJ775" s="20"/>
      <c r="BK775" s="20"/>
      <c r="BL775" s="20"/>
      <c r="BM775" s="20"/>
      <c r="BN775" s="20"/>
      <c r="BO775" s="20"/>
      <c r="BP775" s="20"/>
      <c r="BQ775" s="20"/>
      <c r="BR775" s="20"/>
      <c r="BS775" s="20"/>
      <c r="BT775" s="20"/>
      <c r="BU775" s="20"/>
      <c r="BV775" s="20"/>
      <c r="BW775" s="20"/>
      <c r="BX775" s="20"/>
      <c r="BY775" s="20"/>
      <c r="BZ775" s="20"/>
      <c r="CA775" s="20"/>
      <c r="CB775" s="20"/>
      <c r="CC775" s="20"/>
      <c r="CD775" s="20"/>
      <c r="CE775" s="20"/>
      <c r="CF775" s="20"/>
      <c r="CG775" s="20"/>
      <c r="CH775" s="20"/>
      <c r="CI775" s="20"/>
      <c r="CJ775" s="20"/>
      <c r="CK775" s="20"/>
      <c r="CL775" s="20"/>
      <c r="CM775" s="20"/>
      <c r="CN775" s="20"/>
      <c r="CO775" s="20"/>
      <c r="CP775" s="20"/>
      <c r="CQ775" s="20"/>
      <c r="CR775" s="20"/>
      <c r="CS775" s="20"/>
      <c r="CT775" s="20"/>
      <c r="CU775" s="20"/>
      <c r="CV775" s="20"/>
      <c r="CW775" s="20"/>
      <c r="CX775" s="20"/>
      <c r="CY775" s="20"/>
      <c r="CZ775" s="20"/>
      <c r="DA775" s="20"/>
      <c r="DB775" s="20"/>
      <c r="DC775" s="20"/>
      <c r="DD775" s="20"/>
      <c r="DE775" s="20"/>
      <c r="DF775" s="20"/>
      <c r="DG775" s="20"/>
      <c r="DH775" s="20"/>
      <c r="DI775" s="20"/>
      <c r="DJ775" s="20"/>
      <c r="DK775" s="20"/>
      <c r="DL775" s="20"/>
      <c r="DM775" s="20"/>
      <c r="DN775" s="20"/>
      <c r="DO775" s="20"/>
    </row>
    <row r="776" spans="1:119" x14ac:dyDescent="0.25">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c r="BB776" s="20"/>
      <c r="BC776" s="20"/>
      <c r="BD776" s="20"/>
      <c r="BE776" s="20"/>
      <c r="BF776" s="20"/>
      <c r="BG776" s="20"/>
      <c r="BH776" s="20"/>
      <c r="BI776" s="20"/>
      <c r="BJ776" s="20"/>
      <c r="BK776" s="20"/>
      <c r="BL776" s="20"/>
      <c r="BM776" s="20"/>
      <c r="BN776" s="20"/>
      <c r="BO776" s="20"/>
      <c r="BP776" s="20"/>
      <c r="BQ776" s="20"/>
      <c r="BR776" s="20"/>
      <c r="BS776" s="20"/>
      <c r="BT776" s="20"/>
      <c r="BU776" s="20"/>
      <c r="BV776" s="20"/>
      <c r="BW776" s="20"/>
      <c r="BX776" s="20"/>
      <c r="BY776" s="20"/>
      <c r="BZ776" s="20"/>
      <c r="CA776" s="20"/>
      <c r="CB776" s="20"/>
      <c r="CC776" s="20"/>
      <c r="CD776" s="20"/>
      <c r="CE776" s="20"/>
      <c r="CF776" s="20"/>
      <c r="CG776" s="20"/>
      <c r="CH776" s="20"/>
      <c r="CI776" s="20"/>
      <c r="CJ776" s="20"/>
      <c r="CK776" s="20"/>
      <c r="CL776" s="20"/>
      <c r="CM776" s="20"/>
      <c r="CN776" s="20"/>
      <c r="CO776" s="20"/>
      <c r="CP776" s="20"/>
      <c r="CQ776" s="20"/>
      <c r="CR776" s="20"/>
      <c r="CS776" s="20"/>
      <c r="CT776" s="20"/>
      <c r="CU776" s="20"/>
      <c r="CV776" s="20"/>
      <c r="CW776" s="20"/>
      <c r="CX776" s="20"/>
      <c r="CY776" s="20"/>
      <c r="CZ776" s="20"/>
      <c r="DA776" s="20"/>
      <c r="DB776" s="20"/>
      <c r="DC776" s="20"/>
      <c r="DD776" s="20"/>
      <c r="DE776" s="20"/>
      <c r="DF776" s="20"/>
      <c r="DG776" s="20"/>
      <c r="DH776" s="20"/>
      <c r="DI776" s="20"/>
      <c r="DJ776" s="20"/>
      <c r="DK776" s="20"/>
      <c r="DL776" s="20"/>
      <c r="DM776" s="20"/>
      <c r="DN776" s="20"/>
      <c r="DO776" s="20"/>
    </row>
    <row r="777" spans="1:119" x14ac:dyDescent="0.25">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c r="BB777" s="20"/>
      <c r="BC777" s="20"/>
      <c r="BD777" s="20"/>
      <c r="BE777" s="20"/>
      <c r="BF777" s="20"/>
      <c r="BG777" s="20"/>
      <c r="BH777" s="20"/>
      <c r="BI777" s="20"/>
      <c r="BJ777" s="20"/>
      <c r="BK777" s="20"/>
      <c r="BL777" s="20"/>
      <c r="BM777" s="20"/>
      <c r="BN777" s="20"/>
      <c r="BO777" s="20"/>
      <c r="BP777" s="20"/>
      <c r="BQ777" s="20"/>
      <c r="BR777" s="20"/>
      <c r="BS777" s="20"/>
      <c r="BT777" s="20"/>
      <c r="BU777" s="20"/>
      <c r="BV777" s="20"/>
      <c r="BW777" s="20"/>
      <c r="BX777" s="20"/>
      <c r="BY777" s="20"/>
      <c r="BZ777" s="20"/>
      <c r="CA777" s="20"/>
      <c r="CB777" s="20"/>
      <c r="CC777" s="20"/>
      <c r="CD777" s="20"/>
      <c r="CE777" s="20"/>
      <c r="CF777" s="20"/>
      <c r="CG777" s="20"/>
      <c r="CH777" s="20"/>
      <c r="CI777" s="20"/>
      <c r="CJ777" s="20"/>
      <c r="CK777" s="20"/>
      <c r="CL777" s="20"/>
      <c r="CM777" s="20"/>
      <c r="CN777" s="20"/>
      <c r="CO777" s="20"/>
      <c r="CP777" s="20"/>
      <c r="CQ777" s="20"/>
      <c r="CR777" s="20"/>
      <c r="CS777" s="20"/>
      <c r="CT777" s="20"/>
      <c r="CU777" s="20"/>
      <c r="CV777" s="20"/>
      <c r="CW777" s="20"/>
      <c r="CX777" s="20"/>
      <c r="CY777" s="20"/>
      <c r="CZ777" s="20"/>
      <c r="DA777" s="20"/>
      <c r="DB777" s="20"/>
      <c r="DC777" s="20"/>
      <c r="DD777" s="20"/>
      <c r="DE777" s="20"/>
      <c r="DF777" s="20"/>
      <c r="DG777" s="20"/>
      <c r="DH777" s="20"/>
      <c r="DI777" s="20"/>
      <c r="DJ777" s="20"/>
      <c r="DK777" s="20"/>
      <c r="DL777" s="20"/>
      <c r="DM777" s="20"/>
      <c r="DN777" s="20"/>
      <c r="DO777" s="20"/>
    </row>
    <row r="778" spans="1:119" x14ac:dyDescent="0.25">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c r="BB778" s="20"/>
      <c r="BC778" s="20"/>
      <c r="BD778" s="20"/>
      <c r="BE778" s="20"/>
      <c r="BF778" s="20"/>
      <c r="BG778" s="20"/>
      <c r="BH778" s="20"/>
      <c r="BI778" s="20"/>
      <c r="BJ778" s="20"/>
      <c r="BK778" s="20"/>
      <c r="BL778" s="20"/>
      <c r="BM778" s="20"/>
      <c r="BN778" s="20"/>
      <c r="BO778" s="20"/>
      <c r="BP778" s="20"/>
      <c r="BQ778" s="20"/>
      <c r="BR778" s="20"/>
      <c r="BS778" s="20"/>
      <c r="BT778" s="20"/>
      <c r="BU778" s="20"/>
      <c r="BV778" s="20"/>
      <c r="BW778" s="20"/>
      <c r="BX778" s="20"/>
      <c r="BY778" s="20"/>
      <c r="BZ778" s="20"/>
      <c r="CA778" s="20"/>
      <c r="CB778" s="20"/>
      <c r="CC778" s="20"/>
      <c r="CD778" s="20"/>
      <c r="CE778" s="20"/>
      <c r="CF778" s="20"/>
      <c r="CG778" s="20"/>
      <c r="CH778" s="20"/>
      <c r="CI778" s="20"/>
      <c r="CJ778" s="20"/>
      <c r="CK778" s="20"/>
      <c r="CL778" s="20"/>
      <c r="CM778" s="20"/>
      <c r="CN778" s="20"/>
      <c r="CO778" s="20"/>
      <c r="CP778" s="20"/>
      <c r="CQ778" s="20"/>
      <c r="CR778" s="20"/>
      <c r="CS778" s="20"/>
      <c r="CT778" s="20"/>
      <c r="CU778" s="20"/>
      <c r="CV778" s="20"/>
      <c r="CW778" s="20"/>
      <c r="CX778" s="20"/>
      <c r="CY778" s="20"/>
      <c r="CZ778" s="20"/>
      <c r="DA778" s="20"/>
      <c r="DB778" s="20"/>
      <c r="DC778" s="20"/>
      <c r="DD778" s="20"/>
      <c r="DE778" s="20"/>
      <c r="DF778" s="20"/>
      <c r="DG778" s="20"/>
      <c r="DH778" s="20"/>
      <c r="DI778" s="20"/>
      <c r="DJ778" s="20"/>
      <c r="DK778" s="20"/>
      <c r="DL778" s="20"/>
      <c r="DM778" s="20"/>
      <c r="DN778" s="20"/>
      <c r="DO778" s="20"/>
    </row>
    <row r="779" spans="1:119" x14ac:dyDescent="0.25">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c r="BB779" s="20"/>
      <c r="BC779" s="20"/>
      <c r="BD779" s="20"/>
      <c r="BE779" s="20"/>
      <c r="BF779" s="20"/>
      <c r="BG779" s="20"/>
      <c r="BH779" s="20"/>
      <c r="BI779" s="20"/>
      <c r="BJ779" s="20"/>
      <c r="BK779" s="20"/>
      <c r="BL779" s="20"/>
      <c r="BM779" s="20"/>
      <c r="BN779" s="20"/>
      <c r="BO779" s="20"/>
      <c r="BP779" s="20"/>
      <c r="BQ779" s="20"/>
      <c r="BR779" s="20"/>
      <c r="BS779" s="20"/>
      <c r="BT779" s="20"/>
      <c r="BU779" s="20"/>
      <c r="BV779" s="20"/>
      <c r="BW779" s="20"/>
      <c r="BX779" s="20"/>
      <c r="BY779" s="20"/>
      <c r="BZ779" s="20"/>
      <c r="CA779" s="20"/>
      <c r="CB779" s="20"/>
      <c r="CC779" s="20"/>
      <c r="CD779" s="20"/>
      <c r="CE779" s="20"/>
      <c r="CF779" s="20"/>
      <c r="CG779" s="20"/>
      <c r="CH779" s="20"/>
      <c r="CI779" s="20"/>
      <c r="CJ779" s="20"/>
      <c r="CK779" s="20"/>
      <c r="CL779" s="20"/>
      <c r="CM779" s="20"/>
      <c r="CN779" s="20"/>
      <c r="CO779" s="20"/>
      <c r="CP779" s="20"/>
      <c r="CQ779" s="20"/>
      <c r="CR779" s="20"/>
      <c r="CS779" s="20"/>
      <c r="CT779" s="20"/>
      <c r="CU779" s="20"/>
      <c r="CV779" s="20"/>
      <c r="CW779" s="20"/>
      <c r="CX779" s="20"/>
      <c r="CY779" s="20"/>
      <c r="CZ779" s="20"/>
      <c r="DA779" s="20"/>
      <c r="DB779" s="20"/>
      <c r="DC779" s="20"/>
      <c r="DD779" s="20"/>
      <c r="DE779" s="20"/>
      <c r="DF779" s="20"/>
      <c r="DG779" s="20"/>
      <c r="DH779" s="20"/>
      <c r="DI779" s="20"/>
      <c r="DJ779" s="20"/>
      <c r="DK779" s="20"/>
      <c r="DL779" s="20"/>
      <c r="DM779" s="20"/>
      <c r="DN779" s="20"/>
      <c r="DO779" s="20"/>
    </row>
    <row r="780" spans="1:119" x14ac:dyDescent="0.25">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c r="BB780" s="20"/>
      <c r="BC780" s="20"/>
      <c r="BD780" s="20"/>
      <c r="BE780" s="20"/>
      <c r="BF780" s="20"/>
      <c r="BG780" s="20"/>
      <c r="BH780" s="20"/>
      <c r="BI780" s="20"/>
      <c r="BJ780" s="20"/>
      <c r="BK780" s="20"/>
      <c r="BL780" s="20"/>
      <c r="BM780" s="20"/>
      <c r="BN780" s="20"/>
      <c r="BO780" s="20"/>
      <c r="BP780" s="20"/>
      <c r="BQ780" s="20"/>
      <c r="BR780" s="20"/>
      <c r="BS780" s="20"/>
      <c r="BT780" s="20"/>
      <c r="BU780" s="20"/>
      <c r="BV780" s="20"/>
      <c r="BW780" s="20"/>
      <c r="BX780" s="20"/>
      <c r="BY780" s="20"/>
      <c r="BZ780" s="20"/>
      <c r="CA780" s="20"/>
      <c r="CB780" s="20"/>
      <c r="CC780" s="20"/>
      <c r="CD780" s="20"/>
      <c r="CE780" s="20"/>
      <c r="CF780" s="20"/>
      <c r="CG780" s="20"/>
      <c r="CH780" s="20"/>
      <c r="CI780" s="20"/>
      <c r="CJ780" s="20"/>
      <c r="CK780" s="20"/>
      <c r="CL780" s="20"/>
      <c r="CM780" s="20"/>
      <c r="CN780" s="20"/>
      <c r="CO780" s="20"/>
      <c r="CP780" s="20"/>
      <c r="CQ780" s="20"/>
      <c r="CR780" s="20"/>
      <c r="CS780" s="20"/>
      <c r="CT780" s="20"/>
      <c r="CU780" s="20"/>
      <c r="CV780" s="20"/>
      <c r="CW780" s="20"/>
      <c r="CX780" s="20"/>
      <c r="CY780" s="20"/>
      <c r="CZ780" s="20"/>
      <c r="DA780" s="20"/>
      <c r="DB780" s="20"/>
      <c r="DC780" s="20"/>
      <c r="DD780" s="20"/>
      <c r="DE780" s="20"/>
      <c r="DF780" s="20"/>
      <c r="DG780" s="20"/>
      <c r="DH780" s="20"/>
      <c r="DI780" s="20"/>
      <c r="DJ780" s="20"/>
      <c r="DK780" s="20"/>
      <c r="DL780" s="20"/>
      <c r="DM780" s="20"/>
      <c r="DN780" s="20"/>
      <c r="DO780" s="20"/>
    </row>
    <row r="781" spans="1:119" x14ac:dyDescent="0.25">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c r="BB781" s="20"/>
      <c r="BC781" s="20"/>
      <c r="BD781" s="20"/>
      <c r="BE781" s="20"/>
      <c r="BF781" s="20"/>
      <c r="BG781" s="20"/>
      <c r="BH781" s="20"/>
      <c r="BI781" s="20"/>
      <c r="BJ781" s="20"/>
      <c r="BK781" s="20"/>
      <c r="BL781" s="20"/>
      <c r="BM781" s="20"/>
      <c r="BN781" s="20"/>
      <c r="BO781" s="20"/>
      <c r="BP781" s="20"/>
      <c r="BQ781" s="20"/>
      <c r="BR781" s="20"/>
      <c r="BS781" s="20"/>
      <c r="BT781" s="20"/>
      <c r="BU781" s="20"/>
      <c r="BV781" s="20"/>
      <c r="BW781" s="20"/>
      <c r="BX781" s="20"/>
      <c r="BY781" s="20"/>
      <c r="BZ781" s="20"/>
      <c r="CA781" s="20"/>
      <c r="CB781" s="20"/>
      <c r="CC781" s="20"/>
      <c r="CD781" s="20"/>
      <c r="CE781" s="20"/>
      <c r="CF781" s="20"/>
      <c r="CG781" s="20"/>
      <c r="CH781" s="20"/>
      <c r="CI781" s="20"/>
      <c r="CJ781" s="20"/>
      <c r="CK781" s="20"/>
      <c r="CL781" s="20"/>
      <c r="CM781" s="20"/>
      <c r="CN781" s="20"/>
      <c r="CO781" s="20"/>
      <c r="CP781" s="20"/>
      <c r="CQ781" s="20"/>
      <c r="CR781" s="20"/>
      <c r="CS781" s="20"/>
      <c r="CT781" s="20"/>
      <c r="CU781" s="20"/>
      <c r="CV781" s="20"/>
      <c r="CW781" s="20"/>
      <c r="CX781" s="20"/>
      <c r="CY781" s="20"/>
      <c r="CZ781" s="20"/>
      <c r="DA781" s="20"/>
      <c r="DB781" s="20"/>
      <c r="DC781" s="20"/>
      <c r="DD781" s="20"/>
      <c r="DE781" s="20"/>
      <c r="DF781" s="20"/>
      <c r="DG781" s="20"/>
      <c r="DH781" s="20"/>
      <c r="DI781" s="20"/>
      <c r="DJ781" s="20"/>
      <c r="DK781" s="20"/>
      <c r="DL781" s="20"/>
      <c r="DM781" s="20"/>
      <c r="DN781" s="20"/>
      <c r="DO781" s="20"/>
    </row>
    <row r="782" spans="1:119" x14ac:dyDescent="0.25">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c r="BB782" s="20"/>
      <c r="BC782" s="20"/>
      <c r="BD782" s="20"/>
      <c r="BE782" s="20"/>
      <c r="BF782" s="20"/>
      <c r="BG782" s="20"/>
      <c r="BH782" s="20"/>
      <c r="BI782" s="20"/>
      <c r="BJ782" s="20"/>
      <c r="BK782" s="20"/>
      <c r="BL782" s="20"/>
      <c r="BM782" s="20"/>
      <c r="BN782" s="20"/>
      <c r="BO782" s="20"/>
      <c r="BP782" s="20"/>
      <c r="BQ782" s="20"/>
      <c r="BR782" s="20"/>
      <c r="BS782" s="20"/>
      <c r="BT782" s="20"/>
      <c r="BU782" s="20"/>
      <c r="BV782" s="20"/>
      <c r="BW782" s="20"/>
      <c r="BX782" s="20"/>
      <c r="BY782" s="20"/>
      <c r="BZ782" s="20"/>
      <c r="CA782" s="20"/>
      <c r="CB782" s="20"/>
      <c r="CC782" s="20"/>
      <c r="CD782" s="20"/>
      <c r="CE782" s="20"/>
      <c r="CF782" s="20"/>
      <c r="CG782" s="20"/>
      <c r="CH782" s="20"/>
      <c r="CI782" s="20"/>
      <c r="CJ782" s="20"/>
      <c r="CK782" s="20"/>
      <c r="CL782" s="20"/>
      <c r="CM782" s="20"/>
      <c r="CN782" s="20"/>
      <c r="CO782" s="20"/>
      <c r="CP782" s="20"/>
      <c r="CQ782" s="20"/>
      <c r="CR782" s="20"/>
      <c r="CS782" s="20"/>
      <c r="CT782" s="20"/>
      <c r="CU782" s="20"/>
      <c r="CV782" s="20"/>
      <c r="CW782" s="20"/>
      <c r="CX782" s="20"/>
      <c r="CY782" s="20"/>
      <c r="CZ782" s="20"/>
      <c r="DA782" s="20"/>
      <c r="DB782" s="20"/>
      <c r="DC782" s="20"/>
      <c r="DD782" s="20"/>
      <c r="DE782" s="20"/>
      <c r="DF782" s="20"/>
      <c r="DG782" s="20"/>
      <c r="DH782" s="20"/>
      <c r="DI782" s="20"/>
      <c r="DJ782" s="20"/>
      <c r="DK782" s="20"/>
      <c r="DL782" s="20"/>
      <c r="DM782" s="20"/>
      <c r="DN782" s="20"/>
      <c r="DO782" s="20"/>
    </row>
    <row r="783" spans="1:119" x14ac:dyDescent="0.25">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c r="BB783" s="20"/>
      <c r="BC783" s="20"/>
      <c r="BD783" s="20"/>
      <c r="BE783" s="20"/>
      <c r="BF783" s="20"/>
      <c r="BG783" s="20"/>
      <c r="BH783" s="20"/>
      <c r="BI783" s="20"/>
      <c r="BJ783" s="20"/>
      <c r="BK783" s="20"/>
      <c r="BL783" s="20"/>
      <c r="BM783" s="20"/>
      <c r="BN783" s="20"/>
      <c r="BO783" s="20"/>
      <c r="BP783" s="20"/>
      <c r="BQ783" s="20"/>
      <c r="BR783" s="20"/>
      <c r="BS783" s="20"/>
      <c r="BT783" s="20"/>
      <c r="BU783" s="20"/>
      <c r="BV783" s="20"/>
      <c r="BW783" s="20"/>
      <c r="BX783" s="20"/>
      <c r="BY783" s="20"/>
      <c r="BZ783" s="20"/>
      <c r="CA783" s="20"/>
      <c r="CB783" s="20"/>
      <c r="CC783" s="20"/>
      <c r="CD783" s="20"/>
      <c r="CE783" s="20"/>
      <c r="CF783" s="20"/>
      <c r="CG783" s="20"/>
      <c r="CH783" s="20"/>
      <c r="CI783" s="20"/>
      <c r="CJ783" s="20"/>
      <c r="CK783" s="20"/>
      <c r="CL783" s="20"/>
      <c r="CM783" s="20"/>
      <c r="CN783" s="20"/>
      <c r="CO783" s="20"/>
      <c r="CP783" s="20"/>
      <c r="CQ783" s="20"/>
      <c r="CR783" s="20"/>
      <c r="CS783" s="20"/>
      <c r="CT783" s="20"/>
      <c r="CU783" s="20"/>
      <c r="CV783" s="20"/>
      <c r="CW783" s="20"/>
      <c r="CX783" s="20"/>
      <c r="CY783" s="20"/>
      <c r="CZ783" s="20"/>
      <c r="DA783" s="20"/>
      <c r="DB783" s="20"/>
      <c r="DC783" s="20"/>
      <c r="DD783" s="20"/>
      <c r="DE783" s="20"/>
      <c r="DF783" s="20"/>
      <c r="DG783" s="20"/>
      <c r="DH783" s="20"/>
      <c r="DI783" s="20"/>
      <c r="DJ783" s="20"/>
      <c r="DK783" s="20"/>
      <c r="DL783" s="20"/>
      <c r="DM783" s="20"/>
      <c r="DN783" s="20"/>
      <c r="DO783" s="20"/>
    </row>
    <row r="784" spans="1:119" x14ac:dyDescent="0.25">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c r="BB784" s="20"/>
      <c r="BC784" s="20"/>
      <c r="BD784" s="20"/>
      <c r="BE784" s="20"/>
      <c r="BF784" s="20"/>
      <c r="BG784" s="20"/>
      <c r="BH784" s="20"/>
      <c r="BI784" s="20"/>
      <c r="BJ784" s="20"/>
      <c r="BK784" s="20"/>
      <c r="BL784" s="20"/>
      <c r="BM784" s="20"/>
      <c r="BN784" s="20"/>
      <c r="BO784" s="20"/>
      <c r="BP784" s="20"/>
      <c r="BQ784" s="20"/>
      <c r="BR784" s="20"/>
      <c r="BS784" s="20"/>
      <c r="BT784" s="20"/>
      <c r="BU784" s="20"/>
      <c r="BV784" s="20"/>
      <c r="BW784" s="20"/>
      <c r="BX784" s="20"/>
      <c r="BY784" s="20"/>
      <c r="BZ784" s="20"/>
      <c r="CA784" s="20"/>
      <c r="CB784" s="20"/>
      <c r="CC784" s="20"/>
      <c r="CD784" s="20"/>
      <c r="CE784" s="20"/>
      <c r="CF784" s="20"/>
      <c r="CG784" s="20"/>
      <c r="CH784" s="20"/>
      <c r="CI784" s="20"/>
      <c r="CJ784" s="20"/>
      <c r="CK784" s="20"/>
      <c r="CL784" s="20"/>
      <c r="CM784" s="20"/>
      <c r="CN784" s="20"/>
      <c r="CO784" s="20"/>
      <c r="CP784" s="20"/>
      <c r="CQ784" s="20"/>
      <c r="CR784" s="20"/>
      <c r="CS784" s="20"/>
      <c r="CT784" s="20"/>
      <c r="CU784" s="20"/>
      <c r="CV784" s="20"/>
      <c r="CW784" s="20"/>
      <c r="CX784" s="20"/>
      <c r="CY784" s="20"/>
      <c r="CZ784" s="20"/>
      <c r="DA784" s="20"/>
      <c r="DB784" s="20"/>
      <c r="DC784" s="20"/>
      <c r="DD784" s="20"/>
      <c r="DE784" s="20"/>
      <c r="DF784" s="20"/>
      <c r="DG784" s="20"/>
      <c r="DH784" s="20"/>
      <c r="DI784" s="20"/>
      <c r="DJ784" s="20"/>
      <c r="DK784" s="20"/>
      <c r="DL784" s="20"/>
      <c r="DM784" s="20"/>
      <c r="DN784" s="20"/>
      <c r="DO784" s="20"/>
    </row>
    <row r="785" spans="1:119" x14ac:dyDescent="0.25">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c r="BB785" s="20"/>
      <c r="BC785" s="20"/>
      <c r="BD785" s="20"/>
      <c r="BE785" s="20"/>
      <c r="BF785" s="20"/>
      <c r="BG785" s="20"/>
      <c r="BH785" s="20"/>
      <c r="BI785" s="20"/>
      <c r="BJ785" s="20"/>
      <c r="BK785" s="20"/>
      <c r="BL785" s="20"/>
      <c r="BM785" s="20"/>
      <c r="BN785" s="20"/>
      <c r="BO785" s="20"/>
      <c r="BP785" s="20"/>
      <c r="BQ785" s="20"/>
      <c r="BR785" s="20"/>
      <c r="BS785" s="20"/>
      <c r="BT785" s="20"/>
      <c r="BU785" s="20"/>
      <c r="BV785" s="20"/>
      <c r="BW785" s="20"/>
      <c r="BX785" s="20"/>
      <c r="BY785" s="20"/>
      <c r="BZ785" s="20"/>
      <c r="CA785" s="20"/>
      <c r="CB785" s="20"/>
      <c r="CC785" s="20"/>
      <c r="CD785" s="20"/>
      <c r="CE785" s="20"/>
      <c r="CF785" s="20"/>
      <c r="CG785" s="20"/>
      <c r="CH785" s="20"/>
      <c r="CI785" s="20"/>
      <c r="CJ785" s="20"/>
      <c r="CK785" s="20"/>
      <c r="CL785" s="20"/>
      <c r="CM785" s="20"/>
      <c r="CN785" s="20"/>
      <c r="CO785" s="20"/>
      <c r="CP785" s="20"/>
      <c r="CQ785" s="20"/>
      <c r="CR785" s="20"/>
      <c r="CS785" s="20"/>
      <c r="CT785" s="20"/>
      <c r="CU785" s="20"/>
      <c r="CV785" s="20"/>
      <c r="CW785" s="20"/>
      <c r="CX785" s="20"/>
      <c r="CY785" s="20"/>
      <c r="CZ785" s="20"/>
      <c r="DA785" s="20"/>
      <c r="DB785" s="20"/>
      <c r="DC785" s="20"/>
      <c r="DD785" s="20"/>
      <c r="DE785" s="20"/>
      <c r="DF785" s="20"/>
      <c r="DG785" s="20"/>
      <c r="DH785" s="20"/>
      <c r="DI785" s="20"/>
      <c r="DJ785" s="20"/>
      <c r="DK785" s="20"/>
      <c r="DL785" s="20"/>
      <c r="DM785" s="20"/>
      <c r="DN785" s="20"/>
      <c r="DO785" s="20"/>
    </row>
    <row r="786" spans="1:119" x14ac:dyDescent="0.25">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c r="BB786" s="20"/>
      <c r="BC786" s="20"/>
      <c r="BD786" s="20"/>
      <c r="BE786" s="20"/>
      <c r="BF786" s="20"/>
      <c r="BG786" s="20"/>
      <c r="BH786" s="20"/>
      <c r="BI786" s="20"/>
      <c r="BJ786" s="20"/>
      <c r="BK786" s="20"/>
      <c r="BL786" s="20"/>
      <c r="BM786" s="20"/>
      <c r="BN786" s="20"/>
      <c r="BO786" s="20"/>
      <c r="BP786" s="20"/>
      <c r="BQ786" s="20"/>
      <c r="BR786" s="20"/>
      <c r="BS786" s="20"/>
      <c r="BT786" s="20"/>
      <c r="BU786" s="20"/>
      <c r="BV786" s="20"/>
      <c r="BW786" s="20"/>
      <c r="BX786" s="20"/>
      <c r="BY786" s="20"/>
      <c r="BZ786" s="20"/>
      <c r="CA786" s="20"/>
      <c r="CB786" s="20"/>
      <c r="CC786" s="20"/>
      <c r="CD786" s="20"/>
      <c r="CE786" s="20"/>
      <c r="CF786" s="20"/>
      <c r="CG786" s="20"/>
      <c r="CH786" s="20"/>
      <c r="CI786" s="20"/>
      <c r="CJ786" s="20"/>
      <c r="CK786" s="20"/>
      <c r="CL786" s="20"/>
      <c r="CM786" s="20"/>
      <c r="CN786" s="20"/>
      <c r="CO786" s="20"/>
      <c r="CP786" s="20"/>
      <c r="CQ786" s="20"/>
      <c r="CR786" s="20"/>
      <c r="CS786" s="20"/>
      <c r="CT786" s="20"/>
      <c r="CU786" s="20"/>
      <c r="CV786" s="20"/>
      <c r="CW786" s="20"/>
      <c r="CX786" s="20"/>
      <c r="CY786" s="20"/>
      <c r="CZ786" s="20"/>
      <c r="DA786" s="20"/>
      <c r="DB786" s="20"/>
      <c r="DC786" s="20"/>
      <c r="DD786" s="20"/>
      <c r="DE786" s="20"/>
      <c r="DF786" s="20"/>
      <c r="DG786" s="20"/>
      <c r="DH786" s="20"/>
      <c r="DI786" s="20"/>
      <c r="DJ786" s="20"/>
      <c r="DK786" s="20"/>
      <c r="DL786" s="20"/>
      <c r="DM786" s="20"/>
      <c r="DN786" s="20"/>
      <c r="DO786" s="20"/>
    </row>
    <row r="787" spans="1:119" x14ac:dyDescent="0.25">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c r="BB787" s="20"/>
      <c r="BC787" s="20"/>
      <c r="BD787" s="20"/>
      <c r="BE787" s="20"/>
      <c r="BF787" s="20"/>
      <c r="BG787" s="20"/>
      <c r="BH787" s="20"/>
      <c r="BI787" s="20"/>
      <c r="BJ787" s="20"/>
      <c r="BK787" s="20"/>
      <c r="BL787" s="20"/>
      <c r="BM787" s="20"/>
      <c r="BN787" s="20"/>
      <c r="BO787" s="20"/>
      <c r="BP787" s="20"/>
      <c r="BQ787" s="20"/>
      <c r="BR787" s="20"/>
      <c r="BS787" s="20"/>
      <c r="BT787" s="20"/>
      <c r="BU787" s="20"/>
      <c r="BV787" s="20"/>
      <c r="BW787" s="20"/>
      <c r="BX787" s="20"/>
      <c r="BY787" s="20"/>
      <c r="BZ787" s="20"/>
      <c r="CA787" s="20"/>
      <c r="CB787" s="20"/>
      <c r="CC787" s="20"/>
      <c r="CD787" s="20"/>
      <c r="CE787" s="20"/>
      <c r="CF787" s="20"/>
      <c r="CG787" s="20"/>
      <c r="CH787" s="20"/>
      <c r="CI787" s="20"/>
      <c r="CJ787" s="20"/>
      <c r="CK787" s="20"/>
      <c r="CL787" s="20"/>
      <c r="CM787" s="20"/>
      <c r="CN787" s="20"/>
      <c r="CO787" s="20"/>
      <c r="CP787" s="20"/>
      <c r="CQ787" s="20"/>
      <c r="CR787" s="20"/>
      <c r="CS787" s="20"/>
      <c r="CT787" s="20"/>
      <c r="CU787" s="20"/>
      <c r="CV787" s="20"/>
      <c r="CW787" s="20"/>
      <c r="CX787" s="20"/>
      <c r="CY787" s="20"/>
      <c r="CZ787" s="20"/>
      <c r="DA787" s="20"/>
      <c r="DB787" s="20"/>
      <c r="DC787" s="20"/>
      <c r="DD787" s="20"/>
      <c r="DE787" s="20"/>
      <c r="DF787" s="20"/>
      <c r="DG787" s="20"/>
      <c r="DH787" s="20"/>
      <c r="DI787" s="20"/>
      <c r="DJ787" s="20"/>
      <c r="DK787" s="20"/>
      <c r="DL787" s="20"/>
      <c r="DM787" s="20"/>
      <c r="DN787" s="20"/>
      <c r="DO787" s="20"/>
    </row>
    <row r="788" spans="1:119" x14ac:dyDescent="0.25">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c r="BB788" s="20"/>
      <c r="BC788" s="20"/>
      <c r="BD788" s="20"/>
      <c r="BE788" s="20"/>
      <c r="BF788" s="20"/>
      <c r="BG788" s="20"/>
      <c r="BH788" s="20"/>
      <c r="BI788" s="20"/>
      <c r="BJ788" s="20"/>
      <c r="BK788" s="20"/>
      <c r="BL788" s="20"/>
      <c r="BM788" s="20"/>
      <c r="BN788" s="20"/>
      <c r="BO788" s="20"/>
      <c r="BP788" s="20"/>
      <c r="BQ788" s="20"/>
      <c r="BR788" s="20"/>
      <c r="BS788" s="20"/>
      <c r="BT788" s="20"/>
      <c r="BU788" s="20"/>
      <c r="BV788" s="20"/>
      <c r="BW788" s="20"/>
      <c r="BX788" s="20"/>
      <c r="BY788" s="20"/>
      <c r="BZ788" s="20"/>
      <c r="CA788" s="20"/>
      <c r="CB788" s="20"/>
      <c r="CC788" s="20"/>
      <c r="CD788" s="20"/>
      <c r="CE788" s="20"/>
      <c r="CF788" s="20"/>
      <c r="CG788" s="20"/>
      <c r="CH788" s="20"/>
      <c r="CI788" s="20"/>
      <c r="CJ788" s="20"/>
      <c r="CK788" s="20"/>
      <c r="CL788" s="20"/>
      <c r="CM788" s="20"/>
      <c r="CN788" s="20"/>
      <c r="CO788" s="20"/>
      <c r="CP788" s="20"/>
      <c r="CQ788" s="20"/>
      <c r="CR788" s="20"/>
      <c r="CS788" s="20"/>
      <c r="CT788" s="20"/>
      <c r="CU788" s="20"/>
      <c r="CV788" s="20"/>
      <c r="CW788" s="20"/>
      <c r="CX788" s="20"/>
      <c r="CY788" s="20"/>
      <c r="CZ788" s="20"/>
      <c r="DA788" s="20"/>
      <c r="DB788" s="20"/>
      <c r="DC788" s="20"/>
      <c r="DD788" s="20"/>
      <c r="DE788" s="20"/>
      <c r="DF788" s="20"/>
      <c r="DG788" s="20"/>
      <c r="DH788" s="20"/>
      <c r="DI788" s="20"/>
      <c r="DJ788" s="20"/>
      <c r="DK788" s="20"/>
      <c r="DL788" s="20"/>
      <c r="DM788" s="20"/>
      <c r="DN788" s="20"/>
      <c r="DO788" s="20"/>
    </row>
    <row r="789" spans="1:119" x14ac:dyDescent="0.25">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c r="BB789" s="20"/>
      <c r="BC789" s="20"/>
      <c r="BD789" s="20"/>
      <c r="BE789" s="20"/>
      <c r="BF789" s="20"/>
      <c r="BG789" s="20"/>
      <c r="BH789" s="20"/>
      <c r="BI789" s="20"/>
      <c r="BJ789" s="20"/>
      <c r="BK789" s="20"/>
      <c r="BL789" s="20"/>
      <c r="BM789" s="20"/>
      <c r="BN789" s="20"/>
      <c r="BO789" s="20"/>
      <c r="BP789" s="20"/>
      <c r="BQ789" s="20"/>
      <c r="BR789" s="20"/>
      <c r="BS789" s="20"/>
      <c r="BT789" s="20"/>
      <c r="BU789" s="20"/>
      <c r="BV789" s="20"/>
      <c r="BW789" s="20"/>
      <c r="BX789" s="20"/>
      <c r="BY789" s="20"/>
      <c r="BZ789" s="20"/>
      <c r="CA789" s="20"/>
      <c r="CB789" s="20"/>
      <c r="CC789" s="20"/>
      <c r="CD789" s="20"/>
      <c r="CE789" s="20"/>
      <c r="CF789" s="20"/>
      <c r="CG789" s="20"/>
      <c r="CH789" s="20"/>
      <c r="CI789" s="20"/>
      <c r="CJ789" s="20"/>
      <c r="CK789" s="20"/>
      <c r="CL789" s="20"/>
      <c r="CM789" s="20"/>
      <c r="CN789" s="20"/>
      <c r="CO789" s="20"/>
      <c r="CP789" s="20"/>
      <c r="CQ789" s="20"/>
      <c r="CR789" s="20"/>
      <c r="CS789" s="20"/>
      <c r="CT789" s="20"/>
      <c r="CU789" s="20"/>
      <c r="CV789" s="20"/>
      <c r="CW789" s="20"/>
      <c r="CX789" s="20"/>
      <c r="CY789" s="20"/>
      <c r="CZ789" s="20"/>
      <c r="DA789" s="20"/>
      <c r="DB789" s="20"/>
      <c r="DC789" s="20"/>
      <c r="DD789" s="20"/>
      <c r="DE789" s="20"/>
      <c r="DF789" s="20"/>
      <c r="DG789" s="20"/>
      <c r="DH789" s="20"/>
      <c r="DI789" s="20"/>
      <c r="DJ789" s="20"/>
      <c r="DK789" s="20"/>
      <c r="DL789" s="20"/>
      <c r="DM789" s="20"/>
      <c r="DN789" s="20"/>
      <c r="DO789" s="20"/>
    </row>
    <row r="790" spans="1:119" x14ac:dyDescent="0.25">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c r="BB790" s="20"/>
      <c r="BC790" s="20"/>
      <c r="BD790" s="20"/>
      <c r="BE790" s="20"/>
      <c r="BF790" s="20"/>
      <c r="BG790" s="20"/>
      <c r="BH790" s="20"/>
      <c r="BI790" s="20"/>
      <c r="BJ790" s="20"/>
      <c r="BK790" s="20"/>
      <c r="BL790" s="20"/>
      <c r="BM790" s="20"/>
      <c r="BN790" s="20"/>
      <c r="BO790" s="20"/>
      <c r="BP790" s="20"/>
      <c r="BQ790" s="20"/>
      <c r="BR790" s="20"/>
      <c r="BS790" s="20"/>
      <c r="BT790" s="20"/>
      <c r="BU790" s="20"/>
      <c r="BV790" s="20"/>
      <c r="BW790" s="20"/>
      <c r="BX790" s="20"/>
      <c r="BY790" s="20"/>
      <c r="BZ790" s="20"/>
      <c r="CA790" s="20"/>
      <c r="CB790" s="20"/>
      <c r="CC790" s="20"/>
      <c r="CD790" s="20"/>
      <c r="CE790" s="20"/>
      <c r="CF790" s="20"/>
      <c r="CG790" s="20"/>
      <c r="CH790" s="20"/>
      <c r="CI790" s="20"/>
      <c r="CJ790" s="20"/>
      <c r="CK790" s="20"/>
      <c r="CL790" s="20"/>
      <c r="CM790" s="20"/>
      <c r="CN790" s="20"/>
      <c r="CO790" s="20"/>
      <c r="CP790" s="20"/>
      <c r="CQ790" s="20"/>
      <c r="CR790" s="20"/>
      <c r="CS790" s="20"/>
      <c r="CT790" s="20"/>
      <c r="CU790" s="20"/>
      <c r="CV790" s="20"/>
      <c r="CW790" s="20"/>
      <c r="CX790" s="20"/>
      <c r="CY790" s="20"/>
      <c r="CZ790" s="20"/>
      <c r="DA790" s="20"/>
      <c r="DB790" s="20"/>
      <c r="DC790" s="20"/>
      <c r="DD790" s="20"/>
      <c r="DE790" s="20"/>
      <c r="DF790" s="20"/>
      <c r="DG790" s="20"/>
      <c r="DH790" s="20"/>
      <c r="DI790" s="20"/>
      <c r="DJ790" s="20"/>
      <c r="DK790" s="20"/>
      <c r="DL790" s="20"/>
      <c r="DM790" s="20"/>
      <c r="DN790" s="20"/>
      <c r="DO790" s="20"/>
    </row>
    <row r="791" spans="1:119" x14ac:dyDescent="0.25">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c r="AY791" s="20"/>
      <c r="AZ791" s="20"/>
      <c r="BA791" s="20"/>
      <c r="BB791" s="20"/>
      <c r="BC791" s="20"/>
      <c r="BD791" s="20"/>
      <c r="BE791" s="20"/>
      <c r="BF791" s="20"/>
      <c r="BG791" s="20"/>
      <c r="BH791" s="20"/>
      <c r="BI791" s="20"/>
      <c r="BJ791" s="20"/>
      <c r="BK791" s="20"/>
      <c r="BL791" s="20"/>
      <c r="BM791" s="20"/>
      <c r="BN791" s="20"/>
      <c r="BO791" s="20"/>
      <c r="BP791" s="20"/>
      <c r="BQ791" s="20"/>
      <c r="BR791" s="20"/>
      <c r="BS791" s="20"/>
      <c r="BT791" s="20"/>
      <c r="BU791" s="20"/>
      <c r="BV791" s="20"/>
      <c r="BW791" s="20"/>
      <c r="BX791" s="20"/>
      <c r="BY791" s="20"/>
      <c r="BZ791" s="20"/>
      <c r="CA791" s="20"/>
      <c r="CB791" s="20"/>
      <c r="CC791" s="20"/>
      <c r="CD791" s="20"/>
      <c r="CE791" s="20"/>
      <c r="CF791" s="20"/>
      <c r="CG791" s="20"/>
      <c r="CH791" s="20"/>
      <c r="CI791" s="20"/>
      <c r="CJ791" s="20"/>
      <c r="CK791" s="20"/>
      <c r="CL791" s="20"/>
      <c r="CM791" s="20"/>
      <c r="CN791" s="20"/>
      <c r="CO791" s="20"/>
      <c r="CP791" s="20"/>
      <c r="CQ791" s="20"/>
      <c r="CR791" s="20"/>
      <c r="CS791" s="20"/>
      <c r="CT791" s="20"/>
      <c r="CU791" s="20"/>
      <c r="CV791" s="20"/>
      <c r="CW791" s="20"/>
      <c r="CX791" s="20"/>
      <c r="CY791" s="20"/>
      <c r="CZ791" s="20"/>
      <c r="DA791" s="20"/>
      <c r="DB791" s="20"/>
      <c r="DC791" s="20"/>
      <c r="DD791" s="20"/>
      <c r="DE791" s="20"/>
      <c r="DF791" s="20"/>
      <c r="DG791" s="20"/>
      <c r="DH791" s="20"/>
      <c r="DI791" s="20"/>
      <c r="DJ791" s="20"/>
      <c r="DK791" s="20"/>
      <c r="DL791" s="20"/>
      <c r="DM791" s="20"/>
      <c r="DN791" s="20"/>
      <c r="DO791" s="20"/>
    </row>
    <row r="792" spans="1:119" x14ac:dyDescent="0.25">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c r="AY792" s="20"/>
      <c r="AZ792" s="20"/>
      <c r="BA792" s="20"/>
      <c r="BB792" s="20"/>
      <c r="BC792" s="20"/>
      <c r="BD792" s="20"/>
      <c r="BE792" s="20"/>
      <c r="BF792" s="20"/>
      <c r="BG792" s="20"/>
      <c r="BH792" s="20"/>
      <c r="BI792" s="20"/>
      <c r="BJ792" s="20"/>
      <c r="BK792" s="20"/>
      <c r="BL792" s="20"/>
      <c r="BM792" s="20"/>
      <c r="BN792" s="20"/>
      <c r="BO792" s="20"/>
      <c r="BP792" s="20"/>
      <c r="BQ792" s="20"/>
      <c r="BR792" s="20"/>
      <c r="BS792" s="20"/>
      <c r="BT792" s="20"/>
      <c r="BU792" s="20"/>
      <c r="BV792" s="20"/>
      <c r="BW792" s="20"/>
      <c r="BX792" s="20"/>
      <c r="BY792" s="20"/>
      <c r="BZ792" s="20"/>
      <c r="CA792" s="20"/>
      <c r="CB792" s="20"/>
      <c r="CC792" s="20"/>
      <c r="CD792" s="20"/>
      <c r="CE792" s="20"/>
      <c r="CF792" s="20"/>
      <c r="CG792" s="20"/>
      <c r="CH792" s="20"/>
      <c r="CI792" s="20"/>
      <c r="CJ792" s="20"/>
      <c r="CK792" s="20"/>
      <c r="CL792" s="20"/>
      <c r="CM792" s="20"/>
      <c r="CN792" s="20"/>
      <c r="CO792" s="20"/>
      <c r="CP792" s="20"/>
      <c r="CQ792" s="20"/>
      <c r="CR792" s="20"/>
      <c r="CS792" s="20"/>
      <c r="CT792" s="20"/>
      <c r="CU792" s="20"/>
      <c r="CV792" s="20"/>
      <c r="CW792" s="20"/>
      <c r="CX792" s="20"/>
      <c r="CY792" s="20"/>
      <c r="CZ792" s="20"/>
      <c r="DA792" s="20"/>
      <c r="DB792" s="20"/>
      <c r="DC792" s="20"/>
      <c r="DD792" s="20"/>
      <c r="DE792" s="20"/>
      <c r="DF792" s="20"/>
      <c r="DG792" s="20"/>
      <c r="DH792" s="20"/>
      <c r="DI792" s="20"/>
      <c r="DJ792" s="20"/>
      <c r="DK792" s="20"/>
      <c r="DL792" s="20"/>
      <c r="DM792" s="20"/>
      <c r="DN792" s="20"/>
      <c r="DO792" s="20"/>
    </row>
    <row r="793" spans="1:119" x14ac:dyDescent="0.25">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c r="AY793" s="20"/>
      <c r="AZ793" s="20"/>
      <c r="BA793" s="20"/>
      <c r="BB793" s="20"/>
      <c r="BC793" s="20"/>
      <c r="BD793" s="20"/>
      <c r="BE793" s="20"/>
      <c r="BF793" s="20"/>
      <c r="BG793" s="20"/>
      <c r="BH793" s="20"/>
      <c r="BI793" s="20"/>
      <c r="BJ793" s="20"/>
      <c r="BK793" s="20"/>
      <c r="BL793" s="20"/>
      <c r="BM793" s="20"/>
      <c r="BN793" s="20"/>
      <c r="BO793" s="20"/>
      <c r="BP793" s="20"/>
      <c r="BQ793" s="20"/>
      <c r="BR793" s="20"/>
      <c r="BS793" s="20"/>
      <c r="BT793" s="20"/>
      <c r="BU793" s="20"/>
      <c r="BV793" s="20"/>
      <c r="BW793" s="20"/>
      <c r="BX793" s="20"/>
      <c r="BY793" s="20"/>
      <c r="BZ793" s="20"/>
      <c r="CA793" s="20"/>
      <c r="CB793" s="20"/>
      <c r="CC793" s="20"/>
      <c r="CD793" s="20"/>
      <c r="CE793" s="20"/>
      <c r="CF793" s="20"/>
      <c r="CG793" s="20"/>
      <c r="CH793" s="20"/>
      <c r="CI793" s="20"/>
      <c r="CJ793" s="20"/>
      <c r="CK793" s="20"/>
      <c r="CL793" s="20"/>
      <c r="CM793" s="20"/>
      <c r="CN793" s="20"/>
      <c r="CO793" s="20"/>
      <c r="CP793" s="20"/>
      <c r="CQ793" s="20"/>
      <c r="CR793" s="20"/>
      <c r="CS793" s="20"/>
      <c r="CT793" s="20"/>
      <c r="CU793" s="20"/>
      <c r="CV793" s="20"/>
      <c r="CW793" s="20"/>
      <c r="CX793" s="20"/>
      <c r="CY793" s="20"/>
      <c r="CZ793" s="20"/>
      <c r="DA793" s="20"/>
      <c r="DB793" s="20"/>
      <c r="DC793" s="20"/>
      <c r="DD793" s="20"/>
      <c r="DE793" s="20"/>
      <c r="DF793" s="20"/>
      <c r="DG793" s="20"/>
      <c r="DH793" s="20"/>
      <c r="DI793" s="20"/>
      <c r="DJ793" s="20"/>
      <c r="DK793" s="20"/>
      <c r="DL793" s="20"/>
      <c r="DM793" s="20"/>
      <c r="DN793" s="20"/>
      <c r="DO793" s="20"/>
    </row>
    <row r="794" spans="1:119" x14ac:dyDescent="0.25">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c r="AY794" s="20"/>
      <c r="AZ794" s="20"/>
      <c r="BA794" s="20"/>
      <c r="BB794" s="20"/>
      <c r="BC794" s="20"/>
      <c r="BD794" s="20"/>
      <c r="BE794" s="20"/>
      <c r="BF794" s="20"/>
      <c r="BG794" s="20"/>
      <c r="BH794" s="20"/>
      <c r="BI794" s="20"/>
      <c r="BJ794" s="20"/>
      <c r="BK794" s="20"/>
      <c r="BL794" s="20"/>
      <c r="BM794" s="20"/>
      <c r="BN794" s="20"/>
      <c r="BO794" s="20"/>
      <c r="BP794" s="20"/>
      <c r="BQ794" s="20"/>
      <c r="BR794" s="20"/>
      <c r="BS794" s="20"/>
      <c r="BT794" s="20"/>
      <c r="BU794" s="20"/>
      <c r="BV794" s="20"/>
      <c r="BW794" s="20"/>
      <c r="BX794" s="20"/>
      <c r="BY794" s="20"/>
      <c r="BZ794" s="20"/>
      <c r="CA794" s="20"/>
      <c r="CB794" s="20"/>
      <c r="CC794" s="20"/>
      <c r="CD794" s="20"/>
      <c r="CE794" s="20"/>
      <c r="CF794" s="20"/>
      <c r="CG794" s="20"/>
      <c r="CH794" s="20"/>
      <c r="CI794" s="20"/>
      <c r="CJ794" s="20"/>
      <c r="CK794" s="20"/>
      <c r="CL794" s="20"/>
      <c r="CM794" s="20"/>
      <c r="CN794" s="20"/>
      <c r="CO794" s="20"/>
      <c r="CP794" s="20"/>
      <c r="CQ794" s="20"/>
      <c r="CR794" s="20"/>
      <c r="CS794" s="20"/>
      <c r="CT794" s="20"/>
      <c r="CU794" s="20"/>
      <c r="CV794" s="20"/>
      <c r="CW794" s="20"/>
      <c r="CX794" s="20"/>
      <c r="CY794" s="20"/>
      <c r="CZ794" s="20"/>
      <c r="DA794" s="20"/>
      <c r="DB794" s="20"/>
      <c r="DC794" s="20"/>
      <c r="DD794" s="20"/>
      <c r="DE794" s="20"/>
      <c r="DF794" s="20"/>
      <c r="DG794" s="20"/>
      <c r="DH794" s="20"/>
      <c r="DI794" s="20"/>
      <c r="DJ794" s="20"/>
      <c r="DK794" s="20"/>
      <c r="DL794" s="20"/>
      <c r="DM794" s="20"/>
      <c r="DN794" s="20"/>
      <c r="DO794" s="20"/>
    </row>
    <row r="795" spans="1:119" x14ac:dyDescent="0.25">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c r="AY795" s="20"/>
      <c r="AZ795" s="20"/>
      <c r="BA795" s="20"/>
      <c r="BB795" s="20"/>
      <c r="BC795" s="20"/>
      <c r="BD795" s="20"/>
      <c r="BE795" s="20"/>
      <c r="BF795" s="20"/>
      <c r="BG795" s="20"/>
      <c r="BH795" s="20"/>
      <c r="BI795" s="20"/>
      <c r="BJ795" s="20"/>
      <c r="BK795" s="20"/>
      <c r="BL795" s="20"/>
      <c r="BM795" s="20"/>
      <c r="BN795" s="20"/>
      <c r="BO795" s="20"/>
      <c r="BP795" s="20"/>
      <c r="BQ795" s="20"/>
      <c r="BR795" s="20"/>
      <c r="BS795" s="20"/>
      <c r="BT795" s="20"/>
      <c r="BU795" s="20"/>
      <c r="BV795" s="20"/>
      <c r="BW795" s="20"/>
      <c r="BX795" s="20"/>
      <c r="BY795" s="20"/>
      <c r="BZ795" s="20"/>
      <c r="CA795" s="20"/>
      <c r="CB795" s="20"/>
      <c r="CC795" s="20"/>
      <c r="CD795" s="20"/>
      <c r="CE795" s="20"/>
      <c r="CF795" s="20"/>
      <c r="CG795" s="20"/>
      <c r="CH795" s="20"/>
      <c r="CI795" s="20"/>
      <c r="CJ795" s="20"/>
      <c r="CK795" s="20"/>
      <c r="CL795" s="20"/>
      <c r="CM795" s="20"/>
      <c r="CN795" s="20"/>
      <c r="CO795" s="20"/>
      <c r="CP795" s="20"/>
      <c r="CQ795" s="20"/>
      <c r="CR795" s="20"/>
      <c r="CS795" s="20"/>
      <c r="CT795" s="20"/>
      <c r="CU795" s="20"/>
      <c r="CV795" s="20"/>
      <c r="CW795" s="20"/>
      <c r="CX795" s="20"/>
      <c r="CY795" s="20"/>
      <c r="CZ795" s="20"/>
      <c r="DA795" s="20"/>
      <c r="DB795" s="20"/>
      <c r="DC795" s="20"/>
      <c r="DD795" s="20"/>
      <c r="DE795" s="20"/>
      <c r="DF795" s="20"/>
      <c r="DG795" s="20"/>
      <c r="DH795" s="20"/>
      <c r="DI795" s="20"/>
      <c r="DJ795" s="20"/>
      <c r="DK795" s="20"/>
      <c r="DL795" s="20"/>
      <c r="DM795" s="20"/>
      <c r="DN795" s="20"/>
      <c r="DO795" s="20"/>
    </row>
    <row r="796" spans="1:119" x14ac:dyDescent="0.25">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c r="AY796" s="20"/>
      <c r="AZ796" s="20"/>
      <c r="BA796" s="20"/>
      <c r="BB796" s="20"/>
      <c r="BC796" s="20"/>
      <c r="BD796" s="20"/>
      <c r="BE796" s="20"/>
      <c r="BF796" s="20"/>
      <c r="BG796" s="20"/>
      <c r="BH796" s="20"/>
      <c r="BI796" s="20"/>
      <c r="BJ796" s="20"/>
      <c r="BK796" s="20"/>
      <c r="BL796" s="20"/>
      <c r="BM796" s="20"/>
      <c r="BN796" s="20"/>
      <c r="BO796" s="20"/>
      <c r="BP796" s="20"/>
      <c r="BQ796" s="20"/>
      <c r="BR796" s="20"/>
      <c r="BS796" s="20"/>
      <c r="BT796" s="20"/>
      <c r="BU796" s="20"/>
      <c r="BV796" s="20"/>
      <c r="BW796" s="20"/>
      <c r="BX796" s="20"/>
      <c r="BY796" s="20"/>
      <c r="BZ796" s="20"/>
      <c r="CA796" s="20"/>
      <c r="CB796" s="20"/>
      <c r="CC796" s="20"/>
      <c r="CD796" s="20"/>
      <c r="CE796" s="20"/>
      <c r="CF796" s="20"/>
      <c r="CG796" s="20"/>
      <c r="CH796" s="20"/>
      <c r="CI796" s="20"/>
      <c r="CJ796" s="20"/>
      <c r="CK796" s="20"/>
      <c r="CL796" s="20"/>
      <c r="CM796" s="20"/>
      <c r="CN796" s="20"/>
      <c r="CO796" s="20"/>
      <c r="CP796" s="20"/>
      <c r="CQ796" s="20"/>
      <c r="CR796" s="20"/>
      <c r="CS796" s="20"/>
      <c r="CT796" s="20"/>
      <c r="CU796" s="20"/>
      <c r="CV796" s="20"/>
      <c r="CW796" s="20"/>
      <c r="CX796" s="20"/>
      <c r="CY796" s="20"/>
      <c r="CZ796" s="20"/>
      <c r="DA796" s="20"/>
      <c r="DB796" s="20"/>
      <c r="DC796" s="20"/>
      <c r="DD796" s="20"/>
      <c r="DE796" s="20"/>
      <c r="DF796" s="20"/>
      <c r="DG796" s="20"/>
      <c r="DH796" s="20"/>
      <c r="DI796" s="20"/>
      <c r="DJ796" s="20"/>
      <c r="DK796" s="20"/>
      <c r="DL796" s="20"/>
      <c r="DM796" s="20"/>
      <c r="DN796" s="20"/>
      <c r="DO796" s="20"/>
    </row>
    <row r="797" spans="1:119" x14ac:dyDescent="0.25">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c r="AY797" s="20"/>
      <c r="AZ797" s="20"/>
      <c r="BA797" s="20"/>
      <c r="BB797" s="20"/>
      <c r="BC797" s="20"/>
      <c r="BD797" s="20"/>
      <c r="BE797" s="20"/>
      <c r="BF797" s="20"/>
      <c r="BG797" s="20"/>
      <c r="BH797" s="20"/>
      <c r="BI797" s="20"/>
      <c r="BJ797" s="20"/>
      <c r="BK797" s="20"/>
      <c r="BL797" s="20"/>
      <c r="BM797" s="20"/>
      <c r="BN797" s="20"/>
      <c r="BO797" s="20"/>
      <c r="BP797" s="20"/>
      <c r="BQ797" s="20"/>
      <c r="BR797" s="20"/>
      <c r="BS797" s="20"/>
      <c r="BT797" s="20"/>
      <c r="BU797" s="20"/>
      <c r="BV797" s="20"/>
      <c r="BW797" s="20"/>
      <c r="BX797" s="20"/>
      <c r="BY797" s="20"/>
      <c r="BZ797" s="20"/>
      <c r="CA797" s="20"/>
      <c r="CB797" s="20"/>
      <c r="CC797" s="20"/>
      <c r="CD797" s="20"/>
      <c r="CE797" s="20"/>
      <c r="CF797" s="20"/>
      <c r="CG797" s="20"/>
      <c r="CH797" s="20"/>
      <c r="CI797" s="20"/>
      <c r="CJ797" s="20"/>
      <c r="CK797" s="20"/>
      <c r="CL797" s="20"/>
      <c r="CM797" s="20"/>
      <c r="CN797" s="20"/>
      <c r="CO797" s="20"/>
      <c r="CP797" s="20"/>
      <c r="CQ797" s="20"/>
      <c r="CR797" s="20"/>
      <c r="CS797" s="20"/>
      <c r="CT797" s="20"/>
      <c r="CU797" s="20"/>
      <c r="CV797" s="20"/>
      <c r="CW797" s="20"/>
      <c r="CX797" s="20"/>
      <c r="CY797" s="20"/>
      <c r="CZ797" s="20"/>
      <c r="DA797" s="20"/>
      <c r="DB797" s="20"/>
      <c r="DC797" s="20"/>
      <c r="DD797" s="20"/>
      <c r="DE797" s="20"/>
      <c r="DF797" s="20"/>
      <c r="DG797" s="20"/>
      <c r="DH797" s="20"/>
      <c r="DI797" s="20"/>
      <c r="DJ797" s="20"/>
      <c r="DK797" s="20"/>
      <c r="DL797" s="20"/>
      <c r="DM797" s="20"/>
      <c r="DN797" s="20"/>
      <c r="DO797" s="20"/>
    </row>
    <row r="798" spans="1:119" x14ac:dyDescent="0.25">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c r="AY798" s="20"/>
      <c r="AZ798" s="20"/>
      <c r="BA798" s="20"/>
      <c r="BB798" s="20"/>
      <c r="BC798" s="20"/>
      <c r="BD798" s="20"/>
      <c r="BE798" s="20"/>
      <c r="BF798" s="20"/>
      <c r="BG798" s="20"/>
      <c r="BH798" s="20"/>
      <c r="BI798" s="20"/>
      <c r="BJ798" s="20"/>
      <c r="BK798" s="20"/>
      <c r="BL798" s="20"/>
      <c r="BM798" s="20"/>
      <c r="BN798" s="20"/>
      <c r="BO798" s="20"/>
      <c r="BP798" s="20"/>
      <c r="BQ798" s="20"/>
      <c r="BR798" s="20"/>
      <c r="BS798" s="20"/>
      <c r="BT798" s="20"/>
      <c r="BU798" s="20"/>
      <c r="BV798" s="20"/>
      <c r="BW798" s="20"/>
      <c r="BX798" s="20"/>
      <c r="BY798" s="20"/>
      <c r="BZ798" s="20"/>
      <c r="CA798" s="20"/>
      <c r="CB798" s="20"/>
      <c r="CC798" s="20"/>
      <c r="CD798" s="20"/>
      <c r="CE798" s="20"/>
      <c r="CF798" s="20"/>
      <c r="CG798" s="20"/>
      <c r="CH798" s="20"/>
      <c r="CI798" s="20"/>
      <c r="CJ798" s="20"/>
      <c r="CK798" s="20"/>
      <c r="CL798" s="20"/>
      <c r="CM798" s="20"/>
      <c r="CN798" s="20"/>
      <c r="CO798" s="20"/>
      <c r="CP798" s="20"/>
      <c r="CQ798" s="20"/>
      <c r="CR798" s="20"/>
      <c r="CS798" s="20"/>
      <c r="CT798" s="20"/>
      <c r="CU798" s="20"/>
      <c r="CV798" s="20"/>
      <c r="CW798" s="20"/>
      <c r="CX798" s="20"/>
      <c r="CY798" s="20"/>
      <c r="CZ798" s="20"/>
      <c r="DA798" s="20"/>
      <c r="DB798" s="20"/>
      <c r="DC798" s="20"/>
      <c r="DD798" s="20"/>
      <c r="DE798" s="20"/>
      <c r="DF798" s="20"/>
      <c r="DG798" s="20"/>
      <c r="DH798" s="20"/>
      <c r="DI798" s="20"/>
      <c r="DJ798" s="20"/>
      <c r="DK798" s="20"/>
      <c r="DL798" s="20"/>
      <c r="DM798" s="20"/>
      <c r="DN798" s="20"/>
      <c r="DO798" s="20"/>
    </row>
    <row r="799" spans="1:119" x14ac:dyDescent="0.25">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c r="AY799" s="20"/>
      <c r="AZ799" s="20"/>
      <c r="BA799" s="20"/>
      <c r="BB799" s="20"/>
      <c r="BC799" s="20"/>
      <c r="BD799" s="20"/>
      <c r="BE799" s="20"/>
      <c r="BF799" s="20"/>
      <c r="BG799" s="20"/>
      <c r="BH799" s="20"/>
      <c r="BI799" s="20"/>
      <c r="BJ799" s="20"/>
      <c r="BK799" s="20"/>
      <c r="BL799" s="20"/>
      <c r="BM799" s="20"/>
      <c r="BN799" s="20"/>
      <c r="BO799" s="20"/>
      <c r="BP799" s="20"/>
      <c r="BQ799" s="20"/>
      <c r="BR799" s="20"/>
      <c r="BS799" s="20"/>
      <c r="BT799" s="20"/>
      <c r="BU799" s="20"/>
      <c r="BV799" s="20"/>
      <c r="BW799" s="20"/>
      <c r="BX799" s="20"/>
      <c r="BY799" s="20"/>
      <c r="BZ799" s="20"/>
      <c r="CA799" s="20"/>
      <c r="CB799" s="20"/>
      <c r="CC799" s="20"/>
      <c r="CD799" s="20"/>
      <c r="CE799" s="20"/>
      <c r="CF799" s="20"/>
      <c r="CG799" s="20"/>
      <c r="CH799" s="20"/>
      <c r="CI799" s="20"/>
      <c r="CJ799" s="20"/>
      <c r="CK799" s="20"/>
      <c r="CL799" s="20"/>
      <c r="CM799" s="20"/>
      <c r="CN799" s="20"/>
      <c r="CO799" s="20"/>
      <c r="CP799" s="20"/>
      <c r="CQ799" s="20"/>
      <c r="CR799" s="20"/>
      <c r="CS799" s="20"/>
      <c r="CT799" s="20"/>
      <c r="CU799" s="20"/>
      <c r="CV799" s="20"/>
      <c r="CW799" s="20"/>
      <c r="CX799" s="20"/>
      <c r="CY799" s="20"/>
      <c r="CZ799" s="20"/>
      <c r="DA799" s="20"/>
      <c r="DB799" s="20"/>
      <c r="DC799" s="20"/>
      <c r="DD799" s="20"/>
      <c r="DE799" s="20"/>
      <c r="DF799" s="20"/>
      <c r="DG799" s="20"/>
      <c r="DH799" s="20"/>
      <c r="DI799" s="20"/>
      <c r="DJ799" s="20"/>
      <c r="DK799" s="20"/>
      <c r="DL799" s="20"/>
      <c r="DM799" s="20"/>
      <c r="DN799" s="20"/>
      <c r="DO799" s="20"/>
    </row>
    <row r="800" spans="1:119" x14ac:dyDescent="0.25">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c r="AY800" s="20"/>
      <c r="AZ800" s="20"/>
      <c r="BA800" s="20"/>
      <c r="BB800" s="20"/>
      <c r="BC800" s="20"/>
      <c r="BD800" s="20"/>
      <c r="BE800" s="20"/>
      <c r="BF800" s="20"/>
      <c r="BG800" s="20"/>
      <c r="BH800" s="20"/>
      <c r="BI800" s="20"/>
      <c r="BJ800" s="20"/>
      <c r="BK800" s="20"/>
      <c r="BL800" s="20"/>
      <c r="BM800" s="20"/>
      <c r="BN800" s="20"/>
      <c r="BO800" s="20"/>
      <c r="BP800" s="20"/>
      <c r="BQ800" s="20"/>
      <c r="BR800" s="20"/>
      <c r="BS800" s="20"/>
      <c r="BT800" s="20"/>
      <c r="BU800" s="20"/>
      <c r="BV800" s="20"/>
      <c r="BW800" s="20"/>
      <c r="BX800" s="20"/>
      <c r="BY800" s="20"/>
      <c r="BZ800" s="20"/>
      <c r="CA800" s="20"/>
      <c r="CB800" s="20"/>
      <c r="CC800" s="20"/>
      <c r="CD800" s="20"/>
      <c r="CE800" s="20"/>
      <c r="CF800" s="20"/>
      <c r="CG800" s="20"/>
      <c r="CH800" s="20"/>
      <c r="CI800" s="20"/>
      <c r="CJ800" s="20"/>
      <c r="CK800" s="20"/>
      <c r="CL800" s="20"/>
      <c r="CM800" s="20"/>
      <c r="CN800" s="20"/>
      <c r="CO800" s="20"/>
      <c r="CP800" s="20"/>
      <c r="CQ800" s="20"/>
      <c r="CR800" s="20"/>
      <c r="CS800" s="20"/>
      <c r="CT800" s="20"/>
      <c r="CU800" s="20"/>
      <c r="CV800" s="20"/>
      <c r="CW800" s="20"/>
      <c r="CX800" s="20"/>
      <c r="CY800" s="20"/>
      <c r="CZ800" s="20"/>
      <c r="DA800" s="20"/>
      <c r="DB800" s="20"/>
      <c r="DC800" s="20"/>
      <c r="DD800" s="20"/>
      <c r="DE800" s="20"/>
      <c r="DF800" s="20"/>
      <c r="DG800" s="20"/>
      <c r="DH800" s="20"/>
      <c r="DI800" s="20"/>
      <c r="DJ800" s="20"/>
      <c r="DK800" s="20"/>
      <c r="DL800" s="20"/>
      <c r="DM800" s="20"/>
      <c r="DN800" s="20"/>
      <c r="DO800" s="20"/>
    </row>
    <row r="801" spans="1:119" x14ac:dyDescent="0.25">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c r="AY801" s="20"/>
      <c r="AZ801" s="20"/>
      <c r="BA801" s="20"/>
      <c r="BB801" s="20"/>
      <c r="BC801" s="20"/>
      <c r="BD801" s="20"/>
      <c r="BE801" s="20"/>
      <c r="BF801" s="20"/>
      <c r="BG801" s="20"/>
      <c r="BH801" s="20"/>
      <c r="BI801" s="20"/>
      <c r="BJ801" s="20"/>
      <c r="BK801" s="20"/>
      <c r="BL801" s="20"/>
      <c r="BM801" s="20"/>
      <c r="BN801" s="20"/>
      <c r="BO801" s="20"/>
      <c r="BP801" s="20"/>
      <c r="BQ801" s="20"/>
      <c r="BR801" s="20"/>
      <c r="BS801" s="20"/>
      <c r="BT801" s="20"/>
      <c r="BU801" s="20"/>
      <c r="BV801" s="20"/>
      <c r="BW801" s="20"/>
      <c r="BX801" s="20"/>
      <c r="BY801" s="20"/>
      <c r="BZ801" s="20"/>
      <c r="CA801" s="20"/>
      <c r="CB801" s="20"/>
      <c r="CC801" s="20"/>
      <c r="CD801" s="20"/>
      <c r="CE801" s="20"/>
      <c r="CF801" s="20"/>
      <c r="CG801" s="20"/>
      <c r="CH801" s="20"/>
      <c r="CI801" s="20"/>
      <c r="CJ801" s="20"/>
      <c r="CK801" s="20"/>
      <c r="CL801" s="20"/>
      <c r="CM801" s="20"/>
      <c r="CN801" s="20"/>
      <c r="CO801" s="20"/>
      <c r="CP801" s="20"/>
      <c r="CQ801" s="20"/>
      <c r="CR801" s="20"/>
      <c r="CS801" s="20"/>
      <c r="CT801" s="20"/>
      <c r="CU801" s="20"/>
      <c r="CV801" s="20"/>
      <c r="CW801" s="20"/>
      <c r="CX801" s="20"/>
      <c r="CY801" s="20"/>
      <c r="CZ801" s="20"/>
      <c r="DA801" s="20"/>
      <c r="DB801" s="20"/>
      <c r="DC801" s="20"/>
      <c r="DD801" s="20"/>
      <c r="DE801" s="20"/>
      <c r="DF801" s="20"/>
      <c r="DG801" s="20"/>
      <c r="DH801" s="20"/>
      <c r="DI801" s="20"/>
      <c r="DJ801" s="20"/>
      <c r="DK801" s="20"/>
      <c r="DL801" s="20"/>
      <c r="DM801" s="20"/>
      <c r="DN801" s="20"/>
      <c r="DO801" s="20"/>
    </row>
    <row r="802" spans="1:119" x14ac:dyDescent="0.25">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c r="AY802" s="20"/>
      <c r="AZ802" s="20"/>
      <c r="BA802" s="20"/>
      <c r="BB802" s="20"/>
      <c r="BC802" s="20"/>
      <c r="BD802" s="20"/>
      <c r="BE802" s="20"/>
      <c r="BF802" s="20"/>
      <c r="BG802" s="20"/>
      <c r="BH802" s="20"/>
      <c r="BI802" s="20"/>
      <c r="BJ802" s="20"/>
      <c r="BK802" s="20"/>
      <c r="BL802" s="20"/>
      <c r="BM802" s="20"/>
      <c r="BN802" s="20"/>
      <c r="BO802" s="20"/>
      <c r="BP802" s="20"/>
      <c r="BQ802" s="20"/>
      <c r="BR802" s="20"/>
      <c r="BS802" s="20"/>
      <c r="BT802" s="20"/>
      <c r="BU802" s="20"/>
      <c r="BV802" s="20"/>
      <c r="BW802" s="20"/>
      <c r="BX802" s="20"/>
      <c r="BY802" s="20"/>
      <c r="BZ802" s="20"/>
      <c r="CA802" s="20"/>
      <c r="CB802" s="20"/>
      <c r="CC802" s="20"/>
      <c r="CD802" s="20"/>
      <c r="CE802" s="20"/>
      <c r="CF802" s="20"/>
      <c r="CG802" s="20"/>
      <c r="CH802" s="20"/>
      <c r="CI802" s="20"/>
      <c r="CJ802" s="20"/>
      <c r="CK802" s="20"/>
      <c r="CL802" s="20"/>
      <c r="CM802" s="20"/>
      <c r="CN802" s="20"/>
      <c r="CO802" s="20"/>
      <c r="CP802" s="20"/>
      <c r="CQ802" s="20"/>
      <c r="CR802" s="20"/>
      <c r="CS802" s="20"/>
      <c r="CT802" s="20"/>
      <c r="CU802" s="20"/>
      <c r="CV802" s="20"/>
      <c r="CW802" s="20"/>
      <c r="CX802" s="20"/>
      <c r="CY802" s="20"/>
      <c r="CZ802" s="20"/>
      <c r="DA802" s="20"/>
      <c r="DB802" s="20"/>
      <c r="DC802" s="20"/>
      <c r="DD802" s="20"/>
      <c r="DE802" s="20"/>
      <c r="DF802" s="20"/>
      <c r="DG802" s="20"/>
      <c r="DH802" s="20"/>
      <c r="DI802" s="20"/>
      <c r="DJ802" s="20"/>
      <c r="DK802" s="20"/>
      <c r="DL802" s="20"/>
      <c r="DM802" s="20"/>
      <c r="DN802" s="20"/>
      <c r="DO802" s="20"/>
    </row>
    <row r="803" spans="1:119" x14ac:dyDescent="0.25">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c r="AY803" s="20"/>
      <c r="AZ803" s="20"/>
      <c r="BA803" s="20"/>
      <c r="BB803" s="20"/>
      <c r="BC803" s="20"/>
      <c r="BD803" s="20"/>
      <c r="BE803" s="20"/>
      <c r="BF803" s="20"/>
      <c r="BG803" s="20"/>
      <c r="BH803" s="20"/>
      <c r="BI803" s="20"/>
      <c r="BJ803" s="20"/>
      <c r="BK803" s="20"/>
      <c r="BL803" s="20"/>
      <c r="BM803" s="20"/>
      <c r="BN803" s="20"/>
      <c r="BO803" s="20"/>
      <c r="BP803" s="20"/>
      <c r="BQ803" s="20"/>
      <c r="BR803" s="20"/>
      <c r="BS803" s="20"/>
      <c r="BT803" s="20"/>
      <c r="BU803" s="20"/>
      <c r="BV803" s="20"/>
      <c r="BW803" s="20"/>
      <c r="BX803" s="20"/>
      <c r="BY803" s="20"/>
      <c r="BZ803" s="20"/>
      <c r="CA803" s="20"/>
      <c r="CB803" s="20"/>
      <c r="CC803" s="20"/>
      <c r="CD803" s="20"/>
      <c r="CE803" s="20"/>
      <c r="CF803" s="20"/>
      <c r="CG803" s="20"/>
      <c r="CH803" s="20"/>
      <c r="CI803" s="20"/>
      <c r="CJ803" s="20"/>
      <c r="CK803" s="20"/>
      <c r="CL803" s="20"/>
      <c r="CM803" s="20"/>
      <c r="CN803" s="20"/>
      <c r="CO803" s="20"/>
      <c r="CP803" s="20"/>
      <c r="CQ803" s="20"/>
      <c r="CR803" s="20"/>
      <c r="CS803" s="20"/>
      <c r="CT803" s="20"/>
      <c r="CU803" s="20"/>
      <c r="CV803" s="20"/>
      <c r="CW803" s="20"/>
      <c r="CX803" s="20"/>
      <c r="CY803" s="20"/>
      <c r="CZ803" s="20"/>
      <c r="DA803" s="20"/>
      <c r="DB803" s="20"/>
      <c r="DC803" s="20"/>
      <c r="DD803" s="20"/>
      <c r="DE803" s="20"/>
      <c r="DF803" s="20"/>
      <c r="DG803" s="20"/>
      <c r="DH803" s="20"/>
      <c r="DI803" s="20"/>
      <c r="DJ803" s="20"/>
      <c r="DK803" s="20"/>
      <c r="DL803" s="20"/>
      <c r="DM803" s="20"/>
      <c r="DN803" s="20"/>
      <c r="DO803" s="20"/>
    </row>
    <row r="804" spans="1:119" x14ac:dyDescent="0.25">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c r="AY804" s="20"/>
      <c r="AZ804" s="20"/>
      <c r="BA804" s="20"/>
      <c r="BB804" s="20"/>
      <c r="BC804" s="20"/>
      <c r="BD804" s="20"/>
      <c r="BE804" s="20"/>
      <c r="BF804" s="20"/>
      <c r="BG804" s="20"/>
      <c r="BH804" s="20"/>
      <c r="BI804" s="20"/>
      <c r="BJ804" s="20"/>
      <c r="BK804" s="20"/>
      <c r="BL804" s="20"/>
      <c r="BM804" s="20"/>
      <c r="BN804" s="20"/>
      <c r="BO804" s="20"/>
      <c r="BP804" s="20"/>
      <c r="BQ804" s="20"/>
      <c r="BR804" s="20"/>
      <c r="BS804" s="20"/>
      <c r="BT804" s="20"/>
      <c r="BU804" s="20"/>
      <c r="BV804" s="20"/>
      <c r="BW804" s="20"/>
      <c r="BX804" s="20"/>
      <c r="BY804" s="20"/>
      <c r="BZ804" s="20"/>
      <c r="CA804" s="20"/>
      <c r="CB804" s="20"/>
      <c r="CC804" s="20"/>
      <c r="CD804" s="20"/>
      <c r="CE804" s="20"/>
      <c r="CF804" s="20"/>
      <c r="CG804" s="20"/>
      <c r="CH804" s="20"/>
      <c r="CI804" s="20"/>
      <c r="CJ804" s="20"/>
      <c r="CK804" s="20"/>
      <c r="CL804" s="20"/>
      <c r="CM804" s="20"/>
      <c r="CN804" s="20"/>
      <c r="CO804" s="20"/>
      <c r="CP804" s="20"/>
      <c r="CQ804" s="20"/>
      <c r="CR804" s="20"/>
      <c r="CS804" s="20"/>
      <c r="CT804" s="20"/>
      <c r="CU804" s="20"/>
      <c r="CV804" s="20"/>
      <c r="CW804" s="20"/>
      <c r="CX804" s="20"/>
      <c r="CY804" s="20"/>
      <c r="CZ804" s="20"/>
      <c r="DA804" s="20"/>
      <c r="DB804" s="20"/>
      <c r="DC804" s="20"/>
      <c r="DD804" s="20"/>
      <c r="DE804" s="20"/>
      <c r="DF804" s="20"/>
      <c r="DG804" s="20"/>
      <c r="DH804" s="20"/>
      <c r="DI804" s="20"/>
      <c r="DJ804" s="20"/>
      <c r="DK804" s="20"/>
      <c r="DL804" s="20"/>
      <c r="DM804" s="20"/>
      <c r="DN804" s="20"/>
      <c r="DO804" s="20"/>
    </row>
    <row r="805" spans="1:119" x14ac:dyDescent="0.25">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c r="AA805" s="20"/>
      <c r="AB805" s="20"/>
      <c r="AC805" s="20"/>
      <c r="AD805" s="20"/>
      <c r="AE805" s="20"/>
      <c r="AF805" s="20"/>
      <c r="AG805" s="20"/>
      <c r="AH805" s="20"/>
      <c r="AI805" s="20"/>
      <c r="AJ805" s="20"/>
      <c r="AK805" s="20"/>
      <c r="AL805" s="20"/>
      <c r="AM805" s="20"/>
      <c r="AN805" s="20"/>
      <c r="AO805" s="20"/>
      <c r="AP805" s="20"/>
      <c r="AQ805" s="20"/>
      <c r="AR805" s="20"/>
      <c r="AS805" s="20"/>
      <c r="AT805" s="20"/>
      <c r="AU805" s="20"/>
      <c r="AV805" s="20"/>
      <c r="AW805" s="20"/>
      <c r="AX805" s="20"/>
      <c r="AY805" s="20"/>
      <c r="AZ805" s="20"/>
      <c r="BA805" s="20"/>
      <c r="BB805" s="20"/>
      <c r="BC805" s="20"/>
      <c r="BD805" s="20"/>
      <c r="BE805" s="20"/>
      <c r="BF805" s="20"/>
      <c r="BG805" s="20"/>
      <c r="BH805" s="20"/>
      <c r="BI805" s="20"/>
      <c r="BJ805" s="20"/>
      <c r="BK805" s="20"/>
      <c r="BL805" s="20"/>
      <c r="BM805" s="20"/>
      <c r="BN805" s="20"/>
      <c r="BO805" s="20"/>
      <c r="BP805" s="20"/>
      <c r="BQ805" s="20"/>
      <c r="BR805" s="20"/>
      <c r="BS805" s="20"/>
      <c r="BT805" s="20"/>
      <c r="BU805" s="20"/>
      <c r="BV805" s="20"/>
      <c r="BW805" s="20"/>
      <c r="BX805" s="20"/>
      <c r="BY805" s="20"/>
      <c r="BZ805" s="20"/>
      <c r="CA805" s="20"/>
      <c r="CB805" s="20"/>
      <c r="CC805" s="20"/>
      <c r="CD805" s="20"/>
      <c r="CE805" s="20"/>
      <c r="CF805" s="20"/>
      <c r="CG805" s="20"/>
      <c r="CH805" s="20"/>
      <c r="CI805" s="20"/>
      <c r="CJ805" s="20"/>
      <c r="CK805" s="20"/>
      <c r="CL805" s="20"/>
      <c r="CM805" s="20"/>
      <c r="CN805" s="20"/>
      <c r="CO805" s="20"/>
      <c r="CP805" s="20"/>
      <c r="CQ805" s="20"/>
      <c r="CR805" s="20"/>
      <c r="CS805" s="20"/>
      <c r="CT805" s="20"/>
      <c r="CU805" s="20"/>
      <c r="CV805" s="20"/>
      <c r="CW805" s="20"/>
      <c r="CX805" s="20"/>
      <c r="CY805" s="20"/>
      <c r="CZ805" s="20"/>
      <c r="DA805" s="20"/>
      <c r="DB805" s="20"/>
      <c r="DC805" s="20"/>
      <c r="DD805" s="20"/>
      <c r="DE805" s="20"/>
      <c r="DF805" s="20"/>
      <c r="DG805" s="20"/>
      <c r="DH805" s="20"/>
      <c r="DI805" s="20"/>
      <c r="DJ805" s="20"/>
      <c r="DK805" s="20"/>
      <c r="DL805" s="20"/>
      <c r="DM805" s="20"/>
      <c r="DN805" s="20"/>
      <c r="DO805" s="20"/>
    </row>
    <row r="806" spans="1:119" x14ac:dyDescent="0.25">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c r="AA806" s="20"/>
      <c r="AB806" s="20"/>
      <c r="AC806" s="20"/>
      <c r="AD806" s="20"/>
      <c r="AE806" s="20"/>
      <c r="AF806" s="20"/>
      <c r="AG806" s="20"/>
      <c r="AH806" s="20"/>
      <c r="AI806" s="20"/>
      <c r="AJ806" s="20"/>
      <c r="AK806" s="20"/>
      <c r="AL806" s="20"/>
      <c r="AM806" s="20"/>
      <c r="AN806" s="20"/>
      <c r="AO806" s="20"/>
      <c r="AP806" s="20"/>
      <c r="AQ806" s="20"/>
      <c r="AR806" s="20"/>
      <c r="AS806" s="20"/>
      <c r="AT806" s="20"/>
      <c r="AU806" s="20"/>
      <c r="AV806" s="20"/>
      <c r="AW806" s="20"/>
      <c r="AX806" s="20"/>
      <c r="AY806" s="20"/>
      <c r="AZ806" s="20"/>
      <c r="BA806" s="20"/>
      <c r="BB806" s="20"/>
      <c r="BC806" s="20"/>
      <c r="BD806" s="20"/>
      <c r="BE806" s="20"/>
      <c r="BF806" s="20"/>
      <c r="BG806" s="20"/>
      <c r="BH806" s="20"/>
      <c r="BI806" s="20"/>
      <c r="BJ806" s="20"/>
      <c r="BK806" s="20"/>
      <c r="BL806" s="20"/>
      <c r="BM806" s="20"/>
      <c r="BN806" s="20"/>
      <c r="BO806" s="20"/>
      <c r="BP806" s="20"/>
      <c r="BQ806" s="20"/>
      <c r="BR806" s="20"/>
      <c r="BS806" s="20"/>
      <c r="BT806" s="20"/>
      <c r="BU806" s="20"/>
      <c r="BV806" s="20"/>
      <c r="BW806" s="20"/>
      <c r="BX806" s="20"/>
      <c r="BY806" s="20"/>
      <c r="BZ806" s="20"/>
      <c r="CA806" s="20"/>
      <c r="CB806" s="20"/>
      <c r="CC806" s="20"/>
      <c r="CD806" s="20"/>
      <c r="CE806" s="20"/>
      <c r="CF806" s="20"/>
      <c r="CG806" s="20"/>
      <c r="CH806" s="20"/>
      <c r="CI806" s="20"/>
      <c r="CJ806" s="20"/>
      <c r="CK806" s="20"/>
      <c r="CL806" s="20"/>
      <c r="CM806" s="20"/>
      <c r="CN806" s="20"/>
      <c r="CO806" s="20"/>
      <c r="CP806" s="20"/>
      <c r="CQ806" s="20"/>
      <c r="CR806" s="20"/>
      <c r="CS806" s="20"/>
      <c r="CT806" s="20"/>
      <c r="CU806" s="20"/>
      <c r="CV806" s="20"/>
      <c r="CW806" s="20"/>
      <c r="CX806" s="20"/>
      <c r="CY806" s="20"/>
      <c r="CZ806" s="20"/>
      <c r="DA806" s="20"/>
      <c r="DB806" s="20"/>
      <c r="DC806" s="20"/>
      <c r="DD806" s="20"/>
      <c r="DE806" s="20"/>
      <c r="DF806" s="20"/>
      <c r="DG806" s="20"/>
      <c r="DH806" s="20"/>
      <c r="DI806" s="20"/>
      <c r="DJ806" s="20"/>
      <c r="DK806" s="20"/>
      <c r="DL806" s="20"/>
      <c r="DM806" s="20"/>
      <c r="DN806" s="20"/>
      <c r="DO806" s="20"/>
    </row>
    <row r="807" spans="1:119" x14ac:dyDescent="0.25">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c r="AA807" s="20"/>
      <c r="AB807" s="20"/>
      <c r="AC807" s="20"/>
      <c r="AD807" s="20"/>
      <c r="AE807" s="20"/>
      <c r="AF807" s="20"/>
      <c r="AG807" s="20"/>
      <c r="AH807" s="20"/>
      <c r="AI807" s="20"/>
      <c r="AJ807" s="20"/>
      <c r="AK807" s="20"/>
      <c r="AL807" s="20"/>
      <c r="AM807" s="20"/>
      <c r="AN807" s="20"/>
      <c r="AO807" s="20"/>
      <c r="AP807" s="20"/>
      <c r="AQ807" s="20"/>
      <c r="AR807" s="20"/>
      <c r="AS807" s="20"/>
      <c r="AT807" s="20"/>
      <c r="AU807" s="20"/>
      <c r="AV807" s="20"/>
      <c r="AW807" s="20"/>
      <c r="AX807" s="20"/>
      <c r="AY807" s="20"/>
      <c r="AZ807" s="20"/>
      <c r="BA807" s="20"/>
      <c r="BB807" s="20"/>
      <c r="BC807" s="20"/>
      <c r="BD807" s="20"/>
      <c r="BE807" s="20"/>
      <c r="BF807" s="20"/>
      <c r="BG807" s="20"/>
      <c r="BH807" s="20"/>
      <c r="BI807" s="20"/>
      <c r="BJ807" s="20"/>
      <c r="BK807" s="20"/>
      <c r="BL807" s="20"/>
      <c r="BM807" s="20"/>
      <c r="BN807" s="20"/>
      <c r="BO807" s="20"/>
      <c r="BP807" s="20"/>
      <c r="BQ807" s="20"/>
      <c r="BR807" s="20"/>
      <c r="BS807" s="20"/>
      <c r="BT807" s="20"/>
      <c r="BU807" s="20"/>
      <c r="BV807" s="20"/>
      <c r="BW807" s="20"/>
      <c r="BX807" s="20"/>
      <c r="BY807" s="20"/>
      <c r="BZ807" s="20"/>
      <c r="CA807" s="20"/>
      <c r="CB807" s="20"/>
      <c r="CC807" s="20"/>
      <c r="CD807" s="20"/>
      <c r="CE807" s="20"/>
      <c r="CF807" s="20"/>
      <c r="CG807" s="20"/>
      <c r="CH807" s="20"/>
      <c r="CI807" s="20"/>
      <c r="CJ807" s="20"/>
      <c r="CK807" s="20"/>
      <c r="CL807" s="20"/>
      <c r="CM807" s="20"/>
      <c r="CN807" s="20"/>
      <c r="CO807" s="20"/>
      <c r="CP807" s="20"/>
      <c r="CQ807" s="20"/>
      <c r="CR807" s="20"/>
      <c r="CS807" s="20"/>
      <c r="CT807" s="20"/>
      <c r="CU807" s="20"/>
      <c r="CV807" s="20"/>
      <c r="CW807" s="20"/>
      <c r="CX807" s="20"/>
      <c r="CY807" s="20"/>
      <c r="CZ807" s="20"/>
      <c r="DA807" s="20"/>
      <c r="DB807" s="20"/>
      <c r="DC807" s="20"/>
      <c r="DD807" s="20"/>
      <c r="DE807" s="20"/>
      <c r="DF807" s="20"/>
      <c r="DG807" s="20"/>
      <c r="DH807" s="20"/>
      <c r="DI807" s="20"/>
      <c r="DJ807" s="20"/>
      <c r="DK807" s="20"/>
      <c r="DL807" s="20"/>
      <c r="DM807" s="20"/>
      <c r="DN807" s="20"/>
      <c r="DO807" s="20"/>
    </row>
    <row r="808" spans="1:119" x14ac:dyDescent="0.25">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c r="AA808" s="20"/>
      <c r="AB808" s="20"/>
      <c r="AC808" s="20"/>
      <c r="AD808" s="20"/>
      <c r="AE808" s="20"/>
      <c r="AF808" s="20"/>
      <c r="AG808" s="20"/>
      <c r="AH808" s="20"/>
      <c r="AI808" s="20"/>
      <c r="AJ808" s="20"/>
      <c r="AK808" s="20"/>
      <c r="AL808" s="20"/>
      <c r="AM808" s="20"/>
      <c r="AN808" s="20"/>
      <c r="AO808" s="20"/>
      <c r="AP808" s="20"/>
      <c r="AQ808" s="20"/>
      <c r="AR808" s="20"/>
      <c r="AS808" s="20"/>
      <c r="AT808" s="20"/>
      <c r="AU808" s="20"/>
      <c r="AV808" s="20"/>
      <c r="AW808" s="20"/>
      <c r="AX808" s="20"/>
      <c r="AY808" s="20"/>
      <c r="AZ808" s="20"/>
      <c r="BA808" s="20"/>
      <c r="BB808" s="20"/>
      <c r="BC808" s="20"/>
      <c r="BD808" s="20"/>
      <c r="BE808" s="20"/>
      <c r="BF808" s="20"/>
      <c r="BG808" s="20"/>
      <c r="BH808" s="20"/>
      <c r="BI808" s="20"/>
      <c r="BJ808" s="20"/>
      <c r="BK808" s="20"/>
      <c r="BL808" s="20"/>
      <c r="BM808" s="20"/>
      <c r="BN808" s="20"/>
      <c r="BO808" s="20"/>
      <c r="BP808" s="20"/>
      <c r="BQ808" s="20"/>
      <c r="BR808" s="20"/>
      <c r="BS808" s="20"/>
      <c r="BT808" s="20"/>
      <c r="BU808" s="20"/>
      <c r="BV808" s="20"/>
      <c r="BW808" s="20"/>
      <c r="BX808" s="20"/>
      <c r="BY808" s="20"/>
      <c r="BZ808" s="20"/>
      <c r="CA808" s="20"/>
      <c r="CB808" s="20"/>
      <c r="CC808" s="20"/>
      <c r="CD808" s="20"/>
      <c r="CE808" s="20"/>
      <c r="CF808" s="20"/>
      <c r="CG808" s="20"/>
      <c r="CH808" s="20"/>
      <c r="CI808" s="20"/>
      <c r="CJ808" s="20"/>
      <c r="CK808" s="20"/>
      <c r="CL808" s="20"/>
      <c r="CM808" s="20"/>
      <c r="CN808" s="20"/>
      <c r="CO808" s="20"/>
      <c r="CP808" s="20"/>
      <c r="CQ808" s="20"/>
      <c r="CR808" s="20"/>
      <c r="CS808" s="20"/>
      <c r="CT808" s="20"/>
      <c r="CU808" s="20"/>
      <c r="CV808" s="20"/>
      <c r="CW808" s="20"/>
      <c r="CX808" s="20"/>
      <c r="CY808" s="20"/>
      <c r="CZ808" s="20"/>
      <c r="DA808" s="20"/>
      <c r="DB808" s="20"/>
      <c r="DC808" s="20"/>
      <c r="DD808" s="20"/>
      <c r="DE808" s="20"/>
      <c r="DF808" s="20"/>
      <c r="DG808" s="20"/>
      <c r="DH808" s="20"/>
      <c r="DI808" s="20"/>
      <c r="DJ808" s="20"/>
      <c r="DK808" s="20"/>
      <c r="DL808" s="20"/>
      <c r="DM808" s="20"/>
      <c r="DN808" s="20"/>
      <c r="DO808" s="20"/>
    </row>
    <row r="809" spans="1:119" x14ac:dyDescent="0.25">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c r="AA809" s="20"/>
      <c r="AB809" s="20"/>
      <c r="AC809" s="20"/>
      <c r="AD809" s="20"/>
      <c r="AE809" s="20"/>
      <c r="AF809" s="20"/>
      <c r="AG809" s="20"/>
      <c r="AH809" s="20"/>
      <c r="AI809" s="20"/>
      <c r="AJ809" s="20"/>
      <c r="AK809" s="20"/>
      <c r="AL809" s="20"/>
      <c r="AM809" s="20"/>
      <c r="AN809" s="20"/>
      <c r="AO809" s="20"/>
      <c r="AP809" s="20"/>
      <c r="AQ809" s="20"/>
      <c r="AR809" s="20"/>
      <c r="AS809" s="20"/>
      <c r="AT809" s="20"/>
      <c r="AU809" s="20"/>
      <c r="AV809" s="20"/>
      <c r="AW809" s="20"/>
      <c r="AX809" s="20"/>
      <c r="AY809" s="20"/>
      <c r="AZ809" s="20"/>
      <c r="BA809" s="20"/>
      <c r="BB809" s="20"/>
      <c r="BC809" s="20"/>
      <c r="BD809" s="20"/>
      <c r="BE809" s="20"/>
      <c r="BF809" s="20"/>
      <c r="BG809" s="20"/>
      <c r="BH809" s="20"/>
      <c r="BI809" s="20"/>
      <c r="BJ809" s="20"/>
      <c r="BK809" s="20"/>
      <c r="BL809" s="20"/>
      <c r="BM809" s="20"/>
      <c r="BN809" s="20"/>
      <c r="BO809" s="20"/>
      <c r="BP809" s="20"/>
      <c r="BQ809" s="20"/>
      <c r="BR809" s="20"/>
      <c r="BS809" s="20"/>
      <c r="BT809" s="20"/>
      <c r="BU809" s="20"/>
      <c r="BV809" s="20"/>
      <c r="BW809" s="20"/>
      <c r="BX809" s="20"/>
      <c r="BY809" s="20"/>
      <c r="BZ809" s="20"/>
      <c r="CA809" s="20"/>
      <c r="CB809" s="20"/>
      <c r="CC809" s="20"/>
      <c r="CD809" s="20"/>
      <c r="CE809" s="20"/>
      <c r="CF809" s="20"/>
      <c r="CG809" s="20"/>
      <c r="CH809" s="20"/>
      <c r="CI809" s="20"/>
      <c r="CJ809" s="20"/>
      <c r="CK809" s="20"/>
      <c r="CL809" s="20"/>
      <c r="CM809" s="20"/>
      <c r="CN809" s="20"/>
      <c r="CO809" s="20"/>
      <c r="CP809" s="20"/>
      <c r="CQ809" s="20"/>
      <c r="CR809" s="20"/>
      <c r="CS809" s="20"/>
      <c r="CT809" s="20"/>
      <c r="CU809" s="20"/>
      <c r="CV809" s="20"/>
      <c r="CW809" s="20"/>
      <c r="CX809" s="20"/>
      <c r="CY809" s="20"/>
      <c r="CZ809" s="20"/>
      <c r="DA809" s="20"/>
      <c r="DB809" s="20"/>
      <c r="DC809" s="20"/>
      <c r="DD809" s="20"/>
      <c r="DE809" s="20"/>
      <c r="DF809" s="20"/>
      <c r="DG809" s="20"/>
      <c r="DH809" s="20"/>
      <c r="DI809" s="20"/>
      <c r="DJ809" s="20"/>
      <c r="DK809" s="20"/>
      <c r="DL809" s="20"/>
      <c r="DM809" s="20"/>
      <c r="DN809" s="20"/>
      <c r="DO809" s="20"/>
    </row>
    <row r="810" spans="1:119" x14ac:dyDescent="0.25">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c r="AA810" s="20"/>
      <c r="AB810" s="20"/>
      <c r="AC810" s="20"/>
      <c r="AD810" s="20"/>
      <c r="AE810" s="20"/>
      <c r="AF810" s="20"/>
      <c r="AG810" s="20"/>
      <c r="AH810" s="20"/>
      <c r="AI810" s="20"/>
      <c r="AJ810" s="20"/>
      <c r="AK810" s="20"/>
      <c r="AL810" s="20"/>
      <c r="AM810" s="20"/>
      <c r="AN810" s="20"/>
      <c r="AO810" s="20"/>
      <c r="AP810" s="20"/>
      <c r="AQ810" s="20"/>
      <c r="AR810" s="20"/>
      <c r="AS810" s="20"/>
      <c r="AT810" s="20"/>
      <c r="AU810" s="20"/>
      <c r="AV810" s="20"/>
      <c r="AW810" s="20"/>
      <c r="AX810" s="20"/>
      <c r="AY810" s="20"/>
      <c r="AZ810" s="20"/>
      <c r="BA810" s="20"/>
      <c r="BB810" s="20"/>
      <c r="BC810" s="20"/>
      <c r="BD810" s="20"/>
      <c r="BE810" s="20"/>
      <c r="BF810" s="20"/>
      <c r="BG810" s="20"/>
      <c r="BH810" s="20"/>
      <c r="BI810" s="20"/>
      <c r="BJ810" s="20"/>
      <c r="BK810" s="20"/>
      <c r="BL810" s="20"/>
      <c r="BM810" s="20"/>
      <c r="BN810" s="20"/>
      <c r="BO810" s="20"/>
      <c r="BP810" s="20"/>
      <c r="BQ810" s="20"/>
      <c r="BR810" s="20"/>
      <c r="BS810" s="20"/>
      <c r="BT810" s="20"/>
      <c r="BU810" s="20"/>
      <c r="BV810" s="20"/>
      <c r="BW810" s="20"/>
      <c r="BX810" s="20"/>
      <c r="BY810" s="20"/>
      <c r="BZ810" s="20"/>
      <c r="CA810" s="20"/>
      <c r="CB810" s="20"/>
      <c r="CC810" s="20"/>
      <c r="CD810" s="20"/>
      <c r="CE810" s="20"/>
      <c r="CF810" s="20"/>
      <c r="CG810" s="20"/>
      <c r="CH810" s="20"/>
      <c r="CI810" s="20"/>
      <c r="CJ810" s="20"/>
      <c r="CK810" s="20"/>
      <c r="CL810" s="20"/>
      <c r="CM810" s="20"/>
      <c r="CN810" s="20"/>
      <c r="CO810" s="20"/>
      <c r="CP810" s="20"/>
      <c r="CQ810" s="20"/>
      <c r="CR810" s="20"/>
      <c r="CS810" s="20"/>
      <c r="CT810" s="20"/>
      <c r="CU810" s="20"/>
      <c r="CV810" s="20"/>
      <c r="CW810" s="20"/>
      <c r="CX810" s="20"/>
      <c r="CY810" s="20"/>
      <c r="CZ810" s="20"/>
      <c r="DA810" s="20"/>
      <c r="DB810" s="20"/>
      <c r="DC810" s="20"/>
      <c r="DD810" s="20"/>
      <c r="DE810" s="20"/>
      <c r="DF810" s="20"/>
      <c r="DG810" s="20"/>
      <c r="DH810" s="20"/>
      <c r="DI810" s="20"/>
      <c r="DJ810" s="20"/>
      <c r="DK810" s="20"/>
      <c r="DL810" s="20"/>
      <c r="DM810" s="20"/>
      <c r="DN810" s="20"/>
      <c r="DO810" s="20"/>
    </row>
    <row r="811" spans="1:119" x14ac:dyDescent="0.25">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c r="AA811" s="20"/>
      <c r="AB811" s="20"/>
      <c r="AC811" s="20"/>
      <c r="AD811" s="20"/>
      <c r="AE811" s="20"/>
      <c r="AF811" s="20"/>
      <c r="AG811" s="20"/>
      <c r="AH811" s="20"/>
      <c r="AI811" s="20"/>
      <c r="AJ811" s="20"/>
      <c r="AK811" s="20"/>
      <c r="AL811" s="20"/>
      <c r="AM811" s="20"/>
      <c r="AN811" s="20"/>
      <c r="AO811" s="20"/>
      <c r="AP811" s="20"/>
      <c r="AQ811" s="20"/>
      <c r="AR811" s="20"/>
      <c r="AS811" s="20"/>
      <c r="AT811" s="20"/>
      <c r="AU811" s="20"/>
      <c r="AV811" s="20"/>
      <c r="AW811" s="20"/>
      <c r="AX811" s="20"/>
      <c r="AY811" s="20"/>
      <c r="AZ811" s="20"/>
      <c r="BA811" s="20"/>
      <c r="BB811" s="20"/>
      <c r="BC811" s="20"/>
      <c r="BD811" s="20"/>
      <c r="BE811" s="20"/>
      <c r="BF811" s="20"/>
      <c r="BG811" s="20"/>
      <c r="BH811" s="20"/>
      <c r="BI811" s="20"/>
      <c r="BJ811" s="20"/>
      <c r="BK811" s="20"/>
      <c r="BL811" s="20"/>
      <c r="BM811" s="20"/>
      <c r="BN811" s="20"/>
      <c r="BO811" s="20"/>
      <c r="BP811" s="20"/>
      <c r="BQ811" s="20"/>
      <c r="BR811" s="20"/>
      <c r="BS811" s="20"/>
      <c r="BT811" s="20"/>
      <c r="BU811" s="20"/>
      <c r="BV811" s="20"/>
      <c r="BW811" s="20"/>
      <c r="BX811" s="20"/>
      <c r="BY811" s="20"/>
      <c r="BZ811" s="20"/>
      <c r="CA811" s="20"/>
      <c r="CB811" s="20"/>
      <c r="CC811" s="20"/>
      <c r="CD811" s="20"/>
      <c r="CE811" s="20"/>
      <c r="CF811" s="20"/>
      <c r="CG811" s="20"/>
      <c r="CH811" s="20"/>
      <c r="CI811" s="20"/>
      <c r="CJ811" s="20"/>
      <c r="CK811" s="20"/>
      <c r="CL811" s="20"/>
      <c r="CM811" s="20"/>
      <c r="CN811" s="20"/>
      <c r="CO811" s="20"/>
      <c r="CP811" s="20"/>
      <c r="CQ811" s="20"/>
      <c r="CR811" s="20"/>
      <c r="CS811" s="20"/>
      <c r="CT811" s="20"/>
      <c r="CU811" s="20"/>
      <c r="CV811" s="20"/>
      <c r="CW811" s="20"/>
      <c r="CX811" s="20"/>
      <c r="CY811" s="20"/>
      <c r="CZ811" s="20"/>
      <c r="DA811" s="20"/>
      <c r="DB811" s="20"/>
      <c r="DC811" s="20"/>
      <c r="DD811" s="20"/>
      <c r="DE811" s="20"/>
      <c r="DF811" s="20"/>
      <c r="DG811" s="20"/>
      <c r="DH811" s="20"/>
      <c r="DI811" s="20"/>
      <c r="DJ811" s="20"/>
      <c r="DK811" s="20"/>
      <c r="DL811" s="20"/>
      <c r="DM811" s="20"/>
      <c r="DN811" s="20"/>
      <c r="DO811" s="20"/>
    </row>
    <row r="812" spans="1:119" x14ac:dyDescent="0.25">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c r="AA812" s="20"/>
      <c r="AB812" s="20"/>
      <c r="AC812" s="20"/>
      <c r="AD812" s="20"/>
      <c r="AE812" s="20"/>
      <c r="AF812" s="20"/>
      <c r="AG812" s="20"/>
      <c r="AH812" s="20"/>
      <c r="AI812" s="20"/>
      <c r="AJ812" s="20"/>
      <c r="AK812" s="20"/>
      <c r="AL812" s="20"/>
      <c r="AM812" s="20"/>
      <c r="AN812" s="20"/>
      <c r="AO812" s="20"/>
      <c r="AP812" s="20"/>
      <c r="AQ812" s="20"/>
      <c r="AR812" s="20"/>
      <c r="AS812" s="20"/>
      <c r="AT812" s="20"/>
      <c r="AU812" s="20"/>
      <c r="AV812" s="20"/>
      <c r="AW812" s="20"/>
      <c r="AX812" s="20"/>
      <c r="AY812" s="20"/>
      <c r="AZ812" s="20"/>
      <c r="BA812" s="20"/>
      <c r="BB812" s="20"/>
      <c r="BC812" s="20"/>
      <c r="BD812" s="20"/>
      <c r="BE812" s="20"/>
      <c r="BF812" s="20"/>
      <c r="BG812" s="20"/>
      <c r="BH812" s="20"/>
      <c r="BI812" s="20"/>
      <c r="BJ812" s="20"/>
      <c r="BK812" s="20"/>
      <c r="BL812" s="20"/>
      <c r="BM812" s="20"/>
      <c r="BN812" s="20"/>
      <c r="BO812" s="20"/>
      <c r="BP812" s="20"/>
      <c r="BQ812" s="20"/>
      <c r="BR812" s="20"/>
      <c r="BS812" s="20"/>
      <c r="BT812" s="20"/>
      <c r="BU812" s="20"/>
      <c r="BV812" s="20"/>
      <c r="BW812" s="20"/>
      <c r="BX812" s="20"/>
      <c r="BY812" s="20"/>
      <c r="BZ812" s="20"/>
      <c r="CA812" s="20"/>
      <c r="CB812" s="20"/>
      <c r="CC812" s="20"/>
      <c r="CD812" s="20"/>
      <c r="CE812" s="20"/>
      <c r="CF812" s="20"/>
      <c r="CG812" s="20"/>
      <c r="CH812" s="20"/>
      <c r="CI812" s="20"/>
      <c r="CJ812" s="20"/>
      <c r="CK812" s="20"/>
      <c r="CL812" s="20"/>
      <c r="CM812" s="20"/>
      <c r="CN812" s="20"/>
      <c r="CO812" s="20"/>
      <c r="CP812" s="20"/>
      <c r="CQ812" s="20"/>
      <c r="CR812" s="20"/>
      <c r="CS812" s="20"/>
      <c r="CT812" s="20"/>
      <c r="CU812" s="20"/>
      <c r="CV812" s="20"/>
      <c r="CW812" s="20"/>
      <c r="CX812" s="20"/>
      <c r="CY812" s="20"/>
      <c r="CZ812" s="20"/>
      <c r="DA812" s="20"/>
      <c r="DB812" s="20"/>
      <c r="DC812" s="20"/>
      <c r="DD812" s="20"/>
      <c r="DE812" s="20"/>
      <c r="DF812" s="20"/>
      <c r="DG812" s="20"/>
      <c r="DH812" s="20"/>
      <c r="DI812" s="20"/>
      <c r="DJ812" s="20"/>
      <c r="DK812" s="20"/>
      <c r="DL812" s="20"/>
      <c r="DM812" s="20"/>
      <c r="DN812" s="20"/>
      <c r="DO812" s="20"/>
    </row>
    <row r="813" spans="1:119" x14ac:dyDescent="0.25">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c r="AA813" s="20"/>
      <c r="AB813" s="20"/>
      <c r="AC813" s="20"/>
      <c r="AD813" s="20"/>
      <c r="AE813" s="20"/>
      <c r="AF813" s="20"/>
      <c r="AG813" s="20"/>
      <c r="AH813" s="20"/>
      <c r="AI813" s="20"/>
      <c r="AJ813" s="20"/>
      <c r="AK813" s="20"/>
      <c r="AL813" s="20"/>
      <c r="AM813" s="20"/>
      <c r="AN813" s="20"/>
      <c r="AO813" s="20"/>
      <c r="AP813" s="20"/>
      <c r="AQ813" s="20"/>
      <c r="AR813" s="20"/>
      <c r="AS813" s="20"/>
      <c r="AT813" s="20"/>
      <c r="AU813" s="20"/>
      <c r="AV813" s="20"/>
      <c r="AW813" s="20"/>
      <c r="AX813" s="20"/>
      <c r="AY813" s="20"/>
      <c r="AZ813" s="20"/>
      <c r="BA813" s="20"/>
      <c r="BB813" s="20"/>
      <c r="BC813" s="20"/>
      <c r="BD813" s="20"/>
      <c r="BE813" s="20"/>
      <c r="BF813" s="20"/>
      <c r="BG813" s="20"/>
      <c r="BH813" s="20"/>
      <c r="BI813" s="20"/>
      <c r="BJ813" s="20"/>
      <c r="BK813" s="20"/>
      <c r="BL813" s="20"/>
      <c r="BM813" s="20"/>
      <c r="BN813" s="20"/>
      <c r="BO813" s="20"/>
      <c r="BP813" s="20"/>
      <c r="BQ813" s="20"/>
      <c r="BR813" s="20"/>
      <c r="BS813" s="20"/>
      <c r="BT813" s="20"/>
      <c r="BU813" s="20"/>
      <c r="BV813" s="20"/>
      <c r="BW813" s="20"/>
      <c r="BX813" s="20"/>
      <c r="BY813" s="20"/>
      <c r="BZ813" s="20"/>
      <c r="CA813" s="20"/>
      <c r="CB813" s="20"/>
      <c r="CC813" s="20"/>
      <c r="CD813" s="20"/>
      <c r="CE813" s="20"/>
      <c r="CF813" s="20"/>
      <c r="CG813" s="20"/>
      <c r="CH813" s="20"/>
      <c r="CI813" s="20"/>
      <c r="CJ813" s="20"/>
      <c r="CK813" s="20"/>
      <c r="CL813" s="20"/>
      <c r="CM813" s="20"/>
      <c r="CN813" s="20"/>
      <c r="CO813" s="20"/>
      <c r="CP813" s="20"/>
      <c r="CQ813" s="20"/>
      <c r="CR813" s="20"/>
      <c r="CS813" s="20"/>
      <c r="CT813" s="20"/>
      <c r="CU813" s="20"/>
      <c r="CV813" s="20"/>
      <c r="CW813" s="20"/>
      <c r="CX813" s="20"/>
      <c r="CY813" s="20"/>
      <c r="CZ813" s="20"/>
      <c r="DA813" s="20"/>
      <c r="DB813" s="20"/>
      <c r="DC813" s="20"/>
      <c r="DD813" s="20"/>
      <c r="DE813" s="20"/>
      <c r="DF813" s="20"/>
      <c r="DG813" s="20"/>
      <c r="DH813" s="20"/>
      <c r="DI813" s="20"/>
      <c r="DJ813" s="20"/>
      <c r="DK813" s="20"/>
      <c r="DL813" s="20"/>
      <c r="DM813" s="20"/>
      <c r="DN813" s="20"/>
      <c r="DO813" s="20"/>
    </row>
    <row r="814" spans="1:119" x14ac:dyDescent="0.25">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c r="AA814" s="20"/>
      <c r="AB814" s="20"/>
      <c r="AC814" s="20"/>
      <c r="AD814" s="20"/>
      <c r="AE814" s="20"/>
      <c r="AF814" s="20"/>
      <c r="AG814" s="20"/>
      <c r="AH814" s="20"/>
      <c r="AI814" s="20"/>
      <c r="AJ814" s="20"/>
      <c r="AK814" s="20"/>
      <c r="AL814" s="20"/>
      <c r="AM814" s="20"/>
      <c r="AN814" s="20"/>
      <c r="AO814" s="20"/>
      <c r="AP814" s="20"/>
      <c r="AQ814" s="20"/>
      <c r="AR814" s="20"/>
      <c r="AS814" s="20"/>
      <c r="AT814" s="20"/>
      <c r="AU814" s="20"/>
      <c r="AV814" s="20"/>
      <c r="AW814" s="20"/>
      <c r="AX814" s="20"/>
      <c r="AY814" s="20"/>
      <c r="AZ814" s="20"/>
      <c r="BA814" s="20"/>
      <c r="BB814" s="20"/>
      <c r="BC814" s="20"/>
      <c r="BD814" s="20"/>
      <c r="BE814" s="20"/>
      <c r="BF814" s="20"/>
      <c r="BG814" s="20"/>
      <c r="BH814" s="20"/>
      <c r="BI814" s="20"/>
      <c r="BJ814" s="20"/>
      <c r="BK814" s="20"/>
      <c r="BL814" s="20"/>
      <c r="BM814" s="20"/>
      <c r="BN814" s="20"/>
      <c r="BO814" s="20"/>
      <c r="BP814" s="20"/>
      <c r="BQ814" s="20"/>
      <c r="BR814" s="20"/>
      <c r="BS814" s="20"/>
      <c r="BT814" s="20"/>
      <c r="BU814" s="20"/>
      <c r="BV814" s="20"/>
      <c r="BW814" s="20"/>
      <c r="BX814" s="20"/>
      <c r="BY814" s="20"/>
      <c r="BZ814" s="20"/>
      <c r="CA814" s="20"/>
      <c r="CB814" s="20"/>
      <c r="CC814" s="20"/>
      <c r="CD814" s="20"/>
      <c r="CE814" s="20"/>
      <c r="CF814" s="20"/>
      <c r="CG814" s="20"/>
      <c r="CH814" s="20"/>
      <c r="CI814" s="20"/>
      <c r="CJ814" s="20"/>
      <c r="CK814" s="20"/>
      <c r="CL814" s="20"/>
      <c r="CM814" s="20"/>
      <c r="CN814" s="20"/>
      <c r="CO814" s="20"/>
      <c r="CP814" s="20"/>
      <c r="CQ814" s="20"/>
      <c r="CR814" s="20"/>
      <c r="CS814" s="20"/>
      <c r="CT814" s="20"/>
      <c r="CU814" s="20"/>
      <c r="CV814" s="20"/>
      <c r="CW814" s="20"/>
      <c r="CX814" s="20"/>
      <c r="CY814" s="20"/>
      <c r="CZ814" s="20"/>
      <c r="DA814" s="20"/>
      <c r="DB814" s="20"/>
      <c r="DC814" s="20"/>
      <c r="DD814" s="20"/>
      <c r="DE814" s="20"/>
      <c r="DF814" s="20"/>
      <c r="DG814" s="20"/>
      <c r="DH814" s="20"/>
      <c r="DI814" s="20"/>
      <c r="DJ814" s="20"/>
      <c r="DK814" s="20"/>
      <c r="DL814" s="20"/>
      <c r="DM814" s="20"/>
      <c r="DN814" s="20"/>
      <c r="DO814" s="20"/>
    </row>
    <row r="815" spans="1:119" x14ac:dyDescent="0.25">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c r="AA815" s="20"/>
      <c r="AB815" s="20"/>
      <c r="AC815" s="20"/>
      <c r="AD815" s="20"/>
      <c r="AE815" s="20"/>
      <c r="AF815" s="20"/>
      <c r="AG815" s="20"/>
      <c r="AH815" s="20"/>
      <c r="AI815" s="20"/>
      <c r="AJ815" s="20"/>
      <c r="AK815" s="20"/>
      <c r="AL815" s="20"/>
      <c r="AM815" s="20"/>
      <c r="AN815" s="20"/>
      <c r="AO815" s="20"/>
      <c r="AP815" s="20"/>
      <c r="AQ815" s="20"/>
      <c r="AR815" s="20"/>
      <c r="AS815" s="20"/>
      <c r="AT815" s="20"/>
      <c r="AU815" s="20"/>
      <c r="AV815" s="20"/>
      <c r="AW815" s="20"/>
      <c r="AX815" s="20"/>
      <c r="AY815" s="20"/>
      <c r="AZ815" s="20"/>
      <c r="BA815" s="20"/>
      <c r="BB815" s="20"/>
      <c r="BC815" s="20"/>
      <c r="BD815" s="20"/>
      <c r="BE815" s="20"/>
      <c r="BF815" s="20"/>
      <c r="BG815" s="20"/>
      <c r="BH815" s="20"/>
      <c r="BI815" s="20"/>
      <c r="BJ815" s="20"/>
      <c r="BK815" s="20"/>
      <c r="BL815" s="20"/>
      <c r="BM815" s="20"/>
      <c r="BN815" s="20"/>
      <c r="BO815" s="20"/>
      <c r="BP815" s="20"/>
      <c r="BQ815" s="20"/>
      <c r="BR815" s="20"/>
      <c r="BS815" s="20"/>
      <c r="BT815" s="20"/>
      <c r="BU815" s="20"/>
      <c r="BV815" s="20"/>
      <c r="BW815" s="20"/>
      <c r="BX815" s="20"/>
      <c r="BY815" s="20"/>
      <c r="BZ815" s="20"/>
      <c r="CA815" s="20"/>
      <c r="CB815" s="20"/>
      <c r="CC815" s="20"/>
      <c r="CD815" s="20"/>
      <c r="CE815" s="20"/>
      <c r="CF815" s="20"/>
      <c r="CG815" s="20"/>
      <c r="CH815" s="20"/>
      <c r="CI815" s="20"/>
      <c r="CJ815" s="20"/>
      <c r="CK815" s="20"/>
      <c r="CL815" s="20"/>
      <c r="CM815" s="20"/>
      <c r="CN815" s="20"/>
      <c r="CO815" s="20"/>
      <c r="CP815" s="20"/>
      <c r="CQ815" s="20"/>
      <c r="CR815" s="20"/>
      <c r="CS815" s="20"/>
      <c r="CT815" s="20"/>
      <c r="CU815" s="20"/>
      <c r="CV815" s="20"/>
      <c r="CW815" s="20"/>
      <c r="CX815" s="20"/>
      <c r="CY815" s="20"/>
      <c r="CZ815" s="20"/>
      <c r="DA815" s="20"/>
      <c r="DB815" s="20"/>
      <c r="DC815" s="20"/>
      <c r="DD815" s="20"/>
      <c r="DE815" s="20"/>
      <c r="DF815" s="20"/>
      <c r="DG815" s="20"/>
      <c r="DH815" s="20"/>
      <c r="DI815" s="20"/>
      <c r="DJ815" s="20"/>
      <c r="DK815" s="20"/>
      <c r="DL815" s="20"/>
      <c r="DM815" s="20"/>
      <c r="DN815" s="20"/>
      <c r="DO815" s="20"/>
    </row>
    <row r="816" spans="1:119" x14ac:dyDescent="0.25">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c r="AA816" s="20"/>
      <c r="AB816" s="20"/>
      <c r="AC816" s="20"/>
      <c r="AD816" s="20"/>
      <c r="AE816" s="20"/>
      <c r="AF816" s="20"/>
      <c r="AG816" s="20"/>
      <c r="AH816" s="20"/>
      <c r="AI816" s="20"/>
      <c r="AJ816" s="20"/>
      <c r="AK816" s="20"/>
      <c r="AL816" s="20"/>
      <c r="AM816" s="20"/>
      <c r="AN816" s="20"/>
      <c r="AO816" s="20"/>
      <c r="AP816" s="20"/>
      <c r="AQ816" s="20"/>
      <c r="AR816" s="20"/>
      <c r="AS816" s="20"/>
      <c r="AT816" s="20"/>
      <c r="AU816" s="20"/>
      <c r="AV816" s="20"/>
      <c r="AW816" s="20"/>
      <c r="AX816" s="20"/>
      <c r="AY816" s="20"/>
      <c r="AZ816" s="20"/>
      <c r="BA816" s="20"/>
      <c r="BB816" s="20"/>
      <c r="BC816" s="20"/>
      <c r="BD816" s="20"/>
      <c r="BE816" s="20"/>
      <c r="BF816" s="20"/>
      <c r="BG816" s="20"/>
      <c r="BH816" s="20"/>
      <c r="BI816" s="20"/>
      <c r="BJ816" s="20"/>
      <c r="BK816" s="20"/>
      <c r="BL816" s="20"/>
      <c r="BM816" s="20"/>
      <c r="BN816" s="20"/>
      <c r="BO816" s="20"/>
      <c r="BP816" s="20"/>
      <c r="BQ816" s="20"/>
      <c r="BR816" s="20"/>
      <c r="BS816" s="20"/>
      <c r="BT816" s="20"/>
      <c r="BU816" s="20"/>
      <c r="BV816" s="20"/>
      <c r="BW816" s="20"/>
      <c r="BX816" s="20"/>
      <c r="BY816" s="20"/>
      <c r="BZ816" s="20"/>
      <c r="CA816" s="20"/>
      <c r="CB816" s="20"/>
      <c r="CC816" s="20"/>
      <c r="CD816" s="20"/>
      <c r="CE816" s="20"/>
      <c r="CF816" s="20"/>
      <c r="CG816" s="20"/>
      <c r="CH816" s="20"/>
      <c r="CI816" s="20"/>
      <c r="CJ816" s="20"/>
      <c r="CK816" s="20"/>
      <c r="CL816" s="20"/>
      <c r="CM816" s="20"/>
      <c r="CN816" s="20"/>
      <c r="CO816" s="20"/>
      <c r="CP816" s="20"/>
      <c r="CQ816" s="20"/>
      <c r="CR816" s="20"/>
      <c r="CS816" s="20"/>
      <c r="CT816" s="20"/>
      <c r="CU816" s="20"/>
      <c r="CV816" s="20"/>
      <c r="CW816" s="20"/>
      <c r="CX816" s="20"/>
      <c r="CY816" s="20"/>
      <c r="CZ816" s="20"/>
      <c r="DA816" s="20"/>
      <c r="DB816" s="20"/>
      <c r="DC816" s="20"/>
      <c r="DD816" s="20"/>
      <c r="DE816" s="20"/>
      <c r="DF816" s="20"/>
      <c r="DG816" s="20"/>
      <c r="DH816" s="20"/>
      <c r="DI816" s="20"/>
      <c r="DJ816" s="20"/>
      <c r="DK816" s="20"/>
      <c r="DL816" s="20"/>
      <c r="DM816" s="20"/>
      <c r="DN816" s="20"/>
      <c r="DO816" s="20"/>
    </row>
    <row r="817" spans="1:119" x14ac:dyDescent="0.25">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c r="AA817" s="20"/>
      <c r="AB817" s="20"/>
      <c r="AC817" s="20"/>
      <c r="AD817" s="20"/>
      <c r="AE817" s="20"/>
      <c r="AF817" s="20"/>
      <c r="AG817" s="20"/>
      <c r="AH817" s="20"/>
      <c r="AI817" s="20"/>
      <c r="AJ817" s="20"/>
      <c r="AK817" s="20"/>
      <c r="AL817" s="20"/>
      <c r="AM817" s="20"/>
      <c r="AN817" s="20"/>
      <c r="AO817" s="20"/>
      <c r="AP817" s="20"/>
      <c r="AQ817" s="20"/>
      <c r="AR817" s="20"/>
      <c r="AS817" s="20"/>
      <c r="AT817" s="20"/>
      <c r="AU817" s="20"/>
      <c r="AV817" s="20"/>
      <c r="AW817" s="20"/>
      <c r="AX817" s="20"/>
      <c r="AY817" s="20"/>
      <c r="AZ817" s="20"/>
      <c r="BA817" s="20"/>
      <c r="BB817" s="20"/>
      <c r="BC817" s="20"/>
      <c r="BD817" s="20"/>
      <c r="BE817" s="20"/>
      <c r="BF817" s="20"/>
      <c r="BG817" s="20"/>
      <c r="BH817" s="20"/>
      <c r="BI817" s="20"/>
      <c r="BJ817" s="20"/>
      <c r="BK817" s="20"/>
      <c r="BL817" s="20"/>
      <c r="BM817" s="20"/>
      <c r="BN817" s="20"/>
      <c r="BO817" s="20"/>
      <c r="BP817" s="20"/>
      <c r="BQ817" s="20"/>
      <c r="BR817" s="20"/>
      <c r="BS817" s="20"/>
      <c r="BT817" s="20"/>
      <c r="BU817" s="20"/>
      <c r="BV817" s="20"/>
      <c r="BW817" s="20"/>
      <c r="BX817" s="20"/>
      <c r="BY817" s="20"/>
      <c r="BZ817" s="20"/>
      <c r="CA817" s="20"/>
      <c r="CB817" s="20"/>
      <c r="CC817" s="20"/>
      <c r="CD817" s="20"/>
      <c r="CE817" s="20"/>
      <c r="CF817" s="20"/>
      <c r="CG817" s="20"/>
      <c r="CH817" s="20"/>
      <c r="CI817" s="20"/>
      <c r="CJ817" s="20"/>
      <c r="CK817" s="20"/>
      <c r="CL817" s="20"/>
      <c r="CM817" s="20"/>
      <c r="CN817" s="20"/>
      <c r="CO817" s="20"/>
      <c r="CP817" s="20"/>
      <c r="CQ817" s="20"/>
      <c r="CR817" s="20"/>
      <c r="CS817" s="20"/>
      <c r="CT817" s="20"/>
      <c r="CU817" s="20"/>
      <c r="CV817" s="20"/>
      <c r="CW817" s="20"/>
      <c r="CX817" s="20"/>
      <c r="CY817" s="20"/>
      <c r="CZ817" s="20"/>
      <c r="DA817" s="20"/>
      <c r="DB817" s="20"/>
      <c r="DC817" s="20"/>
      <c r="DD817" s="20"/>
      <c r="DE817" s="20"/>
      <c r="DF817" s="20"/>
      <c r="DG817" s="20"/>
      <c r="DH817" s="20"/>
      <c r="DI817" s="20"/>
      <c r="DJ817" s="20"/>
      <c r="DK817" s="20"/>
      <c r="DL817" s="20"/>
      <c r="DM817" s="20"/>
      <c r="DN817" s="20"/>
      <c r="DO817" s="20"/>
    </row>
    <row r="818" spans="1:119" x14ac:dyDescent="0.25">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c r="AA818" s="20"/>
      <c r="AB818" s="20"/>
      <c r="AC818" s="20"/>
      <c r="AD818" s="20"/>
      <c r="AE818" s="20"/>
      <c r="AF818" s="20"/>
      <c r="AG818" s="20"/>
      <c r="AH818" s="20"/>
      <c r="AI818" s="20"/>
      <c r="AJ818" s="20"/>
      <c r="AK818" s="20"/>
      <c r="AL818" s="20"/>
      <c r="AM818" s="20"/>
      <c r="AN818" s="20"/>
      <c r="AO818" s="20"/>
      <c r="AP818" s="20"/>
      <c r="AQ818" s="20"/>
      <c r="AR818" s="20"/>
      <c r="AS818" s="20"/>
      <c r="AT818" s="20"/>
      <c r="AU818" s="20"/>
      <c r="AV818" s="20"/>
      <c r="AW818" s="20"/>
      <c r="AX818" s="20"/>
      <c r="AY818" s="20"/>
      <c r="AZ818" s="20"/>
      <c r="BA818" s="20"/>
      <c r="BB818" s="20"/>
      <c r="BC818" s="20"/>
      <c r="BD818" s="20"/>
      <c r="BE818" s="20"/>
      <c r="BF818" s="20"/>
      <c r="BG818" s="20"/>
      <c r="BH818" s="20"/>
      <c r="BI818" s="20"/>
      <c r="BJ818" s="20"/>
      <c r="BK818" s="20"/>
      <c r="BL818" s="20"/>
      <c r="BM818" s="20"/>
      <c r="BN818" s="20"/>
      <c r="BO818" s="20"/>
      <c r="BP818" s="20"/>
      <c r="BQ818" s="20"/>
      <c r="BR818" s="20"/>
      <c r="BS818" s="20"/>
      <c r="BT818" s="20"/>
      <c r="BU818" s="20"/>
      <c r="BV818" s="20"/>
      <c r="BW818" s="20"/>
      <c r="BX818" s="20"/>
      <c r="BY818" s="20"/>
      <c r="BZ818" s="20"/>
      <c r="CA818" s="20"/>
      <c r="CB818" s="20"/>
      <c r="CC818" s="20"/>
      <c r="CD818" s="20"/>
      <c r="CE818" s="20"/>
      <c r="CF818" s="20"/>
      <c r="CG818" s="20"/>
      <c r="CH818" s="20"/>
      <c r="CI818" s="20"/>
      <c r="CJ818" s="20"/>
      <c r="CK818" s="20"/>
      <c r="CL818" s="20"/>
      <c r="CM818" s="20"/>
      <c r="CN818" s="20"/>
      <c r="CO818" s="20"/>
      <c r="CP818" s="20"/>
      <c r="CQ818" s="20"/>
      <c r="CR818" s="20"/>
      <c r="CS818" s="20"/>
      <c r="CT818" s="20"/>
      <c r="CU818" s="20"/>
      <c r="CV818" s="20"/>
      <c r="CW818" s="20"/>
      <c r="CX818" s="20"/>
      <c r="CY818" s="20"/>
      <c r="CZ818" s="20"/>
      <c r="DA818" s="20"/>
      <c r="DB818" s="20"/>
      <c r="DC818" s="20"/>
      <c r="DD818" s="20"/>
      <c r="DE818" s="20"/>
      <c r="DF818" s="20"/>
      <c r="DG818" s="20"/>
      <c r="DH818" s="20"/>
      <c r="DI818" s="20"/>
      <c r="DJ818" s="20"/>
      <c r="DK818" s="20"/>
      <c r="DL818" s="20"/>
      <c r="DM818" s="20"/>
      <c r="DN818" s="20"/>
      <c r="DO818" s="20"/>
    </row>
    <row r="819" spans="1:119" x14ac:dyDescent="0.25">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c r="AA819" s="20"/>
      <c r="AB819" s="20"/>
      <c r="AC819" s="20"/>
      <c r="AD819" s="20"/>
      <c r="AE819" s="20"/>
      <c r="AF819" s="20"/>
      <c r="AG819" s="20"/>
      <c r="AH819" s="20"/>
      <c r="AI819" s="20"/>
      <c r="AJ819" s="20"/>
      <c r="AK819" s="20"/>
      <c r="AL819" s="20"/>
      <c r="AM819" s="20"/>
      <c r="AN819" s="20"/>
      <c r="AO819" s="20"/>
      <c r="AP819" s="20"/>
      <c r="AQ819" s="20"/>
      <c r="AR819" s="20"/>
      <c r="AS819" s="20"/>
      <c r="AT819" s="20"/>
      <c r="AU819" s="20"/>
      <c r="AV819" s="20"/>
      <c r="AW819" s="20"/>
      <c r="AX819" s="20"/>
      <c r="AY819" s="20"/>
      <c r="AZ819" s="20"/>
      <c r="BA819" s="20"/>
      <c r="BB819" s="20"/>
      <c r="BC819" s="20"/>
      <c r="BD819" s="20"/>
      <c r="BE819" s="20"/>
      <c r="BF819" s="20"/>
      <c r="BG819" s="20"/>
      <c r="BH819" s="20"/>
      <c r="BI819" s="20"/>
      <c r="BJ819" s="20"/>
      <c r="BK819" s="20"/>
      <c r="BL819" s="20"/>
      <c r="BM819" s="20"/>
      <c r="BN819" s="20"/>
      <c r="BO819" s="20"/>
      <c r="BP819" s="20"/>
      <c r="BQ819" s="20"/>
      <c r="BR819" s="20"/>
      <c r="BS819" s="20"/>
      <c r="BT819" s="20"/>
      <c r="BU819" s="20"/>
      <c r="BV819" s="20"/>
      <c r="BW819" s="20"/>
      <c r="BX819" s="20"/>
      <c r="BY819" s="20"/>
      <c r="BZ819" s="20"/>
      <c r="CA819" s="20"/>
      <c r="CB819" s="20"/>
      <c r="CC819" s="20"/>
      <c r="CD819" s="20"/>
      <c r="CE819" s="20"/>
      <c r="CF819" s="20"/>
      <c r="CG819" s="20"/>
      <c r="CH819" s="20"/>
      <c r="CI819" s="20"/>
      <c r="CJ819" s="20"/>
      <c r="CK819" s="20"/>
      <c r="CL819" s="20"/>
      <c r="CM819" s="20"/>
      <c r="CN819" s="20"/>
      <c r="CO819" s="20"/>
      <c r="CP819" s="20"/>
      <c r="CQ819" s="20"/>
      <c r="CR819" s="20"/>
      <c r="CS819" s="20"/>
      <c r="CT819" s="20"/>
      <c r="CU819" s="20"/>
      <c r="CV819" s="20"/>
      <c r="CW819" s="20"/>
      <c r="CX819" s="20"/>
      <c r="CY819" s="20"/>
      <c r="CZ819" s="20"/>
      <c r="DA819" s="20"/>
      <c r="DB819" s="20"/>
      <c r="DC819" s="20"/>
      <c r="DD819" s="20"/>
      <c r="DE819" s="20"/>
      <c r="DF819" s="20"/>
      <c r="DG819" s="20"/>
      <c r="DH819" s="20"/>
      <c r="DI819" s="20"/>
      <c r="DJ819" s="20"/>
      <c r="DK819" s="20"/>
      <c r="DL819" s="20"/>
      <c r="DM819" s="20"/>
      <c r="DN819" s="20"/>
      <c r="DO819" s="20"/>
    </row>
    <row r="820" spans="1:119" x14ac:dyDescent="0.25">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c r="AA820" s="20"/>
      <c r="AB820" s="20"/>
      <c r="AC820" s="20"/>
      <c r="AD820" s="20"/>
      <c r="AE820" s="20"/>
      <c r="AF820" s="20"/>
      <c r="AG820" s="20"/>
      <c r="AH820" s="20"/>
      <c r="AI820" s="20"/>
      <c r="AJ820" s="20"/>
      <c r="AK820" s="20"/>
      <c r="AL820" s="20"/>
      <c r="AM820" s="20"/>
      <c r="AN820" s="20"/>
      <c r="AO820" s="20"/>
      <c r="AP820" s="20"/>
      <c r="AQ820" s="20"/>
      <c r="AR820" s="20"/>
      <c r="AS820" s="20"/>
      <c r="AT820" s="20"/>
      <c r="AU820" s="20"/>
      <c r="AV820" s="20"/>
      <c r="AW820" s="20"/>
      <c r="AX820" s="20"/>
      <c r="AY820" s="20"/>
      <c r="AZ820" s="20"/>
      <c r="BA820" s="20"/>
      <c r="BB820" s="20"/>
      <c r="BC820" s="20"/>
      <c r="BD820" s="20"/>
      <c r="BE820" s="20"/>
      <c r="BF820" s="20"/>
      <c r="BG820" s="20"/>
      <c r="BH820" s="20"/>
      <c r="BI820" s="20"/>
      <c r="BJ820" s="20"/>
      <c r="BK820" s="20"/>
      <c r="BL820" s="20"/>
      <c r="BM820" s="20"/>
      <c r="BN820" s="20"/>
      <c r="BO820" s="20"/>
      <c r="BP820" s="20"/>
      <c r="BQ820" s="20"/>
      <c r="BR820" s="20"/>
      <c r="BS820" s="20"/>
      <c r="BT820" s="20"/>
      <c r="BU820" s="20"/>
      <c r="BV820" s="20"/>
      <c r="BW820" s="20"/>
      <c r="BX820" s="20"/>
      <c r="BY820" s="20"/>
      <c r="BZ820" s="20"/>
      <c r="CA820" s="20"/>
      <c r="CB820" s="20"/>
      <c r="CC820" s="20"/>
      <c r="CD820" s="20"/>
      <c r="CE820" s="20"/>
      <c r="CF820" s="20"/>
      <c r="CG820" s="20"/>
      <c r="CH820" s="20"/>
      <c r="CI820" s="20"/>
      <c r="CJ820" s="20"/>
      <c r="CK820" s="20"/>
      <c r="CL820" s="20"/>
      <c r="CM820" s="20"/>
      <c r="CN820" s="20"/>
      <c r="CO820" s="20"/>
      <c r="CP820" s="20"/>
      <c r="CQ820" s="20"/>
      <c r="CR820" s="20"/>
      <c r="CS820" s="20"/>
      <c r="CT820" s="20"/>
      <c r="CU820" s="20"/>
      <c r="CV820" s="20"/>
      <c r="CW820" s="20"/>
      <c r="CX820" s="20"/>
      <c r="CY820" s="20"/>
      <c r="CZ820" s="20"/>
      <c r="DA820" s="20"/>
      <c r="DB820" s="20"/>
      <c r="DC820" s="20"/>
      <c r="DD820" s="20"/>
      <c r="DE820" s="20"/>
      <c r="DF820" s="20"/>
      <c r="DG820" s="20"/>
      <c r="DH820" s="20"/>
      <c r="DI820" s="20"/>
      <c r="DJ820" s="20"/>
      <c r="DK820" s="20"/>
      <c r="DL820" s="20"/>
      <c r="DM820" s="20"/>
      <c r="DN820" s="20"/>
      <c r="DO820" s="20"/>
    </row>
    <row r="821" spans="1:119" x14ac:dyDescent="0.25">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c r="AA821" s="20"/>
      <c r="AB821" s="20"/>
      <c r="AC821" s="20"/>
      <c r="AD821" s="20"/>
      <c r="AE821" s="20"/>
      <c r="AF821" s="20"/>
      <c r="AG821" s="20"/>
      <c r="AH821" s="20"/>
      <c r="AI821" s="20"/>
      <c r="AJ821" s="20"/>
      <c r="AK821" s="20"/>
      <c r="AL821" s="20"/>
      <c r="AM821" s="20"/>
      <c r="AN821" s="20"/>
      <c r="AO821" s="20"/>
      <c r="AP821" s="20"/>
      <c r="AQ821" s="20"/>
      <c r="AR821" s="20"/>
      <c r="AS821" s="20"/>
      <c r="AT821" s="20"/>
      <c r="AU821" s="20"/>
      <c r="AV821" s="20"/>
      <c r="AW821" s="20"/>
      <c r="AX821" s="20"/>
      <c r="AY821" s="20"/>
      <c r="AZ821" s="20"/>
      <c r="BA821" s="20"/>
      <c r="BB821" s="20"/>
      <c r="BC821" s="20"/>
      <c r="BD821" s="20"/>
      <c r="BE821" s="20"/>
      <c r="BF821" s="20"/>
      <c r="BG821" s="20"/>
      <c r="BH821" s="20"/>
      <c r="BI821" s="20"/>
      <c r="BJ821" s="20"/>
      <c r="BK821" s="20"/>
      <c r="BL821" s="20"/>
      <c r="BM821" s="20"/>
      <c r="BN821" s="20"/>
      <c r="BO821" s="20"/>
      <c r="BP821" s="20"/>
      <c r="BQ821" s="20"/>
      <c r="BR821" s="20"/>
      <c r="BS821" s="20"/>
      <c r="BT821" s="20"/>
      <c r="BU821" s="20"/>
      <c r="BV821" s="20"/>
      <c r="BW821" s="20"/>
      <c r="BX821" s="20"/>
      <c r="BY821" s="20"/>
      <c r="BZ821" s="20"/>
      <c r="CA821" s="20"/>
      <c r="CB821" s="20"/>
      <c r="CC821" s="20"/>
      <c r="CD821" s="20"/>
      <c r="CE821" s="20"/>
      <c r="CF821" s="20"/>
      <c r="CG821" s="20"/>
      <c r="CH821" s="20"/>
      <c r="CI821" s="20"/>
      <c r="CJ821" s="20"/>
      <c r="CK821" s="20"/>
      <c r="CL821" s="20"/>
      <c r="CM821" s="20"/>
      <c r="CN821" s="20"/>
      <c r="CO821" s="20"/>
      <c r="CP821" s="20"/>
      <c r="CQ821" s="20"/>
      <c r="CR821" s="20"/>
      <c r="CS821" s="20"/>
      <c r="CT821" s="20"/>
      <c r="CU821" s="20"/>
      <c r="CV821" s="20"/>
      <c r="CW821" s="20"/>
      <c r="CX821" s="20"/>
      <c r="CY821" s="20"/>
      <c r="CZ821" s="20"/>
      <c r="DA821" s="20"/>
      <c r="DB821" s="20"/>
      <c r="DC821" s="20"/>
      <c r="DD821" s="20"/>
      <c r="DE821" s="20"/>
      <c r="DF821" s="20"/>
      <c r="DG821" s="20"/>
      <c r="DH821" s="20"/>
      <c r="DI821" s="20"/>
      <c r="DJ821" s="20"/>
      <c r="DK821" s="20"/>
      <c r="DL821" s="20"/>
      <c r="DM821" s="20"/>
      <c r="DN821" s="20"/>
      <c r="DO821" s="20"/>
    </row>
    <row r="822" spans="1:119" x14ac:dyDescent="0.25">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c r="AA822" s="20"/>
      <c r="AB822" s="20"/>
      <c r="AC822" s="20"/>
      <c r="AD822" s="20"/>
      <c r="AE822" s="20"/>
      <c r="AF822" s="20"/>
      <c r="AG822" s="20"/>
      <c r="AH822" s="20"/>
      <c r="AI822" s="20"/>
      <c r="AJ822" s="20"/>
      <c r="AK822" s="20"/>
      <c r="AL822" s="20"/>
      <c r="AM822" s="20"/>
      <c r="AN822" s="20"/>
      <c r="AO822" s="20"/>
      <c r="AP822" s="20"/>
      <c r="AQ822" s="20"/>
      <c r="AR822" s="20"/>
      <c r="AS822" s="20"/>
      <c r="AT822" s="20"/>
      <c r="AU822" s="20"/>
      <c r="AV822" s="20"/>
      <c r="AW822" s="20"/>
      <c r="AX822" s="20"/>
      <c r="AY822" s="20"/>
      <c r="AZ822" s="20"/>
      <c r="BA822" s="20"/>
      <c r="BB822" s="20"/>
      <c r="BC822" s="20"/>
      <c r="BD822" s="20"/>
      <c r="BE822" s="20"/>
      <c r="BF822" s="20"/>
      <c r="BG822" s="20"/>
      <c r="BH822" s="20"/>
      <c r="BI822" s="20"/>
      <c r="BJ822" s="20"/>
      <c r="BK822" s="20"/>
      <c r="BL822" s="20"/>
      <c r="BM822" s="20"/>
      <c r="BN822" s="20"/>
      <c r="BO822" s="20"/>
      <c r="BP822" s="20"/>
      <c r="BQ822" s="20"/>
      <c r="BR822" s="20"/>
      <c r="BS822" s="20"/>
      <c r="BT822" s="20"/>
      <c r="BU822" s="20"/>
      <c r="BV822" s="20"/>
      <c r="BW822" s="20"/>
      <c r="BX822" s="20"/>
      <c r="BY822" s="20"/>
      <c r="BZ822" s="20"/>
      <c r="CA822" s="20"/>
      <c r="CB822" s="20"/>
      <c r="CC822" s="20"/>
      <c r="CD822" s="20"/>
      <c r="CE822" s="20"/>
      <c r="CF822" s="20"/>
      <c r="CG822" s="20"/>
      <c r="CH822" s="20"/>
      <c r="CI822" s="20"/>
      <c r="CJ822" s="20"/>
      <c r="CK822" s="20"/>
      <c r="CL822" s="20"/>
      <c r="CM822" s="20"/>
      <c r="CN822" s="20"/>
      <c r="CO822" s="20"/>
      <c r="CP822" s="20"/>
      <c r="CQ822" s="20"/>
      <c r="CR822" s="20"/>
      <c r="CS822" s="20"/>
      <c r="CT822" s="20"/>
      <c r="CU822" s="20"/>
      <c r="CV822" s="20"/>
      <c r="CW822" s="20"/>
      <c r="CX822" s="20"/>
      <c r="CY822" s="20"/>
      <c r="CZ822" s="20"/>
      <c r="DA822" s="20"/>
      <c r="DB822" s="20"/>
      <c r="DC822" s="20"/>
      <c r="DD822" s="20"/>
      <c r="DE822" s="20"/>
      <c r="DF822" s="20"/>
      <c r="DG822" s="20"/>
      <c r="DH822" s="20"/>
      <c r="DI822" s="20"/>
      <c r="DJ822" s="20"/>
      <c r="DK822" s="20"/>
      <c r="DL822" s="20"/>
      <c r="DM822" s="20"/>
      <c r="DN822" s="20"/>
      <c r="DO822" s="20"/>
    </row>
    <row r="823" spans="1:119" x14ac:dyDescent="0.25">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c r="AA823" s="20"/>
      <c r="AB823" s="20"/>
      <c r="AC823" s="20"/>
      <c r="AD823" s="20"/>
      <c r="AE823" s="20"/>
      <c r="AF823" s="20"/>
      <c r="AG823" s="20"/>
      <c r="AH823" s="20"/>
      <c r="AI823" s="20"/>
      <c r="AJ823" s="20"/>
      <c r="AK823" s="20"/>
      <c r="AL823" s="20"/>
      <c r="AM823" s="20"/>
      <c r="AN823" s="20"/>
      <c r="AO823" s="20"/>
      <c r="AP823" s="20"/>
      <c r="AQ823" s="20"/>
      <c r="AR823" s="20"/>
      <c r="AS823" s="20"/>
      <c r="AT823" s="20"/>
      <c r="AU823" s="20"/>
      <c r="AV823" s="20"/>
      <c r="AW823" s="20"/>
      <c r="AX823" s="20"/>
      <c r="AY823" s="20"/>
      <c r="AZ823" s="20"/>
      <c r="BA823" s="20"/>
      <c r="BB823" s="20"/>
      <c r="BC823" s="20"/>
      <c r="BD823" s="20"/>
      <c r="BE823" s="20"/>
      <c r="BF823" s="20"/>
      <c r="BG823" s="20"/>
      <c r="BH823" s="20"/>
      <c r="BI823" s="20"/>
      <c r="BJ823" s="20"/>
      <c r="BK823" s="20"/>
      <c r="BL823" s="20"/>
      <c r="BM823" s="20"/>
      <c r="BN823" s="20"/>
      <c r="BO823" s="20"/>
      <c r="BP823" s="20"/>
      <c r="BQ823" s="20"/>
      <c r="BR823" s="20"/>
      <c r="BS823" s="20"/>
      <c r="BT823" s="20"/>
      <c r="BU823" s="20"/>
      <c r="BV823" s="20"/>
      <c r="BW823" s="20"/>
      <c r="BX823" s="20"/>
      <c r="BY823" s="20"/>
      <c r="BZ823" s="20"/>
      <c r="CA823" s="20"/>
      <c r="CB823" s="20"/>
      <c r="CC823" s="20"/>
      <c r="CD823" s="20"/>
      <c r="CE823" s="20"/>
      <c r="CF823" s="20"/>
      <c r="CG823" s="20"/>
      <c r="CH823" s="20"/>
      <c r="CI823" s="20"/>
      <c r="CJ823" s="20"/>
      <c r="CK823" s="20"/>
      <c r="CL823" s="20"/>
      <c r="CM823" s="20"/>
      <c r="CN823" s="20"/>
      <c r="CO823" s="20"/>
      <c r="CP823" s="20"/>
      <c r="CQ823" s="20"/>
      <c r="CR823" s="20"/>
      <c r="CS823" s="20"/>
      <c r="CT823" s="20"/>
      <c r="CU823" s="20"/>
      <c r="CV823" s="20"/>
      <c r="CW823" s="20"/>
      <c r="CX823" s="20"/>
      <c r="CY823" s="20"/>
      <c r="CZ823" s="20"/>
      <c r="DA823" s="20"/>
      <c r="DB823" s="20"/>
      <c r="DC823" s="20"/>
      <c r="DD823" s="20"/>
      <c r="DE823" s="20"/>
      <c r="DF823" s="20"/>
      <c r="DG823" s="20"/>
      <c r="DH823" s="20"/>
      <c r="DI823" s="20"/>
      <c r="DJ823" s="20"/>
      <c r="DK823" s="20"/>
      <c r="DL823" s="20"/>
      <c r="DM823" s="20"/>
      <c r="DN823" s="20"/>
      <c r="DO823" s="20"/>
    </row>
    <row r="824" spans="1:119" x14ac:dyDescent="0.25">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c r="AA824" s="20"/>
      <c r="AB824" s="20"/>
      <c r="AC824" s="20"/>
      <c r="AD824" s="20"/>
      <c r="AE824" s="20"/>
      <c r="AF824" s="20"/>
      <c r="AG824" s="20"/>
      <c r="AH824" s="20"/>
      <c r="AI824" s="20"/>
      <c r="AJ824" s="20"/>
      <c r="AK824" s="20"/>
      <c r="AL824" s="20"/>
      <c r="AM824" s="20"/>
      <c r="AN824" s="20"/>
      <c r="AO824" s="20"/>
      <c r="AP824" s="20"/>
      <c r="AQ824" s="20"/>
      <c r="AR824" s="20"/>
      <c r="AS824" s="20"/>
      <c r="AT824" s="20"/>
      <c r="AU824" s="20"/>
      <c r="AV824" s="20"/>
      <c r="AW824" s="20"/>
      <c r="AX824" s="20"/>
      <c r="AY824" s="20"/>
      <c r="AZ824" s="20"/>
      <c r="BA824" s="20"/>
      <c r="BB824" s="20"/>
      <c r="BC824" s="20"/>
      <c r="BD824" s="20"/>
      <c r="BE824" s="20"/>
      <c r="BF824" s="20"/>
      <c r="BG824" s="20"/>
      <c r="BH824" s="20"/>
      <c r="BI824" s="20"/>
      <c r="BJ824" s="20"/>
      <c r="BK824" s="20"/>
      <c r="BL824" s="20"/>
      <c r="BM824" s="20"/>
      <c r="BN824" s="20"/>
      <c r="BO824" s="20"/>
      <c r="BP824" s="20"/>
      <c r="BQ824" s="20"/>
      <c r="BR824" s="20"/>
      <c r="BS824" s="20"/>
      <c r="BT824" s="20"/>
      <c r="BU824" s="20"/>
      <c r="BV824" s="20"/>
      <c r="BW824" s="20"/>
      <c r="BX824" s="20"/>
      <c r="BY824" s="20"/>
      <c r="BZ824" s="20"/>
      <c r="CA824" s="20"/>
      <c r="CB824" s="20"/>
      <c r="CC824" s="20"/>
      <c r="CD824" s="20"/>
      <c r="CE824" s="20"/>
      <c r="CF824" s="20"/>
      <c r="CG824" s="20"/>
      <c r="CH824" s="20"/>
      <c r="CI824" s="20"/>
      <c r="CJ824" s="20"/>
      <c r="CK824" s="20"/>
      <c r="CL824" s="20"/>
      <c r="CM824" s="20"/>
      <c r="CN824" s="20"/>
      <c r="CO824" s="20"/>
      <c r="CP824" s="20"/>
      <c r="CQ824" s="20"/>
      <c r="CR824" s="20"/>
      <c r="CS824" s="20"/>
      <c r="CT824" s="20"/>
      <c r="CU824" s="20"/>
      <c r="CV824" s="20"/>
      <c r="CW824" s="20"/>
      <c r="CX824" s="20"/>
      <c r="CY824" s="20"/>
      <c r="CZ824" s="20"/>
      <c r="DA824" s="20"/>
      <c r="DB824" s="20"/>
      <c r="DC824" s="20"/>
      <c r="DD824" s="20"/>
      <c r="DE824" s="20"/>
      <c r="DF824" s="20"/>
      <c r="DG824" s="20"/>
      <c r="DH824" s="20"/>
      <c r="DI824" s="20"/>
      <c r="DJ824" s="20"/>
      <c r="DK824" s="20"/>
      <c r="DL824" s="20"/>
      <c r="DM824" s="20"/>
      <c r="DN824" s="20"/>
      <c r="DO824" s="20"/>
    </row>
    <row r="825" spans="1:119" x14ac:dyDescent="0.25">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c r="AA825" s="20"/>
      <c r="AB825" s="20"/>
      <c r="AC825" s="20"/>
      <c r="AD825" s="20"/>
      <c r="AE825" s="20"/>
      <c r="AF825" s="20"/>
      <c r="AG825" s="20"/>
      <c r="AH825" s="20"/>
      <c r="AI825" s="20"/>
      <c r="AJ825" s="20"/>
      <c r="AK825" s="20"/>
      <c r="AL825" s="20"/>
      <c r="AM825" s="20"/>
      <c r="AN825" s="20"/>
      <c r="AO825" s="20"/>
      <c r="AP825" s="20"/>
      <c r="AQ825" s="20"/>
      <c r="AR825" s="20"/>
      <c r="AS825" s="20"/>
      <c r="AT825" s="20"/>
      <c r="AU825" s="20"/>
      <c r="AV825" s="20"/>
      <c r="AW825" s="20"/>
      <c r="AX825" s="20"/>
      <c r="AY825" s="20"/>
      <c r="AZ825" s="20"/>
      <c r="BA825" s="20"/>
      <c r="BB825" s="20"/>
      <c r="BC825" s="20"/>
      <c r="BD825" s="20"/>
      <c r="BE825" s="20"/>
      <c r="BF825" s="20"/>
      <c r="BG825" s="20"/>
      <c r="BH825" s="20"/>
      <c r="BI825" s="20"/>
      <c r="BJ825" s="20"/>
      <c r="BK825" s="20"/>
      <c r="BL825" s="20"/>
      <c r="BM825" s="20"/>
      <c r="BN825" s="20"/>
      <c r="BO825" s="20"/>
      <c r="BP825" s="20"/>
      <c r="BQ825" s="20"/>
      <c r="BR825" s="20"/>
      <c r="BS825" s="20"/>
      <c r="BT825" s="20"/>
      <c r="BU825" s="20"/>
      <c r="BV825" s="20"/>
      <c r="BW825" s="20"/>
      <c r="BX825" s="20"/>
      <c r="BY825" s="20"/>
      <c r="BZ825" s="20"/>
      <c r="CA825" s="20"/>
      <c r="CB825" s="20"/>
      <c r="CC825" s="20"/>
      <c r="CD825" s="20"/>
      <c r="CE825" s="20"/>
      <c r="CF825" s="20"/>
      <c r="CG825" s="20"/>
      <c r="CH825" s="20"/>
      <c r="CI825" s="20"/>
      <c r="CJ825" s="20"/>
      <c r="CK825" s="20"/>
      <c r="CL825" s="20"/>
      <c r="CM825" s="20"/>
      <c r="CN825" s="20"/>
      <c r="CO825" s="20"/>
      <c r="CP825" s="20"/>
      <c r="CQ825" s="20"/>
      <c r="CR825" s="20"/>
      <c r="CS825" s="20"/>
      <c r="CT825" s="20"/>
      <c r="CU825" s="20"/>
      <c r="CV825" s="20"/>
      <c r="CW825" s="20"/>
      <c r="CX825" s="20"/>
      <c r="CY825" s="20"/>
      <c r="CZ825" s="20"/>
      <c r="DA825" s="20"/>
      <c r="DB825" s="20"/>
      <c r="DC825" s="20"/>
      <c r="DD825" s="20"/>
      <c r="DE825" s="20"/>
      <c r="DF825" s="20"/>
      <c r="DG825" s="20"/>
      <c r="DH825" s="20"/>
      <c r="DI825" s="20"/>
      <c r="DJ825" s="20"/>
      <c r="DK825" s="20"/>
      <c r="DL825" s="20"/>
      <c r="DM825" s="20"/>
      <c r="DN825" s="20"/>
      <c r="DO825" s="20"/>
    </row>
    <row r="826" spans="1:119" x14ac:dyDescent="0.25">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c r="AA826" s="20"/>
      <c r="AB826" s="20"/>
      <c r="AC826" s="20"/>
      <c r="AD826" s="20"/>
      <c r="AE826" s="20"/>
      <c r="AF826" s="20"/>
      <c r="AG826" s="20"/>
      <c r="AH826" s="20"/>
      <c r="AI826" s="20"/>
      <c r="AJ826" s="20"/>
      <c r="AK826" s="20"/>
      <c r="AL826" s="20"/>
      <c r="AM826" s="20"/>
      <c r="AN826" s="20"/>
      <c r="AO826" s="20"/>
      <c r="AP826" s="20"/>
      <c r="AQ826" s="20"/>
      <c r="AR826" s="20"/>
      <c r="AS826" s="20"/>
      <c r="AT826" s="20"/>
      <c r="AU826" s="20"/>
      <c r="AV826" s="20"/>
      <c r="AW826" s="20"/>
      <c r="AX826" s="20"/>
      <c r="AY826" s="20"/>
      <c r="AZ826" s="20"/>
      <c r="BA826" s="20"/>
      <c r="BB826" s="20"/>
      <c r="BC826" s="20"/>
      <c r="BD826" s="20"/>
      <c r="BE826" s="20"/>
      <c r="BF826" s="20"/>
      <c r="BG826" s="20"/>
      <c r="BH826" s="20"/>
      <c r="BI826" s="20"/>
      <c r="BJ826" s="20"/>
      <c r="BK826" s="20"/>
      <c r="BL826" s="20"/>
      <c r="BM826" s="20"/>
      <c r="BN826" s="20"/>
      <c r="BO826" s="20"/>
      <c r="BP826" s="20"/>
      <c r="BQ826" s="20"/>
      <c r="BR826" s="20"/>
      <c r="BS826" s="20"/>
      <c r="BT826" s="20"/>
      <c r="BU826" s="20"/>
      <c r="BV826" s="20"/>
      <c r="BW826" s="20"/>
      <c r="BX826" s="20"/>
      <c r="BY826" s="20"/>
      <c r="BZ826" s="20"/>
      <c r="CA826" s="20"/>
      <c r="CB826" s="20"/>
      <c r="CC826" s="20"/>
      <c r="CD826" s="20"/>
      <c r="CE826" s="20"/>
      <c r="CF826" s="20"/>
      <c r="CG826" s="20"/>
      <c r="CH826" s="20"/>
      <c r="CI826" s="20"/>
      <c r="CJ826" s="20"/>
      <c r="CK826" s="20"/>
      <c r="CL826" s="20"/>
      <c r="CM826" s="20"/>
      <c r="CN826" s="20"/>
      <c r="CO826" s="20"/>
      <c r="CP826" s="20"/>
      <c r="CQ826" s="20"/>
      <c r="CR826" s="20"/>
      <c r="CS826" s="20"/>
      <c r="CT826" s="20"/>
      <c r="CU826" s="20"/>
      <c r="CV826" s="20"/>
      <c r="CW826" s="20"/>
      <c r="CX826" s="20"/>
      <c r="CY826" s="20"/>
      <c r="CZ826" s="20"/>
      <c r="DA826" s="20"/>
      <c r="DB826" s="20"/>
      <c r="DC826" s="20"/>
      <c r="DD826" s="20"/>
      <c r="DE826" s="20"/>
      <c r="DF826" s="20"/>
      <c r="DG826" s="20"/>
      <c r="DH826" s="20"/>
      <c r="DI826" s="20"/>
      <c r="DJ826" s="20"/>
      <c r="DK826" s="20"/>
      <c r="DL826" s="20"/>
      <c r="DM826" s="20"/>
      <c r="DN826" s="20"/>
      <c r="DO826" s="20"/>
    </row>
    <row r="827" spans="1:119" x14ac:dyDescent="0.25">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c r="AA827" s="20"/>
      <c r="AB827" s="20"/>
      <c r="AC827" s="20"/>
      <c r="AD827" s="20"/>
      <c r="AE827" s="20"/>
      <c r="AF827" s="20"/>
      <c r="AG827" s="20"/>
      <c r="AH827" s="20"/>
      <c r="AI827" s="20"/>
      <c r="AJ827" s="20"/>
      <c r="AK827" s="20"/>
      <c r="AL827" s="20"/>
      <c r="AM827" s="20"/>
      <c r="AN827" s="20"/>
      <c r="AO827" s="20"/>
      <c r="AP827" s="20"/>
      <c r="AQ827" s="20"/>
      <c r="AR827" s="20"/>
      <c r="AS827" s="20"/>
      <c r="AT827" s="20"/>
      <c r="AU827" s="20"/>
      <c r="AV827" s="20"/>
      <c r="AW827" s="20"/>
      <c r="AX827" s="20"/>
      <c r="AY827" s="20"/>
      <c r="AZ827" s="20"/>
      <c r="BA827" s="20"/>
      <c r="BB827" s="20"/>
      <c r="BC827" s="20"/>
      <c r="BD827" s="20"/>
      <c r="BE827" s="20"/>
      <c r="BF827" s="20"/>
      <c r="BG827" s="20"/>
      <c r="BH827" s="20"/>
      <c r="BI827" s="20"/>
      <c r="BJ827" s="20"/>
      <c r="BK827" s="20"/>
      <c r="BL827" s="20"/>
      <c r="BM827" s="20"/>
      <c r="BN827" s="20"/>
      <c r="BO827" s="20"/>
      <c r="BP827" s="20"/>
      <c r="BQ827" s="20"/>
      <c r="BR827" s="20"/>
      <c r="BS827" s="20"/>
      <c r="BT827" s="20"/>
      <c r="BU827" s="20"/>
      <c r="BV827" s="20"/>
      <c r="BW827" s="20"/>
      <c r="BX827" s="20"/>
      <c r="BY827" s="20"/>
      <c r="BZ827" s="20"/>
      <c r="CA827" s="20"/>
      <c r="CB827" s="20"/>
      <c r="CC827" s="20"/>
      <c r="CD827" s="20"/>
      <c r="CE827" s="20"/>
      <c r="CF827" s="20"/>
      <c r="CG827" s="20"/>
      <c r="CH827" s="20"/>
      <c r="CI827" s="20"/>
      <c r="CJ827" s="20"/>
      <c r="CK827" s="20"/>
      <c r="CL827" s="20"/>
      <c r="CM827" s="20"/>
      <c r="CN827" s="20"/>
      <c r="CO827" s="20"/>
      <c r="CP827" s="20"/>
      <c r="CQ827" s="20"/>
      <c r="CR827" s="20"/>
      <c r="CS827" s="20"/>
      <c r="CT827" s="20"/>
      <c r="CU827" s="20"/>
      <c r="CV827" s="20"/>
      <c r="CW827" s="20"/>
      <c r="CX827" s="20"/>
      <c r="CY827" s="20"/>
      <c r="CZ827" s="20"/>
      <c r="DA827" s="20"/>
      <c r="DB827" s="20"/>
      <c r="DC827" s="20"/>
      <c r="DD827" s="20"/>
      <c r="DE827" s="20"/>
      <c r="DF827" s="20"/>
      <c r="DG827" s="20"/>
      <c r="DH827" s="20"/>
      <c r="DI827" s="20"/>
      <c r="DJ827" s="20"/>
      <c r="DK827" s="20"/>
      <c r="DL827" s="20"/>
      <c r="DM827" s="20"/>
      <c r="DN827" s="20"/>
      <c r="DO827" s="20"/>
    </row>
    <row r="828" spans="1:119" x14ac:dyDescent="0.25">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c r="AA828" s="20"/>
      <c r="AB828" s="20"/>
      <c r="AC828" s="20"/>
      <c r="AD828" s="20"/>
      <c r="AE828" s="20"/>
      <c r="AF828" s="20"/>
      <c r="AG828" s="20"/>
      <c r="AH828" s="20"/>
      <c r="AI828" s="20"/>
      <c r="AJ828" s="20"/>
      <c r="AK828" s="20"/>
      <c r="AL828" s="20"/>
      <c r="AM828" s="20"/>
      <c r="AN828" s="20"/>
      <c r="AO828" s="20"/>
      <c r="AP828" s="20"/>
      <c r="AQ828" s="20"/>
      <c r="AR828" s="20"/>
      <c r="AS828" s="20"/>
      <c r="AT828" s="20"/>
      <c r="AU828" s="20"/>
      <c r="AV828" s="20"/>
      <c r="AW828" s="20"/>
      <c r="AX828" s="20"/>
      <c r="AY828" s="20"/>
      <c r="AZ828" s="20"/>
      <c r="BA828" s="20"/>
      <c r="BB828" s="20"/>
      <c r="BC828" s="20"/>
      <c r="BD828" s="20"/>
      <c r="BE828" s="20"/>
      <c r="BF828" s="20"/>
      <c r="BG828" s="20"/>
      <c r="BH828" s="20"/>
      <c r="BI828" s="20"/>
      <c r="BJ828" s="20"/>
      <c r="BK828" s="20"/>
      <c r="BL828" s="20"/>
      <c r="BM828" s="20"/>
      <c r="BN828" s="20"/>
      <c r="BO828" s="20"/>
      <c r="BP828" s="20"/>
      <c r="BQ828" s="20"/>
      <c r="BR828" s="20"/>
      <c r="BS828" s="20"/>
      <c r="BT828" s="20"/>
      <c r="BU828" s="20"/>
      <c r="BV828" s="20"/>
      <c r="BW828" s="20"/>
      <c r="BX828" s="20"/>
      <c r="BY828" s="20"/>
      <c r="BZ828" s="20"/>
      <c r="CA828" s="20"/>
      <c r="CB828" s="20"/>
      <c r="CC828" s="20"/>
      <c r="CD828" s="20"/>
      <c r="CE828" s="20"/>
      <c r="CF828" s="20"/>
      <c r="CG828" s="20"/>
      <c r="CH828" s="20"/>
      <c r="CI828" s="20"/>
      <c r="CJ828" s="20"/>
      <c r="CK828" s="20"/>
      <c r="CL828" s="20"/>
      <c r="CM828" s="20"/>
      <c r="CN828" s="20"/>
      <c r="CO828" s="20"/>
      <c r="CP828" s="20"/>
      <c r="CQ828" s="20"/>
      <c r="CR828" s="20"/>
      <c r="CS828" s="20"/>
      <c r="CT828" s="20"/>
      <c r="CU828" s="20"/>
      <c r="CV828" s="20"/>
      <c r="CW828" s="20"/>
      <c r="CX828" s="20"/>
      <c r="CY828" s="20"/>
      <c r="CZ828" s="20"/>
      <c r="DA828" s="20"/>
      <c r="DB828" s="20"/>
      <c r="DC828" s="20"/>
      <c r="DD828" s="20"/>
      <c r="DE828" s="20"/>
      <c r="DF828" s="20"/>
      <c r="DG828" s="20"/>
      <c r="DH828" s="20"/>
      <c r="DI828" s="20"/>
      <c r="DJ828" s="20"/>
      <c r="DK828" s="20"/>
      <c r="DL828" s="20"/>
      <c r="DM828" s="20"/>
      <c r="DN828" s="20"/>
      <c r="DO828" s="20"/>
    </row>
    <row r="829" spans="1:119" x14ac:dyDescent="0.25">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c r="AA829" s="20"/>
      <c r="AB829" s="20"/>
      <c r="AC829" s="20"/>
      <c r="AD829" s="20"/>
      <c r="AE829" s="20"/>
      <c r="AF829" s="20"/>
      <c r="AG829" s="20"/>
      <c r="AH829" s="20"/>
      <c r="AI829" s="20"/>
      <c r="AJ829" s="20"/>
      <c r="AK829" s="20"/>
      <c r="AL829" s="20"/>
      <c r="AM829" s="20"/>
      <c r="AN829" s="20"/>
      <c r="AO829" s="20"/>
      <c r="AP829" s="20"/>
      <c r="AQ829" s="20"/>
      <c r="AR829" s="20"/>
      <c r="AS829" s="20"/>
      <c r="AT829" s="20"/>
      <c r="AU829" s="20"/>
      <c r="AV829" s="20"/>
      <c r="AW829" s="20"/>
      <c r="AX829" s="20"/>
      <c r="AY829" s="20"/>
      <c r="AZ829" s="20"/>
      <c r="BA829" s="20"/>
      <c r="BB829" s="20"/>
      <c r="BC829" s="20"/>
      <c r="BD829" s="20"/>
      <c r="BE829" s="20"/>
      <c r="BF829" s="20"/>
      <c r="BG829" s="20"/>
      <c r="BH829" s="20"/>
      <c r="BI829" s="20"/>
      <c r="BJ829" s="20"/>
      <c r="BK829" s="20"/>
      <c r="BL829" s="20"/>
      <c r="BM829" s="20"/>
      <c r="BN829" s="20"/>
      <c r="BO829" s="20"/>
      <c r="BP829" s="20"/>
      <c r="BQ829" s="20"/>
      <c r="BR829" s="20"/>
      <c r="BS829" s="20"/>
      <c r="BT829" s="20"/>
      <c r="BU829" s="20"/>
      <c r="BV829" s="20"/>
      <c r="BW829" s="20"/>
      <c r="BX829" s="20"/>
      <c r="BY829" s="20"/>
      <c r="BZ829" s="20"/>
      <c r="CA829" s="20"/>
      <c r="CB829" s="20"/>
      <c r="CC829" s="20"/>
      <c r="CD829" s="20"/>
      <c r="CE829" s="20"/>
      <c r="CF829" s="20"/>
      <c r="CG829" s="20"/>
      <c r="CH829" s="20"/>
      <c r="CI829" s="20"/>
      <c r="CJ829" s="20"/>
      <c r="CK829" s="20"/>
      <c r="CL829" s="20"/>
      <c r="CM829" s="20"/>
      <c r="CN829" s="20"/>
      <c r="CO829" s="20"/>
      <c r="CP829" s="20"/>
      <c r="CQ829" s="20"/>
      <c r="CR829" s="20"/>
      <c r="CS829" s="20"/>
      <c r="CT829" s="20"/>
      <c r="CU829" s="20"/>
      <c r="CV829" s="20"/>
      <c r="CW829" s="20"/>
      <c r="CX829" s="20"/>
      <c r="CY829" s="20"/>
      <c r="CZ829" s="20"/>
      <c r="DA829" s="20"/>
      <c r="DB829" s="20"/>
      <c r="DC829" s="20"/>
      <c r="DD829" s="20"/>
      <c r="DE829" s="20"/>
      <c r="DF829" s="20"/>
      <c r="DG829" s="20"/>
      <c r="DH829" s="20"/>
      <c r="DI829" s="20"/>
      <c r="DJ829" s="20"/>
      <c r="DK829" s="20"/>
      <c r="DL829" s="20"/>
      <c r="DM829" s="20"/>
      <c r="DN829" s="20"/>
      <c r="DO829" s="20"/>
    </row>
    <row r="830" spans="1:119" x14ac:dyDescent="0.25">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c r="AA830" s="20"/>
      <c r="AB830" s="20"/>
      <c r="AC830" s="20"/>
      <c r="AD830" s="20"/>
      <c r="AE830" s="20"/>
      <c r="AF830" s="20"/>
      <c r="AG830" s="20"/>
      <c r="AH830" s="20"/>
      <c r="AI830" s="20"/>
      <c r="AJ830" s="20"/>
      <c r="AK830" s="20"/>
      <c r="AL830" s="20"/>
      <c r="AM830" s="20"/>
      <c r="AN830" s="20"/>
      <c r="AO830" s="20"/>
      <c r="AP830" s="20"/>
      <c r="AQ830" s="20"/>
      <c r="AR830" s="20"/>
      <c r="AS830" s="20"/>
      <c r="AT830" s="20"/>
      <c r="AU830" s="20"/>
      <c r="AV830" s="20"/>
      <c r="AW830" s="20"/>
      <c r="AX830" s="20"/>
      <c r="AY830" s="20"/>
      <c r="AZ830" s="20"/>
      <c r="BA830" s="20"/>
      <c r="BB830" s="20"/>
      <c r="BC830" s="20"/>
      <c r="BD830" s="20"/>
      <c r="BE830" s="20"/>
      <c r="BF830" s="20"/>
      <c r="BG830" s="20"/>
      <c r="BH830" s="20"/>
      <c r="BI830" s="20"/>
      <c r="BJ830" s="20"/>
      <c r="BK830" s="20"/>
      <c r="BL830" s="20"/>
      <c r="BM830" s="20"/>
      <c r="BN830" s="20"/>
      <c r="BO830" s="20"/>
      <c r="BP830" s="20"/>
      <c r="BQ830" s="20"/>
      <c r="BR830" s="20"/>
      <c r="BS830" s="20"/>
      <c r="BT830" s="20"/>
      <c r="BU830" s="20"/>
      <c r="BV830" s="20"/>
      <c r="BW830" s="20"/>
      <c r="BX830" s="20"/>
      <c r="BY830" s="20"/>
      <c r="BZ830" s="20"/>
      <c r="CA830" s="20"/>
      <c r="CB830" s="20"/>
      <c r="CC830" s="20"/>
      <c r="CD830" s="20"/>
      <c r="CE830" s="20"/>
      <c r="CF830" s="20"/>
      <c r="CG830" s="20"/>
      <c r="CH830" s="20"/>
      <c r="CI830" s="20"/>
      <c r="CJ830" s="20"/>
      <c r="CK830" s="20"/>
      <c r="CL830" s="20"/>
      <c r="CM830" s="20"/>
      <c r="CN830" s="20"/>
      <c r="CO830" s="20"/>
      <c r="CP830" s="20"/>
      <c r="CQ830" s="20"/>
      <c r="CR830" s="20"/>
      <c r="CS830" s="20"/>
      <c r="CT830" s="20"/>
      <c r="CU830" s="20"/>
      <c r="CV830" s="20"/>
      <c r="CW830" s="20"/>
      <c r="CX830" s="20"/>
      <c r="CY830" s="20"/>
      <c r="CZ830" s="20"/>
      <c r="DA830" s="20"/>
      <c r="DB830" s="20"/>
      <c r="DC830" s="20"/>
      <c r="DD830" s="20"/>
      <c r="DE830" s="20"/>
      <c r="DF830" s="20"/>
      <c r="DG830" s="20"/>
      <c r="DH830" s="20"/>
      <c r="DI830" s="20"/>
      <c r="DJ830" s="20"/>
      <c r="DK830" s="20"/>
      <c r="DL830" s="20"/>
      <c r="DM830" s="20"/>
      <c r="DN830" s="20"/>
      <c r="DO830" s="20"/>
    </row>
    <row r="831" spans="1:119" x14ac:dyDescent="0.25">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c r="AA831" s="20"/>
      <c r="AB831" s="20"/>
      <c r="AC831" s="20"/>
      <c r="AD831" s="20"/>
      <c r="AE831" s="20"/>
      <c r="AF831" s="20"/>
      <c r="AG831" s="20"/>
      <c r="AH831" s="20"/>
      <c r="AI831" s="20"/>
      <c r="AJ831" s="20"/>
      <c r="AK831" s="20"/>
      <c r="AL831" s="20"/>
      <c r="AM831" s="20"/>
      <c r="AN831" s="20"/>
      <c r="AO831" s="20"/>
      <c r="AP831" s="20"/>
      <c r="AQ831" s="20"/>
      <c r="AR831" s="20"/>
      <c r="AS831" s="20"/>
      <c r="AT831" s="20"/>
      <c r="AU831" s="20"/>
      <c r="AV831" s="20"/>
      <c r="AW831" s="20"/>
      <c r="AX831" s="20"/>
      <c r="AY831" s="20"/>
      <c r="AZ831" s="20"/>
      <c r="BA831" s="20"/>
      <c r="BB831" s="20"/>
      <c r="BC831" s="20"/>
      <c r="BD831" s="20"/>
      <c r="BE831" s="20"/>
      <c r="BF831" s="20"/>
      <c r="BG831" s="20"/>
      <c r="BH831" s="20"/>
      <c r="BI831" s="20"/>
      <c r="BJ831" s="20"/>
      <c r="BK831" s="20"/>
      <c r="BL831" s="20"/>
      <c r="BM831" s="20"/>
      <c r="BN831" s="20"/>
      <c r="BO831" s="20"/>
      <c r="BP831" s="20"/>
      <c r="BQ831" s="20"/>
      <c r="BR831" s="20"/>
      <c r="BS831" s="20"/>
      <c r="BT831" s="20"/>
      <c r="BU831" s="20"/>
      <c r="BV831" s="20"/>
      <c r="BW831" s="20"/>
      <c r="BX831" s="20"/>
      <c r="BY831" s="20"/>
      <c r="BZ831" s="20"/>
      <c r="CA831" s="20"/>
      <c r="CB831" s="20"/>
      <c r="CC831" s="20"/>
      <c r="CD831" s="20"/>
      <c r="CE831" s="20"/>
      <c r="CF831" s="20"/>
      <c r="CG831" s="20"/>
      <c r="CH831" s="20"/>
      <c r="CI831" s="20"/>
      <c r="CJ831" s="20"/>
      <c r="CK831" s="20"/>
      <c r="CL831" s="20"/>
      <c r="CM831" s="20"/>
      <c r="CN831" s="20"/>
      <c r="CO831" s="20"/>
      <c r="CP831" s="20"/>
      <c r="CQ831" s="20"/>
      <c r="CR831" s="20"/>
      <c r="CS831" s="20"/>
      <c r="CT831" s="20"/>
      <c r="CU831" s="20"/>
      <c r="CV831" s="20"/>
      <c r="CW831" s="20"/>
      <c r="CX831" s="20"/>
      <c r="CY831" s="20"/>
      <c r="CZ831" s="20"/>
      <c r="DA831" s="20"/>
      <c r="DB831" s="20"/>
      <c r="DC831" s="20"/>
      <c r="DD831" s="20"/>
      <c r="DE831" s="20"/>
      <c r="DF831" s="20"/>
      <c r="DG831" s="20"/>
      <c r="DH831" s="20"/>
      <c r="DI831" s="20"/>
      <c r="DJ831" s="20"/>
      <c r="DK831" s="20"/>
      <c r="DL831" s="20"/>
      <c r="DM831" s="20"/>
      <c r="DN831" s="20"/>
      <c r="DO831" s="20"/>
    </row>
    <row r="832" spans="1:119" x14ac:dyDescent="0.25">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c r="AA832" s="20"/>
      <c r="AB832" s="20"/>
      <c r="AC832" s="20"/>
      <c r="AD832" s="20"/>
      <c r="AE832" s="20"/>
      <c r="AF832" s="20"/>
      <c r="AG832" s="20"/>
      <c r="AH832" s="20"/>
      <c r="AI832" s="20"/>
      <c r="AJ832" s="20"/>
      <c r="AK832" s="20"/>
      <c r="AL832" s="20"/>
      <c r="AM832" s="20"/>
      <c r="AN832" s="20"/>
      <c r="AO832" s="20"/>
      <c r="AP832" s="20"/>
      <c r="AQ832" s="20"/>
      <c r="AR832" s="20"/>
      <c r="AS832" s="20"/>
      <c r="AT832" s="20"/>
      <c r="AU832" s="20"/>
      <c r="AV832" s="20"/>
      <c r="AW832" s="20"/>
      <c r="AX832" s="20"/>
      <c r="AY832" s="20"/>
      <c r="AZ832" s="20"/>
      <c r="BA832" s="20"/>
      <c r="BB832" s="20"/>
      <c r="BC832" s="20"/>
      <c r="BD832" s="20"/>
      <c r="BE832" s="20"/>
      <c r="BF832" s="20"/>
      <c r="BG832" s="20"/>
      <c r="BH832" s="20"/>
      <c r="BI832" s="20"/>
      <c r="BJ832" s="20"/>
      <c r="BK832" s="20"/>
      <c r="BL832" s="20"/>
      <c r="BM832" s="20"/>
      <c r="BN832" s="20"/>
      <c r="BO832" s="20"/>
      <c r="BP832" s="20"/>
      <c r="BQ832" s="20"/>
      <c r="BR832" s="20"/>
      <c r="BS832" s="20"/>
      <c r="BT832" s="20"/>
      <c r="BU832" s="20"/>
      <c r="BV832" s="20"/>
      <c r="BW832" s="20"/>
      <c r="BX832" s="20"/>
      <c r="BY832" s="20"/>
      <c r="BZ832" s="20"/>
      <c r="CA832" s="20"/>
      <c r="CB832" s="20"/>
      <c r="CC832" s="20"/>
      <c r="CD832" s="20"/>
      <c r="CE832" s="20"/>
      <c r="CF832" s="20"/>
      <c r="CG832" s="20"/>
      <c r="CH832" s="20"/>
      <c r="CI832" s="20"/>
      <c r="CJ832" s="20"/>
      <c r="CK832" s="20"/>
      <c r="CL832" s="20"/>
      <c r="CM832" s="20"/>
      <c r="CN832" s="20"/>
      <c r="CO832" s="20"/>
      <c r="CP832" s="20"/>
      <c r="CQ832" s="20"/>
      <c r="CR832" s="20"/>
      <c r="CS832" s="20"/>
      <c r="CT832" s="20"/>
      <c r="CU832" s="20"/>
      <c r="CV832" s="20"/>
      <c r="CW832" s="20"/>
      <c r="CX832" s="20"/>
      <c r="CY832" s="20"/>
      <c r="CZ832" s="20"/>
      <c r="DA832" s="20"/>
      <c r="DB832" s="20"/>
      <c r="DC832" s="20"/>
      <c r="DD832" s="20"/>
      <c r="DE832" s="20"/>
      <c r="DF832" s="20"/>
      <c r="DG832" s="20"/>
      <c r="DH832" s="20"/>
      <c r="DI832" s="20"/>
      <c r="DJ832" s="20"/>
      <c r="DK832" s="20"/>
      <c r="DL832" s="20"/>
      <c r="DM832" s="20"/>
      <c r="DN832" s="20"/>
      <c r="DO832" s="20"/>
    </row>
    <row r="833" spans="1:119" x14ac:dyDescent="0.25">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c r="AA833" s="20"/>
      <c r="AB833" s="20"/>
      <c r="AC833" s="20"/>
      <c r="AD833" s="20"/>
      <c r="AE833" s="20"/>
      <c r="AF833" s="20"/>
      <c r="AG833" s="20"/>
      <c r="AH833" s="20"/>
      <c r="AI833" s="20"/>
      <c r="AJ833" s="20"/>
      <c r="AK833" s="20"/>
      <c r="AL833" s="20"/>
      <c r="AM833" s="20"/>
      <c r="AN833" s="20"/>
      <c r="AO833" s="20"/>
      <c r="AP833" s="20"/>
      <c r="AQ833" s="20"/>
      <c r="AR833" s="20"/>
      <c r="AS833" s="20"/>
      <c r="AT833" s="20"/>
      <c r="AU833" s="20"/>
      <c r="AV833" s="20"/>
      <c r="AW833" s="20"/>
      <c r="AX833" s="20"/>
      <c r="AY833" s="20"/>
      <c r="AZ833" s="20"/>
      <c r="BA833" s="20"/>
      <c r="BB833" s="20"/>
      <c r="BC833" s="20"/>
      <c r="BD833" s="20"/>
      <c r="BE833" s="20"/>
      <c r="BF833" s="20"/>
      <c r="BG833" s="20"/>
      <c r="BH833" s="20"/>
      <c r="BI833" s="20"/>
      <c r="BJ833" s="20"/>
      <c r="BK833" s="20"/>
      <c r="BL833" s="20"/>
      <c r="BM833" s="20"/>
      <c r="BN833" s="20"/>
      <c r="BO833" s="20"/>
      <c r="BP833" s="20"/>
      <c r="BQ833" s="20"/>
      <c r="BR833" s="20"/>
      <c r="BS833" s="20"/>
      <c r="BT833" s="20"/>
      <c r="BU833" s="20"/>
      <c r="BV833" s="20"/>
      <c r="BW833" s="20"/>
      <c r="BX833" s="20"/>
      <c r="BY833" s="20"/>
      <c r="BZ833" s="20"/>
      <c r="CA833" s="20"/>
      <c r="CB833" s="20"/>
      <c r="CC833" s="20"/>
      <c r="CD833" s="20"/>
      <c r="CE833" s="20"/>
      <c r="CF833" s="20"/>
      <c r="CG833" s="20"/>
      <c r="CH833" s="20"/>
      <c r="CI833" s="20"/>
      <c r="CJ833" s="20"/>
      <c r="CK833" s="20"/>
      <c r="CL833" s="20"/>
      <c r="CM833" s="20"/>
      <c r="CN833" s="20"/>
      <c r="CO833" s="20"/>
      <c r="CP833" s="20"/>
      <c r="CQ833" s="20"/>
      <c r="CR833" s="20"/>
      <c r="CS833" s="20"/>
      <c r="CT833" s="20"/>
      <c r="CU833" s="20"/>
      <c r="CV833" s="20"/>
      <c r="CW833" s="20"/>
      <c r="CX833" s="20"/>
      <c r="CY833" s="20"/>
      <c r="CZ833" s="20"/>
      <c r="DA833" s="20"/>
      <c r="DB833" s="20"/>
      <c r="DC833" s="20"/>
      <c r="DD833" s="20"/>
      <c r="DE833" s="20"/>
      <c r="DF833" s="20"/>
      <c r="DG833" s="20"/>
      <c r="DH833" s="20"/>
      <c r="DI833" s="20"/>
      <c r="DJ833" s="20"/>
      <c r="DK833" s="20"/>
      <c r="DL833" s="20"/>
      <c r="DM833" s="20"/>
      <c r="DN833" s="20"/>
      <c r="DO833" s="20"/>
    </row>
    <row r="834" spans="1:119" x14ac:dyDescent="0.25">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c r="AA834" s="20"/>
      <c r="AB834" s="20"/>
      <c r="AC834" s="20"/>
      <c r="AD834" s="20"/>
      <c r="AE834" s="20"/>
      <c r="AF834" s="20"/>
      <c r="AG834" s="20"/>
      <c r="AH834" s="20"/>
      <c r="AI834" s="20"/>
      <c r="AJ834" s="20"/>
      <c r="AK834" s="20"/>
      <c r="AL834" s="20"/>
      <c r="AM834" s="20"/>
      <c r="AN834" s="20"/>
      <c r="AO834" s="20"/>
      <c r="AP834" s="20"/>
      <c r="AQ834" s="20"/>
      <c r="AR834" s="20"/>
      <c r="AS834" s="20"/>
      <c r="AT834" s="20"/>
      <c r="AU834" s="20"/>
      <c r="AV834" s="20"/>
      <c r="AW834" s="20"/>
      <c r="AX834" s="20"/>
      <c r="AY834" s="20"/>
      <c r="AZ834" s="20"/>
      <c r="BA834" s="20"/>
      <c r="BB834" s="20"/>
      <c r="BC834" s="20"/>
      <c r="BD834" s="20"/>
      <c r="BE834" s="20"/>
      <c r="BF834" s="20"/>
      <c r="BG834" s="20"/>
      <c r="BH834" s="20"/>
      <c r="BI834" s="20"/>
      <c r="BJ834" s="20"/>
      <c r="BK834" s="20"/>
      <c r="BL834" s="20"/>
      <c r="BM834" s="20"/>
      <c r="BN834" s="20"/>
      <c r="BO834" s="20"/>
      <c r="BP834" s="20"/>
      <c r="BQ834" s="20"/>
      <c r="BR834" s="20"/>
      <c r="BS834" s="20"/>
      <c r="BT834" s="20"/>
      <c r="BU834" s="20"/>
      <c r="BV834" s="20"/>
      <c r="BW834" s="20"/>
      <c r="BX834" s="20"/>
      <c r="BY834" s="20"/>
      <c r="BZ834" s="20"/>
      <c r="CA834" s="20"/>
      <c r="CB834" s="20"/>
      <c r="CC834" s="20"/>
      <c r="CD834" s="20"/>
      <c r="CE834" s="20"/>
      <c r="CF834" s="20"/>
      <c r="CG834" s="20"/>
      <c r="CH834" s="20"/>
      <c r="CI834" s="20"/>
      <c r="CJ834" s="20"/>
      <c r="CK834" s="20"/>
      <c r="CL834" s="20"/>
      <c r="CM834" s="20"/>
      <c r="CN834" s="20"/>
      <c r="CO834" s="20"/>
      <c r="CP834" s="20"/>
      <c r="CQ834" s="20"/>
      <c r="CR834" s="20"/>
      <c r="CS834" s="20"/>
      <c r="CT834" s="20"/>
      <c r="CU834" s="20"/>
      <c r="CV834" s="20"/>
      <c r="CW834" s="20"/>
      <c r="CX834" s="20"/>
      <c r="CY834" s="20"/>
      <c r="CZ834" s="20"/>
      <c r="DA834" s="20"/>
      <c r="DB834" s="20"/>
      <c r="DC834" s="20"/>
      <c r="DD834" s="20"/>
      <c r="DE834" s="20"/>
      <c r="DF834" s="20"/>
      <c r="DG834" s="20"/>
      <c r="DH834" s="20"/>
      <c r="DI834" s="20"/>
      <c r="DJ834" s="20"/>
      <c r="DK834" s="20"/>
      <c r="DL834" s="20"/>
      <c r="DM834" s="20"/>
      <c r="DN834" s="20"/>
      <c r="DO834" s="20"/>
    </row>
    <row r="835" spans="1:119" x14ac:dyDescent="0.25">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c r="AA835" s="20"/>
      <c r="AB835" s="20"/>
      <c r="AC835" s="20"/>
      <c r="AD835" s="20"/>
      <c r="AE835" s="20"/>
      <c r="AF835" s="20"/>
      <c r="AG835" s="20"/>
      <c r="AH835" s="20"/>
      <c r="AI835" s="20"/>
      <c r="AJ835" s="20"/>
      <c r="AK835" s="20"/>
      <c r="AL835" s="20"/>
      <c r="AM835" s="20"/>
      <c r="AN835" s="20"/>
      <c r="AO835" s="20"/>
      <c r="AP835" s="20"/>
      <c r="AQ835" s="20"/>
      <c r="AR835" s="20"/>
      <c r="AS835" s="20"/>
      <c r="AT835" s="20"/>
      <c r="AU835" s="20"/>
      <c r="AV835" s="20"/>
      <c r="AW835" s="20"/>
      <c r="AX835" s="20"/>
      <c r="AY835" s="20"/>
      <c r="AZ835" s="20"/>
      <c r="BA835" s="20"/>
      <c r="BB835" s="20"/>
      <c r="BC835" s="20"/>
      <c r="BD835" s="20"/>
      <c r="BE835" s="20"/>
      <c r="BF835" s="20"/>
      <c r="BG835" s="20"/>
      <c r="BH835" s="20"/>
      <c r="BI835" s="20"/>
      <c r="BJ835" s="20"/>
      <c r="BK835" s="20"/>
      <c r="BL835" s="20"/>
      <c r="BM835" s="20"/>
      <c r="BN835" s="20"/>
      <c r="BO835" s="20"/>
      <c r="BP835" s="20"/>
      <c r="BQ835" s="20"/>
      <c r="BR835" s="20"/>
      <c r="BS835" s="20"/>
      <c r="BT835" s="20"/>
      <c r="BU835" s="20"/>
      <c r="BV835" s="20"/>
      <c r="BW835" s="20"/>
      <c r="BX835" s="20"/>
      <c r="BY835" s="20"/>
      <c r="BZ835" s="20"/>
      <c r="CA835" s="20"/>
      <c r="CB835" s="20"/>
      <c r="CC835" s="20"/>
      <c r="CD835" s="20"/>
      <c r="CE835" s="20"/>
      <c r="CF835" s="20"/>
      <c r="CG835" s="20"/>
      <c r="CH835" s="20"/>
      <c r="CI835" s="20"/>
      <c r="CJ835" s="20"/>
      <c r="CK835" s="20"/>
      <c r="CL835" s="20"/>
      <c r="CM835" s="20"/>
      <c r="CN835" s="20"/>
      <c r="CO835" s="20"/>
      <c r="CP835" s="20"/>
      <c r="CQ835" s="20"/>
      <c r="CR835" s="20"/>
      <c r="CS835" s="20"/>
      <c r="CT835" s="20"/>
      <c r="CU835" s="20"/>
      <c r="CV835" s="20"/>
      <c r="CW835" s="20"/>
      <c r="CX835" s="20"/>
      <c r="CY835" s="20"/>
      <c r="CZ835" s="20"/>
      <c r="DA835" s="20"/>
      <c r="DB835" s="20"/>
      <c r="DC835" s="20"/>
      <c r="DD835" s="20"/>
      <c r="DE835" s="20"/>
      <c r="DF835" s="20"/>
      <c r="DG835" s="20"/>
      <c r="DH835" s="20"/>
      <c r="DI835" s="20"/>
      <c r="DJ835" s="20"/>
      <c r="DK835" s="20"/>
      <c r="DL835" s="20"/>
      <c r="DM835" s="20"/>
      <c r="DN835" s="20"/>
      <c r="DO835" s="20"/>
    </row>
    <row r="836" spans="1:119" x14ac:dyDescent="0.25">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c r="AA836" s="20"/>
      <c r="AB836" s="20"/>
      <c r="AC836" s="20"/>
      <c r="AD836" s="20"/>
      <c r="AE836" s="20"/>
      <c r="AF836" s="20"/>
      <c r="AG836" s="20"/>
      <c r="AH836" s="20"/>
      <c r="AI836" s="20"/>
      <c r="AJ836" s="20"/>
      <c r="AK836" s="20"/>
      <c r="AL836" s="20"/>
      <c r="AM836" s="20"/>
      <c r="AN836" s="20"/>
      <c r="AO836" s="20"/>
      <c r="AP836" s="20"/>
      <c r="AQ836" s="20"/>
      <c r="AR836" s="20"/>
      <c r="AS836" s="20"/>
      <c r="AT836" s="20"/>
      <c r="AU836" s="20"/>
      <c r="AV836" s="20"/>
      <c r="AW836" s="20"/>
      <c r="AX836" s="20"/>
      <c r="AY836" s="20"/>
      <c r="AZ836" s="20"/>
      <c r="BA836" s="20"/>
      <c r="BB836" s="20"/>
      <c r="BC836" s="20"/>
      <c r="BD836" s="20"/>
      <c r="BE836" s="20"/>
      <c r="BF836" s="20"/>
      <c r="BG836" s="20"/>
      <c r="BH836" s="20"/>
      <c r="BI836" s="20"/>
      <c r="BJ836" s="20"/>
      <c r="BK836" s="20"/>
      <c r="BL836" s="20"/>
      <c r="BM836" s="20"/>
      <c r="BN836" s="20"/>
      <c r="BO836" s="20"/>
      <c r="BP836" s="20"/>
      <c r="BQ836" s="20"/>
      <c r="BR836" s="20"/>
      <c r="BS836" s="20"/>
      <c r="BT836" s="20"/>
      <c r="BU836" s="20"/>
      <c r="BV836" s="20"/>
      <c r="BW836" s="20"/>
      <c r="BX836" s="20"/>
      <c r="BY836" s="20"/>
      <c r="BZ836" s="20"/>
      <c r="CA836" s="20"/>
      <c r="CB836" s="20"/>
      <c r="CC836" s="20"/>
      <c r="CD836" s="20"/>
      <c r="CE836" s="20"/>
      <c r="CF836" s="20"/>
      <c r="CG836" s="20"/>
      <c r="CH836" s="20"/>
      <c r="CI836" s="20"/>
      <c r="CJ836" s="20"/>
      <c r="CK836" s="20"/>
      <c r="CL836" s="20"/>
      <c r="CM836" s="20"/>
      <c r="CN836" s="20"/>
      <c r="CO836" s="20"/>
      <c r="CP836" s="20"/>
      <c r="CQ836" s="20"/>
      <c r="CR836" s="20"/>
      <c r="CS836" s="20"/>
      <c r="CT836" s="20"/>
      <c r="CU836" s="20"/>
      <c r="CV836" s="20"/>
      <c r="CW836" s="20"/>
      <c r="CX836" s="20"/>
      <c r="CY836" s="20"/>
      <c r="CZ836" s="20"/>
      <c r="DA836" s="20"/>
      <c r="DB836" s="20"/>
      <c r="DC836" s="20"/>
      <c r="DD836" s="20"/>
      <c r="DE836" s="20"/>
      <c r="DF836" s="20"/>
      <c r="DG836" s="20"/>
      <c r="DH836" s="20"/>
      <c r="DI836" s="20"/>
      <c r="DJ836" s="20"/>
      <c r="DK836" s="20"/>
      <c r="DL836" s="20"/>
      <c r="DM836" s="20"/>
      <c r="DN836" s="20"/>
      <c r="DO836" s="20"/>
    </row>
    <row r="837" spans="1:119" x14ac:dyDescent="0.25">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c r="AA837" s="20"/>
      <c r="AB837" s="20"/>
      <c r="AC837" s="20"/>
      <c r="AD837" s="20"/>
      <c r="AE837" s="20"/>
      <c r="AF837" s="20"/>
      <c r="AG837" s="20"/>
      <c r="AH837" s="20"/>
      <c r="AI837" s="20"/>
      <c r="AJ837" s="20"/>
      <c r="AK837" s="20"/>
      <c r="AL837" s="20"/>
      <c r="AM837" s="20"/>
      <c r="AN837" s="20"/>
      <c r="AO837" s="20"/>
      <c r="AP837" s="20"/>
      <c r="AQ837" s="20"/>
      <c r="AR837" s="20"/>
      <c r="AS837" s="20"/>
      <c r="AT837" s="20"/>
      <c r="AU837" s="20"/>
      <c r="AV837" s="20"/>
      <c r="AW837" s="20"/>
      <c r="AX837" s="20"/>
      <c r="AY837" s="20"/>
      <c r="AZ837" s="20"/>
      <c r="BA837" s="20"/>
      <c r="BB837" s="20"/>
      <c r="BC837" s="20"/>
      <c r="BD837" s="20"/>
      <c r="BE837" s="20"/>
      <c r="BF837" s="20"/>
      <c r="BG837" s="20"/>
      <c r="BH837" s="20"/>
      <c r="BI837" s="20"/>
      <c r="BJ837" s="20"/>
      <c r="BK837" s="20"/>
      <c r="BL837" s="20"/>
      <c r="BM837" s="20"/>
      <c r="BN837" s="20"/>
      <c r="BO837" s="20"/>
      <c r="BP837" s="20"/>
      <c r="BQ837" s="20"/>
      <c r="BR837" s="20"/>
      <c r="BS837" s="20"/>
      <c r="BT837" s="20"/>
      <c r="BU837" s="20"/>
      <c r="BV837" s="20"/>
      <c r="BW837" s="20"/>
      <c r="BX837" s="20"/>
      <c r="BY837" s="20"/>
      <c r="BZ837" s="20"/>
      <c r="CA837" s="20"/>
      <c r="CB837" s="20"/>
      <c r="CC837" s="20"/>
      <c r="CD837" s="20"/>
      <c r="CE837" s="20"/>
      <c r="CF837" s="20"/>
      <c r="CG837" s="20"/>
      <c r="CH837" s="20"/>
      <c r="CI837" s="20"/>
      <c r="CJ837" s="20"/>
      <c r="CK837" s="20"/>
      <c r="CL837" s="20"/>
      <c r="CM837" s="20"/>
      <c r="CN837" s="20"/>
      <c r="CO837" s="20"/>
      <c r="CP837" s="20"/>
      <c r="CQ837" s="20"/>
      <c r="CR837" s="20"/>
      <c r="CS837" s="20"/>
      <c r="CT837" s="20"/>
      <c r="CU837" s="20"/>
      <c r="CV837" s="20"/>
      <c r="CW837" s="20"/>
      <c r="CX837" s="20"/>
      <c r="CY837" s="20"/>
      <c r="CZ837" s="20"/>
      <c r="DA837" s="20"/>
      <c r="DB837" s="20"/>
      <c r="DC837" s="20"/>
      <c r="DD837" s="20"/>
      <c r="DE837" s="20"/>
      <c r="DF837" s="20"/>
      <c r="DG837" s="20"/>
      <c r="DH837" s="20"/>
      <c r="DI837" s="20"/>
      <c r="DJ837" s="20"/>
      <c r="DK837" s="20"/>
      <c r="DL837" s="20"/>
      <c r="DM837" s="20"/>
      <c r="DN837" s="20"/>
      <c r="DO837" s="20"/>
    </row>
    <row r="838" spans="1:119" x14ac:dyDescent="0.25">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c r="AA838" s="20"/>
      <c r="AB838" s="20"/>
      <c r="AC838" s="20"/>
      <c r="AD838" s="20"/>
      <c r="AE838" s="20"/>
      <c r="AF838" s="20"/>
      <c r="AG838" s="20"/>
      <c r="AH838" s="20"/>
      <c r="AI838" s="20"/>
      <c r="AJ838" s="20"/>
      <c r="AK838" s="20"/>
      <c r="AL838" s="20"/>
      <c r="AM838" s="20"/>
      <c r="AN838" s="20"/>
      <c r="AO838" s="20"/>
      <c r="AP838" s="20"/>
      <c r="AQ838" s="20"/>
      <c r="AR838" s="20"/>
      <c r="AS838" s="20"/>
      <c r="AT838" s="20"/>
      <c r="AU838" s="20"/>
      <c r="AV838" s="20"/>
      <c r="AW838" s="20"/>
      <c r="AX838" s="20"/>
      <c r="AY838" s="20"/>
      <c r="AZ838" s="20"/>
      <c r="BA838" s="20"/>
      <c r="BB838" s="20"/>
      <c r="BC838" s="20"/>
      <c r="BD838" s="20"/>
      <c r="BE838" s="20"/>
      <c r="BF838" s="20"/>
      <c r="BG838" s="20"/>
      <c r="BH838" s="20"/>
      <c r="BI838" s="20"/>
      <c r="BJ838" s="20"/>
      <c r="BK838" s="20"/>
      <c r="BL838" s="20"/>
      <c r="BM838" s="20"/>
      <c r="BN838" s="20"/>
      <c r="BO838" s="20"/>
      <c r="BP838" s="20"/>
      <c r="BQ838" s="20"/>
      <c r="BR838" s="20"/>
      <c r="BS838" s="20"/>
      <c r="BT838" s="20"/>
      <c r="BU838" s="20"/>
      <c r="BV838" s="20"/>
      <c r="BW838" s="20"/>
      <c r="BX838" s="20"/>
      <c r="BY838" s="20"/>
      <c r="BZ838" s="20"/>
      <c r="CA838" s="20"/>
      <c r="CB838" s="20"/>
      <c r="CC838" s="20"/>
      <c r="CD838" s="20"/>
      <c r="CE838" s="20"/>
      <c r="CF838" s="20"/>
      <c r="CG838" s="20"/>
      <c r="CH838" s="20"/>
      <c r="CI838" s="20"/>
      <c r="CJ838" s="20"/>
      <c r="CK838" s="20"/>
      <c r="CL838" s="20"/>
      <c r="CM838" s="20"/>
      <c r="CN838" s="20"/>
      <c r="CO838" s="20"/>
      <c r="CP838" s="20"/>
      <c r="CQ838" s="20"/>
      <c r="CR838" s="20"/>
      <c r="CS838" s="20"/>
      <c r="CT838" s="20"/>
      <c r="CU838" s="20"/>
      <c r="CV838" s="20"/>
      <c r="CW838" s="20"/>
      <c r="CX838" s="20"/>
      <c r="CY838" s="20"/>
      <c r="CZ838" s="20"/>
      <c r="DA838" s="20"/>
      <c r="DB838" s="20"/>
      <c r="DC838" s="20"/>
      <c r="DD838" s="20"/>
      <c r="DE838" s="20"/>
      <c r="DF838" s="20"/>
      <c r="DG838" s="20"/>
      <c r="DH838" s="20"/>
      <c r="DI838" s="20"/>
      <c r="DJ838" s="20"/>
      <c r="DK838" s="20"/>
      <c r="DL838" s="20"/>
      <c r="DM838" s="20"/>
      <c r="DN838" s="20"/>
      <c r="DO838" s="20"/>
    </row>
    <row r="839" spans="1:119" x14ac:dyDescent="0.25">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c r="AA839" s="20"/>
      <c r="AB839" s="20"/>
      <c r="AC839" s="20"/>
      <c r="AD839" s="20"/>
      <c r="AE839" s="20"/>
      <c r="AF839" s="20"/>
      <c r="AG839" s="20"/>
      <c r="AH839" s="20"/>
      <c r="AI839" s="20"/>
      <c r="AJ839" s="20"/>
      <c r="AK839" s="20"/>
      <c r="AL839" s="20"/>
      <c r="AM839" s="20"/>
      <c r="AN839" s="20"/>
      <c r="AO839" s="20"/>
      <c r="AP839" s="20"/>
      <c r="AQ839" s="20"/>
      <c r="AR839" s="20"/>
      <c r="AS839" s="20"/>
      <c r="AT839" s="20"/>
      <c r="AU839" s="20"/>
      <c r="AV839" s="20"/>
      <c r="AW839" s="20"/>
      <c r="AX839" s="20"/>
      <c r="AY839" s="20"/>
      <c r="AZ839" s="20"/>
      <c r="BA839" s="20"/>
      <c r="BB839" s="20"/>
      <c r="BC839" s="20"/>
      <c r="BD839" s="20"/>
      <c r="BE839" s="20"/>
      <c r="BF839" s="20"/>
      <c r="BG839" s="20"/>
      <c r="BH839" s="20"/>
      <c r="BI839" s="20"/>
      <c r="BJ839" s="20"/>
      <c r="BK839" s="20"/>
      <c r="BL839" s="20"/>
      <c r="BM839" s="20"/>
      <c r="BN839" s="20"/>
      <c r="BO839" s="20"/>
      <c r="BP839" s="20"/>
      <c r="BQ839" s="20"/>
      <c r="BR839" s="20"/>
      <c r="BS839" s="20"/>
      <c r="BT839" s="20"/>
      <c r="BU839" s="20"/>
      <c r="BV839" s="20"/>
      <c r="BW839" s="20"/>
      <c r="BX839" s="20"/>
      <c r="BY839" s="20"/>
      <c r="BZ839" s="20"/>
      <c r="CA839" s="20"/>
      <c r="CB839" s="20"/>
      <c r="CC839" s="20"/>
      <c r="CD839" s="20"/>
      <c r="CE839" s="20"/>
      <c r="CF839" s="20"/>
      <c r="CG839" s="20"/>
      <c r="CH839" s="20"/>
      <c r="CI839" s="20"/>
      <c r="CJ839" s="20"/>
      <c r="CK839" s="20"/>
      <c r="CL839" s="20"/>
      <c r="CM839" s="20"/>
      <c r="CN839" s="20"/>
      <c r="CO839" s="20"/>
      <c r="CP839" s="20"/>
      <c r="CQ839" s="20"/>
      <c r="CR839" s="20"/>
      <c r="CS839" s="20"/>
      <c r="CT839" s="20"/>
      <c r="CU839" s="20"/>
      <c r="CV839" s="20"/>
      <c r="CW839" s="20"/>
      <c r="CX839" s="20"/>
      <c r="CY839" s="20"/>
      <c r="CZ839" s="20"/>
      <c r="DA839" s="20"/>
      <c r="DB839" s="20"/>
      <c r="DC839" s="20"/>
      <c r="DD839" s="20"/>
      <c r="DE839" s="20"/>
      <c r="DF839" s="20"/>
      <c r="DG839" s="20"/>
      <c r="DH839" s="20"/>
      <c r="DI839" s="20"/>
      <c r="DJ839" s="20"/>
      <c r="DK839" s="20"/>
      <c r="DL839" s="20"/>
      <c r="DM839" s="20"/>
      <c r="DN839" s="20"/>
      <c r="DO839" s="20"/>
    </row>
    <row r="840" spans="1:119" x14ac:dyDescent="0.25">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c r="AA840" s="20"/>
      <c r="AB840" s="20"/>
      <c r="AC840" s="20"/>
      <c r="AD840" s="20"/>
      <c r="AE840" s="20"/>
      <c r="AF840" s="20"/>
      <c r="AG840" s="20"/>
      <c r="AH840" s="20"/>
      <c r="AI840" s="20"/>
      <c r="AJ840" s="20"/>
      <c r="AK840" s="20"/>
      <c r="AL840" s="20"/>
      <c r="AM840" s="20"/>
      <c r="AN840" s="20"/>
      <c r="AO840" s="20"/>
      <c r="AP840" s="20"/>
      <c r="AQ840" s="20"/>
      <c r="AR840" s="20"/>
      <c r="AS840" s="20"/>
      <c r="AT840" s="20"/>
      <c r="AU840" s="20"/>
      <c r="AV840" s="20"/>
      <c r="AW840" s="20"/>
      <c r="AX840" s="20"/>
      <c r="AY840" s="20"/>
      <c r="AZ840" s="20"/>
      <c r="BA840" s="20"/>
      <c r="BB840" s="20"/>
      <c r="BC840" s="20"/>
      <c r="BD840" s="20"/>
      <c r="BE840" s="20"/>
      <c r="BF840" s="20"/>
      <c r="BG840" s="20"/>
      <c r="BH840" s="20"/>
      <c r="BI840" s="20"/>
      <c r="BJ840" s="20"/>
      <c r="BK840" s="20"/>
      <c r="BL840" s="20"/>
      <c r="BM840" s="20"/>
      <c r="BN840" s="20"/>
      <c r="BO840" s="20"/>
      <c r="BP840" s="20"/>
      <c r="BQ840" s="20"/>
      <c r="BR840" s="20"/>
      <c r="BS840" s="20"/>
      <c r="BT840" s="20"/>
      <c r="BU840" s="20"/>
      <c r="BV840" s="20"/>
      <c r="BW840" s="20"/>
      <c r="BX840" s="20"/>
      <c r="BY840" s="20"/>
      <c r="BZ840" s="20"/>
      <c r="CA840" s="20"/>
      <c r="CB840" s="20"/>
      <c r="CC840" s="20"/>
      <c r="CD840" s="20"/>
      <c r="CE840" s="20"/>
      <c r="CF840" s="20"/>
      <c r="CG840" s="20"/>
      <c r="CH840" s="20"/>
      <c r="CI840" s="20"/>
      <c r="CJ840" s="20"/>
      <c r="CK840" s="20"/>
      <c r="CL840" s="20"/>
      <c r="CM840" s="20"/>
      <c r="CN840" s="20"/>
      <c r="CO840" s="20"/>
      <c r="CP840" s="20"/>
      <c r="CQ840" s="20"/>
      <c r="CR840" s="20"/>
      <c r="CS840" s="20"/>
      <c r="CT840" s="20"/>
      <c r="CU840" s="20"/>
      <c r="CV840" s="20"/>
      <c r="CW840" s="20"/>
      <c r="CX840" s="20"/>
      <c r="CY840" s="20"/>
      <c r="CZ840" s="20"/>
      <c r="DA840" s="20"/>
      <c r="DB840" s="20"/>
      <c r="DC840" s="20"/>
      <c r="DD840" s="20"/>
      <c r="DE840" s="20"/>
      <c r="DF840" s="20"/>
      <c r="DG840" s="20"/>
      <c r="DH840" s="20"/>
      <c r="DI840" s="20"/>
      <c r="DJ840" s="20"/>
      <c r="DK840" s="20"/>
      <c r="DL840" s="20"/>
      <c r="DM840" s="20"/>
      <c r="DN840" s="20"/>
      <c r="DO840" s="20"/>
    </row>
    <row r="841" spans="1:119" x14ac:dyDescent="0.25">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c r="AA841" s="20"/>
      <c r="AB841" s="20"/>
      <c r="AC841" s="20"/>
      <c r="AD841" s="20"/>
      <c r="AE841" s="20"/>
      <c r="AF841" s="20"/>
      <c r="AG841" s="20"/>
      <c r="AH841" s="20"/>
      <c r="AI841" s="20"/>
      <c r="AJ841" s="20"/>
      <c r="AK841" s="20"/>
      <c r="AL841" s="20"/>
      <c r="AM841" s="20"/>
      <c r="AN841" s="20"/>
      <c r="AO841" s="20"/>
      <c r="AP841" s="20"/>
      <c r="AQ841" s="20"/>
      <c r="AR841" s="20"/>
      <c r="AS841" s="20"/>
      <c r="AT841" s="20"/>
      <c r="AU841" s="20"/>
      <c r="AV841" s="20"/>
      <c r="AW841" s="20"/>
      <c r="AX841" s="20"/>
      <c r="AY841" s="20"/>
      <c r="AZ841" s="20"/>
      <c r="BA841" s="20"/>
      <c r="BB841" s="20"/>
      <c r="BC841" s="20"/>
      <c r="BD841" s="20"/>
      <c r="BE841" s="20"/>
      <c r="BF841" s="20"/>
      <c r="BG841" s="20"/>
      <c r="BH841" s="20"/>
      <c r="BI841" s="20"/>
      <c r="BJ841" s="20"/>
      <c r="BK841" s="20"/>
      <c r="BL841" s="20"/>
      <c r="BM841" s="20"/>
      <c r="BN841" s="20"/>
      <c r="BO841" s="20"/>
      <c r="BP841" s="20"/>
      <c r="BQ841" s="20"/>
      <c r="BR841" s="20"/>
      <c r="BS841" s="20"/>
      <c r="BT841" s="20"/>
      <c r="BU841" s="20"/>
      <c r="BV841" s="20"/>
      <c r="BW841" s="20"/>
      <c r="BX841" s="20"/>
      <c r="BY841" s="20"/>
      <c r="BZ841" s="20"/>
      <c r="CA841" s="20"/>
      <c r="CB841" s="20"/>
      <c r="CC841" s="20"/>
      <c r="CD841" s="20"/>
      <c r="CE841" s="20"/>
      <c r="CF841" s="20"/>
      <c r="CG841" s="20"/>
      <c r="CH841" s="20"/>
      <c r="CI841" s="20"/>
      <c r="CJ841" s="20"/>
      <c r="CK841" s="20"/>
      <c r="CL841" s="20"/>
      <c r="CM841" s="20"/>
      <c r="CN841" s="20"/>
      <c r="CO841" s="20"/>
      <c r="CP841" s="20"/>
      <c r="CQ841" s="20"/>
      <c r="CR841" s="20"/>
      <c r="CS841" s="20"/>
      <c r="CT841" s="20"/>
      <c r="CU841" s="20"/>
      <c r="CV841" s="20"/>
      <c r="CW841" s="20"/>
      <c r="CX841" s="20"/>
      <c r="CY841" s="20"/>
      <c r="CZ841" s="20"/>
      <c r="DA841" s="20"/>
      <c r="DB841" s="20"/>
      <c r="DC841" s="20"/>
      <c r="DD841" s="20"/>
      <c r="DE841" s="20"/>
      <c r="DF841" s="20"/>
      <c r="DG841" s="20"/>
      <c r="DH841" s="20"/>
      <c r="DI841" s="20"/>
      <c r="DJ841" s="20"/>
      <c r="DK841" s="20"/>
      <c r="DL841" s="20"/>
      <c r="DM841" s="20"/>
      <c r="DN841" s="20"/>
      <c r="DO841" s="20"/>
    </row>
    <row r="842" spans="1:119" x14ac:dyDescent="0.25">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c r="AA842" s="20"/>
      <c r="AB842" s="20"/>
      <c r="AC842" s="20"/>
      <c r="AD842" s="20"/>
      <c r="AE842" s="20"/>
      <c r="AF842" s="20"/>
      <c r="AG842" s="20"/>
      <c r="AH842" s="20"/>
      <c r="AI842" s="20"/>
      <c r="AJ842" s="20"/>
      <c r="AK842" s="20"/>
      <c r="AL842" s="20"/>
      <c r="AM842" s="20"/>
      <c r="AN842" s="20"/>
      <c r="AO842" s="20"/>
      <c r="AP842" s="20"/>
      <c r="AQ842" s="20"/>
      <c r="AR842" s="20"/>
      <c r="AS842" s="20"/>
      <c r="AT842" s="20"/>
      <c r="AU842" s="20"/>
      <c r="AV842" s="20"/>
      <c r="AW842" s="20"/>
      <c r="AX842" s="20"/>
      <c r="AY842" s="20"/>
      <c r="AZ842" s="20"/>
      <c r="BA842" s="20"/>
      <c r="BB842" s="20"/>
      <c r="BC842" s="20"/>
      <c r="BD842" s="20"/>
      <c r="BE842" s="20"/>
      <c r="BF842" s="20"/>
      <c r="BG842" s="20"/>
      <c r="BH842" s="20"/>
      <c r="BI842" s="20"/>
      <c r="BJ842" s="20"/>
      <c r="BK842" s="20"/>
      <c r="BL842" s="20"/>
      <c r="BM842" s="20"/>
      <c r="BN842" s="20"/>
      <c r="BO842" s="20"/>
      <c r="BP842" s="20"/>
      <c r="BQ842" s="20"/>
      <c r="BR842" s="20"/>
      <c r="BS842" s="20"/>
      <c r="BT842" s="20"/>
      <c r="BU842" s="20"/>
      <c r="BV842" s="20"/>
      <c r="BW842" s="20"/>
      <c r="BX842" s="20"/>
      <c r="BY842" s="20"/>
      <c r="BZ842" s="20"/>
      <c r="CA842" s="20"/>
      <c r="CB842" s="20"/>
      <c r="CC842" s="20"/>
      <c r="CD842" s="20"/>
      <c r="CE842" s="20"/>
      <c r="CF842" s="20"/>
      <c r="CG842" s="20"/>
      <c r="CH842" s="20"/>
      <c r="CI842" s="20"/>
      <c r="CJ842" s="20"/>
      <c r="CK842" s="20"/>
      <c r="CL842" s="20"/>
      <c r="CM842" s="20"/>
      <c r="CN842" s="20"/>
      <c r="CO842" s="20"/>
      <c r="CP842" s="20"/>
      <c r="CQ842" s="20"/>
      <c r="CR842" s="20"/>
      <c r="CS842" s="20"/>
      <c r="CT842" s="20"/>
      <c r="CU842" s="20"/>
      <c r="CV842" s="20"/>
      <c r="CW842" s="20"/>
      <c r="CX842" s="20"/>
      <c r="CY842" s="20"/>
      <c r="CZ842" s="20"/>
      <c r="DA842" s="20"/>
      <c r="DB842" s="20"/>
      <c r="DC842" s="20"/>
      <c r="DD842" s="20"/>
      <c r="DE842" s="20"/>
      <c r="DF842" s="20"/>
      <c r="DG842" s="20"/>
      <c r="DH842" s="20"/>
      <c r="DI842" s="20"/>
      <c r="DJ842" s="20"/>
      <c r="DK842" s="20"/>
      <c r="DL842" s="20"/>
      <c r="DM842" s="20"/>
      <c r="DN842" s="20"/>
      <c r="DO842" s="20"/>
    </row>
    <row r="843" spans="1:119" x14ac:dyDescent="0.25">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c r="AA843" s="20"/>
      <c r="AB843" s="20"/>
      <c r="AC843" s="20"/>
      <c r="AD843" s="20"/>
      <c r="AE843" s="20"/>
      <c r="AF843" s="20"/>
      <c r="AG843" s="20"/>
      <c r="AH843" s="20"/>
      <c r="AI843" s="20"/>
      <c r="AJ843" s="20"/>
      <c r="AK843" s="20"/>
      <c r="AL843" s="20"/>
      <c r="AM843" s="20"/>
      <c r="AN843" s="20"/>
      <c r="AO843" s="20"/>
      <c r="AP843" s="20"/>
      <c r="AQ843" s="20"/>
      <c r="AR843" s="20"/>
      <c r="AS843" s="20"/>
      <c r="AT843" s="20"/>
      <c r="AU843" s="20"/>
      <c r="AV843" s="20"/>
      <c r="AW843" s="20"/>
      <c r="AX843" s="20"/>
      <c r="AY843" s="20"/>
      <c r="AZ843" s="20"/>
      <c r="BA843" s="20"/>
      <c r="BB843" s="20"/>
      <c r="BC843" s="20"/>
      <c r="BD843" s="20"/>
      <c r="BE843" s="20"/>
      <c r="BF843" s="20"/>
      <c r="BG843" s="20"/>
      <c r="BH843" s="20"/>
      <c r="BI843" s="20"/>
      <c r="BJ843" s="20"/>
      <c r="BK843" s="20"/>
      <c r="BL843" s="20"/>
      <c r="BM843" s="20"/>
      <c r="BN843" s="20"/>
      <c r="BO843" s="20"/>
      <c r="BP843" s="20"/>
      <c r="BQ843" s="20"/>
      <c r="BR843" s="20"/>
      <c r="BS843" s="20"/>
      <c r="BT843" s="20"/>
      <c r="BU843" s="20"/>
      <c r="BV843" s="20"/>
      <c r="BW843" s="20"/>
      <c r="BX843" s="20"/>
      <c r="BY843" s="20"/>
      <c r="BZ843" s="20"/>
      <c r="CA843" s="20"/>
      <c r="CB843" s="20"/>
      <c r="CC843" s="20"/>
      <c r="CD843" s="20"/>
      <c r="CE843" s="20"/>
      <c r="CF843" s="20"/>
      <c r="CG843" s="20"/>
      <c r="CH843" s="20"/>
      <c r="CI843" s="20"/>
      <c r="CJ843" s="20"/>
      <c r="CK843" s="20"/>
      <c r="CL843" s="20"/>
      <c r="CM843" s="20"/>
      <c r="CN843" s="20"/>
      <c r="CO843" s="20"/>
      <c r="CP843" s="20"/>
      <c r="CQ843" s="20"/>
      <c r="CR843" s="20"/>
      <c r="CS843" s="20"/>
      <c r="CT843" s="20"/>
      <c r="CU843" s="20"/>
      <c r="CV843" s="20"/>
      <c r="CW843" s="20"/>
      <c r="CX843" s="20"/>
      <c r="CY843" s="20"/>
      <c r="CZ843" s="20"/>
      <c r="DA843" s="20"/>
      <c r="DB843" s="20"/>
      <c r="DC843" s="20"/>
      <c r="DD843" s="20"/>
      <c r="DE843" s="20"/>
      <c r="DF843" s="20"/>
      <c r="DG843" s="20"/>
      <c r="DH843" s="20"/>
      <c r="DI843" s="20"/>
      <c r="DJ843" s="20"/>
      <c r="DK843" s="20"/>
      <c r="DL843" s="20"/>
      <c r="DM843" s="20"/>
      <c r="DN843" s="20"/>
      <c r="DO843" s="20"/>
    </row>
    <row r="844" spans="1:119" x14ac:dyDescent="0.25">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c r="AA844" s="20"/>
      <c r="AB844" s="20"/>
      <c r="AC844" s="20"/>
      <c r="AD844" s="20"/>
      <c r="AE844" s="20"/>
      <c r="AF844" s="20"/>
      <c r="AG844" s="20"/>
      <c r="AH844" s="20"/>
      <c r="AI844" s="20"/>
      <c r="AJ844" s="20"/>
      <c r="AK844" s="20"/>
      <c r="AL844" s="20"/>
      <c r="AM844" s="20"/>
      <c r="AN844" s="20"/>
      <c r="AO844" s="20"/>
      <c r="AP844" s="20"/>
      <c r="AQ844" s="20"/>
      <c r="AR844" s="20"/>
      <c r="AS844" s="20"/>
      <c r="AT844" s="20"/>
      <c r="AU844" s="20"/>
      <c r="AV844" s="20"/>
      <c r="AW844" s="20"/>
      <c r="AX844" s="20"/>
      <c r="AY844" s="20"/>
      <c r="AZ844" s="20"/>
      <c r="BA844" s="20"/>
      <c r="BB844" s="20"/>
      <c r="BC844" s="20"/>
      <c r="BD844" s="20"/>
      <c r="BE844" s="20"/>
      <c r="BF844" s="20"/>
      <c r="BG844" s="20"/>
      <c r="BH844" s="20"/>
      <c r="BI844" s="20"/>
      <c r="BJ844" s="20"/>
      <c r="BK844" s="20"/>
      <c r="BL844" s="20"/>
      <c r="BM844" s="20"/>
      <c r="BN844" s="20"/>
      <c r="BO844" s="20"/>
      <c r="BP844" s="20"/>
      <c r="BQ844" s="20"/>
      <c r="BR844" s="20"/>
      <c r="BS844" s="20"/>
      <c r="BT844" s="20"/>
      <c r="BU844" s="20"/>
      <c r="BV844" s="20"/>
      <c r="BW844" s="20"/>
      <c r="BX844" s="20"/>
      <c r="BY844" s="20"/>
      <c r="BZ844" s="20"/>
      <c r="CA844" s="20"/>
      <c r="CB844" s="20"/>
      <c r="CC844" s="20"/>
      <c r="CD844" s="20"/>
      <c r="CE844" s="20"/>
      <c r="CF844" s="20"/>
      <c r="CG844" s="20"/>
      <c r="CH844" s="20"/>
      <c r="CI844" s="20"/>
      <c r="CJ844" s="20"/>
      <c r="CK844" s="20"/>
      <c r="CL844" s="20"/>
      <c r="CM844" s="20"/>
      <c r="CN844" s="20"/>
      <c r="CO844" s="20"/>
      <c r="CP844" s="20"/>
      <c r="CQ844" s="20"/>
      <c r="CR844" s="20"/>
      <c r="CS844" s="20"/>
      <c r="CT844" s="20"/>
      <c r="CU844" s="20"/>
      <c r="CV844" s="20"/>
      <c r="CW844" s="20"/>
      <c r="CX844" s="20"/>
      <c r="CY844" s="20"/>
      <c r="CZ844" s="20"/>
      <c r="DA844" s="20"/>
      <c r="DB844" s="20"/>
      <c r="DC844" s="20"/>
      <c r="DD844" s="20"/>
      <c r="DE844" s="20"/>
      <c r="DF844" s="20"/>
      <c r="DG844" s="20"/>
      <c r="DH844" s="20"/>
      <c r="DI844" s="20"/>
      <c r="DJ844" s="20"/>
      <c r="DK844" s="20"/>
      <c r="DL844" s="20"/>
      <c r="DM844" s="20"/>
      <c r="DN844" s="20"/>
      <c r="DO844" s="20"/>
    </row>
    <row r="845" spans="1:119" x14ac:dyDescent="0.25">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c r="AA845" s="20"/>
      <c r="AB845" s="20"/>
      <c r="AC845" s="20"/>
      <c r="AD845" s="20"/>
      <c r="AE845" s="20"/>
      <c r="AF845" s="20"/>
      <c r="AG845" s="20"/>
      <c r="AH845" s="20"/>
      <c r="AI845" s="20"/>
      <c r="AJ845" s="20"/>
      <c r="AK845" s="20"/>
      <c r="AL845" s="20"/>
      <c r="AM845" s="20"/>
      <c r="AN845" s="20"/>
      <c r="AO845" s="20"/>
      <c r="AP845" s="20"/>
      <c r="AQ845" s="20"/>
      <c r="AR845" s="20"/>
      <c r="AS845" s="20"/>
      <c r="AT845" s="20"/>
      <c r="AU845" s="20"/>
      <c r="AV845" s="20"/>
      <c r="AW845" s="20"/>
      <c r="AX845" s="20"/>
      <c r="AY845" s="20"/>
      <c r="AZ845" s="20"/>
      <c r="BA845" s="20"/>
      <c r="BB845" s="20"/>
      <c r="BC845" s="20"/>
      <c r="BD845" s="20"/>
      <c r="BE845" s="20"/>
      <c r="BF845" s="20"/>
      <c r="BG845" s="20"/>
      <c r="BH845" s="20"/>
      <c r="BI845" s="20"/>
      <c r="BJ845" s="20"/>
      <c r="BK845" s="20"/>
      <c r="BL845" s="20"/>
      <c r="BM845" s="20"/>
      <c r="BN845" s="20"/>
      <c r="BO845" s="20"/>
      <c r="BP845" s="20"/>
      <c r="BQ845" s="20"/>
      <c r="BR845" s="20"/>
      <c r="BS845" s="20"/>
      <c r="BT845" s="20"/>
      <c r="BU845" s="20"/>
      <c r="BV845" s="20"/>
      <c r="BW845" s="20"/>
      <c r="BX845" s="20"/>
      <c r="BY845" s="20"/>
      <c r="BZ845" s="20"/>
      <c r="CA845" s="20"/>
      <c r="CB845" s="20"/>
      <c r="CC845" s="20"/>
      <c r="CD845" s="20"/>
      <c r="CE845" s="20"/>
      <c r="CF845" s="20"/>
      <c r="CG845" s="20"/>
      <c r="CH845" s="20"/>
      <c r="CI845" s="20"/>
      <c r="CJ845" s="20"/>
      <c r="CK845" s="20"/>
      <c r="CL845" s="20"/>
      <c r="CM845" s="20"/>
      <c r="CN845" s="20"/>
      <c r="CO845" s="20"/>
      <c r="CP845" s="20"/>
      <c r="CQ845" s="20"/>
      <c r="CR845" s="20"/>
      <c r="CS845" s="20"/>
      <c r="CT845" s="20"/>
      <c r="CU845" s="20"/>
      <c r="CV845" s="20"/>
      <c r="CW845" s="20"/>
      <c r="CX845" s="20"/>
      <c r="CY845" s="20"/>
      <c r="CZ845" s="20"/>
      <c r="DA845" s="20"/>
      <c r="DB845" s="20"/>
      <c r="DC845" s="20"/>
      <c r="DD845" s="20"/>
      <c r="DE845" s="20"/>
      <c r="DF845" s="20"/>
      <c r="DG845" s="20"/>
      <c r="DH845" s="20"/>
      <c r="DI845" s="20"/>
      <c r="DJ845" s="20"/>
      <c r="DK845" s="20"/>
      <c r="DL845" s="20"/>
      <c r="DM845" s="20"/>
      <c r="DN845" s="20"/>
      <c r="DO845" s="20"/>
    </row>
    <row r="846" spans="1:119" x14ac:dyDescent="0.25">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c r="AA846" s="20"/>
      <c r="AB846" s="20"/>
      <c r="AC846" s="20"/>
      <c r="AD846" s="20"/>
      <c r="AE846" s="20"/>
      <c r="AF846" s="20"/>
      <c r="AG846" s="20"/>
      <c r="AH846" s="20"/>
      <c r="AI846" s="20"/>
      <c r="AJ846" s="20"/>
      <c r="AK846" s="20"/>
      <c r="AL846" s="20"/>
      <c r="AM846" s="20"/>
      <c r="AN846" s="20"/>
      <c r="AO846" s="20"/>
      <c r="AP846" s="20"/>
      <c r="AQ846" s="20"/>
      <c r="AR846" s="20"/>
      <c r="AS846" s="20"/>
      <c r="AT846" s="20"/>
      <c r="AU846" s="20"/>
      <c r="AV846" s="20"/>
      <c r="AW846" s="20"/>
      <c r="AX846" s="20"/>
      <c r="AY846" s="20"/>
      <c r="AZ846" s="20"/>
      <c r="BA846" s="20"/>
      <c r="BB846" s="20"/>
      <c r="BC846" s="20"/>
      <c r="BD846" s="20"/>
      <c r="BE846" s="20"/>
      <c r="BF846" s="20"/>
      <c r="BG846" s="20"/>
      <c r="BH846" s="20"/>
      <c r="BI846" s="20"/>
      <c r="BJ846" s="20"/>
      <c r="BK846" s="20"/>
      <c r="BL846" s="20"/>
      <c r="BM846" s="20"/>
      <c r="BN846" s="20"/>
      <c r="BO846" s="20"/>
      <c r="BP846" s="20"/>
      <c r="BQ846" s="20"/>
      <c r="BR846" s="20"/>
      <c r="BS846" s="20"/>
      <c r="BT846" s="20"/>
      <c r="BU846" s="20"/>
      <c r="BV846" s="20"/>
      <c r="BW846" s="20"/>
      <c r="BX846" s="20"/>
      <c r="BY846" s="20"/>
      <c r="BZ846" s="20"/>
      <c r="CA846" s="20"/>
      <c r="CB846" s="20"/>
      <c r="CC846" s="20"/>
      <c r="CD846" s="20"/>
      <c r="CE846" s="20"/>
      <c r="CF846" s="20"/>
      <c r="CG846" s="20"/>
      <c r="CH846" s="20"/>
      <c r="CI846" s="20"/>
      <c r="CJ846" s="20"/>
      <c r="CK846" s="20"/>
      <c r="CL846" s="20"/>
      <c r="CM846" s="20"/>
      <c r="CN846" s="20"/>
      <c r="CO846" s="20"/>
      <c r="CP846" s="20"/>
      <c r="CQ846" s="20"/>
      <c r="CR846" s="20"/>
      <c r="CS846" s="20"/>
      <c r="CT846" s="20"/>
      <c r="CU846" s="20"/>
      <c r="CV846" s="20"/>
      <c r="CW846" s="20"/>
      <c r="CX846" s="20"/>
      <c r="CY846" s="20"/>
      <c r="CZ846" s="20"/>
      <c r="DA846" s="20"/>
      <c r="DB846" s="20"/>
      <c r="DC846" s="20"/>
      <c r="DD846" s="20"/>
      <c r="DE846" s="20"/>
      <c r="DF846" s="20"/>
      <c r="DG846" s="20"/>
      <c r="DH846" s="20"/>
      <c r="DI846" s="20"/>
      <c r="DJ846" s="20"/>
      <c r="DK846" s="20"/>
      <c r="DL846" s="20"/>
      <c r="DM846" s="20"/>
      <c r="DN846" s="20"/>
      <c r="DO846" s="20"/>
    </row>
    <row r="847" spans="1:119" x14ac:dyDescent="0.25">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c r="AA847" s="20"/>
      <c r="AB847" s="20"/>
      <c r="AC847" s="20"/>
      <c r="AD847" s="20"/>
      <c r="AE847" s="20"/>
      <c r="AF847" s="20"/>
      <c r="AG847" s="20"/>
      <c r="AH847" s="20"/>
      <c r="AI847" s="20"/>
      <c r="AJ847" s="20"/>
      <c r="AK847" s="20"/>
      <c r="AL847" s="20"/>
      <c r="AM847" s="20"/>
      <c r="AN847" s="20"/>
      <c r="AO847" s="20"/>
      <c r="AP847" s="20"/>
      <c r="AQ847" s="20"/>
      <c r="AR847" s="20"/>
      <c r="AS847" s="20"/>
      <c r="AT847" s="20"/>
      <c r="AU847" s="20"/>
      <c r="AV847" s="20"/>
      <c r="AW847" s="20"/>
      <c r="AX847" s="20"/>
      <c r="AY847" s="20"/>
      <c r="AZ847" s="20"/>
      <c r="BA847" s="20"/>
      <c r="BB847" s="20"/>
      <c r="BC847" s="20"/>
      <c r="BD847" s="20"/>
      <c r="BE847" s="20"/>
      <c r="BF847" s="20"/>
      <c r="BG847" s="20"/>
      <c r="BH847" s="20"/>
      <c r="BI847" s="20"/>
      <c r="BJ847" s="20"/>
      <c r="BK847" s="20"/>
      <c r="BL847" s="20"/>
      <c r="BM847" s="20"/>
      <c r="BN847" s="20"/>
      <c r="BO847" s="20"/>
      <c r="BP847" s="20"/>
      <c r="BQ847" s="20"/>
      <c r="BR847" s="20"/>
      <c r="BS847" s="20"/>
      <c r="BT847" s="20"/>
      <c r="BU847" s="20"/>
      <c r="BV847" s="20"/>
      <c r="BW847" s="20"/>
      <c r="BX847" s="20"/>
      <c r="BY847" s="20"/>
      <c r="BZ847" s="20"/>
      <c r="CA847" s="20"/>
      <c r="CB847" s="20"/>
      <c r="CC847" s="20"/>
      <c r="CD847" s="20"/>
      <c r="CE847" s="20"/>
      <c r="CF847" s="20"/>
      <c r="CG847" s="20"/>
      <c r="CH847" s="20"/>
      <c r="CI847" s="20"/>
      <c r="CJ847" s="20"/>
      <c r="CK847" s="20"/>
      <c r="CL847" s="20"/>
      <c r="CM847" s="20"/>
      <c r="CN847" s="20"/>
      <c r="CO847" s="20"/>
      <c r="CP847" s="20"/>
      <c r="CQ847" s="20"/>
      <c r="CR847" s="20"/>
      <c r="CS847" s="20"/>
      <c r="CT847" s="20"/>
      <c r="CU847" s="20"/>
      <c r="CV847" s="20"/>
      <c r="CW847" s="20"/>
      <c r="CX847" s="20"/>
      <c r="CY847" s="20"/>
      <c r="CZ847" s="20"/>
      <c r="DA847" s="20"/>
      <c r="DB847" s="20"/>
      <c r="DC847" s="20"/>
      <c r="DD847" s="20"/>
      <c r="DE847" s="20"/>
      <c r="DF847" s="20"/>
      <c r="DG847" s="20"/>
      <c r="DH847" s="20"/>
      <c r="DI847" s="20"/>
      <c r="DJ847" s="20"/>
      <c r="DK847" s="20"/>
      <c r="DL847" s="20"/>
      <c r="DM847" s="20"/>
      <c r="DN847" s="20"/>
      <c r="DO847" s="20"/>
    </row>
    <row r="848" spans="1:119" x14ac:dyDescent="0.25">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c r="AA848" s="20"/>
      <c r="AB848" s="20"/>
      <c r="AC848" s="20"/>
      <c r="AD848" s="20"/>
      <c r="AE848" s="20"/>
      <c r="AF848" s="20"/>
      <c r="AG848" s="20"/>
      <c r="AH848" s="20"/>
      <c r="AI848" s="20"/>
      <c r="AJ848" s="20"/>
      <c r="AK848" s="20"/>
      <c r="AL848" s="20"/>
      <c r="AM848" s="20"/>
      <c r="AN848" s="20"/>
      <c r="AO848" s="20"/>
      <c r="AP848" s="20"/>
      <c r="AQ848" s="20"/>
      <c r="AR848" s="20"/>
      <c r="AS848" s="20"/>
      <c r="AT848" s="20"/>
      <c r="AU848" s="20"/>
      <c r="AV848" s="20"/>
      <c r="AW848" s="20"/>
      <c r="AX848" s="20"/>
      <c r="AY848" s="20"/>
      <c r="AZ848" s="20"/>
      <c r="BA848" s="20"/>
      <c r="BB848" s="20"/>
      <c r="BC848" s="20"/>
      <c r="BD848" s="20"/>
      <c r="BE848" s="20"/>
      <c r="BF848" s="20"/>
      <c r="BG848" s="20"/>
      <c r="BH848" s="20"/>
      <c r="BI848" s="20"/>
      <c r="BJ848" s="20"/>
      <c r="BK848" s="20"/>
      <c r="BL848" s="20"/>
      <c r="BM848" s="20"/>
      <c r="BN848" s="20"/>
      <c r="BO848" s="20"/>
      <c r="BP848" s="20"/>
      <c r="BQ848" s="20"/>
      <c r="BR848" s="20"/>
      <c r="BS848" s="20"/>
      <c r="BT848" s="20"/>
      <c r="BU848" s="20"/>
      <c r="BV848" s="20"/>
      <c r="BW848" s="20"/>
      <c r="BX848" s="20"/>
      <c r="BY848" s="20"/>
      <c r="BZ848" s="20"/>
      <c r="CA848" s="20"/>
      <c r="CB848" s="20"/>
      <c r="CC848" s="20"/>
      <c r="CD848" s="20"/>
      <c r="CE848" s="20"/>
      <c r="CF848" s="20"/>
      <c r="CG848" s="20"/>
      <c r="CH848" s="20"/>
      <c r="CI848" s="20"/>
      <c r="CJ848" s="20"/>
      <c r="CK848" s="20"/>
      <c r="CL848" s="20"/>
      <c r="CM848" s="20"/>
      <c r="CN848" s="20"/>
      <c r="CO848" s="20"/>
      <c r="CP848" s="20"/>
      <c r="CQ848" s="20"/>
      <c r="CR848" s="20"/>
      <c r="CS848" s="20"/>
      <c r="CT848" s="20"/>
      <c r="CU848" s="20"/>
      <c r="CV848" s="20"/>
      <c r="CW848" s="20"/>
      <c r="CX848" s="20"/>
      <c r="CY848" s="20"/>
      <c r="CZ848" s="20"/>
      <c r="DA848" s="20"/>
      <c r="DB848" s="20"/>
      <c r="DC848" s="20"/>
      <c r="DD848" s="20"/>
      <c r="DE848" s="20"/>
      <c r="DF848" s="20"/>
      <c r="DG848" s="20"/>
      <c r="DH848" s="20"/>
      <c r="DI848" s="20"/>
      <c r="DJ848" s="20"/>
      <c r="DK848" s="20"/>
      <c r="DL848" s="20"/>
      <c r="DM848" s="20"/>
      <c r="DN848" s="20"/>
      <c r="DO848" s="20"/>
    </row>
    <row r="849" spans="1:119" x14ac:dyDescent="0.25">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c r="AB849" s="20"/>
      <c r="AC849" s="20"/>
      <c r="AD849" s="20"/>
      <c r="AE849" s="20"/>
      <c r="AF849" s="20"/>
      <c r="AG849" s="20"/>
      <c r="AH849" s="20"/>
      <c r="AI849" s="20"/>
      <c r="AJ849" s="20"/>
      <c r="AK849" s="20"/>
      <c r="AL849" s="20"/>
      <c r="AM849" s="20"/>
      <c r="AN849" s="20"/>
      <c r="AO849" s="20"/>
      <c r="AP849" s="20"/>
      <c r="AQ849" s="20"/>
      <c r="AR849" s="20"/>
      <c r="AS849" s="20"/>
      <c r="AT849" s="20"/>
      <c r="AU849" s="20"/>
      <c r="AV849" s="20"/>
      <c r="AW849" s="20"/>
      <c r="AX849" s="20"/>
      <c r="AY849" s="20"/>
      <c r="AZ849" s="20"/>
      <c r="BA849" s="20"/>
      <c r="BB849" s="20"/>
      <c r="BC849" s="20"/>
      <c r="BD849" s="20"/>
      <c r="BE849" s="20"/>
      <c r="BF849" s="20"/>
      <c r="BG849" s="20"/>
      <c r="BH849" s="20"/>
      <c r="BI849" s="20"/>
      <c r="BJ849" s="20"/>
      <c r="BK849" s="20"/>
      <c r="BL849" s="20"/>
      <c r="BM849" s="20"/>
      <c r="BN849" s="20"/>
      <c r="BO849" s="20"/>
      <c r="BP849" s="20"/>
      <c r="BQ849" s="20"/>
      <c r="BR849" s="20"/>
      <c r="BS849" s="20"/>
      <c r="BT849" s="20"/>
      <c r="BU849" s="20"/>
      <c r="BV849" s="20"/>
      <c r="BW849" s="20"/>
      <c r="BX849" s="20"/>
      <c r="BY849" s="20"/>
      <c r="BZ849" s="20"/>
      <c r="CA849" s="20"/>
      <c r="CB849" s="20"/>
      <c r="CC849" s="20"/>
      <c r="CD849" s="20"/>
      <c r="CE849" s="20"/>
      <c r="CF849" s="20"/>
      <c r="CG849" s="20"/>
      <c r="CH849" s="20"/>
      <c r="CI849" s="20"/>
      <c r="CJ849" s="20"/>
      <c r="CK849" s="20"/>
      <c r="CL849" s="20"/>
      <c r="CM849" s="20"/>
      <c r="CN849" s="20"/>
      <c r="CO849" s="20"/>
      <c r="CP849" s="20"/>
      <c r="CQ849" s="20"/>
      <c r="CR849" s="20"/>
      <c r="CS849" s="20"/>
      <c r="CT849" s="20"/>
      <c r="CU849" s="20"/>
      <c r="CV849" s="20"/>
      <c r="CW849" s="20"/>
      <c r="CX849" s="20"/>
      <c r="CY849" s="20"/>
      <c r="CZ849" s="20"/>
      <c r="DA849" s="20"/>
      <c r="DB849" s="20"/>
      <c r="DC849" s="20"/>
      <c r="DD849" s="20"/>
      <c r="DE849" s="20"/>
      <c r="DF849" s="20"/>
      <c r="DG849" s="20"/>
      <c r="DH849" s="20"/>
      <c r="DI849" s="20"/>
      <c r="DJ849" s="20"/>
      <c r="DK849" s="20"/>
      <c r="DL849" s="20"/>
      <c r="DM849" s="20"/>
      <c r="DN849" s="20"/>
      <c r="DO849" s="20"/>
    </row>
    <row r="850" spans="1:119" x14ac:dyDescent="0.25">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c r="AA850" s="20"/>
      <c r="AB850" s="20"/>
      <c r="AC850" s="20"/>
      <c r="AD850" s="20"/>
      <c r="AE850" s="20"/>
      <c r="AF850" s="20"/>
      <c r="AG850" s="20"/>
      <c r="AH850" s="20"/>
      <c r="AI850" s="20"/>
      <c r="AJ850" s="20"/>
      <c r="AK850" s="20"/>
      <c r="AL850" s="20"/>
      <c r="AM850" s="20"/>
      <c r="AN850" s="20"/>
      <c r="AO850" s="20"/>
      <c r="AP850" s="20"/>
      <c r="AQ850" s="20"/>
      <c r="AR850" s="20"/>
      <c r="AS850" s="20"/>
      <c r="AT850" s="20"/>
      <c r="AU850" s="20"/>
      <c r="AV850" s="20"/>
      <c r="AW850" s="20"/>
      <c r="AX850" s="20"/>
      <c r="AY850" s="20"/>
      <c r="AZ850" s="20"/>
      <c r="BA850" s="20"/>
      <c r="BB850" s="20"/>
      <c r="BC850" s="20"/>
      <c r="BD850" s="20"/>
      <c r="BE850" s="20"/>
      <c r="BF850" s="20"/>
      <c r="BG850" s="20"/>
      <c r="BH850" s="20"/>
      <c r="BI850" s="20"/>
      <c r="BJ850" s="20"/>
      <c r="BK850" s="20"/>
      <c r="BL850" s="20"/>
      <c r="BM850" s="20"/>
      <c r="BN850" s="20"/>
      <c r="BO850" s="20"/>
      <c r="BP850" s="20"/>
      <c r="BQ850" s="20"/>
      <c r="BR850" s="20"/>
      <c r="BS850" s="20"/>
      <c r="BT850" s="20"/>
      <c r="BU850" s="20"/>
      <c r="BV850" s="20"/>
      <c r="BW850" s="20"/>
      <c r="BX850" s="20"/>
      <c r="BY850" s="20"/>
      <c r="BZ850" s="20"/>
      <c r="CA850" s="20"/>
      <c r="CB850" s="20"/>
      <c r="CC850" s="20"/>
      <c r="CD850" s="20"/>
      <c r="CE850" s="20"/>
      <c r="CF850" s="20"/>
      <c r="CG850" s="20"/>
      <c r="CH850" s="20"/>
      <c r="CI850" s="20"/>
      <c r="CJ850" s="20"/>
      <c r="CK850" s="20"/>
      <c r="CL850" s="20"/>
      <c r="CM850" s="20"/>
      <c r="CN850" s="20"/>
      <c r="CO850" s="20"/>
      <c r="CP850" s="20"/>
      <c r="CQ850" s="20"/>
      <c r="CR850" s="20"/>
      <c r="CS850" s="20"/>
      <c r="CT850" s="20"/>
      <c r="CU850" s="20"/>
      <c r="CV850" s="20"/>
      <c r="CW850" s="20"/>
      <c r="CX850" s="20"/>
      <c r="CY850" s="20"/>
      <c r="CZ850" s="20"/>
      <c r="DA850" s="20"/>
      <c r="DB850" s="20"/>
      <c r="DC850" s="20"/>
      <c r="DD850" s="20"/>
      <c r="DE850" s="20"/>
      <c r="DF850" s="20"/>
      <c r="DG850" s="20"/>
      <c r="DH850" s="20"/>
      <c r="DI850" s="20"/>
      <c r="DJ850" s="20"/>
      <c r="DK850" s="20"/>
      <c r="DL850" s="20"/>
      <c r="DM850" s="20"/>
      <c r="DN850" s="20"/>
      <c r="DO850" s="20"/>
    </row>
    <row r="851" spans="1:119" x14ac:dyDescent="0.25">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c r="AA851" s="20"/>
      <c r="AB851" s="20"/>
      <c r="AC851" s="20"/>
      <c r="AD851" s="20"/>
      <c r="AE851" s="20"/>
      <c r="AF851" s="20"/>
      <c r="AG851" s="20"/>
      <c r="AH851" s="20"/>
      <c r="AI851" s="20"/>
      <c r="AJ851" s="20"/>
      <c r="AK851" s="20"/>
      <c r="AL851" s="20"/>
      <c r="AM851" s="20"/>
      <c r="AN851" s="20"/>
      <c r="AO851" s="20"/>
      <c r="AP851" s="20"/>
      <c r="AQ851" s="20"/>
      <c r="AR851" s="20"/>
      <c r="AS851" s="20"/>
      <c r="AT851" s="20"/>
      <c r="AU851" s="20"/>
      <c r="AV851" s="20"/>
      <c r="AW851" s="20"/>
      <c r="AX851" s="20"/>
      <c r="AY851" s="20"/>
      <c r="AZ851" s="20"/>
      <c r="BA851" s="20"/>
      <c r="BB851" s="20"/>
      <c r="BC851" s="20"/>
      <c r="BD851" s="20"/>
      <c r="BE851" s="20"/>
      <c r="BF851" s="20"/>
      <c r="BG851" s="20"/>
      <c r="BH851" s="20"/>
      <c r="BI851" s="20"/>
      <c r="BJ851" s="20"/>
      <c r="BK851" s="20"/>
      <c r="BL851" s="20"/>
      <c r="BM851" s="20"/>
      <c r="BN851" s="20"/>
      <c r="BO851" s="20"/>
      <c r="BP851" s="20"/>
      <c r="BQ851" s="20"/>
      <c r="BR851" s="20"/>
      <c r="BS851" s="20"/>
      <c r="BT851" s="20"/>
      <c r="BU851" s="20"/>
      <c r="BV851" s="20"/>
      <c r="BW851" s="20"/>
      <c r="BX851" s="20"/>
      <c r="BY851" s="20"/>
      <c r="BZ851" s="20"/>
      <c r="CA851" s="20"/>
      <c r="CB851" s="20"/>
      <c r="CC851" s="20"/>
      <c r="CD851" s="20"/>
      <c r="CE851" s="20"/>
      <c r="CF851" s="20"/>
      <c r="CG851" s="20"/>
      <c r="CH851" s="20"/>
      <c r="CI851" s="20"/>
      <c r="CJ851" s="20"/>
      <c r="CK851" s="20"/>
      <c r="CL851" s="20"/>
      <c r="CM851" s="20"/>
      <c r="CN851" s="20"/>
      <c r="CO851" s="20"/>
      <c r="CP851" s="20"/>
      <c r="CQ851" s="20"/>
      <c r="CR851" s="20"/>
      <c r="CS851" s="20"/>
      <c r="CT851" s="20"/>
      <c r="CU851" s="20"/>
      <c r="CV851" s="20"/>
      <c r="CW851" s="20"/>
      <c r="CX851" s="20"/>
      <c r="CY851" s="20"/>
      <c r="CZ851" s="20"/>
      <c r="DA851" s="20"/>
      <c r="DB851" s="20"/>
      <c r="DC851" s="20"/>
      <c r="DD851" s="20"/>
      <c r="DE851" s="20"/>
      <c r="DF851" s="20"/>
      <c r="DG851" s="20"/>
      <c r="DH851" s="20"/>
      <c r="DI851" s="20"/>
      <c r="DJ851" s="20"/>
      <c r="DK851" s="20"/>
      <c r="DL851" s="20"/>
      <c r="DM851" s="20"/>
      <c r="DN851" s="20"/>
      <c r="DO851" s="20"/>
    </row>
    <row r="852" spans="1:119" x14ac:dyDescent="0.25">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c r="AA852" s="20"/>
      <c r="AB852" s="20"/>
      <c r="AC852" s="20"/>
      <c r="AD852" s="20"/>
      <c r="AE852" s="20"/>
      <c r="AF852" s="20"/>
      <c r="AG852" s="20"/>
      <c r="AH852" s="20"/>
      <c r="AI852" s="20"/>
      <c r="AJ852" s="20"/>
      <c r="AK852" s="20"/>
      <c r="AL852" s="20"/>
      <c r="AM852" s="20"/>
      <c r="AN852" s="20"/>
      <c r="AO852" s="20"/>
      <c r="AP852" s="20"/>
      <c r="AQ852" s="20"/>
      <c r="AR852" s="20"/>
      <c r="AS852" s="20"/>
      <c r="AT852" s="20"/>
      <c r="AU852" s="20"/>
      <c r="AV852" s="20"/>
      <c r="AW852" s="20"/>
      <c r="AX852" s="20"/>
      <c r="AY852" s="20"/>
      <c r="AZ852" s="20"/>
      <c r="BA852" s="20"/>
      <c r="BB852" s="20"/>
      <c r="BC852" s="20"/>
      <c r="BD852" s="20"/>
      <c r="BE852" s="20"/>
      <c r="BF852" s="20"/>
      <c r="BG852" s="20"/>
      <c r="BH852" s="20"/>
      <c r="BI852" s="20"/>
      <c r="BJ852" s="20"/>
      <c r="BK852" s="20"/>
      <c r="BL852" s="20"/>
      <c r="BM852" s="20"/>
      <c r="BN852" s="20"/>
      <c r="BO852" s="20"/>
      <c r="BP852" s="20"/>
      <c r="BQ852" s="20"/>
      <c r="BR852" s="20"/>
      <c r="BS852" s="20"/>
      <c r="BT852" s="20"/>
      <c r="BU852" s="20"/>
      <c r="BV852" s="20"/>
      <c r="BW852" s="20"/>
      <c r="BX852" s="20"/>
      <c r="BY852" s="20"/>
      <c r="BZ852" s="20"/>
      <c r="CA852" s="20"/>
      <c r="CB852" s="20"/>
      <c r="CC852" s="20"/>
      <c r="CD852" s="20"/>
      <c r="CE852" s="20"/>
      <c r="CF852" s="20"/>
      <c r="CG852" s="20"/>
      <c r="CH852" s="20"/>
      <c r="CI852" s="20"/>
      <c r="CJ852" s="20"/>
      <c r="CK852" s="20"/>
      <c r="CL852" s="20"/>
      <c r="CM852" s="20"/>
      <c r="CN852" s="20"/>
      <c r="CO852" s="20"/>
      <c r="CP852" s="20"/>
      <c r="CQ852" s="20"/>
      <c r="CR852" s="20"/>
      <c r="CS852" s="20"/>
      <c r="CT852" s="20"/>
      <c r="CU852" s="20"/>
      <c r="CV852" s="20"/>
      <c r="CW852" s="20"/>
      <c r="CX852" s="20"/>
      <c r="CY852" s="20"/>
      <c r="CZ852" s="20"/>
      <c r="DA852" s="20"/>
      <c r="DB852" s="20"/>
      <c r="DC852" s="20"/>
      <c r="DD852" s="20"/>
      <c r="DE852" s="20"/>
      <c r="DF852" s="20"/>
      <c r="DG852" s="20"/>
      <c r="DH852" s="20"/>
      <c r="DI852" s="20"/>
      <c r="DJ852" s="20"/>
      <c r="DK852" s="20"/>
      <c r="DL852" s="20"/>
      <c r="DM852" s="20"/>
      <c r="DN852" s="20"/>
      <c r="DO852" s="20"/>
    </row>
    <row r="853" spans="1:119" x14ac:dyDescent="0.25">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c r="AA853" s="20"/>
      <c r="AB853" s="20"/>
      <c r="AC853" s="20"/>
      <c r="AD853" s="20"/>
      <c r="AE853" s="20"/>
      <c r="AF853" s="20"/>
      <c r="AG853" s="20"/>
      <c r="AH853" s="20"/>
      <c r="AI853" s="20"/>
      <c r="AJ853" s="20"/>
      <c r="AK853" s="20"/>
      <c r="AL853" s="20"/>
      <c r="AM853" s="20"/>
      <c r="AN853" s="20"/>
      <c r="AO853" s="20"/>
      <c r="AP853" s="20"/>
      <c r="AQ853" s="20"/>
      <c r="AR853" s="20"/>
      <c r="AS853" s="20"/>
      <c r="AT853" s="20"/>
      <c r="AU853" s="20"/>
      <c r="AV853" s="20"/>
      <c r="AW853" s="20"/>
      <c r="AX853" s="20"/>
      <c r="AY853" s="20"/>
      <c r="AZ853" s="20"/>
      <c r="BA853" s="20"/>
      <c r="BB853" s="20"/>
      <c r="BC853" s="20"/>
      <c r="BD853" s="20"/>
      <c r="BE853" s="20"/>
      <c r="BF853" s="20"/>
      <c r="BG853" s="20"/>
      <c r="BH853" s="20"/>
      <c r="BI853" s="20"/>
      <c r="BJ853" s="20"/>
      <c r="BK853" s="20"/>
      <c r="BL853" s="20"/>
      <c r="BM853" s="20"/>
      <c r="BN853" s="20"/>
      <c r="BO853" s="20"/>
      <c r="BP853" s="20"/>
      <c r="BQ853" s="20"/>
      <c r="BR853" s="20"/>
      <c r="BS853" s="20"/>
      <c r="BT853" s="20"/>
      <c r="BU853" s="20"/>
      <c r="BV853" s="20"/>
      <c r="BW853" s="20"/>
      <c r="BX853" s="20"/>
      <c r="BY853" s="20"/>
      <c r="BZ853" s="20"/>
      <c r="CA853" s="20"/>
      <c r="CB853" s="20"/>
      <c r="CC853" s="20"/>
      <c r="CD853" s="20"/>
      <c r="CE853" s="20"/>
      <c r="CF853" s="20"/>
      <c r="CG853" s="20"/>
      <c r="CH853" s="20"/>
      <c r="CI853" s="20"/>
      <c r="CJ853" s="20"/>
      <c r="CK853" s="20"/>
      <c r="CL853" s="20"/>
      <c r="CM853" s="20"/>
      <c r="CN853" s="20"/>
      <c r="CO853" s="20"/>
      <c r="CP853" s="20"/>
      <c r="CQ853" s="20"/>
      <c r="CR853" s="20"/>
      <c r="CS853" s="20"/>
      <c r="CT853" s="20"/>
      <c r="CU853" s="20"/>
      <c r="CV853" s="20"/>
      <c r="CW853" s="20"/>
      <c r="CX853" s="20"/>
      <c r="CY853" s="20"/>
      <c r="CZ853" s="20"/>
      <c r="DA853" s="20"/>
      <c r="DB853" s="20"/>
      <c r="DC853" s="20"/>
      <c r="DD853" s="20"/>
      <c r="DE853" s="20"/>
      <c r="DF853" s="20"/>
      <c r="DG853" s="20"/>
      <c r="DH853" s="20"/>
      <c r="DI853" s="20"/>
      <c r="DJ853" s="20"/>
      <c r="DK853" s="20"/>
      <c r="DL853" s="20"/>
      <c r="DM853" s="20"/>
      <c r="DN853" s="20"/>
      <c r="DO853" s="20"/>
    </row>
    <row r="854" spans="1:119" x14ac:dyDescent="0.25">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c r="AA854" s="20"/>
      <c r="AB854" s="20"/>
      <c r="AC854" s="20"/>
      <c r="AD854" s="20"/>
      <c r="AE854" s="20"/>
      <c r="AF854" s="20"/>
      <c r="AG854" s="20"/>
      <c r="AH854" s="20"/>
      <c r="AI854" s="20"/>
      <c r="AJ854" s="20"/>
      <c r="AK854" s="20"/>
      <c r="AL854" s="20"/>
      <c r="AM854" s="20"/>
      <c r="AN854" s="20"/>
      <c r="AO854" s="20"/>
      <c r="AP854" s="20"/>
      <c r="AQ854" s="20"/>
      <c r="AR854" s="20"/>
      <c r="AS854" s="20"/>
      <c r="AT854" s="20"/>
      <c r="AU854" s="20"/>
      <c r="AV854" s="20"/>
      <c r="AW854" s="20"/>
      <c r="AX854" s="20"/>
      <c r="AY854" s="20"/>
      <c r="AZ854" s="20"/>
      <c r="BA854" s="20"/>
      <c r="BB854" s="20"/>
      <c r="BC854" s="20"/>
      <c r="BD854" s="20"/>
      <c r="BE854" s="20"/>
      <c r="BF854" s="20"/>
      <c r="BG854" s="20"/>
      <c r="BH854" s="20"/>
      <c r="BI854" s="20"/>
      <c r="BJ854" s="20"/>
      <c r="BK854" s="20"/>
      <c r="BL854" s="20"/>
      <c r="BM854" s="20"/>
      <c r="BN854" s="20"/>
      <c r="BO854" s="20"/>
      <c r="BP854" s="20"/>
      <c r="BQ854" s="20"/>
      <c r="BR854" s="20"/>
      <c r="BS854" s="20"/>
      <c r="BT854" s="20"/>
      <c r="BU854" s="20"/>
      <c r="BV854" s="20"/>
      <c r="BW854" s="20"/>
      <c r="BX854" s="20"/>
      <c r="BY854" s="20"/>
      <c r="BZ854" s="20"/>
      <c r="CA854" s="20"/>
      <c r="CB854" s="20"/>
      <c r="CC854" s="20"/>
      <c r="CD854" s="20"/>
      <c r="CE854" s="20"/>
      <c r="CF854" s="20"/>
      <c r="CG854" s="20"/>
      <c r="CH854" s="20"/>
      <c r="CI854" s="20"/>
      <c r="CJ854" s="20"/>
      <c r="CK854" s="20"/>
      <c r="CL854" s="20"/>
      <c r="CM854" s="20"/>
      <c r="CN854" s="20"/>
      <c r="CO854" s="20"/>
      <c r="CP854" s="20"/>
      <c r="CQ854" s="20"/>
      <c r="CR854" s="20"/>
      <c r="CS854" s="20"/>
      <c r="CT854" s="20"/>
      <c r="CU854" s="20"/>
      <c r="CV854" s="20"/>
      <c r="CW854" s="20"/>
      <c r="CX854" s="20"/>
      <c r="CY854" s="20"/>
      <c r="CZ854" s="20"/>
      <c r="DA854" s="20"/>
      <c r="DB854" s="20"/>
      <c r="DC854" s="20"/>
      <c r="DD854" s="20"/>
      <c r="DE854" s="20"/>
      <c r="DF854" s="20"/>
      <c r="DG854" s="20"/>
      <c r="DH854" s="20"/>
      <c r="DI854" s="20"/>
      <c r="DJ854" s="20"/>
      <c r="DK854" s="20"/>
      <c r="DL854" s="20"/>
      <c r="DM854" s="20"/>
      <c r="DN854" s="20"/>
      <c r="DO854" s="20"/>
    </row>
    <row r="855" spans="1:119" x14ac:dyDescent="0.25">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c r="AA855" s="20"/>
      <c r="AB855" s="20"/>
      <c r="AC855" s="20"/>
      <c r="AD855" s="20"/>
      <c r="AE855" s="20"/>
      <c r="AF855" s="20"/>
      <c r="AG855" s="20"/>
      <c r="AH855" s="20"/>
      <c r="AI855" s="20"/>
      <c r="AJ855" s="20"/>
      <c r="AK855" s="20"/>
      <c r="AL855" s="20"/>
      <c r="AM855" s="20"/>
      <c r="AN855" s="20"/>
      <c r="AO855" s="20"/>
      <c r="AP855" s="20"/>
      <c r="AQ855" s="20"/>
      <c r="AR855" s="20"/>
      <c r="AS855" s="20"/>
      <c r="AT855" s="20"/>
      <c r="AU855" s="20"/>
      <c r="AV855" s="20"/>
      <c r="AW855" s="20"/>
      <c r="AX855" s="20"/>
      <c r="AY855" s="20"/>
      <c r="AZ855" s="20"/>
      <c r="BA855" s="20"/>
      <c r="BB855" s="20"/>
      <c r="BC855" s="20"/>
      <c r="BD855" s="20"/>
      <c r="BE855" s="20"/>
      <c r="BF855" s="20"/>
      <c r="BG855" s="20"/>
      <c r="BH855" s="20"/>
      <c r="BI855" s="20"/>
      <c r="BJ855" s="20"/>
      <c r="BK855" s="20"/>
      <c r="BL855" s="20"/>
      <c r="BM855" s="20"/>
      <c r="BN855" s="20"/>
      <c r="BO855" s="20"/>
      <c r="BP855" s="20"/>
      <c r="BQ855" s="20"/>
      <c r="BR855" s="20"/>
      <c r="BS855" s="20"/>
      <c r="BT855" s="20"/>
      <c r="BU855" s="20"/>
      <c r="BV855" s="20"/>
      <c r="BW855" s="20"/>
      <c r="BX855" s="20"/>
      <c r="BY855" s="20"/>
      <c r="BZ855" s="20"/>
      <c r="CA855" s="20"/>
      <c r="CB855" s="20"/>
      <c r="CC855" s="20"/>
      <c r="CD855" s="20"/>
      <c r="CE855" s="20"/>
      <c r="CF855" s="20"/>
      <c r="CG855" s="20"/>
      <c r="CH855" s="20"/>
      <c r="CI855" s="20"/>
      <c r="CJ855" s="20"/>
      <c r="CK855" s="20"/>
      <c r="CL855" s="20"/>
      <c r="CM855" s="20"/>
      <c r="CN855" s="20"/>
      <c r="CO855" s="20"/>
      <c r="CP855" s="20"/>
      <c r="CQ855" s="20"/>
      <c r="CR855" s="20"/>
      <c r="CS855" s="20"/>
      <c r="CT855" s="20"/>
      <c r="CU855" s="20"/>
      <c r="CV855" s="20"/>
      <c r="CW855" s="20"/>
      <c r="CX855" s="20"/>
      <c r="CY855" s="20"/>
      <c r="CZ855" s="20"/>
      <c r="DA855" s="20"/>
      <c r="DB855" s="20"/>
      <c r="DC855" s="20"/>
      <c r="DD855" s="20"/>
      <c r="DE855" s="20"/>
      <c r="DF855" s="20"/>
      <c r="DG855" s="20"/>
      <c r="DH855" s="20"/>
      <c r="DI855" s="20"/>
      <c r="DJ855" s="20"/>
      <c r="DK855" s="20"/>
      <c r="DL855" s="20"/>
      <c r="DM855" s="20"/>
      <c r="DN855" s="20"/>
      <c r="DO855" s="20"/>
    </row>
    <row r="856" spans="1:119" x14ac:dyDescent="0.25">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c r="AA856" s="20"/>
      <c r="AB856" s="20"/>
      <c r="AC856" s="20"/>
      <c r="AD856" s="20"/>
      <c r="AE856" s="20"/>
      <c r="AF856" s="20"/>
      <c r="AG856" s="20"/>
      <c r="AH856" s="20"/>
      <c r="AI856" s="20"/>
      <c r="AJ856" s="20"/>
      <c r="AK856" s="20"/>
      <c r="AL856" s="20"/>
      <c r="AM856" s="20"/>
      <c r="AN856" s="20"/>
      <c r="AO856" s="20"/>
      <c r="AP856" s="20"/>
      <c r="AQ856" s="20"/>
      <c r="AR856" s="20"/>
      <c r="AS856" s="20"/>
      <c r="AT856" s="20"/>
      <c r="AU856" s="20"/>
      <c r="AV856" s="20"/>
      <c r="AW856" s="20"/>
      <c r="AX856" s="20"/>
      <c r="AY856" s="20"/>
      <c r="AZ856" s="20"/>
      <c r="BA856" s="20"/>
      <c r="BB856" s="20"/>
      <c r="BC856" s="20"/>
      <c r="BD856" s="20"/>
      <c r="BE856" s="20"/>
      <c r="BF856" s="20"/>
      <c r="BG856" s="20"/>
      <c r="BH856" s="20"/>
      <c r="BI856" s="20"/>
      <c r="BJ856" s="20"/>
      <c r="BK856" s="20"/>
      <c r="BL856" s="20"/>
      <c r="BM856" s="20"/>
      <c r="BN856" s="20"/>
      <c r="BO856" s="20"/>
      <c r="BP856" s="20"/>
      <c r="BQ856" s="20"/>
      <c r="BR856" s="20"/>
      <c r="BS856" s="20"/>
      <c r="BT856" s="20"/>
      <c r="BU856" s="20"/>
      <c r="BV856" s="20"/>
      <c r="BW856" s="20"/>
      <c r="BX856" s="20"/>
      <c r="BY856" s="20"/>
      <c r="BZ856" s="20"/>
      <c r="CA856" s="20"/>
      <c r="CB856" s="20"/>
      <c r="CC856" s="20"/>
      <c r="CD856" s="20"/>
      <c r="CE856" s="20"/>
      <c r="CF856" s="20"/>
      <c r="CG856" s="20"/>
      <c r="CH856" s="20"/>
      <c r="CI856" s="20"/>
      <c r="CJ856" s="20"/>
      <c r="CK856" s="20"/>
      <c r="CL856" s="20"/>
      <c r="CM856" s="20"/>
      <c r="CN856" s="20"/>
      <c r="CO856" s="20"/>
      <c r="CP856" s="20"/>
      <c r="CQ856" s="20"/>
      <c r="CR856" s="20"/>
      <c r="CS856" s="20"/>
      <c r="CT856" s="20"/>
      <c r="CU856" s="20"/>
      <c r="CV856" s="20"/>
      <c r="CW856" s="20"/>
      <c r="CX856" s="20"/>
      <c r="CY856" s="20"/>
      <c r="CZ856" s="20"/>
      <c r="DA856" s="20"/>
      <c r="DB856" s="20"/>
      <c r="DC856" s="20"/>
      <c r="DD856" s="20"/>
      <c r="DE856" s="20"/>
      <c r="DF856" s="20"/>
      <c r="DG856" s="20"/>
      <c r="DH856" s="20"/>
      <c r="DI856" s="20"/>
      <c r="DJ856" s="20"/>
      <c r="DK856" s="20"/>
      <c r="DL856" s="20"/>
      <c r="DM856" s="20"/>
      <c r="DN856" s="20"/>
      <c r="DO856" s="20"/>
    </row>
    <row r="857" spans="1:119" x14ac:dyDescent="0.25">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c r="AA857" s="20"/>
      <c r="AB857" s="20"/>
      <c r="AC857" s="20"/>
      <c r="AD857" s="20"/>
      <c r="AE857" s="20"/>
      <c r="AF857" s="20"/>
      <c r="AG857" s="20"/>
      <c r="AH857" s="20"/>
      <c r="AI857" s="20"/>
      <c r="AJ857" s="20"/>
      <c r="AK857" s="20"/>
      <c r="AL857" s="20"/>
      <c r="AM857" s="20"/>
      <c r="AN857" s="20"/>
      <c r="AO857" s="20"/>
      <c r="AP857" s="20"/>
      <c r="AQ857" s="20"/>
      <c r="AR857" s="20"/>
      <c r="AS857" s="20"/>
      <c r="AT857" s="20"/>
      <c r="AU857" s="20"/>
      <c r="AV857" s="20"/>
      <c r="AW857" s="20"/>
      <c r="AX857" s="20"/>
      <c r="AY857" s="20"/>
      <c r="AZ857" s="20"/>
      <c r="BA857" s="20"/>
      <c r="BB857" s="20"/>
      <c r="BC857" s="20"/>
      <c r="BD857" s="20"/>
      <c r="BE857" s="20"/>
      <c r="BF857" s="20"/>
      <c r="BG857" s="20"/>
      <c r="BH857" s="20"/>
      <c r="BI857" s="20"/>
      <c r="BJ857" s="20"/>
      <c r="BK857" s="20"/>
      <c r="BL857" s="20"/>
      <c r="BM857" s="20"/>
      <c r="BN857" s="20"/>
      <c r="BO857" s="20"/>
      <c r="BP857" s="20"/>
      <c r="BQ857" s="20"/>
      <c r="BR857" s="20"/>
      <c r="BS857" s="20"/>
      <c r="BT857" s="20"/>
      <c r="BU857" s="20"/>
      <c r="BV857" s="20"/>
      <c r="BW857" s="20"/>
      <c r="BX857" s="20"/>
      <c r="BY857" s="20"/>
      <c r="BZ857" s="20"/>
      <c r="CA857" s="20"/>
      <c r="CB857" s="20"/>
      <c r="CC857" s="20"/>
      <c r="CD857" s="20"/>
      <c r="CE857" s="20"/>
      <c r="CF857" s="20"/>
      <c r="CG857" s="20"/>
      <c r="CH857" s="20"/>
      <c r="CI857" s="20"/>
      <c r="CJ857" s="20"/>
      <c r="CK857" s="20"/>
      <c r="CL857" s="20"/>
      <c r="CM857" s="20"/>
      <c r="CN857" s="20"/>
      <c r="CO857" s="20"/>
      <c r="CP857" s="20"/>
      <c r="CQ857" s="20"/>
      <c r="CR857" s="20"/>
      <c r="CS857" s="20"/>
      <c r="CT857" s="20"/>
      <c r="CU857" s="20"/>
      <c r="CV857" s="20"/>
      <c r="CW857" s="20"/>
      <c r="CX857" s="20"/>
      <c r="CY857" s="20"/>
      <c r="CZ857" s="20"/>
      <c r="DA857" s="20"/>
      <c r="DB857" s="20"/>
      <c r="DC857" s="20"/>
      <c r="DD857" s="20"/>
      <c r="DE857" s="20"/>
      <c r="DF857" s="20"/>
      <c r="DG857" s="20"/>
      <c r="DH857" s="20"/>
      <c r="DI857" s="20"/>
      <c r="DJ857" s="20"/>
      <c r="DK857" s="20"/>
      <c r="DL857" s="20"/>
      <c r="DM857" s="20"/>
      <c r="DN857" s="20"/>
      <c r="DO857" s="20"/>
    </row>
    <row r="858" spans="1:119" x14ac:dyDescent="0.25">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c r="AA858" s="20"/>
      <c r="AB858" s="20"/>
      <c r="AC858" s="20"/>
      <c r="AD858" s="20"/>
      <c r="AE858" s="20"/>
      <c r="AF858" s="20"/>
      <c r="AG858" s="20"/>
      <c r="AH858" s="20"/>
      <c r="AI858" s="20"/>
      <c r="AJ858" s="20"/>
      <c r="AK858" s="20"/>
      <c r="AL858" s="20"/>
      <c r="AM858" s="20"/>
      <c r="AN858" s="20"/>
      <c r="AO858" s="20"/>
      <c r="AP858" s="20"/>
      <c r="AQ858" s="20"/>
      <c r="AR858" s="20"/>
      <c r="AS858" s="20"/>
      <c r="AT858" s="20"/>
      <c r="AU858" s="20"/>
      <c r="AV858" s="20"/>
      <c r="AW858" s="20"/>
      <c r="AX858" s="20"/>
      <c r="AY858" s="20"/>
      <c r="AZ858" s="20"/>
      <c r="BA858" s="20"/>
      <c r="BB858" s="20"/>
      <c r="BC858" s="20"/>
      <c r="BD858" s="20"/>
      <c r="BE858" s="20"/>
      <c r="BF858" s="20"/>
      <c r="BG858" s="20"/>
      <c r="BH858" s="20"/>
      <c r="BI858" s="20"/>
      <c r="BJ858" s="20"/>
      <c r="BK858" s="20"/>
      <c r="BL858" s="20"/>
      <c r="BM858" s="20"/>
      <c r="BN858" s="20"/>
      <c r="BO858" s="20"/>
      <c r="BP858" s="20"/>
      <c r="BQ858" s="20"/>
      <c r="BR858" s="20"/>
      <c r="BS858" s="20"/>
      <c r="BT858" s="20"/>
      <c r="BU858" s="20"/>
      <c r="BV858" s="20"/>
      <c r="BW858" s="20"/>
      <c r="BX858" s="20"/>
      <c r="BY858" s="20"/>
      <c r="BZ858" s="20"/>
      <c r="CA858" s="20"/>
      <c r="CB858" s="20"/>
      <c r="CC858" s="20"/>
      <c r="CD858" s="20"/>
      <c r="CE858" s="20"/>
      <c r="CF858" s="20"/>
      <c r="CG858" s="20"/>
      <c r="CH858" s="20"/>
      <c r="CI858" s="20"/>
      <c r="CJ858" s="20"/>
      <c r="CK858" s="20"/>
      <c r="CL858" s="20"/>
      <c r="CM858" s="20"/>
      <c r="CN858" s="20"/>
      <c r="CO858" s="20"/>
      <c r="CP858" s="20"/>
      <c r="CQ858" s="20"/>
      <c r="CR858" s="20"/>
      <c r="CS858" s="20"/>
      <c r="CT858" s="20"/>
      <c r="CU858" s="20"/>
      <c r="CV858" s="20"/>
      <c r="CW858" s="20"/>
      <c r="CX858" s="20"/>
      <c r="CY858" s="20"/>
      <c r="CZ858" s="20"/>
      <c r="DA858" s="20"/>
      <c r="DB858" s="20"/>
      <c r="DC858" s="20"/>
      <c r="DD858" s="20"/>
      <c r="DE858" s="20"/>
      <c r="DF858" s="20"/>
      <c r="DG858" s="20"/>
      <c r="DH858" s="20"/>
      <c r="DI858" s="20"/>
      <c r="DJ858" s="20"/>
      <c r="DK858" s="20"/>
      <c r="DL858" s="20"/>
      <c r="DM858" s="20"/>
      <c r="DN858" s="20"/>
      <c r="DO858" s="20"/>
    </row>
    <row r="859" spans="1:119" x14ac:dyDescent="0.25">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c r="AA859" s="20"/>
      <c r="AB859" s="20"/>
      <c r="AC859" s="20"/>
      <c r="AD859" s="20"/>
      <c r="AE859" s="20"/>
      <c r="AF859" s="20"/>
      <c r="AG859" s="20"/>
      <c r="AH859" s="20"/>
      <c r="AI859" s="20"/>
      <c r="AJ859" s="20"/>
      <c r="AK859" s="20"/>
      <c r="AL859" s="20"/>
      <c r="AM859" s="20"/>
      <c r="AN859" s="20"/>
      <c r="AO859" s="20"/>
      <c r="AP859" s="20"/>
      <c r="AQ859" s="20"/>
      <c r="AR859" s="20"/>
      <c r="AS859" s="20"/>
      <c r="AT859" s="20"/>
      <c r="AU859" s="20"/>
      <c r="AV859" s="20"/>
      <c r="AW859" s="20"/>
      <c r="AX859" s="20"/>
      <c r="AY859" s="20"/>
      <c r="AZ859" s="20"/>
      <c r="BA859" s="20"/>
      <c r="BB859" s="20"/>
      <c r="BC859" s="20"/>
      <c r="BD859" s="20"/>
      <c r="BE859" s="20"/>
      <c r="BF859" s="20"/>
      <c r="BG859" s="20"/>
      <c r="BH859" s="20"/>
      <c r="BI859" s="20"/>
      <c r="BJ859" s="20"/>
      <c r="BK859" s="20"/>
      <c r="BL859" s="20"/>
      <c r="BM859" s="20"/>
      <c r="BN859" s="20"/>
      <c r="BO859" s="20"/>
      <c r="BP859" s="20"/>
      <c r="BQ859" s="20"/>
      <c r="BR859" s="20"/>
      <c r="BS859" s="20"/>
      <c r="BT859" s="20"/>
      <c r="BU859" s="20"/>
      <c r="BV859" s="20"/>
      <c r="BW859" s="20"/>
      <c r="BX859" s="20"/>
      <c r="BY859" s="20"/>
      <c r="BZ859" s="20"/>
      <c r="CA859" s="20"/>
      <c r="CB859" s="20"/>
      <c r="CC859" s="20"/>
      <c r="CD859" s="20"/>
      <c r="CE859" s="20"/>
      <c r="CF859" s="20"/>
      <c r="CG859" s="20"/>
      <c r="CH859" s="20"/>
      <c r="CI859" s="20"/>
      <c r="CJ859" s="20"/>
      <c r="CK859" s="20"/>
      <c r="CL859" s="20"/>
      <c r="CM859" s="20"/>
      <c r="CN859" s="20"/>
      <c r="CO859" s="20"/>
      <c r="CP859" s="20"/>
      <c r="CQ859" s="20"/>
      <c r="CR859" s="20"/>
      <c r="CS859" s="20"/>
      <c r="CT859" s="20"/>
      <c r="CU859" s="20"/>
      <c r="CV859" s="20"/>
      <c r="CW859" s="20"/>
      <c r="CX859" s="20"/>
      <c r="CY859" s="20"/>
      <c r="CZ859" s="20"/>
      <c r="DA859" s="20"/>
      <c r="DB859" s="20"/>
      <c r="DC859" s="20"/>
      <c r="DD859" s="20"/>
      <c r="DE859" s="20"/>
      <c r="DF859" s="20"/>
      <c r="DG859" s="20"/>
      <c r="DH859" s="20"/>
      <c r="DI859" s="20"/>
      <c r="DJ859" s="20"/>
      <c r="DK859" s="20"/>
      <c r="DL859" s="20"/>
      <c r="DM859" s="20"/>
      <c r="DN859" s="20"/>
      <c r="DO859" s="20"/>
    </row>
    <row r="860" spans="1:119" x14ac:dyDescent="0.25">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c r="AA860" s="20"/>
      <c r="AB860" s="20"/>
      <c r="AC860" s="20"/>
      <c r="AD860" s="20"/>
      <c r="AE860" s="20"/>
      <c r="AF860" s="20"/>
      <c r="AG860" s="20"/>
      <c r="AH860" s="20"/>
      <c r="AI860" s="20"/>
      <c r="AJ860" s="20"/>
      <c r="AK860" s="20"/>
      <c r="AL860" s="20"/>
      <c r="AM860" s="20"/>
      <c r="AN860" s="20"/>
      <c r="AO860" s="20"/>
      <c r="AP860" s="20"/>
      <c r="AQ860" s="20"/>
      <c r="AR860" s="20"/>
      <c r="AS860" s="20"/>
      <c r="AT860" s="20"/>
      <c r="AU860" s="20"/>
      <c r="AV860" s="20"/>
      <c r="AW860" s="20"/>
      <c r="AX860" s="20"/>
      <c r="AY860" s="20"/>
      <c r="AZ860" s="20"/>
      <c r="BA860" s="20"/>
      <c r="BB860" s="20"/>
      <c r="BC860" s="20"/>
      <c r="BD860" s="20"/>
      <c r="BE860" s="20"/>
      <c r="BF860" s="20"/>
      <c r="BG860" s="20"/>
      <c r="BH860" s="20"/>
      <c r="BI860" s="20"/>
      <c r="BJ860" s="20"/>
      <c r="BK860" s="20"/>
      <c r="BL860" s="20"/>
      <c r="BM860" s="20"/>
      <c r="BN860" s="20"/>
      <c r="BO860" s="20"/>
      <c r="BP860" s="20"/>
      <c r="BQ860" s="20"/>
      <c r="BR860" s="20"/>
      <c r="BS860" s="20"/>
      <c r="BT860" s="20"/>
      <c r="BU860" s="20"/>
      <c r="BV860" s="20"/>
      <c r="BW860" s="20"/>
      <c r="BX860" s="20"/>
      <c r="BY860" s="20"/>
      <c r="BZ860" s="20"/>
      <c r="CA860" s="20"/>
      <c r="CB860" s="20"/>
      <c r="CC860" s="20"/>
      <c r="CD860" s="20"/>
      <c r="CE860" s="20"/>
      <c r="CF860" s="20"/>
      <c r="CG860" s="20"/>
      <c r="CH860" s="20"/>
      <c r="CI860" s="20"/>
      <c r="CJ860" s="20"/>
      <c r="CK860" s="20"/>
      <c r="CL860" s="20"/>
      <c r="CM860" s="20"/>
      <c r="CN860" s="20"/>
      <c r="CO860" s="20"/>
      <c r="CP860" s="20"/>
      <c r="CQ860" s="20"/>
      <c r="CR860" s="20"/>
      <c r="CS860" s="20"/>
      <c r="CT860" s="20"/>
      <c r="CU860" s="20"/>
      <c r="CV860" s="20"/>
      <c r="CW860" s="20"/>
      <c r="CX860" s="20"/>
      <c r="CY860" s="20"/>
      <c r="CZ860" s="20"/>
      <c r="DA860" s="20"/>
      <c r="DB860" s="20"/>
      <c r="DC860" s="20"/>
      <c r="DD860" s="20"/>
      <c r="DE860" s="20"/>
      <c r="DF860" s="20"/>
      <c r="DG860" s="20"/>
      <c r="DH860" s="20"/>
      <c r="DI860" s="20"/>
      <c r="DJ860" s="20"/>
      <c r="DK860" s="20"/>
      <c r="DL860" s="20"/>
      <c r="DM860" s="20"/>
      <c r="DN860" s="20"/>
      <c r="DO860" s="20"/>
    </row>
    <row r="861" spans="1:119" x14ac:dyDescent="0.25">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c r="AA861" s="20"/>
      <c r="AB861" s="20"/>
      <c r="AC861" s="20"/>
      <c r="AD861" s="20"/>
      <c r="AE861" s="20"/>
      <c r="AF861" s="20"/>
      <c r="AG861" s="20"/>
      <c r="AH861" s="20"/>
      <c r="AI861" s="20"/>
      <c r="AJ861" s="20"/>
      <c r="AK861" s="20"/>
      <c r="AL861" s="20"/>
      <c r="AM861" s="20"/>
      <c r="AN861" s="20"/>
      <c r="AO861" s="20"/>
      <c r="AP861" s="20"/>
      <c r="AQ861" s="20"/>
      <c r="AR861" s="20"/>
      <c r="AS861" s="20"/>
      <c r="AT861" s="20"/>
      <c r="AU861" s="20"/>
      <c r="AV861" s="20"/>
      <c r="AW861" s="20"/>
      <c r="AX861" s="20"/>
      <c r="AY861" s="20"/>
      <c r="AZ861" s="20"/>
      <c r="BA861" s="20"/>
      <c r="BB861" s="20"/>
      <c r="BC861" s="20"/>
      <c r="BD861" s="20"/>
      <c r="BE861" s="20"/>
      <c r="BF861" s="20"/>
      <c r="BG861" s="20"/>
      <c r="BH861" s="20"/>
      <c r="BI861" s="20"/>
      <c r="BJ861" s="20"/>
      <c r="BK861" s="20"/>
      <c r="BL861" s="20"/>
      <c r="BM861" s="20"/>
      <c r="BN861" s="20"/>
      <c r="BO861" s="20"/>
      <c r="BP861" s="20"/>
      <c r="BQ861" s="20"/>
      <c r="BR861" s="20"/>
      <c r="BS861" s="20"/>
      <c r="BT861" s="20"/>
      <c r="BU861" s="20"/>
      <c r="BV861" s="20"/>
      <c r="BW861" s="20"/>
      <c r="BX861" s="20"/>
      <c r="BY861" s="20"/>
      <c r="BZ861" s="20"/>
      <c r="CA861" s="20"/>
      <c r="CB861" s="20"/>
      <c r="CC861" s="20"/>
      <c r="CD861" s="20"/>
      <c r="CE861" s="20"/>
      <c r="CF861" s="20"/>
      <c r="CG861" s="20"/>
      <c r="CH861" s="20"/>
      <c r="CI861" s="20"/>
      <c r="CJ861" s="20"/>
      <c r="CK861" s="20"/>
      <c r="CL861" s="20"/>
      <c r="CM861" s="20"/>
      <c r="CN861" s="20"/>
      <c r="CO861" s="20"/>
      <c r="CP861" s="20"/>
      <c r="CQ861" s="20"/>
      <c r="CR861" s="20"/>
      <c r="CS861" s="20"/>
      <c r="CT861" s="20"/>
      <c r="CU861" s="20"/>
      <c r="CV861" s="20"/>
      <c r="CW861" s="20"/>
      <c r="CX861" s="20"/>
      <c r="CY861" s="20"/>
      <c r="CZ861" s="20"/>
      <c r="DA861" s="20"/>
      <c r="DB861" s="20"/>
      <c r="DC861" s="20"/>
      <c r="DD861" s="20"/>
      <c r="DE861" s="20"/>
      <c r="DF861" s="20"/>
      <c r="DG861" s="20"/>
      <c r="DH861" s="20"/>
      <c r="DI861" s="20"/>
      <c r="DJ861" s="20"/>
      <c r="DK861" s="20"/>
      <c r="DL861" s="20"/>
      <c r="DM861" s="20"/>
      <c r="DN861" s="20"/>
      <c r="DO861" s="20"/>
    </row>
    <row r="862" spans="1:119" x14ac:dyDescent="0.25">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c r="AA862" s="20"/>
      <c r="AB862" s="20"/>
      <c r="AC862" s="20"/>
      <c r="AD862" s="20"/>
      <c r="AE862" s="20"/>
      <c r="AF862" s="20"/>
      <c r="AG862" s="20"/>
      <c r="AH862" s="20"/>
      <c r="AI862" s="20"/>
      <c r="AJ862" s="20"/>
      <c r="AK862" s="20"/>
      <c r="AL862" s="20"/>
      <c r="AM862" s="20"/>
      <c r="AN862" s="20"/>
      <c r="AO862" s="20"/>
      <c r="AP862" s="20"/>
      <c r="AQ862" s="20"/>
      <c r="AR862" s="20"/>
      <c r="AS862" s="20"/>
      <c r="AT862" s="20"/>
      <c r="AU862" s="20"/>
      <c r="AV862" s="20"/>
      <c r="AW862" s="20"/>
      <c r="AX862" s="20"/>
      <c r="AY862" s="20"/>
      <c r="AZ862" s="20"/>
      <c r="BA862" s="20"/>
      <c r="BB862" s="20"/>
      <c r="BC862" s="20"/>
      <c r="BD862" s="20"/>
      <c r="BE862" s="20"/>
      <c r="BF862" s="20"/>
      <c r="BG862" s="20"/>
      <c r="BH862" s="20"/>
      <c r="BI862" s="20"/>
      <c r="BJ862" s="20"/>
      <c r="BK862" s="20"/>
      <c r="BL862" s="20"/>
      <c r="BM862" s="20"/>
      <c r="BN862" s="20"/>
      <c r="BO862" s="20"/>
      <c r="BP862" s="20"/>
      <c r="BQ862" s="20"/>
      <c r="BR862" s="20"/>
      <c r="BS862" s="20"/>
      <c r="BT862" s="20"/>
      <c r="BU862" s="20"/>
      <c r="BV862" s="20"/>
      <c r="BW862" s="20"/>
      <c r="BX862" s="20"/>
      <c r="BY862" s="20"/>
      <c r="BZ862" s="20"/>
      <c r="CA862" s="20"/>
      <c r="CB862" s="20"/>
      <c r="CC862" s="20"/>
      <c r="CD862" s="20"/>
      <c r="CE862" s="20"/>
      <c r="CF862" s="20"/>
      <c r="CG862" s="20"/>
      <c r="CH862" s="20"/>
      <c r="CI862" s="20"/>
      <c r="CJ862" s="20"/>
      <c r="CK862" s="20"/>
      <c r="CL862" s="20"/>
      <c r="CM862" s="20"/>
      <c r="CN862" s="20"/>
      <c r="CO862" s="20"/>
      <c r="CP862" s="20"/>
      <c r="CQ862" s="20"/>
      <c r="CR862" s="20"/>
      <c r="CS862" s="20"/>
      <c r="CT862" s="20"/>
      <c r="CU862" s="20"/>
      <c r="CV862" s="20"/>
      <c r="CW862" s="20"/>
      <c r="CX862" s="20"/>
      <c r="CY862" s="20"/>
      <c r="CZ862" s="20"/>
      <c r="DA862" s="20"/>
      <c r="DB862" s="20"/>
      <c r="DC862" s="20"/>
      <c r="DD862" s="20"/>
      <c r="DE862" s="20"/>
      <c r="DF862" s="20"/>
      <c r="DG862" s="20"/>
      <c r="DH862" s="20"/>
      <c r="DI862" s="20"/>
      <c r="DJ862" s="20"/>
      <c r="DK862" s="20"/>
      <c r="DL862" s="20"/>
      <c r="DM862" s="20"/>
      <c r="DN862" s="20"/>
      <c r="DO862" s="20"/>
    </row>
    <row r="863" spans="1:119" x14ac:dyDescent="0.25">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c r="AA863" s="20"/>
      <c r="AB863" s="20"/>
      <c r="AC863" s="20"/>
      <c r="AD863" s="20"/>
      <c r="AE863" s="20"/>
      <c r="AF863" s="20"/>
      <c r="AG863" s="20"/>
      <c r="AH863" s="20"/>
      <c r="AI863" s="20"/>
      <c r="AJ863" s="20"/>
      <c r="AK863" s="20"/>
      <c r="AL863" s="20"/>
      <c r="AM863" s="20"/>
      <c r="AN863" s="20"/>
      <c r="AO863" s="20"/>
      <c r="AP863" s="20"/>
      <c r="AQ863" s="20"/>
      <c r="AR863" s="20"/>
      <c r="AS863" s="20"/>
      <c r="AT863" s="20"/>
      <c r="AU863" s="20"/>
      <c r="AV863" s="20"/>
      <c r="AW863" s="20"/>
      <c r="AX863" s="20"/>
      <c r="AY863" s="20"/>
      <c r="AZ863" s="20"/>
      <c r="BA863" s="20"/>
      <c r="BB863" s="20"/>
      <c r="BC863" s="20"/>
      <c r="BD863" s="20"/>
      <c r="BE863" s="20"/>
      <c r="BF863" s="20"/>
      <c r="BG863" s="20"/>
      <c r="BH863" s="20"/>
      <c r="BI863" s="20"/>
      <c r="BJ863" s="20"/>
      <c r="BK863" s="20"/>
      <c r="BL863" s="20"/>
      <c r="BM863" s="20"/>
      <c r="BN863" s="20"/>
      <c r="BO863" s="20"/>
      <c r="BP863" s="20"/>
      <c r="BQ863" s="20"/>
      <c r="BR863" s="20"/>
      <c r="BS863" s="20"/>
      <c r="BT863" s="20"/>
      <c r="BU863" s="20"/>
      <c r="BV863" s="20"/>
      <c r="BW863" s="20"/>
      <c r="BX863" s="20"/>
      <c r="BY863" s="20"/>
      <c r="BZ863" s="20"/>
      <c r="CA863" s="20"/>
      <c r="CB863" s="20"/>
      <c r="CC863" s="20"/>
      <c r="CD863" s="20"/>
      <c r="CE863" s="20"/>
      <c r="CF863" s="20"/>
      <c r="CG863" s="20"/>
      <c r="CH863" s="20"/>
      <c r="CI863" s="20"/>
      <c r="CJ863" s="20"/>
      <c r="CK863" s="20"/>
      <c r="CL863" s="20"/>
      <c r="CM863" s="20"/>
      <c r="CN863" s="20"/>
      <c r="CO863" s="20"/>
      <c r="CP863" s="20"/>
      <c r="CQ863" s="20"/>
      <c r="CR863" s="20"/>
      <c r="CS863" s="20"/>
      <c r="CT863" s="20"/>
      <c r="CU863" s="20"/>
      <c r="CV863" s="20"/>
      <c r="CW863" s="20"/>
      <c r="CX863" s="20"/>
      <c r="CY863" s="20"/>
      <c r="CZ863" s="20"/>
      <c r="DA863" s="20"/>
      <c r="DB863" s="20"/>
      <c r="DC863" s="20"/>
      <c r="DD863" s="20"/>
      <c r="DE863" s="20"/>
      <c r="DF863" s="20"/>
      <c r="DG863" s="20"/>
      <c r="DH863" s="20"/>
      <c r="DI863" s="20"/>
      <c r="DJ863" s="20"/>
      <c r="DK863" s="20"/>
      <c r="DL863" s="20"/>
      <c r="DM863" s="20"/>
      <c r="DN863" s="20"/>
      <c r="DO863" s="20"/>
    </row>
    <row r="864" spans="1:119" x14ac:dyDescent="0.25">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c r="AA864" s="20"/>
      <c r="AB864" s="20"/>
      <c r="AC864" s="20"/>
      <c r="AD864" s="20"/>
      <c r="AE864" s="20"/>
      <c r="AF864" s="20"/>
      <c r="AG864" s="20"/>
      <c r="AH864" s="20"/>
      <c r="AI864" s="20"/>
      <c r="AJ864" s="20"/>
      <c r="AK864" s="20"/>
      <c r="AL864" s="20"/>
      <c r="AM864" s="20"/>
      <c r="AN864" s="20"/>
      <c r="AO864" s="20"/>
      <c r="AP864" s="20"/>
      <c r="AQ864" s="20"/>
      <c r="AR864" s="20"/>
      <c r="AS864" s="20"/>
      <c r="AT864" s="20"/>
      <c r="AU864" s="20"/>
      <c r="AV864" s="20"/>
      <c r="AW864" s="20"/>
      <c r="AX864" s="20"/>
      <c r="AY864" s="20"/>
      <c r="AZ864" s="20"/>
      <c r="BA864" s="20"/>
      <c r="BB864" s="20"/>
      <c r="BC864" s="20"/>
      <c r="BD864" s="20"/>
      <c r="BE864" s="20"/>
      <c r="BF864" s="20"/>
      <c r="BG864" s="20"/>
      <c r="BH864" s="20"/>
      <c r="BI864" s="20"/>
      <c r="BJ864" s="20"/>
      <c r="BK864" s="20"/>
      <c r="BL864" s="20"/>
      <c r="BM864" s="20"/>
      <c r="BN864" s="20"/>
      <c r="BO864" s="20"/>
      <c r="BP864" s="20"/>
      <c r="BQ864" s="20"/>
      <c r="BR864" s="20"/>
      <c r="BS864" s="20"/>
      <c r="BT864" s="20"/>
      <c r="BU864" s="20"/>
      <c r="BV864" s="20"/>
      <c r="BW864" s="20"/>
      <c r="BX864" s="20"/>
      <c r="BY864" s="20"/>
      <c r="BZ864" s="20"/>
      <c r="CA864" s="20"/>
      <c r="CB864" s="20"/>
      <c r="CC864" s="20"/>
      <c r="CD864" s="20"/>
      <c r="CE864" s="20"/>
      <c r="CF864" s="20"/>
      <c r="CG864" s="20"/>
      <c r="CH864" s="20"/>
      <c r="CI864" s="20"/>
      <c r="CJ864" s="20"/>
      <c r="CK864" s="20"/>
      <c r="CL864" s="20"/>
      <c r="CM864" s="20"/>
      <c r="CN864" s="20"/>
      <c r="CO864" s="20"/>
      <c r="CP864" s="20"/>
      <c r="CQ864" s="20"/>
      <c r="CR864" s="20"/>
      <c r="CS864" s="20"/>
      <c r="CT864" s="20"/>
      <c r="CU864" s="20"/>
      <c r="CV864" s="20"/>
      <c r="CW864" s="20"/>
      <c r="CX864" s="20"/>
      <c r="CY864" s="20"/>
      <c r="CZ864" s="20"/>
      <c r="DA864" s="20"/>
      <c r="DB864" s="20"/>
      <c r="DC864" s="20"/>
      <c r="DD864" s="20"/>
      <c r="DE864" s="20"/>
      <c r="DF864" s="20"/>
      <c r="DG864" s="20"/>
      <c r="DH864" s="20"/>
      <c r="DI864" s="20"/>
      <c r="DJ864" s="20"/>
      <c r="DK864" s="20"/>
      <c r="DL864" s="20"/>
      <c r="DM864" s="20"/>
      <c r="DN864" s="20"/>
      <c r="DO864" s="20"/>
    </row>
    <row r="865" spans="1:119" x14ac:dyDescent="0.25">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c r="AA865" s="20"/>
      <c r="AB865" s="20"/>
      <c r="AC865" s="20"/>
      <c r="AD865" s="20"/>
      <c r="AE865" s="20"/>
      <c r="AF865" s="20"/>
      <c r="AG865" s="20"/>
      <c r="AH865" s="20"/>
      <c r="AI865" s="20"/>
      <c r="AJ865" s="20"/>
      <c r="AK865" s="20"/>
      <c r="AL865" s="20"/>
      <c r="AM865" s="20"/>
      <c r="AN865" s="20"/>
      <c r="AO865" s="20"/>
      <c r="AP865" s="20"/>
      <c r="AQ865" s="20"/>
      <c r="AR865" s="20"/>
      <c r="AS865" s="20"/>
      <c r="AT865" s="20"/>
      <c r="AU865" s="20"/>
      <c r="AV865" s="20"/>
      <c r="AW865" s="20"/>
      <c r="AX865" s="20"/>
      <c r="AY865" s="20"/>
      <c r="AZ865" s="20"/>
      <c r="BA865" s="20"/>
      <c r="BB865" s="20"/>
      <c r="BC865" s="20"/>
      <c r="BD865" s="20"/>
      <c r="BE865" s="20"/>
      <c r="BF865" s="20"/>
      <c r="BG865" s="20"/>
      <c r="BH865" s="20"/>
      <c r="BI865" s="20"/>
      <c r="BJ865" s="20"/>
      <c r="BK865" s="20"/>
      <c r="BL865" s="20"/>
      <c r="BM865" s="20"/>
      <c r="BN865" s="20"/>
      <c r="BO865" s="20"/>
      <c r="BP865" s="20"/>
      <c r="BQ865" s="20"/>
      <c r="BR865" s="20"/>
      <c r="BS865" s="20"/>
      <c r="BT865" s="20"/>
      <c r="BU865" s="20"/>
      <c r="BV865" s="20"/>
      <c r="BW865" s="20"/>
      <c r="BX865" s="20"/>
      <c r="BY865" s="20"/>
      <c r="BZ865" s="20"/>
      <c r="CA865" s="20"/>
      <c r="CB865" s="20"/>
      <c r="CC865" s="20"/>
      <c r="CD865" s="20"/>
      <c r="CE865" s="20"/>
      <c r="CF865" s="20"/>
      <c r="CG865" s="20"/>
      <c r="CH865" s="20"/>
      <c r="CI865" s="20"/>
      <c r="CJ865" s="20"/>
      <c r="CK865" s="20"/>
      <c r="CL865" s="20"/>
      <c r="CM865" s="20"/>
      <c r="CN865" s="20"/>
      <c r="CO865" s="20"/>
      <c r="CP865" s="20"/>
      <c r="CQ865" s="20"/>
      <c r="CR865" s="20"/>
      <c r="CS865" s="20"/>
      <c r="CT865" s="20"/>
      <c r="CU865" s="20"/>
      <c r="CV865" s="20"/>
      <c r="CW865" s="20"/>
      <c r="CX865" s="20"/>
      <c r="CY865" s="20"/>
      <c r="CZ865" s="20"/>
      <c r="DA865" s="20"/>
      <c r="DB865" s="20"/>
      <c r="DC865" s="20"/>
      <c r="DD865" s="20"/>
      <c r="DE865" s="20"/>
      <c r="DF865" s="20"/>
      <c r="DG865" s="20"/>
      <c r="DH865" s="20"/>
      <c r="DI865" s="20"/>
      <c r="DJ865" s="20"/>
      <c r="DK865" s="20"/>
      <c r="DL865" s="20"/>
      <c r="DM865" s="20"/>
      <c r="DN865" s="20"/>
      <c r="DO865" s="20"/>
    </row>
    <row r="866" spans="1:119" x14ac:dyDescent="0.25">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c r="AA866" s="20"/>
      <c r="AB866" s="20"/>
      <c r="AC866" s="20"/>
      <c r="AD866" s="20"/>
      <c r="AE866" s="20"/>
      <c r="AF866" s="20"/>
      <c r="AG866" s="20"/>
      <c r="AH866" s="20"/>
      <c r="AI866" s="20"/>
      <c r="AJ866" s="20"/>
      <c r="AK866" s="20"/>
      <c r="AL866" s="20"/>
      <c r="AM866" s="20"/>
      <c r="AN866" s="20"/>
      <c r="AO866" s="20"/>
      <c r="AP866" s="20"/>
      <c r="AQ866" s="20"/>
      <c r="AR866" s="20"/>
      <c r="AS866" s="20"/>
      <c r="AT866" s="20"/>
      <c r="AU866" s="20"/>
      <c r="AV866" s="20"/>
      <c r="AW866" s="20"/>
      <c r="AX866" s="20"/>
      <c r="AY866" s="20"/>
      <c r="AZ866" s="20"/>
      <c r="BA866" s="20"/>
      <c r="BB866" s="20"/>
      <c r="BC866" s="20"/>
      <c r="BD866" s="20"/>
      <c r="BE866" s="20"/>
      <c r="BF866" s="20"/>
      <c r="BG866" s="20"/>
      <c r="BH866" s="20"/>
      <c r="BI866" s="20"/>
      <c r="BJ866" s="20"/>
      <c r="BK866" s="20"/>
      <c r="BL866" s="20"/>
      <c r="BM866" s="20"/>
      <c r="BN866" s="20"/>
      <c r="BO866" s="20"/>
      <c r="BP866" s="20"/>
      <c r="BQ866" s="20"/>
      <c r="BR866" s="20"/>
      <c r="BS866" s="20"/>
      <c r="BT866" s="20"/>
      <c r="BU866" s="20"/>
      <c r="BV866" s="20"/>
      <c r="BW866" s="20"/>
      <c r="BX866" s="20"/>
      <c r="BY866" s="20"/>
      <c r="BZ866" s="20"/>
      <c r="CA866" s="20"/>
      <c r="CB866" s="20"/>
      <c r="CC866" s="20"/>
      <c r="CD866" s="20"/>
      <c r="CE866" s="20"/>
      <c r="CF866" s="20"/>
      <c r="CG866" s="20"/>
      <c r="CH866" s="20"/>
      <c r="CI866" s="20"/>
      <c r="CJ866" s="20"/>
      <c r="CK866" s="20"/>
      <c r="CL866" s="20"/>
      <c r="CM866" s="20"/>
      <c r="CN866" s="20"/>
      <c r="CO866" s="20"/>
      <c r="CP866" s="20"/>
      <c r="CQ866" s="20"/>
      <c r="CR866" s="20"/>
      <c r="CS866" s="20"/>
      <c r="CT866" s="20"/>
      <c r="CU866" s="20"/>
      <c r="CV866" s="20"/>
      <c r="CW866" s="20"/>
      <c r="CX866" s="20"/>
      <c r="CY866" s="20"/>
      <c r="CZ866" s="20"/>
      <c r="DA866" s="20"/>
      <c r="DB866" s="20"/>
      <c r="DC866" s="20"/>
      <c r="DD866" s="20"/>
      <c r="DE866" s="20"/>
      <c r="DF866" s="20"/>
      <c r="DG866" s="20"/>
      <c r="DH866" s="20"/>
      <c r="DI866" s="20"/>
      <c r="DJ866" s="20"/>
      <c r="DK866" s="20"/>
      <c r="DL866" s="20"/>
      <c r="DM866" s="20"/>
      <c r="DN866" s="20"/>
      <c r="DO866" s="20"/>
    </row>
    <row r="867" spans="1:119" x14ac:dyDescent="0.25">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c r="AA867" s="20"/>
      <c r="AB867" s="20"/>
      <c r="AC867" s="20"/>
      <c r="AD867" s="20"/>
      <c r="AE867" s="20"/>
      <c r="AF867" s="20"/>
      <c r="AG867" s="20"/>
      <c r="AH867" s="20"/>
      <c r="AI867" s="20"/>
      <c r="AJ867" s="20"/>
      <c r="AK867" s="20"/>
      <c r="AL867" s="20"/>
      <c r="AM867" s="20"/>
      <c r="AN867" s="20"/>
      <c r="AO867" s="20"/>
      <c r="AP867" s="20"/>
      <c r="AQ867" s="20"/>
      <c r="AR867" s="20"/>
      <c r="AS867" s="20"/>
      <c r="AT867" s="20"/>
      <c r="AU867" s="20"/>
      <c r="AV867" s="20"/>
      <c r="AW867" s="20"/>
      <c r="AX867" s="20"/>
      <c r="AY867" s="20"/>
      <c r="AZ867" s="20"/>
      <c r="BA867" s="20"/>
      <c r="BB867" s="20"/>
      <c r="BC867" s="20"/>
      <c r="BD867" s="20"/>
      <c r="BE867" s="20"/>
      <c r="BF867" s="20"/>
      <c r="BG867" s="20"/>
      <c r="BH867" s="20"/>
      <c r="BI867" s="20"/>
      <c r="BJ867" s="20"/>
      <c r="BK867" s="20"/>
      <c r="BL867" s="20"/>
      <c r="BM867" s="20"/>
      <c r="BN867" s="20"/>
      <c r="BO867" s="20"/>
      <c r="BP867" s="20"/>
      <c r="BQ867" s="20"/>
      <c r="BR867" s="20"/>
      <c r="BS867" s="20"/>
      <c r="BT867" s="20"/>
      <c r="BU867" s="20"/>
      <c r="BV867" s="20"/>
      <c r="BW867" s="20"/>
      <c r="BX867" s="20"/>
      <c r="BY867" s="20"/>
      <c r="BZ867" s="20"/>
      <c r="CA867" s="20"/>
      <c r="CB867" s="20"/>
      <c r="CC867" s="20"/>
      <c r="CD867" s="20"/>
      <c r="CE867" s="20"/>
      <c r="CF867" s="20"/>
      <c r="CG867" s="20"/>
      <c r="CH867" s="20"/>
      <c r="CI867" s="20"/>
      <c r="CJ867" s="20"/>
      <c r="CK867" s="20"/>
      <c r="CL867" s="20"/>
      <c r="CM867" s="20"/>
      <c r="CN867" s="20"/>
      <c r="CO867" s="20"/>
      <c r="CP867" s="20"/>
      <c r="CQ867" s="20"/>
      <c r="CR867" s="20"/>
      <c r="CS867" s="20"/>
      <c r="CT867" s="20"/>
      <c r="CU867" s="20"/>
      <c r="CV867" s="20"/>
      <c r="CW867" s="20"/>
      <c r="CX867" s="20"/>
      <c r="CY867" s="20"/>
      <c r="CZ867" s="20"/>
      <c r="DA867" s="20"/>
      <c r="DB867" s="20"/>
      <c r="DC867" s="20"/>
      <c r="DD867" s="20"/>
      <c r="DE867" s="20"/>
      <c r="DF867" s="20"/>
      <c r="DG867" s="20"/>
      <c r="DH867" s="20"/>
      <c r="DI867" s="20"/>
      <c r="DJ867" s="20"/>
      <c r="DK867" s="20"/>
      <c r="DL867" s="20"/>
      <c r="DM867" s="20"/>
      <c r="DN867" s="20"/>
      <c r="DO867" s="20"/>
    </row>
    <row r="868" spans="1:119" x14ac:dyDescent="0.25">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c r="AA868" s="20"/>
      <c r="AB868" s="20"/>
      <c r="AC868" s="20"/>
      <c r="AD868" s="20"/>
      <c r="AE868" s="20"/>
      <c r="AF868" s="20"/>
      <c r="AG868" s="20"/>
      <c r="AH868" s="20"/>
      <c r="AI868" s="20"/>
      <c r="AJ868" s="20"/>
      <c r="AK868" s="20"/>
      <c r="AL868" s="20"/>
      <c r="AM868" s="20"/>
      <c r="AN868" s="20"/>
      <c r="AO868" s="20"/>
      <c r="AP868" s="20"/>
      <c r="AQ868" s="20"/>
      <c r="AR868" s="20"/>
      <c r="AS868" s="20"/>
      <c r="AT868" s="20"/>
      <c r="AU868" s="20"/>
      <c r="AV868" s="20"/>
      <c r="AW868" s="20"/>
      <c r="AX868" s="20"/>
      <c r="AY868" s="20"/>
      <c r="AZ868" s="20"/>
      <c r="BA868" s="20"/>
      <c r="BB868" s="20"/>
      <c r="BC868" s="20"/>
      <c r="BD868" s="20"/>
      <c r="BE868" s="20"/>
      <c r="BF868" s="20"/>
      <c r="BG868" s="20"/>
      <c r="BH868" s="20"/>
      <c r="BI868" s="20"/>
      <c r="BJ868" s="20"/>
      <c r="BK868" s="20"/>
      <c r="BL868" s="20"/>
      <c r="BM868" s="20"/>
      <c r="BN868" s="20"/>
      <c r="BO868" s="20"/>
      <c r="BP868" s="20"/>
      <c r="BQ868" s="20"/>
      <c r="BR868" s="20"/>
      <c r="BS868" s="20"/>
      <c r="BT868" s="20"/>
      <c r="BU868" s="20"/>
      <c r="BV868" s="20"/>
      <c r="BW868" s="20"/>
      <c r="BX868" s="20"/>
      <c r="BY868" s="20"/>
      <c r="BZ868" s="20"/>
      <c r="CA868" s="20"/>
      <c r="CB868" s="20"/>
      <c r="CC868" s="20"/>
      <c r="CD868" s="20"/>
      <c r="CE868" s="20"/>
      <c r="CF868" s="20"/>
      <c r="CG868" s="20"/>
      <c r="CH868" s="20"/>
      <c r="CI868" s="20"/>
      <c r="CJ868" s="20"/>
      <c r="CK868" s="20"/>
      <c r="CL868" s="20"/>
      <c r="CM868" s="20"/>
      <c r="CN868" s="20"/>
      <c r="CO868" s="20"/>
      <c r="CP868" s="20"/>
      <c r="CQ868" s="20"/>
      <c r="CR868" s="20"/>
      <c r="CS868" s="20"/>
      <c r="CT868" s="20"/>
      <c r="CU868" s="20"/>
      <c r="CV868" s="20"/>
      <c r="CW868" s="20"/>
      <c r="CX868" s="20"/>
      <c r="CY868" s="20"/>
      <c r="CZ868" s="20"/>
      <c r="DA868" s="20"/>
      <c r="DB868" s="20"/>
      <c r="DC868" s="20"/>
      <c r="DD868" s="20"/>
      <c r="DE868" s="20"/>
      <c r="DF868" s="20"/>
      <c r="DG868" s="20"/>
      <c r="DH868" s="20"/>
      <c r="DI868" s="20"/>
      <c r="DJ868" s="20"/>
      <c r="DK868" s="20"/>
      <c r="DL868" s="20"/>
      <c r="DM868" s="20"/>
      <c r="DN868" s="20"/>
      <c r="DO868" s="20"/>
    </row>
    <row r="869" spans="1:119" x14ac:dyDescent="0.25">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c r="AA869" s="20"/>
      <c r="AB869" s="20"/>
      <c r="AC869" s="20"/>
      <c r="AD869" s="20"/>
      <c r="AE869" s="20"/>
      <c r="AF869" s="20"/>
      <c r="AG869" s="20"/>
      <c r="AH869" s="20"/>
      <c r="AI869" s="20"/>
      <c r="AJ869" s="20"/>
      <c r="AK869" s="20"/>
      <c r="AL869" s="20"/>
      <c r="AM869" s="20"/>
      <c r="AN869" s="20"/>
      <c r="AO869" s="20"/>
      <c r="AP869" s="20"/>
      <c r="AQ869" s="20"/>
      <c r="AR869" s="20"/>
      <c r="AS869" s="20"/>
      <c r="AT869" s="20"/>
      <c r="AU869" s="20"/>
      <c r="AV869" s="20"/>
      <c r="AW869" s="20"/>
      <c r="AX869" s="20"/>
      <c r="AY869" s="20"/>
      <c r="AZ869" s="20"/>
      <c r="BA869" s="20"/>
      <c r="BB869" s="20"/>
      <c r="BC869" s="20"/>
      <c r="BD869" s="20"/>
      <c r="BE869" s="20"/>
      <c r="BF869" s="20"/>
      <c r="BG869" s="20"/>
      <c r="BH869" s="20"/>
      <c r="BI869" s="20"/>
      <c r="BJ869" s="20"/>
      <c r="BK869" s="20"/>
      <c r="BL869" s="20"/>
      <c r="BM869" s="20"/>
      <c r="BN869" s="20"/>
      <c r="BO869" s="20"/>
      <c r="BP869" s="20"/>
      <c r="BQ869" s="20"/>
      <c r="BR869" s="20"/>
      <c r="BS869" s="20"/>
      <c r="BT869" s="20"/>
      <c r="BU869" s="20"/>
      <c r="BV869" s="20"/>
      <c r="BW869" s="20"/>
      <c r="BX869" s="20"/>
      <c r="BY869" s="20"/>
      <c r="BZ869" s="20"/>
      <c r="CA869" s="20"/>
      <c r="CB869" s="20"/>
      <c r="CC869" s="20"/>
      <c r="CD869" s="20"/>
      <c r="CE869" s="20"/>
      <c r="CF869" s="20"/>
      <c r="CG869" s="20"/>
      <c r="CH869" s="20"/>
      <c r="CI869" s="20"/>
      <c r="CJ869" s="20"/>
      <c r="CK869" s="20"/>
      <c r="CL869" s="20"/>
      <c r="CM869" s="20"/>
      <c r="CN869" s="20"/>
      <c r="CO869" s="20"/>
      <c r="CP869" s="20"/>
      <c r="CQ869" s="20"/>
      <c r="CR869" s="20"/>
      <c r="CS869" s="20"/>
      <c r="CT869" s="20"/>
      <c r="CU869" s="20"/>
      <c r="CV869" s="20"/>
      <c r="CW869" s="20"/>
      <c r="CX869" s="20"/>
      <c r="CY869" s="20"/>
      <c r="CZ869" s="20"/>
      <c r="DA869" s="20"/>
      <c r="DB869" s="20"/>
      <c r="DC869" s="20"/>
      <c r="DD869" s="20"/>
      <c r="DE869" s="20"/>
      <c r="DF869" s="20"/>
      <c r="DG869" s="20"/>
      <c r="DH869" s="20"/>
      <c r="DI869" s="20"/>
      <c r="DJ869" s="20"/>
      <c r="DK869" s="20"/>
      <c r="DL869" s="20"/>
      <c r="DM869" s="20"/>
      <c r="DN869" s="20"/>
      <c r="DO869" s="20"/>
    </row>
    <row r="870" spans="1:119" x14ac:dyDescent="0.25">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c r="AA870" s="20"/>
      <c r="AB870" s="20"/>
      <c r="AC870" s="20"/>
      <c r="AD870" s="20"/>
      <c r="AE870" s="20"/>
      <c r="AF870" s="20"/>
      <c r="AG870" s="20"/>
      <c r="AH870" s="20"/>
      <c r="AI870" s="20"/>
      <c r="AJ870" s="20"/>
      <c r="AK870" s="20"/>
      <c r="AL870" s="20"/>
      <c r="AM870" s="20"/>
      <c r="AN870" s="20"/>
      <c r="AO870" s="20"/>
      <c r="AP870" s="20"/>
      <c r="AQ870" s="20"/>
      <c r="AR870" s="20"/>
      <c r="AS870" s="20"/>
      <c r="AT870" s="20"/>
      <c r="AU870" s="20"/>
      <c r="AV870" s="20"/>
      <c r="AW870" s="20"/>
      <c r="AX870" s="20"/>
      <c r="AY870" s="20"/>
      <c r="AZ870" s="20"/>
      <c r="BA870" s="20"/>
      <c r="BB870" s="20"/>
      <c r="BC870" s="20"/>
      <c r="BD870" s="20"/>
      <c r="BE870" s="20"/>
      <c r="BF870" s="20"/>
      <c r="BG870" s="20"/>
      <c r="BH870" s="20"/>
      <c r="BI870" s="20"/>
      <c r="BJ870" s="20"/>
      <c r="BK870" s="20"/>
      <c r="BL870" s="20"/>
      <c r="BM870" s="20"/>
      <c r="BN870" s="20"/>
      <c r="BO870" s="20"/>
      <c r="BP870" s="20"/>
      <c r="BQ870" s="20"/>
      <c r="BR870" s="20"/>
      <c r="BS870" s="20"/>
      <c r="BT870" s="20"/>
      <c r="BU870" s="20"/>
      <c r="BV870" s="20"/>
      <c r="BW870" s="20"/>
      <c r="BX870" s="20"/>
      <c r="BY870" s="20"/>
      <c r="BZ870" s="20"/>
      <c r="CA870" s="20"/>
      <c r="CB870" s="20"/>
      <c r="CC870" s="20"/>
      <c r="CD870" s="20"/>
      <c r="CE870" s="20"/>
      <c r="CF870" s="20"/>
      <c r="CG870" s="20"/>
      <c r="CH870" s="20"/>
      <c r="CI870" s="20"/>
      <c r="CJ870" s="20"/>
      <c r="CK870" s="20"/>
      <c r="CL870" s="20"/>
      <c r="CM870" s="20"/>
      <c r="CN870" s="20"/>
      <c r="CO870" s="20"/>
      <c r="CP870" s="20"/>
      <c r="CQ870" s="20"/>
      <c r="CR870" s="20"/>
      <c r="CS870" s="20"/>
      <c r="CT870" s="20"/>
      <c r="CU870" s="20"/>
      <c r="CV870" s="20"/>
      <c r="CW870" s="20"/>
      <c r="CX870" s="20"/>
      <c r="CY870" s="20"/>
      <c r="CZ870" s="20"/>
      <c r="DA870" s="20"/>
      <c r="DB870" s="20"/>
      <c r="DC870" s="20"/>
      <c r="DD870" s="20"/>
      <c r="DE870" s="20"/>
      <c r="DF870" s="20"/>
      <c r="DG870" s="20"/>
      <c r="DH870" s="20"/>
      <c r="DI870" s="20"/>
      <c r="DJ870" s="20"/>
      <c r="DK870" s="20"/>
      <c r="DL870" s="20"/>
      <c r="DM870" s="20"/>
      <c r="DN870" s="20"/>
      <c r="DO870" s="20"/>
    </row>
    <row r="871" spans="1:119" x14ac:dyDescent="0.25">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c r="AA871" s="20"/>
      <c r="AB871" s="20"/>
      <c r="AC871" s="20"/>
      <c r="AD871" s="20"/>
      <c r="AE871" s="20"/>
      <c r="AF871" s="20"/>
      <c r="AG871" s="20"/>
      <c r="AH871" s="20"/>
      <c r="AI871" s="20"/>
      <c r="AJ871" s="20"/>
      <c r="AK871" s="20"/>
      <c r="AL871" s="20"/>
      <c r="AM871" s="20"/>
      <c r="AN871" s="20"/>
      <c r="AO871" s="20"/>
      <c r="AP871" s="20"/>
      <c r="AQ871" s="20"/>
      <c r="AR871" s="20"/>
      <c r="AS871" s="20"/>
      <c r="AT871" s="20"/>
      <c r="AU871" s="20"/>
      <c r="AV871" s="20"/>
      <c r="AW871" s="20"/>
      <c r="AX871" s="20"/>
      <c r="AY871" s="20"/>
      <c r="AZ871" s="20"/>
      <c r="BA871" s="20"/>
      <c r="BB871" s="20"/>
      <c r="BC871" s="20"/>
      <c r="BD871" s="20"/>
      <c r="BE871" s="20"/>
      <c r="BF871" s="20"/>
      <c r="BG871" s="20"/>
      <c r="BH871" s="20"/>
      <c r="BI871" s="20"/>
      <c r="BJ871" s="20"/>
      <c r="BK871" s="20"/>
      <c r="BL871" s="20"/>
      <c r="BM871" s="20"/>
      <c r="BN871" s="20"/>
      <c r="BO871" s="20"/>
      <c r="BP871" s="20"/>
      <c r="BQ871" s="20"/>
      <c r="BR871" s="20"/>
      <c r="BS871" s="20"/>
      <c r="BT871" s="20"/>
      <c r="BU871" s="20"/>
      <c r="BV871" s="20"/>
      <c r="BW871" s="20"/>
      <c r="BX871" s="20"/>
      <c r="BY871" s="20"/>
      <c r="BZ871" s="20"/>
      <c r="CA871" s="20"/>
      <c r="CB871" s="20"/>
      <c r="CC871" s="20"/>
      <c r="CD871" s="20"/>
      <c r="CE871" s="20"/>
      <c r="CF871" s="20"/>
      <c r="CG871" s="20"/>
      <c r="CH871" s="20"/>
      <c r="CI871" s="20"/>
      <c r="CJ871" s="20"/>
      <c r="CK871" s="20"/>
      <c r="CL871" s="20"/>
      <c r="CM871" s="20"/>
      <c r="CN871" s="20"/>
      <c r="CO871" s="20"/>
      <c r="CP871" s="20"/>
      <c r="CQ871" s="20"/>
      <c r="CR871" s="20"/>
      <c r="CS871" s="20"/>
      <c r="CT871" s="20"/>
      <c r="CU871" s="20"/>
      <c r="CV871" s="20"/>
      <c r="CW871" s="20"/>
      <c r="CX871" s="20"/>
      <c r="CY871" s="20"/>
      <c r="CZ871" s="20"/>
      <c r="DA871" s="20"/>
      <c r="DB871" s="20"/>
      <c r="DC871" s="20"/>
      <c r="DD871" s="20"/>
      <c r="DE871" s="20"/>
      <c r="DF871" s="20"/>
      <c r="DG871" s="20"/>
      <c r="DH871" s="20"/>
      <c r="DI871" s="20"/>
      <c r="DJ871" s="20"/>
      <c r="DK871" s="20"/>
      <c r="DL871" s="20"/>
      <c r="DM871" s="20"/>
      <c r="DN871" s="20"/>
      <c r="DO871" s="20"/>
    </row>
    <row r="872" spans="1:119" x14ac:dyDescent="0.25">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c r="AA872" s="20"/>
      <c r="AB872" s="20"/>
      <c r="AC872" s="20"/>
      <c r="AD872" s="20"/>
      <c r="AE872" s="20"/>
      <c r="AF872" s="20"/>
      <c r="AG872" s="20"/>
      <c r="AH872" s="20"/>
      <c r="AI872" s="20"/>
      <c r="AJ872" s="20"/>
      <c r="AK872" s="20"/>
      <c r="AL872" s="20"/>
      <c r="AM872" s="20"/>
      <c r="AN872" s="20"/>
      <c r="AO872" s="20"/>
      <c r="AP872" s="20"/>
      <c r="AQ872" s="20"/>
      <c r="AR872" s="20"/>
      <c r="AS872" s="20"/>
      <c r="AT872" s="20"/>
      <c r="AU872" s="20"/>
      <c r="AV872" s="20"/>
      <c r="AW872" s="20"/>
      <c r="AX872" s="20"/>
      <c r="AY872" s="20"/>
      <c r="AZ872" s="20"/>
      <c r="BA872" s="20"/>
      <c r="BB872" s="20"/>
      <c r="BC872" s="20"/>
      <c r="BD872" s="20"/>
      <c r="BE872" s="20"/>
      <c r="BF872" s="20"/>
      <c r="BG872" s="20"/>
      <c r="BH872" s="20"/>
      <c r="BI872" s="20"/>
      <c r="BJ872" s="20"/>
      <c r="BK872" s="20"/>
      <c r="BL872" s="20"/>
      <c r="BM872" s="20"/>
      <c r="BN872" s="20"/>
      <c r="BO872" s="20"/>
      <c r="BP872" s="20"/>
      <c r="BQ872" s="20"/>
      <c r="BR872" s="20"/>
      <c r="BS872" s="20"/>
      <c r="BT872" s="20"/>
      <c r="BU872" s="20"/>
      <c r="BV872" s="20"/>
      <c r="BW872" s="20"/>
      <c r="BX872" s="20"/>
      <c r="BY872" s="20"/>
      <c r="BZ872" s="20"/>
      <c r="CA872" s="20"/>
      <c r="CB872" s="20"/>
      <c r="CC872" s="20"/>
      <c r="CD872" s="20"/>
      <c r="CE872" s="20"/>
      <c r="CF872" s="20"/>
      <c r="CG872" s="20"/>
      <c r="CH872" s="20"/>
      <c r="CI872" s="20"/>
      <c r="CJ872" s="20"/>
      <c r="CK872" s="20"/>
      <c r="CL872" s="20"/>
      <c r="CM872" s="20"/>
      <c r="CN872" s="20"/>
      <c r="CO872" s="20"/>
      <c r="CP872" s="20"/>
      <c r="CQ872" s="20"/>
      <c r="CR872" s="20"/>
      <c r="CS872" s="20"/>
      <c r="CT872" s="20"/>
      <c r="CU872" s="20"/>
      <c r="CV872" s="20"/>
      <c r="CW872" s="20"/>
      <c r="CX872" s="20"/>
      <c r="CY872" s="20"/>
      <c r="CZ872" s="20"/>
      <c r="DA872" s="20"/>
      <c r="DB872" s="20"/>
      <c r="DC872" s="20"/>
      <c r="DD872" s="20"/>
      <c r="DE872" s="20"/>
      <c r="DF872" s="20"/>
      <c r="DG872" s="20"/>
      <c r="DH872" s="20"/>
      <c r="DI872" s="20"/>
      <c r="DJ872" s="20"/>
      <c r="DK872" s="20"/>
      <c r="DL872" s="20"/>
      <c r="DM872" s="20"/>
      <c r="DN872" s="20"/>
      <c r="DO872" s="20"/>
    </row>
    <row r="873" spans="1:119" x14ac:dyDescent="0.25">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c r="AA873" s="20"/>
      <c r="AB873" s="20"/>
      <c r="AC873" s="20"/>
      <c r="AD873" s="20"/>
      <c r="AE873" s="20"/>
      <c r="AF873" s="20"/>
      <c r="AG873" s="20"/>
      <c r="AH873" s="20"/>
      <c r="AI873" s="20"/>
      <c r="AJ873" s="20"/>
      <c r="AK873" s="20"/>
      <c r="AL873" s="20"/>
      <c r="AM873" s="20"/>
      <c r="AN873" s="20"/>
      <c r="AO873" s="20"/>
      <c r="AP873" s="20"/>
      <c r="AQ873" s="20"/>
      <c r="AR873" s="20"/>
      <c r="AS873" s="20"/>
      <c r="AT873" s="20"/>
      <c r="AU873" s="20"/>
      <c r="AV873" s="20"/>
      <c r="AW873" s="20"/>
      <c r="AX873" s="20"/>
      <c r="AY873" s="20"/>
      <c r="AZ873" s="20"/>
      <c r="BA873" s="20"/>
      <c r="BB873" s="20"/>
      <c r="BC873" s="20"/>
      <c r="BD873" s="20"/>
      <c r="BE873" s="20"/>
      <c r="BF873" s="20"/>
      <c r="BG873" s="20"/>
      <c r="BH873" s="20"/>
      <c r="BI873" s="20"/>
      <c r="BJ873" s="20"/>
      <c r="BK873" s="20"/>
      <c r="BL873" s="20"/>
      <c r="BM873" s="20"/>
      <c r="BN873" s="20"/>
      <c r="BO873" s="20"/>
      <c r="BP873" s="20"/>
      <c r="BQ873" s="20"/>
      <c r="BR873" s="20"/>
      <c r="BS873" s="20"/>
      <c r="BT873" s="20"/>
      <c r="BU873" s="20"/>
      <c r="BV873" s="20"/>
      <c r="BW873" s="20"/>
      <c r="BX873" s="20"/>
      <c r="BY873" s="20"/>
      <c r="BZ873" s="20"/>
      <c r="CA873" s="20"/>
      <c r="CB873" s="20"/>
      <c r="CC873" s="20"/>
      <c r="CD873" s="20"/>
      <c r="CE873" s="20"/>
      <c r="CF873" s="20"/>
      <c r="CG873" s="20"/>
      <c r="CH873" s="20"/>
      <c r="CI873" s="20"/>
      <c r="CJ873" s="20"/>
      <c r="CK873" s="20"/>
      <c r="CL873" s="20"/>
      <c r="CM873" s="20"/>
      <c r="CN873" s="20"/>
      <c r="CO873" s="20"/>
      <c r="CP873" s="20"/>
      <c r="CQ873" s="20"/>
      <c r="CR873" s="20"/>
      <c r="CS873" s="20"/>
      <c r="CT873" s="20"/>
      <c r="CU873" s="20"/>
      <c r="CV873" s="20"/>
      <c r="CW873" s="20"/>
      <c r="CX873" s="20"/>
      <c r="CY873" s="20"/>
      <c r="CZ873" s="20"/>
      <c r="DA873" s="20"/>
      <c r="DB873" s="20"/>
      <c r="DC873" s="20"/>
      <c r="DD873" s="20"/>
      <c r="DE873" s="20"/>
      <c r="DF873" s="20"/>
      <c r="DG873" s="20"/>
      <c r="DH873" s="20"/>
      <c r="DI873" s="20"/>
      <c r="DJ873" s="20"/>
      <c r="DK873" s="20"/>
      <c r="DL873" s="20"/>
      <c r="DM873" s="20"/>
      <c r="DN873" s="20"/>
      <c r="DO873" s="20"/>
    </row>
    <row r="874" spans="1:119" x14ac:dyDescent="0.25">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c r="AA874" s="20"/>
      <c r="AB874" s="20"/>
      <c r="AC874" s="20"/>
      <c r="AD874" s="20"/>
      <c r="AE874" s="20"/>
      <c r="AF874" s="20"/>
      <c r="AG874" s="20"/>
      <c r="AH874" s="20"/>
      <c r="AI874" s="20"/>
      <c r="AJ874" s="20"/>
      <c r="AK874" s="20"/>
      <c r="AL874" s="20"/>
      <c r="AM874" s="20"/>
      <c r="AN874" s="20"/>
      <c r="AO874" s="20"/>
      <c r="AP874" s="20"/>
      <c r="AQ874" s="20"/>
      <c r="AR874" s="20"/>
      <c r="AS874" s="20"/>
      <c r="AT874" s="20"/>
      <c r="AU874" s="20"/>
      <c r="AV874" s="20"/>
      <c r="AW874" s="20"/>
      <c r="AX874" s="20"/>
      <c r="AY874" s="20"/>
      <c r="AZ874" s="20"/>
      <c r="BA874" s="20"/>
      <c r="BB874" s="20"/>
      <c r="BC874" s="20"/>
      <c r="BD874" s="20"/>
      <c r="BE874" s="20"/>
      <c r="BF874" s="20"/>
      <c r="BG874" s="20"/>
      <c r="BH874" s="20"/>
      <c r="BI874" s="20"/>
      <c r="BJ874" s="20"/>
      <c r="BK874" s="20"/>
      <c r="BL874" s="20"/>
      <c r="BM874" s="20"/>
      <c r="BN874" s="20"/>
      <c r="BO874" s="20"/>
      <c r="BP874" s="20"/>
      <c r="BQ874" s="20"/>
      <c r="BR874" s="20"/>
      <c r="BS874" s="20"/>
      <c r="BT874" s="20"/>
      <c r="BU874" s="20"/>
      <c r="BV874" s="20"/>
      <c r="BW874" s="20"/>
      <c r="BX874" s="20"/>
      <c r="BY874" s="20"/>
      <c r="BZ874" s="20"/>
      <c r="CA874" s="20"/>
      <c r="CB874" s="20"/>
      <c r="CC874" s="20"/>
      <c r="CD874" s="20"/>
      <c r="CE874" s="20"/>
      <c r="CF874" s="20"/>
      <c r="CG874" s="20"/>
      <c r="CH874" s="20"/>
      <c r="CI874" s="20"/>
      <c r="CJ874" s="20"/>
      <c r="CK874" s="20"/>
      <c r="CL874" s="20"/>
      <c r="CM874" s="20"/>
      <c r="CN874" s="20"/>
      <c r="CO874" s="20"/>
      <c r="CP874" s="20"/>
      <c r="CQ874" s="20"/>
      <c r="CR874" s="20"/>
      <c r="CS874" s="20"/>
      <c r="CT874" s="20"/>
      <c r="CU874" s="20"/>
      <c r="CV874" s="20"/>
      <c r="CW874" s="20"/>
      <c r="CX874" s="20"/>
      <c r="CY874" s="20"/>
      <c r="CZ874" s="20"/>
      <c r="DA874" s="20"/>
      <c r="DB874" s="20"/>
      <c r="DC874" s="20"/>
      <c r="DD874" s="20"/>
      <c r="DE874" s="20"/>
      <c r="DF874" s="20"/>
      <c r="DG874" s="20"/>
      <c r="DH874" s="20"/>
      <c r="DI874" s="20"/>
      <c r="DJ874" s="20"/>
      <c r="DK874" s="20"/>
      <c r="DL874" s="20"/>
      <c r="DM874" s="20"/>
      <c r="DN874" s="20"/>
      <c r="DO874" s="20"/>
    </row>
    <row r="875" spans="1:119" x14ac:dyDescent="0.25">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c r="AA875" s="20"/>
      <c r="AB875" s="20"/>
      <c r="AC875" s="20"/>
      <c r="AD875" s="20"/>
      <c r="AE875" s="20"/>
      <c r="AF875" s="20"/>
      <c r="AG875" s="20"/>
      <c r="AH875" s="20"/>
      <c r="AI875" s="20"/>
      <c r="AJ875" s="20"/>
      <c r="AK875" s="20"/>
      <c r="AL875" s="20"/>
      <c r="AM875" s="20"/>
      <c r="AN875" s="20"/>
      <c r="AO875" s="20"/>
      <c r="AP875" s="20"/>
      <c r="AQ875" s="20"/>
      <c r="AR875" s="20"/>
      <c r="AS875" s="20"/>
      <c r="AT875" s="20"/>
      <c r="AU875" s="20"/>
      <c r="AV875" s="20"/>
      <c r="AW875" s="20"/>
      <c r="AX875" s="20"/>
      <c r="AY875" s="20"/>
      <c r="AZ875" s="20"/>
      <c r="BA875" s="20"/>
      <c r="BB875" s="20"/>
      <c r="BC875" s="20"/>
      <c r="BD875" s="20"/>
      <c r="BE875" s="20"/>
      <c r="BF875" s="20"/>
      <c r="BG875" s="20"/>
      <c r="BH875" s="20"/>
      <c r="BI875" s="20"/>
      <c r="BJ875" s="20"/>
      <c r="BK875" s="20"/>
      <c r="BL875" s="20"/>
      <c r="BM875" s="20"/>
      <c r="BN875" s="20"/>
      <c r="BO875" s="20"/>
      <c r="BP875" s="20"/>
      <c r="BQ875" s="20"/>
      <c r="BR875" s="20"/>
      <c r="BS875" s="20"/>
      <c r="BT875" s="20"/>
      <c r="BU875" s="20"/>
      <c r="BV875" s="20"/>
      <c r="BW875" s="20"/>
      <c r="BX875" s="20"/>
      <c r="BY875" s="20"/>
      <c r="BZ875" s="20"/>
      <c r="CA875" s="20"/>
      <c r="CB875" s="20"/>
      <c r="CC875" s="20"/>
      <c r="CD875" s="20"/>
      <c r="CE875" s="20"/>
      <c r="CF875" s="20"/>
      <c r="CG875" s="20"/>
      <c r="CH875" s="20"/>
      <c r="CI875" s="20"/>
      <c r="CJ875" s="20"/>
      <c r="CK875" s="20"/>
      <c r="CL875" s="20"/>
      <c r="CM875" s="20"/>
      <c r="CN875" s="20"/>
      <c r="CO875" s="20"/>
      <c r="CP875" s="20"/>
      <c r="CQ875" s="20"/>
      <c r="CR875" s="20"/>
      <c r="CS875" s="20"/>
      <c r="CT875" s="20"/>
      <c r="CU875" s="20"/>
      <c r="CV875" s="20"/>
      <c r="CW875" s="20"/>
      <c r="CX875" s="20"/>
      <c r="CY875" s="20"/>
      <c r="CZ875" s="20"/>
      <c r="DA875" s="20"/>
      <c r="DB875" s="20"/>
      <c r="DC875" s="20"/>
      <c r="DD875" s="20"/>
      <c r="DE875" s="20"/>
      <c r="DF875" s="20"/>
      <c r="DG875" s="20"/>
      <c r="DH875" s="20"/>
      <c r="DI875" s="20"/>
      <c r="DJ875" s="20"/>
      <c r="DK875" s="20"/>
      <c r="DL875" s="20"/>
      <c r="DM875" s="20"/>
      <c r="DN875" s="20"/>
      <c r="DO875" s="20"/>
    </row>
    <row r="876" spans="1:119" x14ac:dyDescent="0.25">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c r="AA876" s="20"/>
      <c r="AB876" s="20"/>
      <c r="AC876" s="20"/>
      <c r="AD876" s="20"/>
      <c r="AE876" s="20"/>
      <c r="AF876" s="20"/>
      <c r="AG876" s="20"/>
      <c r="AH876" s="20"/>
      <c r="AI876" s="20"/>
      <c r="AJ876" s="20"/>
      <c r="AK876" s="20"/>
      <c r="AL876" s="20"/>
      <c r="AM876" s="20"/>
      <c r="AN876" s="20"/>
      <c r="AO876" s="20"/>
      <c r="AP876" s="20"/>
      <c r="AQ876" s="20"/>
      <c r="AR876" s="20"/>
      <c r="AS876" s="20"/>
      <c r="AT876" s="20"/>
      <c r="AU876" s="20"/>
      <c r="AV876" s="20"/>
      <c r="AW876" s="20"/>
      <c r="AX876" s="20"/>
      <c r="AY876" s="20"/>
      <c r="AZ876" s="20"/>
      <c r="BA876" s="20"/>
      <c r="BB876" s="20"/>
      <c r="BC876" s="20"/>
      <c r="BD876" s="20"/>
      <c r="BE876" s="20"/>
      <c r="BF876" s="20"/>
      <c r="BG876" s="20"/>
      <c r="BH876" s="20"/>
      <c r="BI876" s="20"/>
      <c r="BJ876" s="20"/>
      <c r="BK876" s="20"/>
      <c r="BL876" s="20"/>
      <c r="BM876" s="20"/>
      <c r="BN876" s="20"/>
      <c r="BO876" s="20"/>
      <c r="BP876" s="20"/>
      <c r="BQ876" s="20"/>
      <c r="BR876" s="20"/>
      <c r="BS876" s="20"/>
      <c r="BT876" s="20"/>
      <c r="BU876" s="20"/>
      <c r="BV876" s="20"/>
      <c r="BW876" s="20"/>
      <c r="BX876" s="20"/>
      <c r="BY876" s="20"/>
      <c r="BZ876" s="20"/>
      <c r="CA876" s="20"/>
      <c r="CB876" s="20"/>
      <c r="CC876" s="20"/>
      <c r="CD876" s="20"/>
      <c r="CE876" s="20"/>
      <c r="CF876" s="20"/>
      <c r="CG876" s="20"/>
      <c r="CH876" s="20"/>
      <c r="CI876" s="20"/>
      <c r="CJ876" s="20"/>
      <c r="CK876" s="20"/>
      <c r="CL876" s="20"/>
      <c r="CM876" s="20"/>
      <c r="CN876" s="20"/>
      <c r="CO876" s="20"/>
      <c r="CP876" s="20"/>
      <c r="CQ876" s="20"/>
      <c r="CR876" s="20"/>
      <c r="CS876" s="20"/>
      <c r="CT876" s="20"/>
      <c r="CU876" s="20"/>
      <c r="CV876" s="20"/>
      <c r="CW876" s="20"/>
      <c r="CX876" s="20"/>
      <c r="CY876" s="20"/>
      <c r="CZ876" s="20"/>
      <c r="DA876" s="20"/>
      <c r="DB876" s="20"/>
      <c r="DC876" s="20"/>
      <c r="DD876" s="20"/>
      <c r="DE876" s="20"/>
      <c r="DF876" s="20"/>
      <c r="DG876" s="20"/>
      <c r="DH876" s="20"/>
      <c r="DI876" s="20"/>
      <c r="DJ876" s="20"/>
      <c r="DK876" s="20"/>
      <c r="DL876" s="20"/>
      <c r="DM876" s="20"/>
      <c r="DN876" s="20"/>
      <c r="DO876" s="20"/>
    </row>
    <row r="877" spans="1:119" x14ac:dyDescent="0.25">
      <c r="A877" s="20"/>
      <c r="B877" s="20"/>
      <c r="C877" s="20"/>
      <c r="D877" s="20"/>
      <c r="E877" s="20"/>
    </row>
    <row r="878" spans="1:119" x14ac:dyDescent="0.25">
      <c r="A878" s="20"/>
      <c r="B878" s="20"/>
      <c r="C878" s="20"/>
      <c r="D878" s="20"/>
      <c r="E878" s="20"/>
    </row>
    <row r="879" spans="1:119" x14ac:dyDescent="0.25">
      <c r="A879" s="20"/>
      <c r="B879" s="20"/>
      <c r="C879" s="20"/>
      <c r="D879" s="20"/>
      <c r="E879" s="20"/>
    </row>
    <row r="880" spans="1:119" x14ac:dyDescent="0.25">
      <c r="A880" s="20"/>
      <c r="B880" s="20"/>
      <c r="C880" s="20"/>
      <c r="D880" s="20"/>
      <c r="E880" s="20"/>
    </row>
    <row r="881" spans="1:5" x14ac:dyDescent="0.25">
      <c r="A881" s="20"/>
      <c r="B881" s="20"/>
      <c r="C881" s="20"/>
      <c r="D881" s="20"/>
      <c r="E881" s="20"/>
    </row>
    <row r="882" spans="1:5" x14ac:dyDescent="0.25">
      <c r="A882" s="20"/>
      <c r="B882" s="20"/>
      <c r="C882" s="20"/>
      <c r="D882" s="20"/>
      <c r="E882" s="20"/>
    </row>
    <row r="883" spans="1:5" x14ac:dyDescent="0.25">
      <c r="A883" s="20"/>
      <c r="B883" s="20"/>
      <c r="C883" s="20"/>
      <c r="D883" s="20"/>
      <c r="E883" s="20"/>
    </row>
    <row r="884" spans="1:5" x14ac:dyDescent="0.25">
      <c r="A884" s="20"/>
      <c r="B884" s="20"/>
      <c r="C884" s="20"/>
      <c r="D884" s="20"/>
      <c r="E884" s="20"/>
    </row>
    <row r="885" spans="1:5" x14ac:dyDescent="0.25">
      <c r="A885" s="20"/>
      <c r="B885" s="20"/>
      <c r="C885" s="20"/>
      <c r="D885" s="20"/>
      <c r="E885" s="20"/>
    </row>
    <row r="886" spans="1:5" x14ac:dyDescent="0.25">
      <c r="A886" s="20"/>
      <c r="B886" s="20"/>
      <c r="C886" s="20"/>
      <c r="D886" s="20"/>
      <c r="E886" s="20"/>
    </row>
    <row r="887" spans="1:5" x14ac:dyDescent="0.25">
      <c r="A887" s="20"/>
      <c r="B887" s="20"/>
      <c r="C887" s="20"/>
      <c r="D887" s="20"/>
      <c r="E887" s="20"/>
    </row>
    <row r="888" spans="1:5" x14ac:dyDescent="0.25">
      <c r="A888" s="20"/>
      <c r="B888" s="20"/>
      <c r="C888" s="20"/>
      <c r="D888" s="20"/>
      <c r="E888" s="20"/>
    </row>
    <row r="889" spans="1:5" x14ac:dyDescent="0.25">
      <c r="A889" s="20"/>
      <c r="B889" s="20"/>
      <c r="C889" s="20"/>
      <c r="D889" s="20"/>
      <c r="E889" s="20"/>
    </row>
    <row r="890" spans="1:5" x14ac:dyDescent="0.25">
      <c r="A890" s="20"/>
      <c r="B890" s="20"/>
      <c r="C890" s="20"/>
      <c r="D890" s="20"/>
      <c r="E890" s="20"/>
    </row>
    <row r="891" spans="1:5" x14ac:dyDescent="0.25">
      <c r="A891" s="20"/>
      <c r="B891" s="20"/>
      <c r="C891" s="20"/>
      <c r="D891" s="20"/>
      <c r="E891" s="20"/>
    </row>
    <row r="892" spans="1:5" x14ac:dyDescent="0.25">
      <c r="A892" s="20"/>
      <c r="B892" s="20"/>
      <c r="C892" s="20"/>
      <c r="D892" s="20"/>
      <c r="E892" s="20"/>
    </row>
    <row r="893" spans="1:5" x14ac:dyDescent="0.25">
      <c r="A893" s="20"/>
      <c r="B893" s="20"/>
      <c r="C893" s="20"/>
      <c r="D893" s="20"/>
      <c r="E893" s="20"/>
    </row>
    <row r="894" spans="1:5" x14ac:dyDescent="0.25">
      <c r="A894" s="20"/>
      <c r="B894" s="20"/>
      <c r="C894" s="20"/>
      <c r="D894" s="20"/>
      <c r="E894" s="20"/>
    </row>
    <row r="895" spans="1:5" x14ac:dyDescent="0.25">
      <c r="A895" s="20"/>
      <c r="B895" s="20"/>
      <c r="C895" s="20"/>
      <c r="D895" s="20"/>
      <c r="E895" s="20"/>
    </row>
    <row r="896" spans="1:5" x14ac:dyDescent="0.25">
      <c r="A896" s="20"/>
      <c r="B896" s="20"/>
      <c r="C896" s="20"/>
      <c r="D896" s="20"/>
      <c r="E896" s="20"/>
    </row>
    <row r="897" spans="1:5" x14ac:dyDescent="0.25">
      <c r="A897" s="20"/>
      <c r="B897" s="20"/>
      <c r="C897" s="20"/>
      <c r="D897" s="20"/>
      <c r="E897" s="20"/>
    </row>
    <row r="898" spans="1:5" x14ac:dyDescent="0.25">
      <c r="A898" s="20"/>
      <c r="B898" s="20"/>
      <c r="C898" s="20"/>
      <c r="D898" s="20"/>
      <c r="E898" s="20"/>
    </row>
    <row r="899" spans="1:5" x14ac:dyDescent="0.25">
      <c r="A899" s="20"/>
      <c r="B899" s="20"/>
      <c r="C899" s="20"/>
      <c r="D899" s="20"/>
      <c r="E899" s="20"/>
    </row>
    <row r="900" spans="1:5" x14ac:dyDescent="0.25">
      <c r="A900" s="20"/>
      <c r="B900" s="20"/>
      <c r="C900" s="20"/>
      <c r="D900" s="20"/>
      <c r="E900" s="20"/>
    </row>
    <row r="901" spans="1:5" x14ac:dyDescent="0.25">
      <c r="A901" s="20"/>
      <c r="B901" s="20"/>
      <c r="C901" s="20"/>
      <c r="D901" s="20"/>
      <c r="E901" s="20"/>
    </row>
    <row r="902" spans="1:5" x14ac:dyDescent="0.25">
      <c r="A902" s="20"/>
      <c r="B902" s="20"/>
      <c r="C902" s="20"/>
      <c r="D902" s="20"/>
      <c r="E902" s="20"/>
    </row>
    <row r="903" spans="1:5" x14ac:dyDescent="0.25">
      <c r="A903" s="20"/>
      <c r="B903" s="20"/>
      <c r="C903" s="20"/>
      <c r="D903" s="20"/>
      <c r="E903" s="20"/>
    </row>
    <row r="904" spans="1:5" x14ac:dyDescent="0.25">
      <c r="A904" s="20"/>
      <c r="B904" s="20"/>
      <c r="C904" s="20"/>
      <c r="D904" s="20"/>
      <c r="E904" s="20"/>
    </row>
    <row r="905" spans="1:5" x14ac:dyDescent="0.25">
      <c r="A905" s="20"/>
      <c r="B905" s="20"/>
      <c r="C905" s="20"/>
      <c r="D905" s="20"/>
      <c r="E905" s="20"/>
    </row>
    <row r="906" spans="1:5" x14ac:dyDescent="0.25">
      <c r="A906" s="20"/>
      <c r="B906" s="20"/>
      <c r="C906" s="20"/>
      <c r="D906" s="20"/>
      <c r="E906" s="20"/>
    </row>
    <row r="907" spans="1:5" x14ac:dyDescent="0.25">
      <c r="A907" s="20"/>
      <c r="B907" s="20"/>
      <c r="C907" s="20"/>
      <c r="D907" s="20"/>
      <c r="E907" s="20"/>
    </row>
    <row r="908" spans="1:5" x14ac:dyDescent="0.25">
      <c r="A908" s="20"/>
      <c r="B908" s="20"/>
      <c r="C908" s="20"/>
      <c r="D908" s="20"/>
      <c r="E908" s="20"/>
    </row>
    <row r="909" spans="1:5" x14ac:dyDescent="0.25">
      <c r="A909" s="20"/>
      <c r="B909" s="20"/>
      <c r="C909" s="20"/>
      <c r="D909" s="20"/>
      <c r="E909" s="20"/>
    </row>
    <row r="910" spans="1:5" x14ac:dyDescent="0.25">
      <c r="A910" s="20"/>
      <c r="B910" s="20"/>
      <c r="C910" s="20"/>
      <c r="D910" s="20"/>
      <c r="E910" s="20"/>
    </row>
    <row r="911" spans="1:5" x14ac:dyDescent="0.25">
      <c r="A911" s="20"/>
      <c r="B911" s="20"/>
      <c r="C911" s="20"/>
      <c r="D911" s="20"/>
      <c r="E911" s="20"/>
    </row>
    <row r="912" spans="1:5" x14ac:dyDescent="0.25">
      <c r="A912" s="20"/>
      <c r="B912" s="20"/>
      <c r="C912" s="20"/>
      <c r="D912" s="20"/>
      <c r="E912" s="20"/>
    </row>
    <row r="913" spans="1:5" x14ac:dyDescent="0.25">
      <c r="A913" s="20"/>
      <c r="B913" s="20"/>
      <c r="C913" s="20"/>
      <c r="D913" s="20"/>
      <c r="E913" s="20"/>
    </row>
    <row r="914" spans="1:5" x14ac:dyDescent="0.25">
      <c r="A914" s="20"/>
      <c r="B914" s="20"/>
      <c r="C914" s="20"/>
      <c r="D914" s="20"/>
      <c r="E914" s="20"/>
    </row>
    <row r="915" spans="1:5" x14ac:dyDescent="0.25">
      <c r="A915" s="20"/>
      <c r="B915" s="20"/>
      <c r="C915" s="20"/>
      <c r="D915" s="20"/>
      <c r="E915" s="20"/>
    </row>
    <row r="916" spans="1:5" x14ac:dyDescent="0.25">
      <c r="A916" s="20"/>
      <c r="B916" s="20"/>
      <c r="C916" s="20"/>
      <c r="D916" s="20"/>
      <c r="E916" s="20"/>
    </row>
    <row r="917" spans="1:5" x14ac:dyDescent="0.25">
      <c r="A917" s="20"/>
      <c r="B917" s="20"/>
      <c r="C917" s="20"/>
      <c r="D917" s="20"/>
      <c r="E917" s="20"/>
    </row>
    <row r="918" spans="1:5" x14ac:dyDescent="0.25">
      <c r="A918" s="20"/>
      <c r="B918" s="20"/>
      <c r="C918" s="20"/>
      <c r="D918" s="20"/>
      <c r="E918" s="20"/>
    </row>
    <row r="919" spans="1:5" x14ac:dyDescent="0.25">
      <c r="A919" s="20"/>
      <c r="B919" s="20"/>
      <c r="C919" s="20"/>
      <c r="D919" s="20"/>
      <c r="E919" s="20"/>
    </row>
    <row r="920" spans="1:5" x14ac:dyDescent="0.25">
      <c r="A920" s="20"/>
      <c r="B920" s="20"/>
      <c r="C920" s="20"/>
      <c r="D920" s="20"/>
      <c r="E920" s="20"/>
    </row>
    <row r="921" spans="1:5" x14ac:dyDescent="0.25">
      <c r="A921" s="20"/>
      <c r="B921" s="20"/>
      <c r="C921" s="20"/>
      <c r="D921" s="20"/>
      <c r="E921" s="20"/>
    </row>
    <row r="922" spans="1:5" x14ac:dyDescent="0.25">
      <c r="A922" s="20"/>
      <c r="B922" s="20"/>
      <c r="C922" s="20"/>
      <c r="D922" s="20"/>
      <c r="E922" s="20"/>
    </row>
    <row r="923" spans="1:5" x14ac:dyDescent="0.25">
      <c r="A923" s="20"/>
      <c r="B923" s="20"/>
      <c r="C923" s="20"/>
      <c r="D923" s="20"/>
      <c r="E923" s="20"/>
    </row>
    <row r="924" spans="1:5" x14ac:dyDescent="0.25">
      <c r="A924" s="20"/>
      <c r="B924" s="20"/>
      <c r="C924" s="20"/>
      <c r="D924" s="20"/>
      <c r="E924" s="20"/>
    </row>
    <row r="925" spans="1:5" x14ac:dyDescent="0.25">
      <c r="A925" s="20"/>
      <c r="B925" s="20"/>
      <c r="C925" s="20"/>
      <c r="D925" s="20"/>
      <c r="E925" s="20"/>
    </row>
    <row r="926" spans="1:5" x14ac:dyDescent="0.25">
      <c r="A926" s="20"/>
      <c r="B926" s="20"/>
      <c r="C926" s="20"/>
      <c r="D926" s="20"/>
      <c r="E926" s="20"/>
    </row>
    <row r="927" spans="1:5" x14ac:dyDescent="0.25">
      <c r="A927" s="20"/>
      <c r="B927" s="20"/>
      <c r="C927" s="20"/>
      <c r="D927" s="20"/>
      <c r="E927" s="20"/>
    </row>
    <row r="928" spans="1:5" x14ac:dyDescent="0.25">
      <c r="A928" s="20"/>
      <c r="B928" s="20"/>
      <c r="C928" s="20"/>
      <c r="D928" s="20"/>
      <c r="E928" s="20"/>
    </row>
    <row r="929" spans="1:5" x14ac:dyDescent="0.25">
      <c r="A929" s="20"/>
      <c r="B929" s="20"/>
      <c r="C929" s="20"/>
      <c r="D929" s="20"/>
      <c r="E929" s="20"/>
    </row>
    <row r="930" spans="1:5" x14ac:dyDescent="0.25">
      <c r="A930" s="20"/>
      <c r="B930" s="20"/>
      <c r="C930" s="20"/>
      <c r="D930" s="20"/>
      <c r="E930" s="20"/>
    </row>
    <row r="931" spans="1:5" x14ac:dyDescent="0.25">
      <c r="A931" s="20"/>
      <c r="B931" s="20"/>
      <c r="C931" s="20"/>
      <c r="D931" s="20"/>
      <c r="E931" s="20"/>
    </row>
    <row r="932" spans="1:5" x14ac:dyDescent="0.25">
      <c r="A932" s="20"/>
      <c r="B932" s="20"/>
      <c r="C932" s="20"/>
      <c r="D932" s="20"/>
      <c r="E932" s="20"/>
    </row>
    <row r="933" spans="1:5" x14ac:dyDescent="0.25">
      <c r="A933" s="20"/>
      <c r="B933" s="20"/>
      <c r="C933" s="20"/>
      <c r="D933" s="20"/>
      <c r="E933" s="20"/>
    </row>
    <row r="934" spans="1:5" x14ac:dyDescent="0.25">
      <c r="A934" s="20"/>
      <c r="B934" s="20"/>
      <c r="C934" s="20"/>
      <c r="D934" s="20"/>
      <c r="E934" s="20"/>
    </row>
    <row r="935" spans="1:5" x14ac:dyDescent="0.25">
      <c r="A935" s="20"/>
      <c r="B935" s="20"/>
      <c r="C935" s="20"/>
      <c r="D935" s="20"/>
      <c r="E935" s="20"/>
    </row>
    <row r="936" spans="1:5" x14ac:dyDescent="0.25">
      <c r="A936" s="20"/>
      <c r="B936" s="20"/>
      <c r="C936" s="20"/>
      <c r="D936" s="20"/>
      <c r="E936" s="20"/>
    </row>
    <row r="937" spans="1:5" x14ac:dyDescent="0.25">
      <c r="A937" s="20"/>
      <c r="B937" s="20"/>
      <c r="C937" s="20"/>
      <c r="D937" s="20"/>
      <c r="E937" s="20"/>
    </row>
    <row r="938" spans="1:5" x14ac:dyDescent="0.25">
      <c r="A938" s="20"/>
      <c r="B938" s="20"/>
      <c r="C938" s="20"/>
      <c r="D938" s="20"/>
      <c r="E938" s="20"/>
    </row>
    <row r="939" spans="1:5" x14ac:dyDescent="0.25">
      <c r="A939" s="20"/>
      <c r="B939" s="20"/>
      <c r="C939" s="20"/>
      <c r="D939" s="20"/>
      <c r="E939" s="20"/>
    </row>
    <row r="940" spans="1:5" x14ac:dyDescent="0.25">
      <c r="A940" s="20"/>
      <c r="B940" s="20"/>
      <c r="C940" s="20"/>
      <c r="D940" s="20"/>
      <c r="E940" s="20"/>
    </row>
    <row r="941" spans="1:5" x14ac:dyDescent="0.25">
      <c r="A941" s="20"/>
      <c r="B941" s="20"/>
      <c r="C941" s="20"/>
      <c r="D941" s="20"/>
      <c r="E941" s="20"/>
    </row>
    <row r="942" spans="1:5" x14ac:dyDescent="0.25">
      <c r="A942" s="20"/>
      <c r="B942" s="20"/>
      <c r="C942" s="20"/>
      <c r="D942" s="20"/>
      <c r="E942" s="20"/>
    </row>
    <row r="943" spans="1:5" x14ac:dyDescent="0.25">
      <c r="A943" s="20"/>
      <c r="B943" s="20"/>
      <c r="C943" s="20"/>
      <c r="D943" s="20"/>
      <c r="E943" s="20"/>
    </row>
    <row r="944" spans="1:5" x14ac:dyDescent="0.25">
      <c r="A944" s="20"/>
      <c r="B944" s="20"/>
      <c r="C944" s="20"/>
      <c r="D944" s="20"/>
      <c r="E944" s="20"/>
    </row>
    <row r="945" spans="1:5" x14ac:dyDescent="0.25">
      <c r="A945" s="20"/>
      <c r="B945" s="20"/>
      <c r="C945" s="20"/>
      <c r="D945" s="20"/>
      <c r="E945" s="20"/>
    </row>
    <row r="946" spans="1:5" x14ac:dyDescent="0.25">
      <c r="A946" s="20"/>
      <c r="B946" s="20"/>
      <c r="C946" s="20"/>
      <c r="D946" s="20"/>
      <c r="E946" s="20"/>
    </row>
    <row r="947" spans="1:5" x14ac:dyDescent="0.25">
      <c r="A947" s="20"/>
      <c r="B947" s="20"/>
      <c r="C947" s="20"/>
      <c r="D947" s="20"/>
      <c r="E947" s="20"/>
    </row>
    <row r="948" spans="1:5" x14ac:dyDescent="0.25">
      <c r="A948" s="20"/>
      <c r="B948" s="20"/>
      <c r="C948" s="20"/>
      <c r="D948" s="20"/>
      <c r="E948" s="20"/>
    </row>
    <row r="949" spans="1:5" x14ac:dyDescent="0.25">
      <c r="A949" s="20"/>
      <c r="B949" s="20"/>
      <c r="C949" s="20"/>
      <c r="D949" s="20"/>
      <c r="E949" s="20"/>
    </row>
    <row r="950" spans="1:5" x14ac:dyDescent="0.25">
      <c r="A950" s="20"/>
      <c r="B950" s="20"/>
      <c r="C950" s="20"/>
      <c r="D950" s="20"/>
      <c r="E950" s="20"/>
    </row>
    <row r="951" spans="1:5" x14ac:dyDescent="0.25">
      <c r="A951" s="20"/>
      <c r="B951" s="20"/>
      <c r="C951" s="20"/>
      <c r="D951" s="20"/>
      <c r="E951" s="20"/>
    </row>
    <row r="952" spans="1:5" x14ac:dyDescent="0.25">
      <c r="A952" s="20"/>
      <c r="B952" s="20"/>
      <c r="C952" s="20"/>
      <c r="D952" s="20"/>
      <c r="E952" s="20"/>
    </row>
    <row r="953" spans="1:5" x14ac:dyDescent="0.25">
      <c r="A953" s="20"/>
      <c r="B953" s="20"/>
      <c r="C953" s="20"/>
      <c r="D953" s="20"/>
      <c r="E953" s="20"/>
    </row>
    <row r="954" spans="1:5" x14ac:dyDescent="0.25">
      <c r="A954" s="20"/>
      <c r="B954" s="20"/>
      <c r="C954" s="20"/>
      <c r="D954" s="20"/>
      <c r="E954" s="20"/>
    </row>
    <row r="955" spans="1:5" x14ac:dyDescent="0.25">
      <c r="A955" s="20"/>
      <c r="B955" s="20"/>
      <c r="C955" s="20"/>
      <c r="D955" s="20"/>
      <c r="E955" s="20"/>
    </row>
    <row r="956" spans="1:5" x14ac:dyDescent="0.25">
      <c r="A956" s="20"/>
      <c r="B956" s="20"/>
      <c r="C956" s="20"/>
      <c r="D956" s="20"/>
      <c r="E956" s="20"/>
    </row>
    <row r="957" spans="1:5" x14ac:dyDescent="0.25">
      <c r="A957" s="20"/>
      <c r="B957" s="20"/>
      <c r="C957" s="20"/>
      <c r="D957" s="20"/>
      <c r="E957" s="20"/>
    </row>
    <row r="958" spans="1:5" x14ac:dyDescent="0.25">
      <c r="A958" s="20"/>
      <c r="B958" s="20"/>
      <c r="C958" s="20"/>
      <c r="D958" s="20"/>
      <c r="E958" s="20"/>
    </row>
    <row r="959" spans="1:5" x14ac:dyDescent="0.25">
      <c r="A959" s="20"/>
      <c r="B959" s="20"/>
      <c r="C959" s="20"/>
      <c r="D959" s="20"/>
      <c r="E959" s="20"/>
    </row>
    <row r="960" spans="1:5" x14ac:dyDescent="0.25">
      <c r="A960" s="20"/>
      <c r="B960" s="20"/>
      <c r="C960" s="20"/>
      <c r="D960" s="20"/>
      <c r="E960" s="20"/>
    </row>
    <row r="961" spans="1:5" x14ac:dyDescent="0.25">
      <c r="A961" s="20"/>
      <c r="B961" s="20"/>
      <c r="C961" s="20"/>
      <c r="D961" s="20"/>
      <c r="E961" s="20"/>
    </row>
    <row r="962" spans="1:5" x14ac:dyDescent="0.25">
      <c r="A962" s="20"/>
      <c r="B962" s="20"/>
      <c r="C962" s="20"/>
      <c r="D962" s="20"/>
      <c r="E962" s="20"/>
    </row>
    <row r="963" spans="1:5" x14ac:dyDescent="0.25">
      <c r="A963" s="20"/>
      <c r="B963" s="20"/>
      <c r="C963" s="20"/>
      <c r="D963" s="20"/>
      <c r="E963" s="20"/>
    </row>
    <row r="964" spans="1:5" x14ac:dyDescent="0.25">
      <c r="A964" s="20"/>
      <c r="B964" s="20"/>
      <c r="C964" s="20"/>
      <c r="D964" s="20"/>
      <c r="E964" s="20"/>
    </row>
    <row r="965" spans="1:5" x14ac:dyDescent="0.25">
      <c r="A965" s="20"/>
      <c r="B965" s="20"/>
      <c r="C965" s="20"/>
      <c r="D965" s="20"/>
      <c r="E965" s="20"/>
    </row>
    <row r="966" spans="1:5" x14ac:dyDescent="0.25">
      <c r="A966" s="20"/>
      <c r="B966" s="20"/>
      <c r="C966" s="20"/>
      <c r="D966" s="20"/>
      <c r="E966" s="20"/>
    </row>
    <row r="967" spans="1:5" x14ac:dyDescent="0.25">
      <c r="A967" s="20"/>
      <c r="B967" s="20"/>
      <c r="C967" s="20"/>
      <c r="D967" s="20"/>
      <c r="E967" s="20"/>
    </row>
    <row r="968" spans="1:5" x14ac:dyDescent="0.25">
      <c r="A968" s="20"/>
      <c r="B968" s="20"/>
      <c r="C968" s="20"/>
      <c r="D968" s="20"/>
      <c r="E968" s="20"/>
    </row>
    <row r="969" spans="1:5" x14ac:dyDescent="0.25">
      <c r="A969" s="20"/>
      <c r="B969" s="20"/>
      <c r="C969" s="20"/>
      <c r="D969" s="20"/>
      <c r="E969" s="20"/>
    </row>
    <row r="970" spans="1:5" x14ac:dyDescent="0.25">
      <c r="A970" s="20"/>
      <c r="B970" s="20"/>
      <c r="C970" s="20"/>
      <c r="D970" s="20"/>
      <c r="E970" s="20"/>
    </row>
    <row r="971" spans="1:5" x14ac:dyDescent="0.25">
      <c r="A971" s="20"/>
      <c r="B971" s="20"/>
      <c r="C971" s="20"/>
      <c r="D971" s="20"/>
      <c r="E971" s="20"/>
    </row>
    <row r="972" spans="1:5" x14ac:dyDescent="0.25">
      <c r="A972" s="20"/>
      <c r="B972" s="20"/>
      <c r="C972" s="20"/>
      <c r="D972" s="20"/>
      <c r="E972" s="20"/>
    </row>
    <row r="973" spans="1:5" x14ac:dyDescent="0.25">
      <c r="A973" s="20"/>
      <c r="B973" s="20"/>
      <c r="C973" s="20"/>
      <c r="D973" s="20"/>
      <c r="E973" s="20"/>
    </row>
    <row r="974" spans="1:5" x14ac:dyDescent="0.25">
      <c r="A974" s="20"/>
      <c r="B974" s="20"/>
      <c r="C974" s="20"/>
      <c r="D974" s="20"/>
      <c r="E974" s="20"/>
    </row>
    <row r="975" spans="1:5" x14ac:dyDescent="0.25">
      <c r="A975" s="20"/>
      <c r="B975" s="20"/>
      <c r="C975" s="20"/>
      <c r="D975" s="20"/>
      <c r="E975" s="20"/>
    </row>
    <row r="976" spans="1:5" x14ac:dyDescent="0.25">
      <c r="A976" s="20"/>
      <c r="B976" s="20"/>
      <c r="C976" s="20"/>
      <c r="D976" s="20"/>
      <c r="E976" s="20"/>
    </row>
    <row r="977" spans="1:5" x14ac:dyDescent="0.25">
      <c r="A977" s="20"/>
      <c r="B977" s="20"/>
      <c r="C977" s="20"/>
      <c r="D977" s="20"/>
      <c r="E977" s="20"/>
    </row>
    <row r="978" spans="1:5" x14ac:dyDescent="0.25">
      <c r="A978" s="20"/>
      <c r="B978" s="20"/>
      <c r="C978" s="20"/>
      <c r="D978" s="20"/>
      <c r="E978" s="20"/>
    </row>
    <row r="979" spans="1:5" x14ac:dyDescent="0.25">
      <c r="A979" s="20"/>
      <c r="B979" s="20"/>
      <c r="C979" s="20"/>
      <c r="D979" s="20"/>
      <c r="E979" s="20"/>
    </row>
    <row r="980" spans="1:5" x14ac:dyDescent="0.25">
      <c r="A980" s="20"/>
      <c r="B980" s="20"/>
      <c r="C980" s="20"/>
      <c r="D980" s="20"/>
      <c r="E980" s="20"/>
    </row>
    <row r="981" spans="1:5" x14ac:dyDescent="0.25">
      <c r="A981" s="20"/>
      <c r="B981" s="20"/>
      <c r="C981" s="20"/>
      <c r="D981" s="20"/>
      <c r="E981" s="20"/>
    </row>
    <row r="982" spans="1:5" x14ac:dyDescent="0.25">
      <c r="A982" s="20"/>
      <c r="B982" s="20"/>
      <c r="C982" s="20"/>
      <c r="D982" s="20"/>
      <c r="E982" s="20"/>
    </row>
    <row r="983" spans="1:5" x14ac:dyDescent="0.25">
      <c r="A983" s="20"/>
      <c r="B983" s="20"/>
      <c r="C983" s="20"/>
      <c r="D983" s="20"/>
      <c r="E983" s="20"/>
    </row>
    <row r="984" spans="1:5" x14ac:dyDescent="0.25">
      <c r="A984" s="20"/>
      <c r="B984" s="20"/>
      <c r="C984" s="20"/>
      <c r="D984" s="20"/>
      <c r="E984" s="20"/>
    </row>
    <row r="985" spans="1:5" x14ac:dyDescent="0.25">
      <c r="A985" s="20"/>
      <c r="B985" s="20"/>
      <c r="C985" s="20"/>
      <c r="D985" s="20"/>
      <c r="E985" s="20"/>
    </row>
    <row r="986" spans="1:5" x14ac:dyDescent="0.25">
      <c r="A986" s="20"/>
      <c r="B986" s="20"/>
      <c r="C986" s="20"/>
      <c r="D986" s="20"/>
      <c r="E986" s="20"/>
    </row>
    <row r="987" spans="1:5" x14ac:dyDescent="0.25">
      <c r="A987" s="20"/>
      <c r="B987" s="20"/>
      <c r="C987" s="20"/>
      <c r="D987" s="20"/>
      <c r="E987" s="20"/>
    </row>
    <row r="988" spans="1:5" x14ac:dyDescent="0.25">
      <c r="A988" s="20"/>
      <c r="B988" s="20"/>
      <c r="C988" s="20"/>
      <c r="D988" s="20"/>
      <c r="E988" s="20"/>
    </row>
    <row r="989" spans="1:5" x14ac:dyDescent="0.25">
      <c r="A989" s="20"/>
      <c r="B989" s="20"/>
      <c r="C989" s="20"/>
      <c r="D989" s="20"/>
      <c r="E989" s="20"/>
    </row>
    <row r="990" spans="1:5" x14ac:dyDescent="0.25">
      <c r="A990" s="20"/>
      <c r="B990" s="20"/>
      <c r="C990" s="20"/>
      <c r="D990" s="20"/>
      <c r="E990" s="20"/>
    </row>
    <row r="991" spans="1:5" x14ac:dyDescent="0.25">
      <c r="A991" s="20"/>
      <c r="B991" s="20"/>
      <c r="C991" s="20"/>
      <c r="D991" s="20"/>
      <c r="E991" s="20"/>
    </row>
    <row r="992" spans="1:5" x14ac:dyDescent="0.25">
      <c r="A992" s="20"/>
      <c r="B992" s="20"/>
      <c r="C992" s="20"/>
      <c r="D992" s="20"/>
      <c r="E992" s="20"/>
    </row>
    <row r="993" spans="1:5" x14ac:dyDescent="0.25">
      <c r="A993" s="20"/>
      <c r="B993" s="20"/>
      <c r="C993" s="20"/>
      <c r="D993" s="20"/>
      <c r="E993" s="20"/>
    </row>
    <row r="994" spans="1:5" x14ac:dyDescent="0.25">
      <c r="A994" s="20"/>
      <c r="B994" s="20"/>
      <c r="C994" s="20"/>
      <c r="D994" s="20"/>
      <c r="E994" s="20"/>
    </row>
    <row r="995" spans="1:5" x14ac:dyDescent="0.25">
      <c r="A995" s="20"/>
      <c r="B995" s="20"/>
      <c r="C995" s="20"/>
      <c r="D995" s="20"/>
      <c r="E995" s="20"/>
    </row>
    <row r="996" spans="1:5" x14ac:dyDescent="0.25">
      <c r="A996" s="20"/>
      <c r="B996" s="20"/>
      <c r="C996" s="20"/>
      <c r="D996" s="20"/>
      <c r="E996" s="20"/>
    </row>
    <row r="997" spans="1:5" x14ac:dyDescent="0.25">
      <c r="A997" s="20"/>
      <c r="B997" s="20"/>
      <c r="C997" s="20"/>
      <c r="D997" s="20"/>
      <c r="E997" s="20"/>
    </row>
    <row r="998" spans="1:5" x14ac:dyDescent="0.25">
      <c r="A998" s="20"/>
      <c r="B998" s="20"/>
      <c r="C998" s="20"/>
      <c r="D998" s="20"/>
      <c r="E998" s="20"/>
    </row>
    <row r="999" spans="1:5" x14ac:dyDescent="0.25">
      <c r="A999" s="20"/>
      <c r="B999" s="20"/>
      <c r="C999" s="20"/>
      <c r="D999" s="20"/>
      <c r="E999" s="20"/>
    </row>
    <row r="1000" spans="1:5" x14ac:dyDescent="0.25">
      <c r="A1000" s="20"/>
      <c r="B1000" s="20"/>
      <c r="C1000" s="20"/>
      <c r="D1000" s="20"/>
      <c r="E1000" s="20"/>
    </row>
    <row r="1001" spans="1:5" x14ac:dyDescent="0.25">
      <c r="A1001" s="20"/>
      <c r="B1001" s="20"/>
      <c r="C1001" s="20"/>
      <c r="D1001" s="20"/>
      <c r="E1001" s="20"/>
    </row>
    <row r="1002" spans="1:5" x14ac:dyDescent="0.25">
      <c r="A1002" s="20"/>
      <c r="B1002" s="20"/>
      <c r="C1002" s="20"/>
      <c r="D1002" s="20"/>
      <c r="E1002" s="20"/>
    </row>
    <row r="1003" spans="1:5" x14ac:dyDescent="0.25">
      <c r="A1003" s="20"/>
      <c r="B1003" s="20"/>
      <c r="C1003" s="20"/>
      <c r="D1003" s="20"/>
      <c r="E1003" s="20"/>
    </row>
    <row r="1004" spans="1:5" x14ac:dyDescent="0.25">
      <c r="A1004" s="20"/>
      <c r="B1004" s="20"/>
      <c r="C1004" s="20"/>
      <c r="D1004" s="20"/>
      <c r="E1004" s="20"/>
    </row>
    <row r="1005" spans="1:5" x14ac:dyDescent="0.25">
      <c r="A1005" s="20"/>
      <c r="B1005" s="20"/>
      <c r="C1005" s="20"/>
      <c r="D1005" s="20"/>
      <c r="E1005" s="20"/>
    </row>
    <row r="1006" spans="1:5" x14ac:dyDescent="0.25">
      <c r="A1006" s="20"/>
      <c r="B1006" s="20"/>
      <c r="C1006" s="20"/>
      <c r="D1006" s="20"/>
      <c r="E1006" s="20"/>
    </row>
    <row r="1007" spans="1:5" x14ac:dyDescent="0.25">
      <c r="A1007" s="20"/>
      <c r="B1007" s="20"/>
      <c r="C1007" s="20"/>
      <c r="D1007" s="20"/>
      <c r="E1007" s="20"/>
    </row>
    <row r="1008" spans="1:5" x14ac:dyDescent="0.25">
      <c r="A1008" s="20"/>
      <c r="B1008" s="20"/>
      <c r="C1008" s="20"/>
      <c r="D1008" s="20"/>
      <c r="E1008" s="20"/>
    </row>
    <row r="1009" spans="1:5" x14ac:dyDescent="0.25">
      <c r="A1009" s="20"/>
      <c r="B1009" s="20"/>
      <c r="C1009" s="20"/>
      <c r="D1009" s="20"/>
      <c r="E1009" s="20"/>
    </row>
    <row r="1010" spans="1:5" x14ac:dyDescent="0.25">
      <c r="A1010" s="20"/>
      <c r="B1010" s="20"/>
      <c r="C1010" s="20"/>
      <c r="D1010" s="20"/>
      <c r="E1010" s="20"/>
    </row>
    <row r="1011" spans="1:5" x14ac:dyDescent="0.25">
      <c r="A1011" s="20"/>
      <c r="B1011" s="20"/>
      <c r="C1011" s="20"/>
      <c r="D1011" s="20"/>
      <c r="E1011" s="20"/>
    </row>
    <row r="1012" spans="1:5" x14ac:dyDescent="0.25">
      <c r="A1012" s="20"/>
      <c r="B1012" s="20"/>
      <c r="C1012" s="20"/>
      <c r="D1012" s="20"/>
      <c r="E1012" s="20"/>
    </row>
    <row r="1013" spans="1:5" x14ac:dyDescent="0.25">
      <c r="A1013" s="20"/>
      <c r="B1013" s="20"/>
      <c r="C1013" s="20"/>
      <c r="D1013" s="20"/>
      <c r="E1013" s="20"/>
    </row>
    <row r="1014" spans="1:5" x14ac:dyDescent="0.25">
      <c r="A1014" s="20"/>
      <c r="B1014" s="20"/>
      <c r="C1014" s="20"/>
      <c r="D1014" s="20"/>
      <c r="E1014" s="20"/>
    </row>
    <row r="1015" spans="1:5" x14ac:dyDescent="0.25">
      <c r="A1015" s="20"/>
      <c r="B1015" s="20"/>
      <c r="C1015" s="20"/>
      <c r="D1015" s="20"/>
      <c r="E1015" s="20"/>
    </row>
    <row r="1016" spans="1:5" x14ac:dyDescent="0.25">
      <c r="A1016" s="20"/>
      <c r="B1016" s="20"/>
      <c r="C1016" s="20"/>
      <c r="D1016" s="20"/>
      <c r="E1016" s="20"/>
    </row>
    <row r="1017" spans="1:5" x14ac:dyDescent="0.25">
      <c r="A1017" s="20"/>
      <c r="B1017" s="20"/>
      <c r="C1017" s="20"/>
      <c r="D1017" s="20"/>
      <c r="E1017" s="20"/>
    </row>
    <row r="1018" spans="1:5" x14ac:dyDescent="0.25">
      <c r="A1018" s="20"/>
      <c r="B1018" s="20"/>
      <c r="C1018" s="20"/>
      <c r="D1018" s="20"/>
      <c r="E1018" s="20"/>
    </row>
    <row r="1019" spans="1:5" x14ac:dyDescent="0.25">
      <c r="A1019" s="20"/>
      <c r="B1019" s="20"/>
      <c r="C1019" s="20"/>
      <c r="D1019" s="20"/>
      <c r="E1019" s="20"/>
    </row>
    <row r="1020" spans="1:5" x14ac:dyDescent="0.25">
      <c r="A1020" s="20"/>
      <c r="B1020" s="20"/>
      <c r="C1020" s="20"/>
      <c r="D1020" s="20"/>
      <c r="E1020" s="20"/>
    </row>
    <row r="1021" spans="1:5" x14ac:dyDescent="0.25">
      <c r="A1021" s="20"/>
      <c r="B1021" s="20"/>
      <c r="C1021" s="20"/>
      <c r="D1021" s="20"/>
      <c r="E1021" s="20"/>
    </row>
    <row r="1022" spans="1:5" x14ac:dyDescent="0.25">
      <c r="A1022" s="20"/>
      <c r="B1022" s="20"/>
      <c r="C1022" s="20"/>
      <c r="D1022" s="20"/>
      <c r="E1022" s="20"/>
    </row>
    <row r="1023" spans="1:5" x14ac:dyDescent="0.25">
      <c r="A1023" s="20"/>
      <c r="B1023" s="20"/>
      <c r="C1023" s="20"/>
      <c r="D1023" s="20"/>
      <c r="E1023" s="20"/>
    </row>
    <row r="1024" spans="1:5" x14ac:dyDescent="0.25">
      <c r="A1024" s="20"/>
      <c r="B1024" s="20"/>
      <c r="C1024" s="20"/>
      <c r="D1024" s="20"/>
      <c r="E1024" s="20"/>
    </row>
    <row r="1025" spans="1:5" x14ac:dyDescent="0.25">
      <c r="A1025" s="20"/>
      <c r="B1025" s="20"/>
      <c r="C1025" s="20"/>
      <c r="D1025" s="20"/>
      <c r="E1025" s="20"/>
    </row>
    <row r="1026" spans="1:5" x14ac:dyDescent="0.25">
      <c r="A1026" s="20"/>
      <c r="B1026" s="20"/>
      <c r="C1026" s="20"/>
      <c r="D1026" s="20"/>
      <c r="E1026" s="20"/>
    </row>
    <row r="1027" spans="1:5" x14ac:dyDescent="0.25">
      <c r="A1027" s="20"/>
      <c r="B1027" s="20"/>
      <c r="C1027" s="20"/>
      <c r="D1027" s="20"/>
      <c r="E1027" s="20"/>
    </row>
    <row r="1028" spans="1:5" x14ac:dyDescent="0.25">
      <c r="A1028" s="20"/>
      <c r="B1028" s="20"/>
      <c r="C1028" s="20"/>
      <c r="D1028" s="20"/>
      <c r="E1028" s="20"/>
    </row>
    <row r="1029" spans="1:5" x14ac:dyDescent="0.25">
      <c r="A1029" s="20"/>
      <c r="B1029" s="20"/>
      <c r="C1029" s="20"/>
      <c r="D1029" s="20"/>
      <c r="E1029" s="20"/>
    </row>
    <row r="1030" spans="1:5" x14ac:dyDescent="0.25">
      <c r="A1030" s="20"/>
      <c r="B1030" s="20"/>
      <c r="C1030" s="20"/>
      <c r="D1030" s="20"/>
      <c r="E1030" s="20"/>
    </row>
    <row r="1031" spans="1:5" x14ac:dyDescent="0.25">
      <c r="A1031" s="20"/>
      <c r="B1031" s="20"/>
      <c r="C1031" s="20"/>
      <c r="D1031" s="20"/>
      <c r="E1031" s="20"/>
    </row>
    <row r="1032" spans="1:5" x14ac:dyDescent="0.25">
      <c r="A1032" s="20"/>
      <c r="B1032" s="20"/>
      <c r="C1032" s="20"/>
      <c r="D1032" s="20"/>
      <c r="E1032" s="20"/>
    </row>
    <row r="1033" spans="1:5" x14ac:dyDescent="0.25">
      <c r="A1033" s="20"/>
      <c r="B1033" s="20"/>
      <c r="C1033" s="20"/>
      <c r="D1033" s="20"/>
      <c r="E1033" s="20"/>
    </row>
    <row r="1034" spans="1:5" x14ac:dyDescent="0.25">
      <c r="A1034" s="20"/>
      <c r="B1034" s="20"/>
      <c r="C1034" s="20"/>
      <c r="D1034" s="20"/>
      <c r="E1034" s="20"/>
    </row>
    <row r="1035" spans="1:5" x14ac:dyDescent="0.25">
      <c r="A1035" s="20"/>
      <c r="B1035" s="20"/>
      <c r="C1035" s="20"/>
      <c r="D1035" s="20"/>
      <c r="E1035" s="20"/>
    </row>
    <row r="1036" spans="1:5" x14ac:dyDescent="0.25">
      <c r="A1036" s="20"/>
      <c r="B1036" s="20"/>
      <c r="C1036" s="20"/>
      <c r="D1036" s="20"/>
      <c r="E1036" s="20"/>
    </row>
    <row r="1037" spans="1:5" x14ac:dyDescent="0.25">
      <c r="A1037" s="20"/>
      <c r="B1037" s="20"/>
      <c r="C1037" s="20"/>
      <c r="D1037" s="20"/>
      <c r="E1037" s="20"/>
    </row>
    <row r="1038" spans="1:5" x14ac:dyDescent="0.25">
      <c r="A1038" s="20"/>
      <c r="B1038" s="20"/>
      <c r="C1038" s="20"/>
      <c r="D1038" s="20"/>
      <c r="E1038" s="20"/>
    </row>
    <row r="1039" spans="1:5" x14ac:dyDescent="0.25">
      <c r="A1039" s="20"/>
      <c r="B1039" s="20"/>
      <c r="C1039" s="20"/>
      <c r="D1039" s="20"/>
      <c r="E1039" s="20"/>
    </row>
    <row r="1040" spans="1:5" x14ac:dyDescent="0.25">
      <c r="A1040" s="20"/>
      <c r="B1040" s="20"/>
      <c r="C1040" s="20"/>
      <c r="D1040" s="20"/>
      <c r="E1040" s="20"/>
    </row>
    <row r="1041" spans="1:5" x14ac:dyDescent="0.25">
      <c r="A1041" s="20"/>
      <c r="B1041" s="20"/>
      <c r="C1041" s="20"/>
      <c r="D1041" s="20"/>
      <c r="E1041" s="20"/>
    </row>
    <row r="1042" spans="1:5" x14ac:dyDescent="0.25">
      <c r="A1042" s="20"/>
      <c r="B1042" s="20"/>
      <c r="C1042" s="20"/>
      <c r="D1042" s="20"/>
      <c r="E1042" s="20"/>
    </row>
    <row r="1043" spans="1:5" x14ac:dyDescent="0.25">
      <c r="A1043" s="20"/>
      <c r="B1043" s="20"/>
      <c r="C1043" s="20"/>
      <c r="D1043" s="20"/>
      <c r="E1043" s="20"/>
    </row>
    <row r="1044" spans="1:5" x14ac:dyDescent="0.25">
      <c r="A1044" s="20"/>
      <c r="B1044" s="20"/>
      <c r="C1044" s="20"/>
      <c r="D1044" s="20"/>
      <c r="E1044" s="20"/>
    </row>
    <row r="1045" spans="1:5" x14ac:dyDescent="0.25">
      <c r="A1045" s="20"/>
      <c r="B1045" s="20"/>
      <c r="C1045" s="20"/>
      <c r="D1045" s="20"/>
      <c r="E1045" s="20"/>
    </row>
    <row r="1046" spans="1:5" x14ac:dyDescent="0.25">
      <c r="A1046" s="20"/>
      <c r="B1046" s="20"/>
      <c r="C1046" s="20"/>
      <c r="D1046" s="20"/>
      <c r="E1046" s="20"/>
    </row>
    <row r="1047" spans="1:5" x14ac:dyDescent="0.25">
      <c r="A1047" s="20"/>
      <c r="B1047" s="20"/>
      <c r="C1047" s="20"/>
      <c r="D1047" s="20"/>
      <c r="E1047" s="20"/>
    </row>
  </sheetData>
  <mergeCells count="1">
    <mergeCell ref="I11:P11"/>
  </mergeCells>
  <pageMargins left="0.7" right="0.7" top="0.75" bottom="0.75" header="0.3" footer="0.3"/>
  <pageSetup paperSize="9" orientation="portrait" verticalDpi="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M392"/>
  <sheetViews>
    <sheetView zoomScale="70" zoomScaleNormal="70" zoomScalePageLayoutView="70" workbookViewId="0">
      <selection activeCell="H17" sqref="H17"/>
    </sheetView>
  </sheetViews>
  <sheetFormatPr defaultColWidth="8.85546875" defaultRowHeight="15" x14ac:dyDescent="0.25"/>
  <cols>
    <col min="2" max="2" width="23" bestFit="1" customWidth="1"/>
    <col min="3" max="3" width="59.140625" bestFit="1" customWidth="1"/>
    <col min="4" max="4" width="39.140625" style="1" bestFit="1" customWidth="1"/>
    <col min="5" max="5" width="44.28515625" bestFit="1" customWidth="1"/>
    <col min="6" max="6" width="57.28515625" style="5" bestFit="1" customWidth="1"/>
    <col min="7" max="12" width="29.7109375" bestFit="1" customWidth="1"/>
  </cols>
  <sheetData>
    <row r="1" spans="1:117" x14ac:dyDescent="0.25">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row>
    <row r="2" spans="1:117" ht="15.75" thickBot="1" x14ac:dyDescent="0.3">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row>
    <row r="3" spans="1:117" ht="93.75" customHeight="1" thickBot="1" x14ac:dyDescent="1.4">
      <c r="A3" s="20"/>
      <c r="B3" s="147" t="s">
        <v>20</v>
      </c>
      <c r="C3" s="148"/>
      <c r="D3" s="148"/>
      <c r="E3" s="148"/>
      <c r="F3" s="148"/>
      <c r="G3" s="148"/>
      <c r="H3" s="149"/>
      <c r="I3" s="21"/>
      <c r="J3" s="21"/>
      <c r="K3" s="21"/>
      <c r="L3" s="21"/>
      <c r="M3" s="22"/>
      <c r="N3" s="22"/>
      <c r="O3" s="20"/>
      <c r="P3" s="20"/>
      <c r="Q3" s="20"/>
      <c r="R3" s="20"/>
      <c r="S3" s="20"/>
      <c r="T3" s="20"/>
      <c r="U3" s="20"/>
      <c r="V3" s="20"/>
      <c r="W3" s="20"/>
      <c r="X3" s="20"/>
      <c r="Y3" s="20"/>
      <c r="Z3" s="20"/>
      <c r="AA3" s="20"/>
      <c r="AB3" s="20"/>
      <c r="AC3" s="20"/>
      <c r="AD3" s="20"/>
      <c r="AE3" s="20"/>
      <c r="AF3" s="20"/>
      <c r="AG3" s="20"/>
      <c r="AH3" s="20"/>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row>
    <row r="4" spans="1:117" ht="15.75" customHeight="1" x14ac:dyDescent="0.25">
      <c r="A4" s="20"/>
      <c r="B4" s="23"/>
      <c r="C4" s="23"/>
      <c r="D4" s="23"/>
      <c r="E4" s="23"/>
      <c r="F4" s="23"/>
      <c r="G4" s="23"/>
      <c r="H4" s="23"/>
      <c r="I4" s="23"/>
      <c r="J4" s="23"/>
      <c r="K4" s="23"/>
      <c r="L4" s="23"/>
      <c r="M4" s="23"/>
      <c r="N4" s="23"/>
      <c r="O4" s="20"/>
      <c r="P4" s="20"/>
      <c r="Q4" s="20"/>
      <c r="R4" s="20"/>
      <c r="S4" s="20"/>
      <c r="T4" s="20"/>
      <c r="U4" s="20"/>
      <c r="V4" s="20"/>
      <c r="W4" s="20"/>
      <c r="X4" s="20"/>
      <c r="Y4" s="20"/>
      <c r="Z4" s="20"/>
      <c r="AA4" s="20"/>
      <c r="AB4" s="20"/>
      <c r="AC4" s="20"/>
      <c r="AD4" s="20"/>
      <c r="AE4" s="20"/>
      <c r="AF4" s="20"/>
      <c r="AG4" s="20"/>
      <c r="AH4" s="20"/>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row>
    <row r="5" spans="1:117" s="5" customFormat="1" ht="15.75" thickBot="1" x14ac:dyDescent="0.3">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row>
    <row r="6" spans="1:117" s="5" customFormat="1" ht="15.75" thickBot="1" x14ac:dyDescent="0.3">
      <c r="A6" s="20"/>
      <c r="B6" s="118" t="s">
        <v>24</v>
      </c>
      <c r="C6" s="76" t="s">
        <v>33</v>
      </c>
      <c r="D6" s="90" t="s">
        <v>26</v>
      </c>
      <c r="E6" s="32" t="s">
        <v>27</v>
      </c>
      <c r="F6" s="79" t="s">
        <v>28</v>
      </c>
      <c r="G6" s="77" t="s">
        <v>29</v>
      </c>
      <c r="H6" s="78" t="s">
        <v>30</v>
      </c>
      <c r="I6" s="24"/>
      <c r="J6" s="24"/>
      <c r="K6" s="24"/>
      <c r="L6" s="24"/>
      <c r="M6" s="20"/>
      <c r="N6" s="20"/>
      <c r="O6" s="20"/>
      <c r="P6" s="20"/>
      <c r="Q6" s="20"/>
      <c r="R6" s="20"/>
      <c r="S6" s="20"/>
      <c r="T6" s="20"/>
      <c r="U6" s="20"/>
      <c r="V6" s="20"/>
      <c r="W6" s="20"/>
      <c r="X6" s="20"/>
      <c r="Y6" s="20"/>
      <c r="Z6" s="20"/>
      <c r="AA6" s="20"/>
      <c r="AB6" s="20"/>
      <c r="AC6" s="20"/>
      <c r="AD6" s="20"/>
      <c r="AE6" s="20"/>
      <c r="AF6" s="20"/>
      <c r="AG6" s="20"/>
      <c r="AH6" s="20"/>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row>
    <row r="7" spans="1:117" s="5" customFormat="1" ht="15.75" thickBot="1" x14ac:dyDescent="0.3">
      <c r="A7" s="20"/>
      <c r="B7" s="94" t="s">
        <v>3</v>
      </c>
      <c r="C7" s="116" t="str">
        <f>IF($G$11&gt;=1,$C$11,"Not Activated")</f>
        <v>Now Scenario</v>
      </c>
      <c r="D7" s="116" t="str">
        <f>IF($G$23&gt;=1,$C$23,"Not Activated")</f>
        <v>Not Activated</v>
      </c>
      <c r="E7" s="116" t="str">
        <f>IF($G$45&gt;=1,$C$45,"Not Activated")</f>
        <v>Not Activated</v>
      </c>
      <c r="F7" s="116" t="str">
        <f>IF($G$67&gt;=1,$C$67,"Not Activated")</f>
        <v>Not Activated</v>
      </c>
      <c r="G7" s="116" t="str">
        <f>IF($G$89&gt;=1,$C$89,"Not Activated")</f>
        <v>Not Activated</v>
      </c>
      <c r="H7" s="116" t="str">
        <f>IF($G$111&gt;=1,$C$111,"Not Activated")</f>
        <v>Not Activated</v>
      </c>
      <c r="I7" s="25"/>
      <c r="J7" s="25"/>
      <c r="K7" s="25"/>
      <c r="L7" s="25"/>
      <c r="M7" s="20"/>
      <c r="N7" s="20"/>
      <c r="O7" s="20"/>
      <c r="P7" s="20"/>
      <c r="Q7" s="20"/>
      <c r="R7" s="20"/>
      <c r="S7" s="20"/>
      <c r="T7" s="20"/>
      <c r="U7" s="20"/>
      <c r="V7" s="20"/>
      <c r="W7" s="20"/>
      <c r="X7" s="20"/>
      <c r="Y7" s="20"/>
      <c r="Z7" s="20"/>
      <c r="AA7" s="20"/>
      <c r="AB7" s="20"/>
      <c r="AC7" s="20"/>
      <c r="AD7" s="20"/>
      <c r="AE7" s="20"/>
      <c r="AF7" s="20"/>
      <c r="AG7" s="20"/>
      <c r="AH7" s="20"/>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row>
    <row r="8" spans="1:117" s="5" customFormat="1" ht="15.75" thickBot="1" x14ac:dyDescent="0.3">
      <c r="A8" s="20"/>
      <c r="B8" s="24"/>
      <c r="C8" s="25"/>
      <c r="D8" s="25"/>
      <c r="E8" s="25"/>
      <c r="F8" s="25"/>
      <c r="G8" s="25"/>
      <c r="H8" s="25"/>
      <c r="I8" s="25"/>
      <c r="J8" s="25"/>
      <c r="K8" s="25"/>
      <c r="L8" s="25"/>
      <c r="M8" s="20"/>
      <c r="N8" s="20"/>
      <c r="O8" s="20"/>
      <c r="P8" s="20"/>
      <c r="Q8" s="20"/>
      <c r="R8" s="20"/>
      <c r="S8" s="20"/>
      <c r="T8" s="20"/>
      <c r="U8" s="20"/>
      <c r="V8" s="20"/>
      <c r="W8" s="20"/>
      <c r="X8" s="20"/>
      <c r="Y8" s="20"/>
      <c r="Z8" s="20"/>
      <c r="AA8" s="20"/>
      <c r="AB8" s="20"/>
      <c r="AC8" s="20"/>
      <c r="AD8" s="20"/>
      <c r="AE8" s="20"/>
      <c r="AF8" s="20"/>
      <c r="AG8" s="20"/>
      <c r="AH8" s="20"/>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row>
    <row r="9" spans="1:117" s="5" customFormat="1" ht="27" thickBot="1" x14ac:dyDescent="0.45">
      <c r="A9" s="20"/>
      <c r="B9" s="160" t="s">
        <v>21</v>
      </c>
      <c r="C9" s="161"/>
      <c r="D9" s="161"/>
      <c r="E9" s="161"/>
      <c r="F9" s="161"/>
      <c r="G9" s="161"/>
      <c r="H9" s="162"/>
      <c r="I9" s="20"/>
      <c r="J9" s="20"/>
      <c r="K9" s="20"/>
      <c r="L9" s="20"/>
      <c r="M9" s="20"/>
      <c r="N9" s="20"/>
      <c r="O9" s="20"/>
      <c r="P9" s="20"/>
      <c r="Q9" s="20"/>
      <c r="R9" s="20"/>
      <c r="S9" s="20"/>
      <c r="T9" s="20"/>
      <c r="U9" s="20"/>
      <c r="V9" s="20"/>
      <c r="W9" s="20"/>
      <c r="X9" s="20"/>
      <c r="Y9" s="20"/>
      <c r="Z9" s="20"/>
      <c r="AA9" s="20"/>
      <c r="AB9" s="20"/>
      <c r="AC9" s="20"/>
      <c r="AD9" s="20"/>
      <c r="AE9" s="20"/>
      <c r="AF9" s="20"/>
      <c r="AG9" s="20"/>
      <c r="AH9" s="20"/>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row>
    <row r="10" spans="1:117" s="5" customFormat="1" ht="15.75" thickBot="1" x14ac:dyDescent="0.3">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row>
    <row r="11" spans="1:117" s="5" customFormat="1" ht="15.75" thickBot="1" x14ac:dyDescent="0.3">
      <c r="A11" s="20"/>
      <c r="B11" s="119" t="s">
        <v>18</v>
      </c>
      <c r="C11" s="163" t="s">
        <v>25</v>
      </c>
      <c r="D11" s="164"/>
      <c r="E11" s="165"/>
      <c r="F11" s="94" t="s">
        <v>23</v>
      </c>
      <c r="G11" s="106">
        <v>1</v>
      </c>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row>
    <row r="12" spans="1:117" s="5" customFormat="1" ht="15.75" thickBot="1" x14ac:dyDescent="0.3">
      <c r="A12" s="20"/>
      <c r="B12" s="105"/>
      <c r="C12" s="120"/>
      <c r="D12" s="120"/>
      <c r="E12" s="120"/>
      <c r="F12" s="120"/>
      <c r="G12" s="121"/>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row>
    <row r="13" spans="1:117" s="5" customFormat="1" ht="15.75" thickBot="1" x14ac:dyDescent="0.3">
      <c r="A13" s="20"/>
      <c r="B13" s="107"/>
      <c r="C13" s="122"/>
      <c r="D13" s="123"/>
      <c r="E13" s="32" t="s">
        <v>13</v>
      </c>
      <c r="F13" s="112">
        <v>200</v>
      </c>
      <c r="G13" s="124"/>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row>
    <row r="14" spans="1:117" s="5" customFormat="1" ht="15.75" thickBot="1" x14ac:dyDescent="0.3">
      <c r="A14" s="20"/>
      <c r="B14" s="107"/>
      <c r="C14" s="88" t="s">
        <v>10</v>
      </c>
      <c r="D14" s="150" t="s">
        <v>11</v>
      </c>
      <c r="E14" s="152"/>
      <c r="F14" s="32" t="s">
        <v>22</v>
      </c>
      <c r="G14" s="124"/>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row>
    <row r="15" spans="1:117" s="5" customFormat="1" ht="15.75" thickBot="1" x14ac:dyDescent="0.3">
      <c r="A15" s="20"/>
      <c r="B15" s="33"/>
      <c r="C15" s="35" t="s">
        <v>1</v>
      </c>
      <c r="D15" s="33" t="s">
        <v>12</v>
      </c>
      <c r="E15" s="34" t="s">
        <v>60</v>
      </c>
      <c r="F15" s="34"/>
      <c r="G15" s="124"/>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row>
    <row r="16" spans="1:117" s="5" customFormat="1" ht="15.75" thickBot="1" x14ac:dyDescent="0.3">
      <c r="A16" s="20"/>
      <c r="B16" s="33"/>
      <c r="C16" s="150" t="s">
        <v>81</v>
      </c>
      <c r="D16" s="151"/>
      <c r="E16" s="152"/>
      <c r="F16" s="40"/>
      <c r="G16" s="124"/>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row>
    <row r="17" spans="1:117" s="5" customFormat="1" ht="15.75" thickBot="1" x14ac:dyDescent="0.3">
      <c r="A17" s="20"/>
      <c r="B17" s="107"/>
      <c r="C17" s="105" t="s">
        <v>19</v>
      </c>
      <c r="D17" s="106">
        <v>1</v>
      </c>
      <c r="E17" s="106">
        <v>50</v>
      </c>
      <c r="F17" s="111"/>
      <c r="G17" s="124"/>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row>
    <row r="18" spans="1:117" s="5" customFormat="1" ht="15.75" thickBot="1" x14ac:dyDescent="0.3">
      <c r="A18" s="20"/>
      <c r="B18" s="107"/>
      <c r="C18" s="150" t="s">
        <v>82</v>
      </c>
      <c r="D18" s="151"/>
      <c r="E18" s="152"/>
      <c r="F18" s="40"/>
      <c r="G18" s="124"/>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row>
    <row r="19" spans="1:117" s="5" customFormat="1" ht="15.75" thickBot="1" x14ac:dyDescent="0.3">
      <c r="A19" s="20"/>
      <c r="B19" s="107"/>
      <c r="C19" s="103" t="s">
        <v>19</v>
      </c>
      <c r="D19" s="113">
        <v>1</v>
      </c>
      <c r="E19" s="110">
        <v>50</v>
      </c>
      <c r="F19" s="125" t="str">
        <f>IF(E17+E19=100,"","Sum of %s must =100")</f>
        <v/>
      </c>
      <c r="G19" s="124"/>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row>
    <row r="20" spans="1:117" s="5" customFormat="1" ht="15.75" thickBot="1" x14ac:dyDescent="0.3">
      <c r="A20" s="20"/>
      <c r="B20" s="126"/>
      <c r="C20" s="127"/>
      <c r="D20" s="127"/>
      <c r="E20" s="127"/>
      <c r="F20" s="127"/>
      <c r="G20" s="128"/>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row>
    <row r="21" spans="1:117" s="5" customFormat="1" x14ac:dyDescent="0.25">
      <c r="A21" s="20"/>
      <c r="B21" s="129"/>
      <c r="C21" s="129"/>
      <c r="D21" s="129"/>
      <c r="E21" s="129"/>
      <c r="F21" s="129"/>
      <c r="G21" s="129"/>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row>
    <row r="22" spans="1:117" s="5" customFormat="1" ht="15.75" thickBot="1" x14ac:dyDescent="0.3">
      <c r="A22" s="20"/>
      <c r="B22" s="129"/>
      <c r="C22" s="129"/>
      <c r="D22" s="129"/>
      <c r="E22" s="129"/>
      <c r="F22" s="129"/>
      <c r="G22" s="129"/>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row>
    <row r="23" spans="1:117" s="1" customFormat="1" ht="15.75" thickBot="1" x14ac:dyDescent="0.3">
      <c r="A23" s="20"/>
      <c r="B23" s="119" t="s">
        <v>9</v>
      </c>
      <c r="C23" s="166" t="s">
        <v>53</v>
      </c>
      <c r="D23" s="167"/>
      <c r="E23" s="168"/>
      <c r="F23" s="94" t="s">
        <v>2</v>
      </c>
      <c r="G23" s="106"/>
      <c r="H23" s="10"/>
      <c r="I23" s="25"/>
      <c r="J23" s="24"/>
      <c r="K23" s="24"/>
      <c r="L23" s="20"/>
      <c r="M23" s="20"/>
      <c r="N23" s="20"/>
      <c r="O23" s="20"/>
      <c r="P23" s="20"/>
      <c r="Q23" s="20"/>
      <c r="R23" s="20"/>
      <c r="S23" s="20"/>
      <c r="T23" s="20"/>
      <c r="U23" s="20"/>
      <c r="V23" s="20"/>
      <c r="W23" s="20"/>
      <c r="X23" s="20"/>
      <c r="Y23" s="20"/>
      <c r="Z23" s="20"/>
      <c r="AA23" s="20"/>
      <c r="AB23" s="20"/>
      <c r="AC23" s="20"/>
      <c r="AD23" s="20"/>
      <c r="AE23" s="20"/>
      <c r="AF23" s="20"/>
      <c r="AG23" s="20"/>
      <c r="AH23" s="20"/>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row>
    <row r="24" spans="1:117" ht="16.5" customHeight="1" thickBot="1" x14ac:dyDescent="0.3">
      <c r="A24" s="20"/>
      <c r="B24" s="105"/>
      <c r="C24" s="120"/>
      <c r="D24" s="120"/>
      <c r="E24" s="120"/>
      <c r="F24" s="120"/>
      <c r="G24" s="121"/>
      <c r="H24" s="25"/>
      <c r="I24" s="25"/>
      <c r="J24" s="25"/>
      <c r="K24" s="25"/>
      <c r="L24" s="20"/>
      <c r="M24" s="20"/>
      <c r="N24" s="20"/>
      <c r="O24" s="20"/>
      <c r="P24" s="20"/>
      <c r="Q24" s="20"/>
      <c r="R24" s="20"/>
      <c r="S24" s="20"/>
      <c r="T24" s="20"/>
      <c r="U24" s="20"/>
      <c r="V24" s="20"/>
      <c r="W24" s="20"/>
      <c r="X24" s="20"/>
      <c r="Y24" s="20"/>
      <c r="Z24" s="20"/>
      <c r="AA24" s="20"/>
      <c r="AB24" s="20"/>
      <c r="AC24" s="20"/>
      <c r="AD24" s="20"/>
      <c r="AE24" s="20"/>
      <c r="AF24" s="20"/>
      <c r="AG24" s="20"/>
      <c r="AH24" s="20"/>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row>
    <row r="25" spans="1:117" s="5" customFormat="1" ht="16.5" customHeight="1" thickBot="1" x14ac:dyDescent="0.3">
      <c r="A25" s="20"/>
      <c r="B25" s="107"/>
      <c r="C25" s="32" t="s">
        <v>13</v>
      </c>
      <c r="D25" s="112">
        <v>1</v>
      </c>
      <c r="E25" s="32" t="s">
        <v>34</v>
      </c>
      <c r="F25" s="112"/>
      <c r="G25" s="124"/>
      <c r="H25" s="25"/>
      <c r="I25" s="25"/>
      <c r="J25" s="25"/>
      <c r="K25" s="25"/>
      <c r="L25" s="20"/>
      <c r="M25" s="20"/>
      <c r="N25" s="20"/>
      <c r="O25" s="20"/>
      <c r="P25" s="20"/>
      <c r="Q25" s="20"/>
      <c r="R25" s="20"/>
      <c r="S25" s="20"/>
      <c r="T25" s="20"/>
      <c r="U25" s="20"/>
      <c r="V25" s="20"/>
      <c r="W25" s="20"/>
      <c r="X25" s="20"/>
      <c r="Y25" s="20"/>
      <c r="Z25" s="20"/>
      <c r="AA25" s="20"/>
      <c r="AB25" s="20"/>
      <c r="AC25" s="20"/>
      <c r="AD25" s="20"/>
      <c r="AE25" s="20"/>
      <c r="AF25" s="20"/>
      <c r="AG25" s="20"/>
      <c r="AH25" s="20"/>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row>
    <row r="26" spans="1:117" ht="15.75" thickBot="1" x14ac:dyDescent="0.3">
      <c r="A26" s="20"/>
      <c r="B26" s="107"/>
      <c r="C26" s="88" t="s">
        <v>10</v>
      </c>
      <c r="D26" s="150" t="s">
        <v>11</v>
      </c>
      <c r="E26" s="152"/>
      <c r="F26" s="32" t="s">
        <v>22</v>
      </c>
      <c r="G26" s="124"/>
      <c r="H26" s="25"/>
      <c r="I26" s="25"/>
      <c r="J26" s="25"/>
      <c r="K26" s="25"/>
      <c r="L26" s="20"/>
      <c r="M26" s="20"/>
      <c r="N26" s="20"/>
      <c r="O26" s="20"/>
      <c r="P26" s="20"/>
      <c r="Q26" s="20"/>
      <c r="R26" s="20"/>
      <c r="S26" s="20"/>
      <c r="T26" s="20"/>
      <c r="U26" s="20"/>
      <c r="V26" s="20"/>
      <c r="W26" s="20"/>
      <c r="X26" s="20"/>
      <c r="Y26" s="20"/>
      <c r="Z26" s="20"/>
      <c r="AA26" s="20"/>
      <c r="AB26" s="20"/>
      <c r="AC26" s="20"/>
      <c r="AD26" s="20"/>
      <c r="AE26" s="20"/>
      <c r="AF26" s="20"/>
      <c r="AG26" s="20"/>
      <c r="AH26" s="20"/>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row>
    <row r="27" spans="1:117" ht="15.75" thickBot="1" x14ac:dyDescent="0.3">
      <c r="A27" s="20"/>
      <c r="B27" s="33"/>
      <c r="C27" s="35" t="s">
        <v>1</v>
      </c>
      <c r="D27" s="72" t="s">
        <v>12</v>
      </c>
      <c r="E27" s="34" t="s">
        <v>60</v>
      </c>
      <c r="F27" s="41"/>
      <c r="G27" s="124"/>
      <c r="H27" s="25"/>
      <c r="I27" s="25"/>
      <c r="J27" s="25"/>
      <c r="K27" s="25"/>
      <c r="L27" s="20"/>
      <c r="M27" s="20"/>
      <c r="N27" s="20"/>
      <c r="O27" s="20"/>
      <c r="P27" s="20"/>
      <c r="Q27" s="20"/>
      <c r="R27" s="20"/>
      <c r="S27" s="20"/>
      <c r="T27" s="20"/>
      <c r="U27" s="20"/>
      <c r="V27" s="20"/>
      <c r="W27" s="20"/>
      <c r="X27" s="20"/>
      <c r="Y27" s="20"/>
      <c r="Z27" s="20"/>
      <c r="AA27" s="20"/>
      <c r="AB27" s="20"/>
      <c r="AC27" s="20"/>
      <c r="AD27" s="20"/>
      <c r="AE27" s="20"/>
      <c r="AF27" s="20"/>
      <c r="AG27" s="20"/>
      <c r="AH27" s="20"/>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row>
    <row r="28" spans="1:117" s="5" customFormat="1" ht="15.75" thickBot="1" x14ac:dyDescent="0.3">
      <c r="A28" s="20"/>
      <c r="B28" s="33"/>
      <c r="C28" s="150" t="s">
        <v>81</v>
      </c>
      <c r="D28" s="151"/>
      <c r="E28" s="152"/>
      <c r="F28" s="40"/>
      <c r="G28" s="124"/>
      <c r="H28" s="25"/>
      <c r="I28" s="25"/>
      <c r="J28" s="25"/>
      <c r="K28" s="25"/>
      <c r="L28" s="20"/>
      <c r="M28" s="20"/>
      <c r="N28" s="20"/>
      <c r="O28" s="20"/>
      <c r="P28" s="20"/>
      <c r="Q28" s="20"/>
      <c r="R28" s="20"/>
      <c r="S28" s="20"/>
      <c r="T28" s="20"/>
      <c r="U28" s="20"/>
      <c r="V28" s="20"/>
      <c r="W28" s="20"/>
      <c r="X28" s="20"/>
      <c r="Y28" s="20"/>
      <c r="Z28" s="20"/>
      <c r="AA28" s="20"/>
      <c r="AB28" s="20"/>
      <c r="AC28" s="20"/>
      <c r="AD28" s="20"/>
      <c r="AE28" s="20"/>
      <c r="AF28" s="20"/>
      <c r="AG28" s="20"/>
      <c r="AH28" s="20"/>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row>
    <row r="29" spans="1:117" s="5" customFormat="1" ht="15.75" thickBot="1" x14ac:dyDescent="0.3">
      <c r="A29" s="20"/>
      <c r="B29" s="33"/>
      <c r="C29" s="157" t="s">
        <v>0</v>
      </c>
      <c r="D29" s="158"/>
      <c r="E29" s="159"/>
      <c r="F29" s="40"/>
      <c r="G29" s="124"/>
      <c r="H29" s="25"/>
      <c r="I29" s="25"/>
      <c r="J29" s="25"/>
      <c r="K29" s="25"/>
      <c r="L29" s="20"/>
      <c r="M29" s="20"/>
      <c r="N29" s="20"/>
      <c r="O29" s="20"/>
      <c r="P29" s="20"/>
      <c r="Q29" s="20"/>
      <c r="R29" s="20"/>
      <c r="S29" s="20"/>
      <c r="T29" s="20"/>
      <c r="U29" s="20"/>
      <c r="V29" s="20"/>
      <c r="W29" s="20"/>
      <c r="X29" s="20"/>
      <c r="Y29" s="20"/>
      <c r="Z29" s="20"/>
      <c r="AA29" s="20"/>
      <c r="AB29" s="20"/>
      <c r="AC29" s="20"/>
      <c r="AD29" s="20"/>
      <c r="AE29" s="20"/>
      <c r="AF29" s="20"/>
      <c r="AG29" s="20"/>
      <c r="AH29" s="20"/>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row>
    <row r="30" spans="1:117" ht="15.75" thickBot="1" x14ac:dyDescent="0.3">
      <c r="A30" s="20"/>
      <c r="B30" s="107"/>
      <c r="C30" s="105" t="s">
        <v>19</v>
      </c>
      <c r="D30" s="106"/>
      <c r="E30" s="106"/>
      <c r="F30" s="111"/>
      <c r="G30" s="124"/>
      <c r="H30" s="25"/>
      <c r="I30" s="25"/>
      <c r="J30" s="25"/>
      <c r="K30" s="25"/>
      <c r="L30" s="20"/>
      <c r="M30" s="20"/>
      <c r="N30" s="20"/>
      <c r="O30" s="20"/>
      <c r="P30" s="20"/>
      <c r="Q30" s="20"/>
      <c r="R30" s="20"/>
      <c r="S30" s="20"/>
      <c r="T30" s="20"/>
      <c r="U30" s="20"/>
      <c r="V30" s="20"/>
      <c r="W30" s="20"/>
      <c r="X30" s="20"/>
      <c r="Y30" s="20"/>
      <c r="Z30" s="20"/>
      <c r="AA30" s="20"/>
      <c r="AB30" s="20"/>
      <c r="AC30" s="20"/>
      <c r="AD30" s="20"/>
      <c r="AE30" s="20"/>
      <c r="AF30" s="20"/>
      <c r="AG30" s="20"/>
      <c r="AH30" s="20"/>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c r="CX30" s="29"/>
      <c r="CY30" s="29"/>
      <c r="CZ30" s="29"/>
      <c r="DA30" s="29"/>
      <c r="DB30" s="29"/>
      <c r="DC30" s="29"/>
      <c r="DD30" s="29"/>
      <c r="DE30" s="29"/>
      <c r="DF30" s="29"/>
      <c r="DG30" s="29"/>
      <c r="DH30" s="29"/>
      <c r="DI30" s="29"/>
      <c r="DJ30" s="29"/>
      <c r="DK30" s="29"/>
      <c r="DL30" s="29"/>
      <c r="DM30" s="29"/>
    </row>
    <row r="31" spans="1:117" s="5" customFormat="1" ht="15.75" thickBot="1" x14ac:dyDescent="0.3">
      <c r="A31" s="20"/>
      <c r="B31" s="107"/>
      <c r="C31" s="107" t="s">
        <v>31</v>
      </c>
      <c r="D31" s="106"/>
      <c r="E31" s="106"/>
      <c r="F31" s="111"/>
      <c r="G31" s="124"/>
      <c r="H31" s="25"/>
      <c r="I31" s="25"/>
      <c r="J31" s="25"/>
      <c r="K31" s="25"/>
      <c r="L31" s="20"/>
      <c r="M31" s="20"/>
      <c r="N31" s="20"/>
      <c r="O31" s="20"/>
      <c r="P31" s="20"/>
      <c r="Q31" s="20"/>
      <c r="R31" s="20"/>
      <c r="S31" s="20"/>
      <c r="T31" s="20"/>
      <c r="U31" s="20"/>
      <c r="V31" s="20"/>
      <c r="W31" s="20"/>
      <c r="X31" s="20"/>
      <c r="Y31" s="20"/>
      <c r="Z31" s="20"/>
      <c r="AA31" s="20"/>
      <c r="AB31" s="20"/>
      <c r="AC31" s="20"/>
      <c r="AD31" s="20"/>
      <c r="AE31" s="20"/>
      <c r="AF31" s="20"/>
      <c r="AG31" s="20"/>
      <c r="AH31" s="20"/>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c r="CO31" s="29"/>
      <c r="CP31" s="29"/>
      <c r="CQ31" s="29"/>
      <c r="CR31" s="29"/>
      <c r="CS31" s="29"/>
      <c r="CT31" s="29"/>
      <c r="CU31" s="29"/>
      <c r="CV31" s="29"/>
      <c r="CW31" s="29"/>
      <c r="CX31" s="29"/>
      <c r="CY31" s="29"/>
      <c r="CZ31" s="29"/>
      <c r="DA31" s="29"/>
      <c r="DB31" s="29"/>
      <c r="DC31" s="29"/>
      <c r="DD31" s="29"/>
      <c r="DE31" s="29"/>
      <c r="DF31" s="29"/>
      <c r="DG31" s="29"/>
      <c r="DH31" s="29"/>
      <c r="DI31" s="29"/>
      <c r="DJ31" s="29"/>
      <c r="DK31" s="29"/>
      <c r="DL31" s="29"/>
      <c r="DM31" s="29"/>
    </row>
    <row r="32" spans="1:117" s="5" customFormat="1" ht="15.75" thickBot="1" x14ac:dyDescent="0.3">
      <c r="A32" s="20"/>
      <c r="B32" s="107"/>
      <c r="C32" s="107" t="s">
        <v>32</v>
      </c>
      <c r="D32" s="108"/>
      <c r="E32" s="108"/>
      <c r="F32" s="111"/>
      <c r="G32" s="124"/>
      <c r="H32" s="25"/>
      <c r="I32" s="25"/>
      <c r="J32" s="25"/>
      <c r="K32" s="25"/>
      <c r="L32" s="20"/>
      <c r="M32" s="20"/>
      <c r="N32" s="20"/>
      <c r="O32" s="20"/>
      <c r="P32" s="20"/>
      <c r="Q32" s="20"/>
      <c r="R32" s="20"/>
      <c r="S32" s="20"/>
      <c r="T32" s="20"/>
      <c r="U32" s="20"/>
      <c r="V32" s="20"/>
      <c r="W32" s="20"/>
      <c r="X32" s="20"/>
      <c r="Y32" s="20"/>
      <c r="Z32" s="20"/>
      <c r="AA32" s="20"/>
      <c r="AB32" s="20"/>
      <c r="AC32" s="20"/>
      <c r="AD32" s="20"/>
      <c r="AE32" s="20"/>
      <c r="AF32" s="20"/>
      <c r="AG32" s="20"/>
      <c r="AH32" s="20"/>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c r="DK32" s="29"/>
      <c r="DL32" s="29"/>
      <c r="DM32" s="29"/>
    </row>
    <row r="33" spans="1:117" s="5" customFormat="1" ht="15.75" thickBot="1" x14ac:dyDescent="0.3">
      <c r="A33" s="20"/>
      <c r="B33" s="107"/>
      <c r="C33" s="150" t="s">
        <v>82</v>
      </c>
      <c r="D33" s="151"/>
      <c r="E33" s="152"/>
      <c r="F33" s="40"/>
      <c r="G33" s="124"/>
      <c r="H33" s="25"/>
      <c r="I33" s="25"/>
      <c r="J33" s="25"/>
      <c r="K33" s="25"/>
      <c r="L33" s="20"/>
      <c r="M33" s="20"/>
      <c r="N33" s="20"/>
      <c r="O33" s="20"/>
      <c r="P33" s="20"/>
      <c r="Q33" s="20"/>
      <c r="R33" s="20"/>
      <c r="S33" s="20"/>
      <c r="T33" s="20"/>
      <c r="U33" s="20"/>
      <c r="V33" s="20"/>
      <c r="W33" s="20"/>
      <c r="X33" s="20"/>
      <c r="Y33" s="20"/>
      <c r="Z33" s="20"/>
      <c r="AA33" s="20"/>
      <c r="AB33" s="20"/>
      <c r="AC33" s="20"/>
      <c r="AD33" s="20"/>
      <c r="AE33" s="20"/>
      <c r="AF33" s="20"/>
      <c r="AG33" s="20"/>
      <c r="AH33" s="20"/>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row>
    <row r="34" spans="1:117" s="5" customFormat="1" ht="15.75" thickBot="1" x14ac:dyDescent="0.3">
      <c r="A34" s="20"/>
      <c r="B34" s="107"/>
      <c r="C34" s="157" t="s">
        <v>0</v>
      </c>
      <c r="D34" s="158"/>
      <c r="E34" s="159"/>
      <c r="F34" s="40"/>
      <c r="G34" s="124"/>
      <c r="H34" s="25"/>
      <c r="I34" s="25"/>
      <c r="J34" s="25"/>
      <c r="K34" s="25"/>
      <c r="L34" s="20"/>
      <c r="M34" s="20"/>
      <c r="N34" s="20"/>
      <c r="O34" s="20"/>
      <c r="P34" s="20"/>
      <c r="Q34" s="20"/>
      <c r="R34" s="20"/>
      <c r="S34" s="20"/>
      <c r="T34" s="20"/>
      <c r="U34" s="20"/>
      <c r="V34" s="20"/>
      <c r="W34" s="20"/>
      <c r="X34" s="20"/>
      <c r="Y34" s="20"/>
      <c r="Z34" s="20"/>
      <c r="AA34" s="20"/>
      <c r="AB34" s="20"/>
      <c r="AC34" s="20"/>
      <c r="AD34" s="20"/>
      <c r="AE34" s="20"/>
      <c r="AF34" s="20"/>
      <c r="AG34" s="20"/>
      <c r="AH34" s="20"/>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row>
    <row r="35" spans="1:117" s="5" customFormat="1" ht="15.75" thickBot="1" x14ac:dyDescent="0.3">
      <c r="A35" s="20"/>
      <c r="B35" s="107"/>
      <c r="C35" s="109" t="s">
        <v>19</v>
      </c>
      <c r="D35" s="110"/>
      <c r="E35" s="110"/>
      <c r="F35" s="130"/>
      <c r="G35" s="124"/>
      <c r="H35" s="25"/>
      <c r="I35" s="25"/>
      <c r="J35" s="25"/>
      <c r="K35" s="25"/>
      <c r="L35" s="20"/>
      <c r="M35" s="20"/>
      <c r="N35" s="20"/>
      <c r="O35" s="20"/>
      <c r="P35" s="20"/>
      <c r="Q35" s="20"/>
      <c r="R35" s="20"/>
      <c r="S35" s="20"/>
      <c r="T35" s="20"/>
      <c r="U35" s="20"/>
      <c r="V35" s="20"/>
      <c r="W35" s="20"/>
      <c r="X35" s="20"/>
      <c r="Y35" s="20"/>
      <c r="Z35" s="20"/>
      <c r="AA35" s="20"/>
      <c r="AB35" s="20"/>
      <c r="AC35" s="20"/>
      <c r="AD35" s="20"/>
      <c r="AE35" s="20"/>
      <c r="AF35" s="20"/>
      <c r="AG35" s="20"/>
      <c r="AH35" s="20"/>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row>
    <row r="36" spans="1:117" ht="15.75" thickBot="1" x14ac:dyDescent="0.3">
      <c r="A36" s="20"/>
      <c r="B36" s="107"/>
      <c r="C36" s="111" t="s">
        <v>31</v>
      </c>
      <c r="D36" s="112"/>
      <c r="E36" s="113"/>
      <c r="F36" s="130"/>
      <c r="G36" s="124"/>
      <c r="H36" s="25"/>
      <c r="I36" s="25"/>
      <c r="J36" s="25"/>
      <c r="K36" s="25"/>
      <c r="L36" s="20"/>
      <c r="M36" s="20"/>
      <c r="N36" s="20"/>
      <c r="O36" s="20"/>
      <c r="P36" s="20"/>
      <c r="Q36" s="20"/>
      <c r="R36" s="20"/>
      <c r="S36" s="20"/>
      <c r="T36" s="20"/>
      <c r="U36" s="20"/>
      <c r="V36" s="20"/>
      <c r="W36" s="20"/>
      <c r="X36" s="20"/>
      <c r="Y36" s="20"/>
      <c r="Z36" s="20"/>
      <c r="AA36" s="20"/>
      <c r="AB36" s="20"/>
      <c r="AC36" s="20"/>
      <c r="AD36" s="20"/>
      <c r="AE36" s="20"/>
      <c r="AF36" s="20"/>
      <c r="AG36" s="20"/>
      <c r="AH36" s="20"/>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row>
    <row r="37" spans="1:117" s="5" customFormat="1" ht="16.5" customHeight="1" thickBot="1" x14ac:dyDescent="0.3">
      <c r="A37" s="20"/>
      <c r="B37" s="107"/>
      <c r="C37" s="111" t="s">
        <v>32</v>
      </c>
      <c r="D37" s="114"/>
      <c r="E37" s="115"/>
      <c r="F37" s="130" t="str">
        <f>IF($G$23&gt;=1,IF((E30+E31+E32+E35+E36+E37)=100,"","The combination of housing technologies must add to 100%"),"")</f>
        <v/>
      </c>
      <c r="G37" s="124"/>
      <c r="H37" s="25"/>
      <c r="I37" s="25"/>
      <c r="J37" s="25"/>
      <c r="K37" s="25"/>
      <c r="L37" s="20"/>
      <c r="M37" s="20"/>
      <c r="N37" s="20"/>
      <c r="O37" s="20"/>
      <c r="P37" s="20"/>
      <c r="Q37" s="20"/>
      <c r="R37" s="20"/>
      <c r="S37" s="20"/>
      <c r="T37" s="20"/>
      <c r="U37" s="20"/>
      <c r="V37" s="20"/>
      <c r="W37" s="20"/>
      <c r="X37" s="20"/>
      <c r="Y37" s="20"/>
      <c r="Z37" s="20"/>
      <c r="AA37" s="20"/>
      <c r="AB37" s="20"/>
      <c r="AC37" s="20"/>
      <c r="AD37" s="20"/>
      <c r="AE37" s="20"/>
      <c r="AF37" s="20"/>
      <c r="AG37" s="20"/>
      <c r="AH37" s="20"/>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row>
    <row r="38" spans="1:117" s="5" customFormat="1" ht="16.5" customHeight="1" thickBot="1" x14ac:dyDescent="0.3">
      <c r="A38" s="20"/>
      <c r="B38" s="107"/>
      <c r="C38" s="153" t="s">
        <v>80</v>
      </c>
      <c r="D38" s="154"/>
      <c r="E38" s="155"/>
      <c r="F38" s="130"/>
      <c r="G38" s="124"/>
      <c r="H38" s="25"/>
      <c r="I38" s="25"/>
      <c r="J38" s="25"/>
      <c r="K38" s="25"/>
      <c r="L38" s="20"/>
      <c r="M38" s="20"/>
      <c r="N38" s="20"/>
      <c r="O38" s="20"/>
      <c r="P38" s="20"/>
      <c r="Q38" s="20"/>
      <c r="R38" s="20"/>
      <c r="S38" s="20"/>
      <c r="T38" s="20"/>
      <c r="U38" s="20"/>
      <c r="V38" s="20"/>
      <c r="W38" s="20"/>
      <c r="X38" s="20"/>
      <c r="Y38" s="20"/>
      <c r="Z38" s="20"/>
      <c r="AA38" s="20"/>
      <c r="AB38" s="20"/>
      <c r="AC38" s="20"/>
      <c r="AD38" s="20"/>
      <c r="AE38" s="20"/>
      <c r="AF38" s="20"/>
      <c r="AG38" s="20"/>
      <c r="AH38" s="20"/>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c r="DJ38" s="29"/>
      <c r="DK38" s="29"/>
      <c r="DL38" s="29"/>
      <c r="DM38" s="29"/>
    </row>
    <row r="39" spans="1:117" s="5" customFormat="1" ht="15.75" thickBot="1" x14ac:dyDescent="0.3">
      <c r="A39" s="20"/>
      <c r="B39" s="107"/>
      <c r="C39" s="111" t="s">
        <v>37</v>
      </c>
      <c r="D39" s="114"/>
      <c r="E39" s="115"/>
      <c r="F39" s="130"/>
      <c r="G39" s="124"/>
      <c r="H39" s="25"/>
      <c r="I39" s="25"/>
      <c r="J39" s="25"/>
      <c r="K39" s="25"/>
      <c r="L39" s="20"/>
      <c r="M39" s="20"/>
      <c r="N39" s="20"/>
      <c r="O39" s="20"/>
      <c r="P39" s="20"/>
      <c r="Q39" s="20"/>
      <c r="R39" s="20"/>
      <c r="S39" s="20"/>
      <c r="T39" s="20"/>
      <c r="U39" s="20"/>
      <c r="V39" s="20"/>
      <c r="W39" s="20"/>
      <c r="X39" s="20"/>
      <c r="Y39" s="20"/>
      <c r="Z39" s="20"/>
      <c r="AA39" s="20"/>
      <c r="AB39" s="20"/>
      <c r="AC39" s="20"/>
      <c r="AD39" s="20"/>
      <c r="AE39" s="20"/>
      <c r="AF39" s="20"/>
      <c r="AG39" s="20"/>
      <c r="AH39" s="20"/>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c r="DJ39" s="29"/>
      <c r="DK39" s="29"/>
      <c r="DL39" s="29"/>
      <c r="DM39" s="29"/>
    </row>
    <row r="40" spans="1:117" s="5" customFormat="1" ht="15.75" thickBot="1" x14ac:dyDescent="0.3">
      <c r="A40" s="20"/>
      <c r="B40" s="107"/>
      <c r="C40" s="111" t="s">
        <v>38</v>
      </c>
      <c r="D40" s="114"/>
      <c r="E40" s="115"/>
      <c r="F40" s="130"/>
      <c r="G40" s="124"/>
      <c r="H40" s="25"/>
      <c r="I40" s="25"/>
      <c r="J40" s="25"/>
      <c r="K40" s="25"/>
      <c r="L40" s="20"/>
      <c r="M40" s="20"/>
      <c r="N40" s="20"/>
      <c r="O40" s="20"/>
      <c r="P40" s="20"/>
      <c r="Q40" s="20"/>
      <c r="R40" s="20"/>
      <c r="S40" s="20"/>
      <c r="T40" s="20"/>
      <c r="U40" s="20"/>
      <c r="V40" s="20"/>
      <c r="W40" s="20"/>
      <c r="X40" s="20"/>
      <c r="Y40" s="20"/>
      <c r="Z40" s="20"/>
      <c r="AA40" s="20"/>
      <c r="AB40" s="20"/>
      <c r="AC40" s="20"/>
      <c r="AD40" s="20"/>
      <c r="AE40" s="20"/>
      <c r="AF40" s="20"/>
      <c r="AG40" s="20"/>
      <c r="AH40" s="20"/>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c r="CX40" s="29"/>
      <c r="CY40" s="29"/>
      <c r="CZ40" s="29"/>
      <c r="DA40" s="29"/>
      <c r="DB40" s="29"/>
      <c r="DC40" s="29"/>
      <c r="DD40" s="29"/>
      <c r="DE40" s="29"/>
      <c r="DF40" s="29"/>
      <c r="DG40" s="29"/>
      <c r="DH40" s="29"/>
      <c r="DI40" s="29"/>
      <c r="DJ40" s="29"/>
      <c r="DK40" s="29"/>
      <c r="DL40" s="29"/>
      <c r="DM40" s="29"/>
    </row>
    <row r="41" spans="1:117" s="5" customFormat="1" ht="15.75" thickBot="1" x14ac:dyDescent="0.3">
      <c r="A41" s="20"/>
      <c r="B41" s="107"/>
      <c r="C41" s="111" t="s">
        <v>40</v>
      </c>
      <c r="D41" s="112"/>
      <c r="E41" s="113"/>
      <c r="F41" s="131"/>
      <c r="G41" s="124"/>
      <c r="H41" s="25"/>
      <c r="I41" s="25"/>
      <c r="J41" s="25"/>
      <c r="K41" s="25"/>
      <c r="L41" s="20"/>
      <c r="M41" s="20"/>
      <c r="N41" s="20"/>
      <c r="O41" s="20"/>
      <c r="P41" s="20"/>
      <c r="Q41" s="20"/>
      <c r="R41" s="20"/>
      <c r="S41" s="20"/>
      <c r="T41" s="20"/>
      <c r="U41" s="20"/>
      <c r="V41" s="20"/>
      <c r="W41" s="20"/>
      <c r="X41" s="20"/>
      <c r="Y41" s="20"/>
      <c r="Z41" s="20"/>
      <c r="AA41" s="20"/>
      <c r="AB41" s="20"/>
      <c r="AC41" s="20"/>
      <c r="AD41" s="20"/>
      <c r="AE41" s="20"/>
      <c r="AF41" s="20"/>
      <c r="AG41" s="20"/>
      <c r="AH41" s="20"/>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c r="CO41" s="29"/>
      <c r="CP41" s="29"/>
      <c r="CQ41" s="29"/>
      <c r="CR41" s="29"/>
      <c r="CS41" s="29"/>
      <c r="CT41" s="29"/>
      <c r="CU41" s="29"/>
      <c r="CV41" s="29"/>
      <c r="CW41" s="29"/>
      <c r="CX41" s="29"/>
      <c r="CY41" s="29"/>
      <c r="CZ41" s="29"/>
      <c r="DA41" s="29"/>
      <c r="DB41" s="29"/>
      <c r="DC41" s="29"/>
      <c r="DD41" s="29"/>
      <c r="DE41" s="29"/>
      <c r="DF41" s="29"/>
      <c r="DG41" s="29"/>
      <c r="DH41" s="29"/>
      <c r="DI41" s="29"/>
      <c r="DJ41" s="29"/>
      <c r="DK41" s="29"/>
      <c r="DL41" s="29"/>
      <c r="DM41" s="29"/>
    </row>
    <row r="42" spans="1:117" s="5" customFormat="1" ht="15.75" thickBot="1" x14ac:dyDescent="0.3">
      <c r="A42" s="20"/>
      <c r="B42" s="107"/>
      <c r="C42" s="116" t="s">
        <v>39</v>
      </c>
      <c r="D42" s="106"/>
      <c r="E42" s="117"/>
      <c r="F42" s="125" t="str">
        <f>IF($F$25&gt;=1,IF(SUM(E39:E42)=100,"","The combination of EV technologies must add to 100%"),"")</f>
        <v/>
      </c>
      <c r="G42" s="124"/>
      <c r="H42" s="25"/>
      <c r="I42" s="25"/>
      <c r="J42" s="25"/>
      <c r="K42" s="25"/>
      <c r="L42" s="20"/>
      <c r="M42" s="20"/>
      <c r="N42" s="20"/>
      <c r="O42" s="20"/>
      <c r="P42" s="20"/>
      <c r="Q42" s="20"/>
      <c r="R42" s="20"/>
      <c r="S42" s="20"/>
      <c r="T42" s="20"/>
      <c r="U42" s="20"/>
      <c r="V42" s="20"/>
      <c r="W42" s="20"/>
      <c r="X42" s="20"/>
      <c r="Y42" s="20"/>
      <c r="Z42" s="20"/>
      <c r="AA42" s="20"/>
      <c r="AB42" s="20"/>
      <c r="AC42" s="20"/>
      <c r="AD42" s="20"/>
      <c r="AE42" s="20"/>
      <c r="AF42" s="20"/>
      <c r="AG42" s="20"/>
      <c r="AH42" s="20"/>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c r="CO42" s="29"/>
      <c r="CP42" s="29"/>
      <c r="CQ42" s="29"/>
      <c r="CR42" s="29"/>
      <c r="CS42" s="29"/>
      <c r="CT42" s="29"/>
      <c r="CU42" s="29"/>
      <c r="CV42" s="29"/>
      <c r="CW42" s="29"/>
      <c r="CX42" s="29"/>
      <c r="CY42" s="29"/>
      <c r="CZ42" s="29"/>
      <c r="DA42" s="29"/>
      <c r="DB42" s="29"/>
      <c r="DC42" s="29"/>
      <c r="DD42" s="29"/>
      <c r="DE42" s="29"/>
      <c r="DF42" s="29"/>
      <c r="DG42" s="29"/>
      <c r="DH42" s="29"/>
      <c r="DI42" s="29"/>
      <c r="DJ42" s="29"/>
      <c r="DK42" s="29"/>
      <c r="DL42" s="29"/>
      <c r="DM42" s="29"/>
    </row>
    <row r="43" spans="1:117" s="5" customFormat="1" ht="15.75" thickBot="1" x14ac:dyDescent="0.3">
      <c r="A43" s="25"/>
      <c r="B43" s="126"/>
      <c r="C43" s="127"/>
      <c r="D43" s="127"/>
      <c r="E43" s="127"/>
      <c r="F43" s="127"/>
      <c r="G43" s="128"/>
      <c r="H43" s="25"/>
      <c r="I43" s="25"/>
      <c r="J43" s="25"/>
      <c r="K43" s="25"/>
      <c r="L43" s="20"/>
      <c r="M43" s="20"/>
      <c r="N43" s="20"/>
      <c r="O43" s="20"/>
      <c r="P43" s="20"/>
      <c r="Q43" s="20"/>
      <c r="R43" s="20"/>
      <c r="S43" s="20"/>
      <c r="T43" s="20"/>
      <c r="U43" s="20"/>
      <c r="V43" s="20"/>
      <c r="W43" s="20"/>
      <c r="X43" s="20"/>
      <c r="Y43" s="20"/>
      <c r="Z43" s="20"/>
      <c r="AA43" s="20"/>
      <c r="AB43" s="20"/>
      <c r="AC43" s="20"/>
      <c r="AD43" s="20"/>
      <c r="AE43" s="20"/>
      <c r="AF43" s="20"/>
      <c r="AG43" s="20"/>
      <c r="AH43" s="20"/>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c r="CX43" s="29"/>
      <c r="CY43" s="29"/>
      <c r="CZ43" s="29"/>
      <c r="DA43" s="29"/>
      <c r="DB43" s="29"/>
      <c r="DC43" s="29"/>
      <c r="DD43" s="29"/>
      <c r="DE43" s="29"/>
      <c r="DF43" s="29"/>
      <c r="DG43" s="29"/>
      <c r="DH43" s="29"/>
      <c r="DI43" s="29"/>
      <c r="DJ43" s="29"/>
      <c r="DK43" s="29"/>
      <c r="DL43" s="29"/>
      <c r="DM43" s="29"/>
    </row>
    <row r="44" spans="1:117" s="5" customFormat="1" ht="15.75" thickBot="1" x14ac:dyDescent="0.3">
      <c r="A44" s="25"/>
      <c r="B44" s="122"/>
      <c r="C44" s="122"/>
      <c r="D44" s="122"/>
      <c r="E44" s="122"/>
      <c r="F44" s="122"/>
      <c r="G44" s="122"/>
      <c r="H44" s="25"/>
      <c r="I44" s="20"/>
      <c r="J44" s="25"/>
      <c r="K44" s="25"/>
      <c r="L44" s="20"/>
      <c r="M44" s="20"/>
      <c r="N44" s="20"/>
      <c r="O44" s="20"/>
      <c r="P44" s="20"/>
      <c r="Q44" s="20"/>
      <c r="R44" s="20"/>
      <c r="S44" s="20"/>
      <c r="T44" s="20"/>
      <c r="U44" s="20"/>
      <c r="V44" s="20"/>
      <c r="W44" s="20"/>
      <c r="X44" s="20"/>
      <c r="Y44" s="20"/>
      <c r="Z44" s="20"/>
      <c r="AA44" s="20"/>
      <c r="AB44" s="20"/>
      <c r="AC44" s="20"/>
      <c r="AD44" s="20"/>
      <c r="AE44" s="20"/>
      <c r="AF44" s="20"/>
      <c r="AG44" s="20"/>
      <c r="AH44" s="20"/>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row>
    <row r="45" spans="1:117" s="5" customFormat="1" ht="15.75" thickBot="1" x14ac:dyDescent="0.3">
      <c r="A45" s="25"/>
      <c r="B45" s="119" t="s">
        <v>14</v>
      </c>
      <c r="C45" s="150" t="s">
        <v>53</v>
      </c>
      <c r="D45" s="151"/>
      <c r="E45" s="152"/>
      <c r="F45" s="94" t="s">
        <v>2</v>
      </c>
      <c r="G45" s="106"/>
      <c r="H45" s="25"/>
      <c r="I45" s="20"/>
      <c r="J45" s="25"/>
      <c r="K45" s="25"/>
      <c r="L45" s="20"/>
      <c r="M45" s="20"/>
      <c r="N45" s="20"/>
      <c r="O45" s="20"/>
      <c r="P45" s="20"/>
      <c r="Q45" s="20"/>
      <c r="R45" s="20"/>
      <c r="S45" s="20"/>
      <c r="T45" s="20"/>
      <c r="U45" s="20"/>
      <c r="V45" s="20"/>
      <c r="W45" s="20"/>
      <c r="X45" s="20"/>
      <c r="Y45" s="20"/>
      <c r="Z45" s="20"/>
      <c r="AA45" s="20"/>
      <c r="AB45" s="20"/>
      <c r="AC45" s="20"/>
      <c r="AD45" s="20"/>
      <c r="AE45" s="20"/>
      <c r="AF45" s="20"/>
      <c r="AG45" s="20"/>
      <c r="AH45" s="20"/>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c r="CO45" s="29"/>
      <c r="CP45" s="29"/>
      <c r="CQ45" s="29"/>
      <c r="CR45" s="29"/>
      <c r="CS45" s="29"/>
      <c r="CT45" s="29"/>
      <c r="CU45" s="29"/>
      <c r="CV45" s="29"/>
      <c r="CW45" s="29"/>
      <c r="CX45" s="29"/>
      <c r="CY45" s="29"/>
      <c r="CZ45" s="29"/>
      <c r="DA45" s="29"/>
      <c r="DB45" s="29"/>
      <c r="DC45" s="29"/>
      <c r="DD45" s="29"/>
      <c r="DE45" s="29"/>
      <c r="DF45" s="29"/>
      <c r="DG45" s="29"/>
      <c r="DH45" s="29"/>
      <c r="DI45" s="29"/>
      <c r="DJ45" s="29"/>
      <c r="DK45" s="29"/>
      <c r="DL45" s="29"/>
      <c r="DM45" s="29"/>
    </row>
    <row r="46" spans="1:117" s="5" customFormat="1" ht="15.75" thickBot="1" x14ac:dyDescent="0.3">
      <c r="A46" s="25"/>
      <c r="B46" s="105"/>
      <c r="C46" s="120"/>
      <c r="D46" s="120"/>
      <c r="E46" s="120"/>
      <c r="F46" s="120"/>
      <c r="G46" s="121"/>
      <c r="H46" s="25"/>
      <c r="I46" s="20"/>
      <c r="J46" s="25"/>
      <c r="K46" s="25"/>
      <c r="L46" s="20"/>
      <c r="M46" s="20"/>
      <c r="N46" s="20"/>
      <c r="O46" s="20"/>
      <c r="P46" s="20"/>
      <c r="Q46" s="20"/>
      <c r="R46" s="20"/>
      <c r="S46" s="20"/>
      <c r="T46" s="20"/>
      <c r="U46" s="20"/>
      <c r="V46" s="20"/>
      <c r="W46" s="20"/>
      <c r="X46" s="20"/>
      <c r="Y46" s="20"/>
      <c r="Z46" s="20"/>
      <c r="AA46" s="20"/>
      <c r="AB46" s="20"/>
      <c r="AC46" s="20"/>
      <c r="AD46" s="20"/>
      <c r="AE46" s="20"/>
      <c r="AF46" s="20"/>
      <c r="AG46" s="20"/>
      <c r="AH46" s="20"/>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row>
    <row r="47" spans="1:117" s="5" customFormat="1" ht="15.75" thickBot="1" x14ac:dyDescent="0.3">
      <c r="A47" s="25"/>
      <c r="B47" s="107"/>
      <c r="C47" s="32" t="s">
        <v>13</v>
      </c>
      <c r="D47" s="112">
        <v>1</v>
      </c>
      <c r="E47" s="32" t="s">
        <v>34</v>
      </c>
      <c r="F47" s="112"/>
      <c r="G47" s="124"/>
      <c r="H47" s="25"/>
      <c r="I47" s="20"/>
      <c r="J47" s="25"/>
      <c r="K47" s="25"/>
      <c r="L47" s="20"/>
      <c r="M47" s="20"/>
      <c r="N47" s="20"/>
      <c r="O47" s="20"/>
      <c r="P47" s="20"/>
      <c r="Q47" s="20"/>
      <c r="R47" s="20"/>
      <c r="S47" s="20"/>
      <c r="T47" s="20"/>
      <c r="U47" s="20"/>
      <c r="V47" s="20"/>
      <c r="W47" s="20"/>
      <c r="X47" s="20"/>
      <c r="Y47" s="20"/>
      <c r="Z47" s="20"/>
      <c r="AA47" s="20"/>
      <c r="AB47" s="20"/>
      <c r="AC47" s="20"/>
      <c r="AD47" s="20"/>
      <c r="AE47" s="20"/>
      <c r="AF47" s="20"/>
      <c r="AG47" s="20"/>
      <c r="AH47" s="20"/>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9"/>
      <c r="CY47" s="29"/>
      <c r="CZ47" s="29"/>
      <c r="DA47" s="29"/>
      <c r="DB47" s="29"/>
      <c r="DC47" s="29"/>
      <c r="DD47" s="29"/>
      <c r="DE47" s="29"/>
      <c r="DF47" s="29"/>
      <c r="DG47" s="29"/>
      <c r="DH47" s="29"/>
      <c r="DI47" s="29"/>
      <c r="DJ47" s="29"/>
      <c r="DK47" s="29"/>
      <c r="DL47" s="29"/>
      <c r="DM47" s="29"/>
    </row>
    <row r="48" spans="1:117" s="1" customFormat="1" ht="15.75" thickBot="1" x14ac:dyDescent="0.3">
      <c r="A48" s="25"/>
      <c r="B48" s="107"/>
      <c r="C48" s="88" t="s">
        <v>10</v>
      </c>
      <c r="D48" s="150" t="s">
        <v>11</v>
      </c>
      <c r="E48" s="152"/>
      <c r="F48" s="32" t="s">
        <v>22</v>
      </c>
      <c r="G48" s="124"/>
      <c r="H48" s="25"/>
      <c r="I48" s="20"/>
      <c r="J48" s="25"/>
      <c r="K48" s="25"/>
      <c r="L48" s="20"/>
      <c r="M48" s="20"/>
      <c r="N48" s="20"/>
      <c r="O48" s="20"/>
      <c r="P48" s="20"/>
      <c r="Q48" s="20"/>
      <c r="R48" s="20"/>
      <c r="S48" s="20"/>
      <c r="T48" s="20"/>
      <c r="U48" s="20"/>
      <c r="V48" s="20"/>
      <c r="W48" s="20"/>
      <c r="X48" s="20"/>
      <c r="Y48" s="20"/>
      <c r="Z48" s="20"/>
      <c r="AA48" s="20"/>
      <c r="AB48" s="20"/>
      <c r="AC48" s="20"/>
      <c r="AD48" s="20"/>
      <c r="AE48" s="20"/>
      <c r="AF48" s="20"/>
      <c r="AG48" s="20"/>
      <c r="AH48" s="20"/>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row>
    <row r="49" spans="1:117" ht="15.75" thickBot="1" x14ac:dyDescent="0.3">
      <c r="A49" s="25"/>
      <c r="B49" s="33"/>
      <c r="C49" s="35" t="s">
        <v>1</v>
      </c>
      <c r="D49" s="33" t="s">
        <v>12</v>
      </c>
      <c r="E49" s="34" t="s">
        <v>60</v>
      </c>
      <c r="F49" s="41"/>
      <c r="G49" s="124"/>
      <c r="H49" s="25"/>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row>
    <row r="50" spans="1:117" ht="15.75" thickBot="1" x14ac:dyDescent="0.3">
      <c r="A50" s="25"/>
      <c r="B50" s="33"/>
      <c r="C50" s="150" t="s">
        <v>81</v>
      </c>
      <c r="D50" s="151"/>
      <c r="E50" s="152"/>
      <c r="F50" s="40"/>
      <c r="G50" s="124"/>
      <c r="H50" s="25"/>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row>
    <row r="51" spans="1:117" s="5" customFormat="1" ht="15.75" thickBot="1" x14ac:dyDescent="0.3">
      <c r="A51" s="25"/>
      <c r="B51" s="33"/>
      <c r="C51" s="157" t="s">
        <v>0</v>
      </c>
      <c r="D51" s="158"/>
      <c r="E51" s="159"/>
      <c r="F51" s="40"/>
      <c r="G51" s="124"/>
      <c r="H51" s="25"/>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row>
    <row r="52" spans="1:117" s="1" customFormat="1" ht="15.75" thickBot="1" x14ac:dyDescent="0.3">
      <c r="A52" s="25"/>
      <c r="B52" s="107"/>
      <c r="C52" s="105" t="s">
        <v>19</v>
      </c>
      <c r="D52" s="106"/>
      <c r="E52" s="106"/>
      <c r="F52" s="111"/>
      <c r="G52" s="124"/>
      <c r="H52" s="25"/>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c r="CZ52" s="29"/>
      <c r="DA52" s="29"/>
      <c r="DB52" s="29"/>
      <c r="DC52" s="29"/>
      <c r="DD52" s="29"/>
      <c r="DE52" s="29"/>
      <c r="DF52" s="29"/>
      <c r="DG52" s="29"/>
      <c r="DH52" s="29"/>
      <c r="DI52" s="29"/>
      <c r="DJ52" s="29"/>
      <c r="DK52" s="29"/>
      <c r="DL52" s="29"/>
      <c r="DM52" s="29"/>
    </row>
    <row r="53" spans="1:117" s="1" customFormat="1" ht="15.75" thickBot="1" x14ac:dyDescent="0.3">
      <c r="A53" s="25"/>
      <c r="B53" s="107"/>
      <c r="C53" s="107" t="s">
        <v>31</v>
      </c>
      <c r="D53" s="106"/>
      <c r="E53" s="106"/>
      <c r="F53" s="111"/>
      <c r="G53" s="124"/>
      <c r="H53" s="25"/>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row>
    <row r="54" spans="1:117" ht="15.75" thickBot="1" x14ac:dyDescent="0.3">
      <c r="A54" s="20"/>
      <c r="B54" s="107"/>
      <c r="C54" s="107" t="s">
        <v>32</v>
      </c>
      <c r="D54" s="108"/>
      <c r="E54" s="108"/>
      <c r="F54" s="111"/>
      <c r="G54" s="124"/>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row>
    <row r="55" spans="1:117" ht="15.75" thickBot="1" x14ac:dyDescent="0.3">
      <c r="A55" s="20"/>
      <c r="B55" s="107"/>
      <c r="C55" s="150" t="s">
        <v>82</v>
      </c>
      <c r="D55" s="151"/>
      <c r="E55" s="152"/>
      <c r="F55" s="40"/>
      <c r="G55" s="124"/>
      <c r="H55" s="25"/>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9"/>
      <c r="CY55" s="29"/>
      <c r="CZ55" s="29"/>
      <c r="DA55" s="29"/>
      <c r="DB55" s="29"/>
      <c r="DC55" s="29"/>
      <c r="DD55" s="29"/>
      <c r="DE55" s="29"/>
      <c r="DF55" s="29"/>
      <c r="DG55" s="29"/>
      <c r="DH55" s="29"/>
      <c r="DI55" s="29"/>
      <c r="DJ55" s="29"/>
      <c r="DK55" s="29"/>
      <c r="DL55" s="29"/>
      <c r="DM55" s="29"/>
    </row>
    <row r="56" spans="1:117" s="5" customFormat="1" ht="15.75" thickBot="1" x14ac:dyDescent="0.3">
      <c r="A56" s="20"/>
      <c r="B56" s="107"/>
      <c r="C56" s="157" t="s">
        <v>0</v>
      </c>
      <c r="D56" s="158"/>
      <c r="E56" s="159"/>
      <c r="F56" s="40"/>
      <c r="G56" s="124"/>
      <c r="H56" s="25"/>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row>
    <row r="57" spans="1:117" ht="15.75" thickBot="1" x14ac:dyDescent="0.3">
      <c r="A57" s="20"/>
      <c r="B57" s="107"/>
      <c r="C57" s="109" t="s">
        <v>19</v>
      </c>
      <c r="D57" s="110"/>
      <c r="E57" s="110"/>
      <c r="F57" s="130"/>
      <c r="G57" s="124"/>
      <c r="H57" s="25"/>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c r="CX57" s="29"/>
      <c r="CY57" s="29"/>
      <c r="CZ57" s="29"/>
      <c r="DA57" s="29"/>
      <c r="DB57" s="29"/>
      <c r="DC57" s="29"/>
      <c r="DD57" s="29"/>
      <c r="DE57" s="29"/>
      <c r="DF57" s="29"/>
      <c r="DG57" s="29"/>
      <c r="DH57" s="29"/>
      <c r="DI57" s="29"/>
      <c r="DJ57" s="29"/>
      <c r="DK57" s="29"/>
      <c r="DL57" s="29"/>
      <c r="DM57" s="29"/>
    </row>
    <row r="58" spans="1:117" s="5" customFormat="1" ht="15.75" thickBot="1" x14ac:dyDescent="0.3">
      <c r="A58" s="20"/>
      <c r="B58" s="107"/>
      <c r="C58" s="111" t="s">
        <v>31</v>
      </c>
      <c r="D58" s="112"/>
      <c r="E58" s="113"/>
      <c r="F58" s="130"/>
      <c r="G58" s="124"/>
      <c r="H58" s="25"/>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c r="DJ58" s="29"/>
      <c r="DK58" s="29"/>
      <c r="DL58" s="29"/>
      <c r="DM58" s="29"/>
    </row>
    <row r="59" spans="1:117" ht="15.75" thickBot="1" x14ac:dyDescent="0.3">
      <c r="A59" s="20"/>
      <c r="B59" s="107"/>
      <c r="C59" s="111" t="s">
        <v>32</v>
      </c>
      <c r="D59" s="114"/>
      <c r="E59" s="115"/>
      <c r="F59" s="130" t="str">
        <f>IF($G$45&gt;=1,IF((E52+E53+E54+E57+E58+E59)=100,"","The combination of housing technologies must add to 100%"),"")</f>
        <v/>
      </c>
      <c r="G59" s="124"/>
      <c r="H59" s="25"/>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row>
    <row r="60" spans="1:117" s="5" customFormat="1" ht="15.75" thickBot="1" x14ac:dyDescent="0.3">
      <c r="A60" s="20"/>
      <c r="B60" s="107"/>
      <c r="C60" s="153" t="s">
        <v>80</v>
      </c>
      <c r="D60" s="154"/>
      <c r="E60" s="155"/>
      <c r="F60" s="130"/>
      <c r="G60" s="124"/>
      <c r="H60" s="25"/>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c r="DJ60" s="29"/>
      <c r="DK60" s="29"/>
      <c r="DL60" s="29"/>
      <c r="DM60" s="29"/>
    </row>
    <row r="61" spans="1:117" s="5" customFormat="1" ht="15.75" thickBot="1" x14ac:dyDescent="0.3">
      <c r="A61" s="20"/>
      <c r="B61" s="107"/>
      <c r="C61" s="111" t="s">
        <v>37</v>
      </c>
      <c r="D61" s="114"/>
      <c r="E61" s="115"/>
      <c r="F61" s="130"/>
      <c r="G61" s="124"/>
      <c r="H61" s="25"/>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c r="CX61" s="29"/>
      <c r="CY61" s="29"/>
      <c r="CZ61" s="29"/>
      <c r="DA61" s="29"/>
      <c r="DB61" s="29"/>
      <c r="DC61" s="29"/>
      <c r="DD61" s="29"/>
      <c r="DE61" s="29"/>
      <c r="DF61" s="29"/>
      <c r="DG61" s="29"/>
      <c r="DH61" s="29"/>
      <c r="DI61" s="29"/>
      <c r="DJ61" s="29"/>
      <c r="DK61" s="29"/>
      <c r="DL61" s="29"/>
      <c r="DM61" s="29"/>
    </row>
    <row r="62" spans="1:117" ht="15.75" thickBot="1" x14ac:dyDescent="0.3">
      <c r="A62" s="20"/>
      <c r="B62" s="107"/>
      <c r="C62" s="111" t="s">
        <v>38</v>
      </c>
      <c r="D62" s="114"/>
      <c r="E62" s="115"/>
      <c r="F62" s="130"/>
      <c r="G62" s="124"/>
      <c r="H62" s="25"/>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row>
    <row r="63" spans="1:117" ht="15.75" thickBot="1" x14ac:dyDescent="0.3">
      <c r="A63" s="20"/>
      <c r="B63" s="107"/>
      <c r="C63" s="111" t="s">
        <v>40</v>
      </c>
      <c r="D63" s="132"/>
      <c r="E63" s="113"/>
      <c r="F63" s="131"/>
      <c r="G63" s="124"/>
      <c r="H63" s="25"/>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row>
    <row r="64" spans="1:117" s="5" customFormat="1" ht="15.75" thickBot="1" x14ac:dyDescent="0.3">
      <c r="A64" s="20"/>
      <c r="B64" s="107"/>
      <c r="C64" s="116" t="s">
        <v>39</v>
      </c>
      <c r="D64" s="133"/>
      <c r="E64" s="117"/>
      <c r="F64" s="125" t="str">
        <f>IF($F$47&gt;=1,IF(SUM(E61:E64)=100,"","The combination of EV technologies must add to 100%"),"")</f>
        <v/>
      </c>
      <c r="G64" s="124"/>
      <c r="H64" s="25"/>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29"/>
      <c r="CZ64" s="29"/>
      <c r="DA64" s="29"/>
      <c r="DB64" s="29"/>
      <c r="DC64" s="29"/>
      <c r="DD64" s="29"/>
      <c r="DE64" s="29"/>
      <c r="DF64" s="29"/>
      <c r="DG64" s="29"/>
      <c r="DH64" s="29"/>
      <c r="DI64" s="29"/>
      <c r="DJ64" s="29"/>
      <c r="DK64" s="29"/>
      <c r="DL64" s="29"/>
      <c r="DM64" s="29"/>
    </row>
    <row r="65" spans="1:117" s="5" customFormat="1" ht="15.75" thickBot="1" x14ac:dyDescent="0.3">
      <c r="A65" s="20"/>
      <c r="B65" s="126"/>
      <c r="C65" s="127"/>
      <c r="D65" s="127"/>
      <c r="E65" s="134"/>
      <c r="F65" s="134"/>
      <c r="G65" s="128"/>
      <c r="H65" s="25"/>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c r="CX65" s="29"/>
      <c r="CY65" s="29"/>
      <c r="CZ65" s="29"/>
      <c r="DA65" s="29"/>
      <c r="DB65" s="29"/>
      <c r="DC65" s="29"/>
      <c r="DD65" s="29"/>
      <c r="DE65" s="29"/>
      <c r="DF65" s="29"/>
      <c r="DG65" s="29"/>
      <c r="DH65" s="29"/>
      <c r="DI65" s="29"/>
      <c r="DJ65" s="29"/>
      <c r="DK65" s="29"/>
      <c r="DL65" s="29"/>
      <c r="DM65" s="29"/>
    </row>
    <row r="66" spans="1:117" s="5" customFormat="1" ht="15.75" thickBot="1" x14ac:dyDescent="0.3">
      <c r="A66" s="20"/>
      <c r="B66" s="122"/>
      <c r="C66" s="122"/>
      <c r="D66" s="122"/>
      <c r="E66" s="122"/>
      <c r="F66" s="122"/>
      <c r="G66" s="122"/>
      <c r="H66" s="25"/>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row>
    <row r="67" spans="1:117" s="5" customFormat="1" ht="15.75" thickBot="1" x14ac:dyDescent="0.3">
      <c r="A67" s="20"/>
      <c r="B67" s="119" t="s">
        <v>15</v>
      </c>
      <c r="C67" s="169" t="s">
        <v>53</v>
      </c>
      <c r="D67" s="170"/>
      <c r="E67" s="171"/>
      <c r="F67" s="94" t="s">
        <v>2</v>
      </c>
      <c r="G67" s="106"/>
      <c r="H67" s="25"/>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c r="DK67" s="29"/>
      <c r="DL67" s="29"/>
      <c r="DM67" s="29"/>
    </row>
    <row r="68" spans="1:117" ht="15.75" thickBot="1" x14ac:dyDescent="0.3">
      <c r="A68" s="20"/>
      <c r="B68" s="105"/>
      <c r="C68" s="120"/>
      <c r="D68" s="120"/>
      <c r="E68" s="120"/>
      <c r="F68" s="120"/>
      <c r="G68" s="121"/>
      <c r="H68" s="25"/>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c r="DL68" s="29"/>
      <c r="DM68" s="29"/>
    </row>
    <row r="69" spans="1:117" ht="15.75" thickBot="1" x14ac:dyDescent="0.3">
      <c r="A69" s="20"/>
      <c r="B69" s="107"/>
      <c r="C69" s="32" t="s">
        <v>13</v>
      </c>
      <c r="D69" s="112">
        <v>1</v>
      </c>
      <c r="E69" s="32" t="s">
        <v>34</v>
      </c>
      <c r="F69" s="112"/>
      <c r="G69" s="124"/>
      <c r="H69" s="25"/>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c r="CZ69" s="29"/>
      <c r="DA69" s="29"/>
      <c r="DB69" s="29"/>
      <c r="DC69" s="29"/>
      <c r="DD69" s="29"/>
      <c r="DE69" s="29"/>
      <c r="DF69" s="29"/>
      <c r="DG69" s="29"/>
      <c r="DH69" s="29"/>
      <c r="DI69" s="29"/>
      <c r="DJ69" s="29"/>
      <c r="DK69" s="29"/>
      <c r="DL69" s="29"/>
      <c r="DM69" s="29"/>
    </row>
    <row r="70" spans="1:117" ht="15.75" thickBot="1" x14ac:dyDescent="0.3">
      <c r="A70" s="20"/>
      <c r="B70" s="107"/>
      <c r="C70" s="88" t="s">
        <v>10</v>
      </c>
      <c r="D70" s="150" t="s">
        <v>11</v>
      </c>
      <c r="E70" s="152"/>
      <c r="F70" s="32" t="s">
        <v>22</v>
      </c>
      <c r="G70" s="124"/>
      <c r="H70" s="25"/>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c r="CH70" s="29"/>
      <c r="CI70" s="29"/>
      <c r="CJ70" s="29"/>
      <c r="CK70" s="29"/>
      <c r="CL70" s="29"/>
      <c r="CM70" s="29"/>
      <c r="CN70" s="29"/>
      <c r="CO70" s="29"/>
      <c r="CP70" s="29"/>
      <c r="CQ70" s="29"/>
      <c r="CR70" s="29"/>
      <c r="CS70" s="29"/>
      <c r="CT70" s="29"/>
      <c r="CU70" s="29"/>
      <c r="CV70" s="29"/>
      <c r="CW70" s="29"/>
      <c r="CX70" s="29"/>
      <c r="CY70" s="29"/>
      <c r="CZ70" s="29"/>
      <c r="DA70" s="29"/>
      <c r="DB70" s="29"/>
      <c r="DC70" s="29"/>
      <c r="DD70" s="29"/>
      <c r="DE70" s="29"/>
      <c r="DF70" s="29"/>
      <c r="DG70" s="29"/>
      <c r="DH70" s="29"/>
      <c r="DI70" s="29"/>
      <c r="DJ70" s="29"/>
      <c r="DK70" s="29"/>
      <c r="DL70" s="29"/>
      <c r="DM70" s="29"/>
    </row>
    <row r="71" spans="1:117" ht="15.75" thickBot="1" x14ac:dyDescent="0.3">
      <c r="A71" s="20"/>
      <c r="B71" s="33"/>
      <c r="C71" s="35" t="s">
        <v>1</v>
      </c>
      <c r="D71" s="33" t="s">
        <v>12</v>
      </c>
      <c r="E71" s="34" t="s">
        <v>60</v>
      </c>
      <c r="F71" s="41"/>
      <c r="G71" s="124"/>
      <c r="H71" s="25"/>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29"/>
      <c r="CY71" s="29"/>
      <c r="CZ71" s="29"/>
      <c r="DA71" s="29"/>
      <c r="DB71" s="29"/>
      <c r="DC71" s="29"/>
      <c r="DD71" s="29"/>
      <c r="DE71" s="29"/>
      <c r="DF71" s="29"/>
      <c r="DG71" s="29"/>
      <c r="DH71" s="29"/>
      <c r="DI71" s="29"/>
      <c r="DJ71" s="29"/>
      <c r="DK71" s="29"/>
      <c r="DL71" s="29"/>
      <c r="DM71" s="29"/>
    </row>
    <row r="72" spans="1:117" ht="15.75" thickBot="1" x14ac:dyDescent="0.3">
      <c r="A72" s="20"/>
      <c r="B72" s="33"/>
      <c r="C72" s="150" t="s">
        <v>81</v>
      </c>
      <c r="D72" s="151"/>
      <c r="E72" s="152"/>
      <c r="F72" s="40"/>
      <c r="G72" s="124"/>
      <c r="H72" s="25"/>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9"/>
      <c r="AJ72" s="29"/>
      <c r="AK72" s="29"/>
      <c r="AL72" s="29"/>
      <c r="AM72" s="29"/>
      <c r="AN72" s="29"/>
      <c r="AO72" s="29"/>
      <c r="AP72" s="29"/>
      <c r="AQ72" s="29"/>
      <c r="AR72" s="29"/>
      <c r="AS72" s="29"/>
      <c r="AT72" s="29"/>
      <c r="AU72" s="29"/>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c r="CH72" s="29"/>
      <c r="CI72" s="29"/>
      <c r="CJ72" s="29"/>
      <c r="CK72" s="29"/>
      <c r="CL72" s="29"/>
      <c r="CM72" s="29"/>
      <c r="CN72" s="29"/>
      <c r="CO72" s="29"/>
      <c r="CP72" s="29"/>
      <c r="CQ72" s="29"/>
      <c r="CR72" s="29"/>
      <c r="CS72" s="29"/>
      <c r="CT72" s="29"/>
      <c r="CU72" s="29"/>
      <c r="CV72" s="29"/>
      <c r="CW72" s="29"/>
      <c r="CX72" s="29"/>
      <c r="CY72" s="29"/>
      <c r="CZ72" s="29"/>
      <c r="DA72" s="29"/>
      <c r="DB72" s="29"/>
      <c r="DC72" s="29"/>
      <c r="DD72" s="29"/>
      <c r="DE72" s="29"/>
      <c r="DF72" s="29"/>
      <c r="DG72" s="29"/>
      <c r="DH72" s="29"/>
      <c r="DI72" s="29"/>
      <c r="DJ72" s="29"/>
      <c r="DK72" s="29"/>
      <c r="DL72" s="29"/>
      <c r="DM72" s="29"/>
    </row>
    <row r="73" spans="1:117" s="5" customFormat="1" ht="15.75" thickBot="1" x14ac:dyDescent="0.3">
      <c r="A73" s="20"/>
      <c r="B73" s="33"/>
      <c r="C73" s="157" t="s">
        <v>0</v>
      </c>
      <c r="D73" s="158"/>
      <c r="E73" s="159"/>
      <c r="F73" s="40"/>
      <c r="G73" s="124"/>
      <c r="H73" s="25"/>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c r="CH73" s="29"/>
      <c r="CI73" s="29"/>
      <c r="CJ73" s="29"/>
      <c r="CK73" s="29"/>
      <c r="CL73" s="29"/>
      <c r="CM73" s="29"/>
      <c r="CN73" s="29"/>
      <c r="CO73" s="29"/>
      <c r="CP73" s="29"/>
      <c r="CQ73" s="29"/>
      <c r="CR73" s="29"/>
      <c r="CS73" s="29"/>
      <c r="CT73" s="29"/>
      <c r="CU73" s="29"/>
      <c r="CV73" s="29"/>
      <c r="CW73" s="29"/>
      <c r="CX73" s="29"/>
      <c r="CY73" s="29"/>
      <c r="CZ73" s="29"/>
      <c r="DA73" s="29"/>
      <c r="DB73" s="29"/>
      <c r="DC73" s="29"/>
      <c r="DD73" s="29"/>
      <c r="DE73" s="29"/>
      <c r="DF73" s="29"/>
      <c r="DG73" s="29"/>
      <c r="DH73" s="29"/>
      <c r="DI73" s="29"/>
      <c r="DJ73" s="29"/>
      <c r="DK73" s="29"/>
      <c r="DL73" s="29"/>
      <c r="DM73" s="29"/>
    </row>
    <row r="74" spans="1:117" ht="15.75" thickBot="1" x14ac:dyDescent="0.3">
      <c r="A74" s="20"/>
      <c r="B74" s="107"/>
      <c r="C74" s="105" t="s">
        <v>19</v>
      </c>
      <c r="D74" s="106"/>
      <c r="E74" s="106"/>
      <c r="F74" s="111"/>
      <c r="G74" s="124"/>
      <c r="H74" s="25"/>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c r="CH74" s="29"/>
      <c r="CI74" s="29"/>
      <c r="CJ74" s="29"/>
      <c r="CK74" s="29"/>
      <c r="CL74" s="29"/>
      <c r="CM74" s="29"/>
      <c r="CN74" s="29"/>
      <c r="CO74" s="29"/>
      <c r="CP74" s="29"/>
      <c r="CQ74" s="29"/>
      <c r="CR74" s="29"/>
      <c r="CS74" s="29"/>
      <c r="CT74" s="29"/>
      <c r="CU74" s="29"/>
      <c r="CV74" s="29"/>
      <c r="CW74" s="29"/>
      <c r="CX74" s="29"/>
      <c r="CY74" s="29"/>
      <c r="CZ74" s="29"/>
      <c r="DA74" s="29"/>
      <c r="DB74" s="29"/>
      <c r="DC74" s="29"/>
      <c r="DD74" s="29"/>
      <c r="DE74" s="29"/>
      <c r="DF74" s="29"/>
      <c r="DG74" s="29"/>
      <c r="DH74" s="29"/>
      <c r="DI74" s="29"/>
      <c r="DJ74" s="29"/>
      <c r="DK74" s="29"/>
      <c r="DL74" s="29"/>
      <c r="DM74" s="29"/>
    </row>
    <row r="75" spans="1:117" ht="15.75" thickBot="1" x14ac:dyDescent="0.3">
      <c r="A75" s="20"/>
      <c r="B75" s="107"/>
      <c r="C75" s="107" t="s">
        <v>31</v>
      </c>
      <c r="D75" s="106"/>
      <c r="E75" s="106"/>
      <c r="F75" s="111"/>
      <c r="G75" s="124"/>
      <c r="H75" s="25"/>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29"/>
      <c r="CZ75" s="29"/>
      <c r="DA75" s="29"/>
      <c r="DB75" s="29"/>
      <c r="DC75" s="29"/>
      <c r="DD75" s="29"/>
      <c r="DE75" s="29"/>
      <c r="DF75" s="29"/>
      <c r="DG75" s="29"/>
      <c r="DH75" s="29"/>
      <c r="DI75" s="29"/>
      <c r="DJ75" s="29"/>
      <c r="DK75" s="29"/>
      <c r="DL75" s="29"/>
      <c r="DM75" s="29"/>
    </row>
    <row r="76" spans="1:117" ht="15.75" thickBot="1" x14ac:dyDescent="0.3">
      <c r="A76" s="20"/>
      <c r="B76" s="107"/>
      <c r="C76" s="107" t="s">
        <v>32</v>
      </c>
      <c r="D76" s="108"/>
      <c r="E76" s="108"/>
      <c r="F76" s="111"/>
      <c r="G76" s="124"/>
      <c r="H76" s="25"/>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row>
    <row r="77" spans="1:117" ht="15.75" thickBot="1" x14ac:dyDescent="0.3">
      <c r="A77" s="20"/>
      <c r="B77" s="107"/>
      <c r="C77" s="150" t="s">
        <v>82</v>
      </c>
      <c r="D77" s="151"/>
      <c r="E77" s="152"/>
      <c r="F77" s="40"/>
      <c r="G77" s="124"/>
      <c r="H77" s="25"/>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c r="CH77" s="29"/>
      <c r="CI77" s="29"/>
      <c r="CJ77" s="29"/>
      <c r="CK77" s="29"/>
      <c r="CL77" s="29"/>
      <c r="CM77" s="29"/>
      <c r="CN77" s="29"/>
      <c r="CO77" s="29"/>
      <c r="CP77" s="29"/>
      <c r="CQ77" s="29"/>
      <c r="CR77" s="29"/>
      <c r="CS77" s="29"/>
      <c r="CT77" s="29"/>
      <c r="CU77" s="29"/>
      <c r="CV77" s="29"/>
      <c r="CW77" s="29"/>
      <c r="CX77" s="29"/>
      <c r="CY77" s="29"/>
      <c r="CZ77" s="29"/>
      <c r="DA77" s="29"/>
      <c r="DB77" s="29"/>
      <c r="DC77" s="29"/>
      <c r="DD77" s="29"/>
      <c r="DE77" s="29"/>
      <c r="DF77" s="29"/>
      <c r="DG77" s="29"/>
      <c r="DH77" s="29"/>
      <c r="DI77" s="29"/>
      <c r="DJ77" s="29"/>
      <c r="DK77" s="29"/>
      <c r="DL77" s="29"/>
      <c r="DM77" s="29"/>
    </row>
    <row r="78" spans="1:117" s="5" customFormat="1" ht="15.75" thickBot="1" x14ac:dyDescent="0.3">
      <c r="A78" s="20"/>
      <c r="B78" s="107"/>
      <c r="C78" s="157" t="s">
        <v>0</v>
      </c>
      <c r="D78" s="158"/>
      <c r="E78" s="159"/>
      <c r="F78" s="40"/>
      <c r="G78" s="124"/>
      <c r="H78" s="25"/>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9"/>
      <c r="AJ78" s="29"/>
      <c r="AK78" s="29"/>
      <c r="AL78" s="29"/>
      <c r="AM78" s="29"/>
      <c r="AN78" s="29"/>
      <c r="AO78" s="29"/>
      <c r="AP78" s="29"/>
      <c r="AQ78" s="29"/>
      <c r="AR78" s="29"/>
      <c r="AS78" s="29"/>
      <c r="AT78" s="29"/>
      <c r="AU78" s="29"/>
      <c r="AV78" s="29"/>
      <c r="AW78" s="29"/>
      <c r="AX78" s="29"/>
      <c r="AY78" s="29"/>
      <c r="AZ78" s="29"/>
      <c r="BA78" s="29"/>
      <c r="BB78" s="29"/>
      <c r="BC78" s="29"/>
      <c r="BD78" s="29"/>
      <c r="BE78" s="29"/>
      <c r="BF78" s="29"/>
      <c r="BG78" s="29"/>
      <c r="BH78" s="29"/>
      <c r="BI78" s="29"/>
      <c r="BJ78" s="29"/>
      <c r="BK78" s="29"/>
      <c r="BL78" s="29"/>
      <c r="BM78" s="29"/>
      <c r="BN78" s="29"/>
      <c r="BO78" s="29"/>
      <c r="BP78" s="29"/>
      <c r="BQ78" s="29"/>
      <c r="BR78" s="29"/>
      <c r="BS78" s="29"/>
      <c r="BT78" s="29"/>
      <c r="BU78" s="29"/>
      <c r="BV78" s="29"/>
      <c r="BW78" s="29"/>
      <c r="BX78" s="29"/>
      <c r="BY78" s="29"/>
      <c r="BZ78" s="29"/>
      <c r="CA78" s="29"/>
      <c r="CB78" s="29"/>
      <c r="CC78" s="29"/>
      <c r="CD78" s="29"/>
      <c r="CE78" s="29"/>
      <c r="CF78" s="29"/>
      <c r="CG78" s="29"/>
      <c r="CH78" s="29"/>
      <c r="CI78" s="29"/>
      <c r="CJ78" s="29"/>
      <c r="CK78" s="29"/>
      <c r="CL78" s="29"/>
      <c r="CM78" s="29"/>
      <c r="CN78" s="29"/>
      <c r="CO78" s="29"/>
      <c r="CP78" s="29"/>
      <c r="CQ78" s="29"/>
      <c r="CR78" s="29"/>
      <c r="CS78" s="29"/>
      <c r="CT78" s="29"/>
      <c r="CU78" s="29"/>
      <c r="CV78" s="29"/>
      <c r="CW78" s="29"/>
      <c r="CX78" s="29"/>
      <c r="CY78" s="29"/>
      <c r="CZ78" s="29"/>
      <c r="DA78" s="29"/>
      <c r="DB78" s="29"/>
      <c r="DC78" s="29"/>
      <c r="DD78" s="29"/>
      <c r="DE78" s="29"/>
      <c r="DF78" s="29"/>
      <c r="DG78" s="29"/>
      <c r="DH78" s="29"/>
      <c r="DI78" s="29"/>
      <c r="DJ78" s="29"/>
      <c r="DK78" s="29"/>
      <c r="DL78" s="29"/>
      <c r="DM78" s="29"/>
    </row>
    <row r="79" spans="1:117" ht="15.75" thickBot="1" x14ac:dyDescent="0.3">
      <c r="A79" s="20"/>
      <c r="B79" s="107"/>
      <c r="C79" s="109" t="s">
        <v>19</v>
      </c>
      <c r="D79" s="110"/>
      <c r="E79" s="110"/>
      <c r="F79" s="130"/>
      <c r="G79" s="124"/>
      <c r="H79" s="25"/>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9"/>
      <c r="AJ79" s="29"/>
      <c r="AK79" s="29"/>
      <c r="AL79" s="29"/>
      <c r="AM79" s="29"/>
      <c r="AN79" s="29"/>
      <c r="AO79" s="29"/>
      <c r="AP79" s="29"/>
      <c r="AQ79" s="29"/>
      <c r="AR79" s="29"/>
      <c r="AS79" s="29"/>
      <c r="AT79" s="29"/>
      <c r="AU79" s="29"/>
      <c r="AV79" s="29"/>
      <c r="AW79" s="29"/>
      <c r="AX79" s="29"/>
      <c r="AY79" s="29"/>
      <c r="AZ79" s="29"/>
      <c r="BA79" s="29"/>
      <c r="BB79" s="29"/>
      <c r="BC79" s="29"/>
      <c r="BD79" s="29"/>
      <c r="BE79" s="29"/>
      <c r="BF79" s="29"/>
      <c r="BG79" s="29"/>
      <c r="BH79" s="29"/>
      <c r="BI79" s="29"/>
      <c r="BJ79" s="29"/>
      <c r="BK79" s="29"/>
      <c r="BL79" s="29"/>
      <c r="BM79" s="29"/>
      <c r="BN79" s="29"/>
      <c r="BO79" s="29"/>
      <c r="BP79" s="29"/>
      <c r="BQ79" s="29"/>
      <c r="BR79" s="29"/>
      <c r="BS79" s="29"/>
      <c r="BT79" s="29"/>
      <c r="BU79" s="29"/>
      <c r="BV79" s="29"/>
      <c r="BW79" s="29"/>
      <c r="BX79" s="29"/>
      <c r="BY79" s="29"/>
      <c r="BZ79" s="29"/>
      <c r="CA79" s="29"/>
      <c r="CB79" s="29"/>
      <c r="CC79" s="29"/>
      <c r="CD79" s="29"/>
      <c r="CE79" s="29"/>
      <c r="CF79" s="29"/>
      <c r="CG79" s="29"/>
      <c r="CH79" s="29"/>
      <c r="CI79" s="29"/>
      <c r="CJ79" s="29"/>
      <c r="CK79" s="29"/>
      <c r="CL79" s="29"/>
      <c r="CM79" s="29"/>
      <c r="CN79" s="29"/>
      <c r="CO79" s="29"/>
      <c r="CP79" s="29"/>
      <c r="CQ79" s="29"/>
      <c r="CR79" s="29"/>
      <c r="CS79" s="29"/>
      <c r="CT79" s="29"/>
      <c r="CU79" s="29"/>
      <c r="CV79" s="29"/>
      <c r="CW79" s="29"/>
      <c r="CX79" s="29"/>
      <c r="CY79" s="29"/>
      <c r="CZ79" s="29"/>
      <c r="DA79" s="29"/>
      <c r="DB79" s="29"/>
      <c r="DC79" s="29"/>
      <c r="DD79" s="29"/>
      <c r="DE79" s="29"/>
      <c r="DF79" s="29"/>
      <c r="DG79" s="29"/>
      <c r="DH79" s="29"/>
      <c r="DI79" s="29"/>
      <c r="DJ79" s="29"/>
      <c r="DK79" s="29"/>
      <c r="DL79" s="29"/>
      <c r="DM79" s="29"/>
    </row>
    <row r="80" spans="1:117" ht="15.75" thickBot="1" x14ac:dyDescent="0.3">
      <c r="A80" s="20"/>
      <c r="B80" s="107"/>
      <c r="C80" s="111" t="s">
        <v>31</v>
      </c>
      <c r="D80" s="112"/>
      <c r="E80" s="113"/>
      <c r="F80" s="130"/>
      <c r="G80" s="124"/>
      <c r="H80" s="25"/>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9"/>
      <c r="AJ80" s="29"/>
      <c r="AK80" s="29"/>
      <c r="AL80" s="29"/>
      <c r="AM80" s="29"/>
      <c r="AN80" s="29"/>
      <c r="AO80" s="29"/>
      <c r="AP80" s="29"/>
      <c r="AQ80" s="29"/>
      <c r="AR80" s="29"/>
      <c r="AS80" s="29"/>
      <c r="AT80" s="29"/>
      <c r="AU80" s="29"/>
      <c r="AV80" s="29"/>
      <c r="AW80" s="29"/>
      <c r="AX80" s="29"/>
      <c r="AY80" s="29"/>
      <c r="AZ80" s="29"/>
      <c r="BA80" s="29"/>
      <c r="BB80" s="29"/>
      <c r="BC80" s="29"/>
      <c r="BD80" s="29"/>
      <c r="BE80" s="29"/>
      <c r="BF80" s="29"/>
      <c r="BG80" s="29"/>
      <c r="BH80" s="29"/>
      <c r="BI80" s="29"/>
      <c r="BJ80" s="29"/>
      <c r="BK80" s="29"/>
      <c r="BL80" s="29"/>
      <c r="BM80" s="29"/>
      <c r="BN80" s="29"/>
      <c r="BO80" s="29"/>
      <c r="BP80" s="29"/>
      <c r="BQ80" s="29"/>
      <c r="BR80" s="29"/>
      <c r="BS80" s="29"/>
      <c r="BT80" s="29"/>
      <c r="BU80" s="29"/>
      <c r="BV80" s="29"/>
      <c r="BW80" s="29"/>
      <c r="BX80" s="29"/>
      <c r="BY80" s="29"/>
      <c r="BZ80" s="29"/>
      <c r="CA80" s="29"/>
      <c r="CB80" s="29"/>
      <c r="CC80" s="29"/>
      <c r="CD80" s="29"/>
      <c r="CE80" s="29"/>
      <c r="CF80" s="29"/>
      <c r="CG80" s="29"/>
      <c r="CH80" s="29"/>
      <c r="CI80" s="29"/>
      <c r="CJ80" s="29"/>
      <c r="CK80" s="29"/>
      <c r="CL80" s="29"/>
      <c r="CM80" s="29"/>
      <c r="CN80" s="29"/>
      <c r="CO80" s="29"/>
      <c r="CP80" s="29"/>
      <c r="CQ80" s="29"/>
      <c r="CR80" s="29"/>
      <c r="CS80" s="29"/>
      <c r="CT80" s="29"/>
      <c r="CU80" s="29"/>
      <c r="CV80" s="29"/>
      <c r="CW80" s="29"/>
      <c r="CX80" s="29"/>
      <c r="CY80" s="29"/>
      <c r="CZ80" s="29"/>
      <c r="DA80" s="29"/>
      <c r="DB80" s="29"/>
      <c r="DC80" s="29"/>
      <c r="DD80" s="29"/>
      <c r="DE80" s="29"/>
      <c r="DF80" s="29"/>
      <c r="DG80" s="29"/>
      <c r="DH80" s="29"/>
      <c r="DI80" s="29"/>
      <c r="DJ80" s="29"/>
      <c r="DK80" s="29"/>
      <c r="DL80" s="29"/>
      <c r="DM80" s="29"/>
    </row>
    <row r="81" spans="1:117" s="5" customFormat="1" ht="15.75" thickBot="1" x14ac:dyDescent="0.3">
      <c r="A81" s="20"/>
      <c r="B81" s="107"/>
      <c r="C81" s="111" t="s">
        <v>32</v>
      </c>
      <c r="D81" s="114"/>
      <c r="E81" s="115"/>
      <c r="F81" s="130" t="str">
        <f>IF($G$67&gt;=1,IF((E74+E75+E76+E79+E80+E81)=100,"","The combination f housing technologies must add to 100%"),"")</f>
        <v/>
      </c>
      <c r="G81" s="124"/>
      <c r="H81" s="25"/>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c r="BW81" s="29"/>
      <c r="BX81" s="29"/>
      <c r="BY81" s="29"/>
      <c r="BZ81" s="29"/>
      <c r="CA81" s="29"/>
      <c r="CB81" s="29"/>
      <c r="CC81" s="29"/>
      <c r="CD81" s="29"/>
      <c r="CE81" s="29"/>
      <c r="CF81" s="29"/>
      <c r="CG81" s="29"/>
      <c r="CH81" s="29"/>
      <c r="CI81" s="29"/>
      <c r="CJ81" s="29"/>
      <c r="CK81" s="29"/>
      <c r="CL81" s="29"/>
      <c r="CM81" s="29"/>
      <c r="CN81" s="29"/>
      <c r="CO81" s="29"/>
      <c r="CP81" s="29"/>
      <c r="CQ81" s="29"/>
      <c r="CR81" s="29"/>
      <c r="CS81" s="29"/>
      <c r="CT81" s="29"/>
      <c r="CU81" s="29"/>
      <c r="CV81" s="29"/>
      <c r="CW81" s="29"/>
      <c r="CX81" s="29"/>
      <c r="CY81" s="29"/>
      <c r="CZ81" s="29"/>
      <c r="DA81" s="29"/>
      <c r="DB81" s="29"/>
      <c r="DC81" s="29"/>
      <c r="DD81" s="29"/>
      <c r="DE81" s="29"/>
      <c r="DF81" s="29"/>
      <c r="DG81" s="29"/>
      <c r="DH81" s="29"/>
      <c r="DI81" s="29"/>
      <c r="DJ81" s="29"/>
      <c r="DK81" s="29"/>
      <c r="DL81" s="29"/>
      <c r="DM81" s="29"/>
    </row>
    <row r="82" spans="1:117" s="5" customFormat="1" ht="15.75" thickBot="1" x14ac:dyDescent="0.3">
      <c r="A82" s="20"/>
      <c r="B82" s="107"/>
      <c r="C82" s="153" t="s">
        <v>80</v>
      </c>
      <c r="D82" s="154"/>
      <c r="E82" s="155"/>
      <c r="F82" s="130"/>
      <c r="G82" s="124"/>
      <c r="H82" s="25"/>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c r="BX82" s="29"/>
      <c r="BY82" s="29"/>
      <c r="BZ82" s="29"/>
      <c r="CA82" s="29"/>
      <c r="CB82" s="29"/>
      <c r="CC82" s="29"/>
      <c r="CD82" s="29"/>
      <c r="CE82" s="29"/>
      <c r="CF82" s="29"/>
      <c r="CG82" s="29"/>
      <c r="CH82" s="29"/>
      <c r="CI82" s="29"/>
      <c r="CJ82" s="29"/>
      <c r="CK82" s="29"/>
      <c r="CL82" s="29"/>
      <c r="CM82" s="29"/>
      <c r="CN82" s="29"/>
      <c r="CO82" s="29"/>
      <c r="CP82" s="29"/>
      <c r="CQ82" s="29"/>
      <c r="CR82" s="29"/>
      <c r="CS82" s="29"/>
      <c r="CT82" s="29"/>
      <c r="CU82" s="29"/>
      <c r="CV82" s="29"/>
      <c r="CW82" s="29"/>
      <c r="CX82" s="29"/>
      <c r="CY82" s="29"/>
      <c r="CZ82" s="29"/>
      <c r="DA82" s="29"/>
      <c r="DB82" s="29"/>
      <c r="DC82" s="29"/>
      <c r="DD82" s="29"/>
      <c r="DE82" s="29"/>
      <c r="DF82" s="29"/>
      <c r="DG82" s="29"/>
      <c r="DH82" s="29"/>
      <c r="DI82" s="29"/>
      <c r="DJ82" s="29"/>
      <c r="DK82" s="29"/>
      <c r="DL82" s="29"/>
      <c r="DM82" s="29"/>
    </row>
    <row r="83" spans="1:117" s="5" customFormat="1" ht="15.75" thickBot="1" x14ac:dyDescent="0.3">
      <c r="A83" s="20"/>
      <c r="B83" s="107"/>
      <c r="C83" s="111" t="s">
        <v>37</v>
      </c>
      <c r="D83" s="114"/>
      <c r="E83" s="115"/>
      <c r="F83" s="130"/>
      <c r="G83" s="124"/>
      <c r="H83" s="25"/>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c r="BX83" s="29"/>
      <c r="BY83" s="29"/>
      <c r="BZ83" s="29"/>
      <c r="CA83" s="29"/>
      <c r="CB83" s="29"/>
      <c r="CC83" s="29"/>
      <c r="CD83" s="29"/>
      <c r="CE83" s="29"/>
      <c r="CF83" s="29"/>
      <c r="CG83" s="29"/>
      <c r="CH83" s="29"/>
      <c r="CI83" s="29"/>
      <c r="CJ83" s="29"/>
      <c r="CK83" s="29"/>
      <c r="CL83" s="29"/>
      <c r="CM83" s="29"/>
      <c r="CN83" s="29"/>
      <c r="CO83" s="29"/>
      <c r="CP83" s="29"/>
      <c r="CQ83" s="29"/>
      <c r="CR83" s="29"/>
      <c r="CS83" s="29"/>
      <c r="CT83" s="29"/>
      <c r="CU83" s="29"/>
      <c r="CV83" s="29"/>
      <c r="CW83" s="29"/>
      <c r="CX83" s="29"/>
      <c r="CY83" s="29"/>
      <c r="CZ83" s="29"/>
      <c r="DA83" s="29"/>
      <c r="DB83" s="29"/>
      <c r="DC83" s="29"/>
      <c r="DD83" s="29"/>
      <c r="DE83" s="29"/>
      <c r="DF83" s="29"/>
      <c r="DG83" s="29"/>
      <c r="DH83" s="29"/>
      <c r="DI83" s="29"/>
      <c r="DJ83" s="29"/>
      <c r="DK83" s="29"/>
      <c r="DL83" s="29"/>
      <c r="DM83" s="29"/>
    </row>
    <row r="84" spans="1:117" ht="15.75" thickBot="1" x14ac:dyDescent="0.3">
      <c r="A84" s="20"/>
      <c r="B84" s="107"/>
      <c r="C84" s="111" t="s">
        <v>38</v>
      </c>
      <c r="D84" s="114"/>
      <c r="E84" s="115"/>
      <c r="F84" s="130"/>
      <c r="G84" s="124"/>
      <c r="H84" s="25"/>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c r="BW84" s="29"/>
      <c r="BX84" s="29"/>
      <c r="BY84" s="29"/>
      <c r="BZ84" s="29"/>
      <c r="CA84" s="29"/>
      <c r="CB84" s="29"/>
      <c r="CC84" s="29"/>
      <c r="CD84" s="29"/>
      <c r="CE84" s="29"/>
      <c r="CF84" s="29"/>
      <c r="CG84" s="29"/>
      <c r="CH84" s="29"/>
      <c r="CI84" s="29"/>
      <c r="CJ84" s="29"/>
      <c r="CK84" s="29"/>
      <c r="CL84" s="29"/>
      <c r="CM84" s="29"/>
      <c r="CN84" s="29"/>
      <c r="CO84" s="29"/>
      <c r="CP84" s="29"/>
      <c r="CQ84" s="29"/>
      <c r="CR84" s="29"/>
      <c r="CS84" s="29"/>
      <c r="CT84" s="29"/>
      <c r="CU84" s="29"/>
      <c r="CV84" s="29"/>
      <c r="CW84" s="29"/>
      <c r="CX84" s="29"/>
      <c r="CY84" s="29"/>
      <c r="CZ84" s="29"/>
      <c r="DA84" s="29"/>
      <c r="DB84" s="29"/>
      <c r="DC84" s="29"/>
      <c r="DD84" s="29"/>
      <c r="DE84" s="29"/>
      <c r="DF84" s="29"/>
      <c r="DG84" s="29"/>
      <c r="DH84" s="29"/>
      <c r="DI84" s="29"/>
      <c r="DJ84" s="29"/>
      <c r="DK84" s="29"/>
      <c r="DL84" s="29"/>
      <c r="DM84" s="29"/>
    </row>
    <row r="85" spans="1:117" ht="15.75" thickBot="1" x14ac:dyDescent="0.3">
      <c r="A85" s="20"/>
      <c r="B85" s="107"/>
      <c r="C85" s="111" t="s">
        <v>40</v>
      </c>
      <c r="D85" s="112"/>
      <c r="E85" s="113"/>
      <c r="F85" s="130"/>
      <c r="G85" s="124"/>
      <c r="H85" s="25"/>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9"/>
      <c r="AJ85" s="29"/>
      <c r="AK85" s="29"/>
      <c r="AL85" s="29"/>
      <c r="AM85" s="29"/>
      <c r="AN85" s="29"/>
      <c r="AO85" s="29"/>
      <c r="AP85" s="29"/>
      <c r="AQ85" s="29"/>
      <c r="AR85" s="29"/>
      <c r="AS85" s="29"/>
      <c r="AT85" s="29"/>
      <c r="AU85" s="29"/>
      <c r="AV85" s="29"/>
      <c r="AW85" s="29"/>
      <c r="AX85" s="29"/>
      <c r="AY85" s="29"/>
      <c r="AZ85" s="29"/>
      <c r="BA85" s="29"/>
      <c r="BB85" s="29"/>
      <c r="BC85" s="29"/>
      <c r="BD85" s="29"/>
      <c r="BE85" s="29"/>
      <c r="BF85" s="29"/>
      <c r="BG85" s="29"/>
      <c r="BH85" s="29"/>
      <c r="BI85" s="29"/>
      <c r="BJ85" s="29"/>
      <c r="BK85" s="29"/>
      <c r="BL85" s="29"/>
      <c r="BM85" s="29"/>
      <c r="BN85" s="29"/>
      <c r="BO85" s="29"/>
      <c r="BP85" s="29"/>
      <c r="BQ85" s="29"/>
      <c r="BR85" s="29"/>
      <c r="BS85" s="29"/>
      <c r="BT85" s="29"/>
      <c r="BU85" s="29"/>
      <c r="BV85" s="29"/>
      <c r="BW85" s="29"/>
      <c r="BX85" s="29"/>
      <c r="BY85" s="29"/>
      <c r="BZ85" s="29"/>
      <c r="CA85" s="29"/>
      <c r="CB85" s="29"/>
      <c r="CC85" s="29"/>
      <c r="CD85" s="29"/>
      <c r="CE85" s="29"/>
      <c r="CF85" s="29"/>
      <c r="CG85" s="29"/>
      <c r="CH85" s="29"/>
      <c r="CI85" s="29"/>
      <c r="CJ85" s="29"/>
      <c r="CK85" s="29"/>
      <c r="CL85" s="29"/>
      <c r="CM85" s="29"/>
      <c r="CN85" s="29"/>
      <c r="CO85" s="29"/>
      <c r="CP85" s="29"/>
      <c r="CQ85" s="29"/>
      <c r="CR85" s="29"/>
      <c r="CS85" s="29"/>
      <c r="CT85" s="29"/>
      <c r="CU85" s="29"/>
      <c r="CV85" s="29"/>
      <c r="CW85" s="29"/>
      <c r="CX85" s="29"/>
      <c r="CY85" s="29"/>
      <c r="CZ85" s="29"/>
      <c r="DA85" s="29"/>
      <c r="DB85" s="29"/>
      <c r="DC85" s="29"/>
      <c r="DD85" s="29"/>
      <c r="DE85" s="29"/>
      <c r="DF85" s="29"/>
      <c r="DG85" s="29"/>
      <c r="DH85" s="29"/>
      <c r="DI85" s="29"/>
      <c r="DJ85" s="29"/>
      <c r="DK85" s="29"/>
      <c r="DL85" s="29"/>
      <c r="DM85" s="29"/>
    </row>
    <row r="86" spans="1:117" s="5" customFormat="1" ht="15.75" thickBot="1" x14ac:dyDescent="0.3">
      <c r="A86" s="20"/>
      <c r="B86" s="107"/>
      <c r="C86" s="116" t="s">
        <v>39</v>
      </c>
      <c r="D86" s="133"/>
      <c r="E86" s="113"/>
      <c r="F86" s="125" t="str">
        <f>IF($F$69&gt;=1,IF(SUM(E83:E86)=100,"","The combination of EV technologies must add to 100%"),"")</f>
        <v/>
      </c>
      <c r="G86" s="124"/>
      <c r="H86" s="25"/>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9"/>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29"/>
      <c r="BS86" s="29"/>
      <c r="BT86" s="29"/>
      <c r="BU86" s="29"/>
      <c r="BV86" s="29"/>
      <c r="BW86" s="29"/>
      <c r="BX86" s="29"/>
      <c r="BY86" s="29"/>
      <c r="BZ86" s="29"/>
      <c r="CA86" s="29"/>
      <c r="CB86" s="29"/>
      <c r="CC86" s="29"/>
      <c r="CD86" s="29"/>
      <c r="CE86" s="29"/>
      <c r="CF86" s="29"/>
      <c r="CG86" s="29"/>
      <c r="CH86" s="29"/>
      <c r="CI86" s="29"/>
      <c r="CJ86" s="29"/>
      <c r="CK86" s="29"/>
      <c r="CL86" s="29"/>
      <c r="CM86" s="29"/>
      <c r="CN86" s="29"/>
      <c r="CO86" s="29"/>
      <c r="CP86" s="29"/>
      <c r="CQ86" s="29"/>
      <c r="CR86" s="29"/>
      <c r="CS86" s="29"/>
      <c r="CT86" s="29"/>
      <c r="CU86" s="29"/>
      <c r="CV86" s="29"/>
      <c r="CW86" s="29"/>
      <c r="CX86" s="29"/>
      <c r="CY86" s="29"/>
      <c r="CZ86" s="29"/>
      <c r="DA86" s="29"/>
      <c r="DB86" s="29"/>
      <c r="DC86" s="29"/>
      <c r="DD86" s="29"/>
      <c r="DE86" s="29"/>
      <c r="DF86" s="29"/>
      <c r="DG86" s="29"/>
      <c r="DH86" s="29"/>
      <c r="DI86" s="29"/>
      <c r="DJ86" s="29"/>
      <c r="DK86" s="29"/>
      <c r="DL86" s="29"/>
      <c r="DM86" s="29"/>
    </row>
    <row r="87" spans="1:117" s="5" customFormat="1" ht="15.75" thickBot="1" x14ac:dyDescent="0.3">
      <c r="A87" s="20"/>
      <c r="B87" s="126"/>
      <c r="C87" s="127"/>
      <c r="D87" s="127"/>
      <c r="E87" s="134"/>
      <c r="F87" s="134"/>
      <c r="G87" s="128"/>
      <c r="H87" s="25"/>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9"/>
      <c r="AJ87" s="29"/>
      <c r="AK87" s="29"/>
      <c r="AL87" s="29"/>
      <c r="AM87" s="29"/>
      <c r="AN87" s="29"/>
      <c r="AO87" s="29"/>
      <c r="AP87" s="29"/>
      <c r="AQ87" s="29"/>
      <c r="AR87" s="29"/>
      <c r="AS87" s="29"/>
      <c r="AT87" s="29"/>
      <c r="AU87" s="29"/>
      <c r="AV87" s="29"/>
      <c r="AW87" s="29"/>
      <c r="AX87" s="29"/>
      <c r="AY87" s="29"/>
      <c r="AZ87" s="29"/>
      <c r="BA87" s="29"/>
      <c r="BB87" s="29"/>
      <c r="BC87" s="29"/>
      <c r="BD87" s="29"/>
      <c r="BE87" s="29"/>
      <c r="BF87" s="29"/>
      <c r="BG87" s="29"/>
      <c r="BH87" s="29"/>
      <c r="BI87" s="29"/>
      <c r="BJ87" s="29"/>
      <c r="BK87" s="29"/>
      <c r="BL87" s="29"/>
      <c r="BM87" s="29"/>
      <c r="BN87" s="29"/>
      <c r="BO87" s="29"/>
      <c r="BP87" s="29"/>
      <c r="BQ87" s="29"/>
      <c r="BR87" s="29"/>
      <c r="BS87" s="29"/>
      <c r="BT87" s="29"/>
      <c r="BU87" s="29"/>
      <c r="BV87" s="29"/>
      <c r="BW87" s="29"/>
      <c r="BX87" s="29"/>
      <c r="BY87" s="29"/>
      <c r="BZ87" s="29"/>
      <c r="CA87" s="29"/>
      <c r="CB87" s="29"/>
      <c r="CC87" s="29"/>
      <c r="CD87" s="29"/>
      <c r="CE87" s="29"/>
      <c r="CF87" s="29"/>
      <c r="CG87" s="29"/>
      <c r="CH87" s="29"/>
      <c r="CI87" s="29"/>
      <c r="CJ87" s="29"/>
      <c r="CK87" s="29"/>
      <c r="CL87" s="29"/>
      <c r="CM87" s="29"/>
      <c r="CN87" s="29"/>
      <c r="CO87" s="29"/>
      <c r="CP87" s="29"/>
      <c r="CQ87" s="29"/>
      <c r="CR87" s="29"/>
      <c r="CS87" s="29"/>
      <c r="CT87" s="29"/>
      <c r="CU87" s="29"/>
      <c r="CV87" s="29"/>
      <c r="CW87" s="29"/>
      <c r="CX87" s="29"/>
      <c r="CY87" s="29"/>
      <c r="CZ87" s="29"/>
      <c r="DA87" s="29"/>
      <c r="DB87" s="29"/>
      <c r="DC87" s="29"/>
      <c r="DD87" s="29"/>
      <c r="DE87" s="29"/>
      <c r="DF87" s="29"/>
      <c r="DG87" s="29"/>
      <c r="DH87" s="29"/>
      <c r="DI87" s="29"/>
      <c r="DJ87" s="29"/>
      <c r="DK87" s="29"/>
      <c r="DL87" s="29"/>
      <c r="DM87" s="29"/>
    </row>
    <row r="88" spans="1:117" s="5" customFormat="1" ht="15.75" thickBot="1" x14ac:dyDescent="0.3">
      <c r="A88" s="20"/>
      <c r="B88" s="122"/>
      <c r="C88" s="122"/>
      <c r="D88" s="122"/>
      <c r="E88" s="135"/>
      <c r="F88" s="135"/>
      <c r="G88" s="122"/>
      <c r="H88" s="25"/>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c r="CB88" s="29"/>
      <c r="CC88" s="29"/>
      <c r="CD88" s="29"/>
      <c r="CE88" s="29"/>
      <c r="CF88" s="29"/>
      <c r="CG88" s="29"/>
      <c r="CH88" s="29"/>
      <c r="CI88" s="29"/>
      <c r="CJ88" s="29"/>
      <c r="CK88" s="29"/>
      <c r="CL88" s="29"/>
      <c r="CM88" s="29"/>
      <c r="CN88" s="29"/>
      <c r="CO88" s="29"/>
      <c r="CP88" s="29"/>
      <c r="CQ88" s="29"/>
      <c r="CR88" s="29"/>
      <c r="CS88" s="29"/>
      <c r="CT88" s="29"/>
      <c r="CU88" s="29"/>
      <c r="CV88" s="29"/>
      <c r="CW88" s="29"/>
      <c r="CX88" s="29"/>
      <c r="CY88" s="29"/>
      <c r="CZ88" s="29"/>
      <c r="DA88" s="29"/>
      <c r="DB88" s="29"/>
      <c r="DC88" s="29"/>
      <c r="DD88" s="29"/>
      <c r="DE88" s="29"/>
      <c r="DF88" s="29"/>
      <c r="DG88" s="29"/>
      <c r="DH88" s="29"/>
      <c r="DI88" s="29"/>
      <c r="DJ88" s="29"/>
      <c r="DK88" s="29"/>
      <c r="DL88" s="29"/>
      <c r="DM88" s="29"/>
    </row>
    <row r="89" spans="1:117" ht="15.75" thickBot="1" x14ac:dyDescent="0.3">
      <c r="A89" s="20"/>
      <c r="B89" s="119" t="s">
        <v>16</v>
      </c>
      <c r="C89" s="172" t="s">
        <v>53</v>
      </c>
      <c r="D89" s="173"/>
      <c r="E89" s="174"/>
      <c r="F89" s="94" t="s">
        <v>2</v>
      </c>
      <c r="G89" s="106"/>
      <c r="H89" s="25"/>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9"/>
      <c r="AJ89" s="29"/>
      <c r="AK89" s="29"/>
      <c r="AL89" s="29"/>
      <c r="AM89" s="29"/>
      <c r="AN89" s="29"/>
      <c r="AO89" s="29"/>
      <c r="AP89" s="29"/>
      <c r="AQ89" s="29"/>
      <c r="AR89" s="29"/>
      <c r="AS89" s="29"/>
      <c r="AT89" s="29"/>
      <c r="AU89" s="29"/>
      <c r="AV89" s="29"/>
      <c r="AW89" s="29"/>
      <c r="AX89" s="29"/>
      <c r="AY89" s="29"/>
      <c r="AZ89" s="29"/>
      <c r="BA89" s="29"/>
      <c r="BB89" s="29"/>
      <c r="BC89" s="29"/>
      <c r="BD89" s="29"/>
      <c r="BE89" s="29"/>
      <c r="BF89" s="29"/>
      <c r="BG89" s="29"/>
      <c r="BH89" s="29"/>
      <c r="BI89" s="29"/>
      <c r="BJ89" s="29"/>
      <c r="BK89" s="29"/>
      <c r="BL89" s="29"/>
      <c r="BM89" s="29"/>
      <c r="BN89" s="29"/>
      <c r="BO89" s="29"/>
      <c r="BP89" s="29"/>
      <c r="BQ89" s="29"/>
      <c r="BR89" s="29"/>
      <c r="BS89" s="29"/>
      <c r="BT89" s="29"/>
      <c r="BU89" s="29"/>
      <c r="BV89" s="29"/>
      <c r="BW89" s="29"/>
      <c r="BX89" s="29"/>
      <c r="BY89" s="29"/>
      <c r="BZ89" s="29"/>
      <c r="CA89" s="29"/>
      <c r="CB89" s="29"/>
      <c r="CC89" s="29"/>
      <c r="CD89" s="29"/>
      <c r="CE89" s="29"/>
      <c r="CF89" s="29"/>
      <c r="CG89" s="29"/>
      <c r="CH89" s="29"/>
      <c r="CI89" s="29"/>
      <c r="CJ89" s="29"/>
      <c r="CK89" s="29"/>
      <c r="CL89" s="29"/>
      <c r="CM89" s="29"/>
      <c r="CN89" s="29"/>
      <c r="CO89" s="29"/>
      <c r="CP89" s="29"/>
      <c r="CQ89" s="29"/>
      <c r="CR89" s="29"/>
      <c r="CS89" s="29"/>
      <c r="CT89" s="29"/>
      <c r="CU89" s="29"/>
      <c r="CV89" s="29"/>
      <c r="CW89" s="29"/>
      <c r="CX89" s="29"/>
      <c r="CY89" s="29"/>
      <c r="CZ89" s="29"/>
      <c r="DA89" s="29"/>
      <c r="DB89" s="29"/>
      <c r="DC89" s="29"/>
      <c r="DD89" s="29"/>
      <c r="DE89" s="29"/>
      <c r="DF89" s="29"/>
      <c r="DG89" s="29"/>
      <c r="DH89" s="29"/>
      <c r="DI89" s="29"/>
      <c r="DJ89" s="29"/>
      <c r="DK89" s="29"/>
      <c r="DL89" s="29"/>
      <c r="DM89" s="29"/>
    </row>
    <row r="90" spans="1:117" ht="15.75" thickBot="1" x14ac:dyDescent="0.3">
      <c r="A90" s="20"/>
      <c r="B90" s="105"/>
      <c r="C90" s="120"/>
      <c r="D90" s="120"/>
      <c r="E90" s="120"/>
      <c r="F90" s="120"/>
      <c r="G90" s="121"/>
      <c r="H90" s="25"/>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9"/>
      <c r="AJ90" s="29"/>
      <c r="AK90" s="29"/>
      <c r="AL90" s="29"/>
      <c r="AM90" s="29"/>
      <c r="AN90" s="29"/>
      <c r="AO90" s="29"/>
      <c r="AP90" s="29"/>
      <c r="AQ90" s="29"/>
      <c r="AR90" s="29"/>
      <c r="AS90" s="29"/>
      <c r="AT90" s="29"/>
      <c r="AU90" s="29"/>
      <c r="AV90" s="29"/>
      <c r="AW90" s="29"/>
      <c r="AX90" s="29"/>
      <c r="AY90" s="29"/>
      <c r="AZ90" s="29"/>
      <c r="BA90" s="29"/>
      <c r="BB90" s="29"/>
      <c r="BC90" s="29"/>
      <c r="BD90" s="29"/>
      <c r="BE90" s="29"/>
      <c r="BF90" s="29"/>
      <c r="BG90" s="29"/>
      <c r="BH90" s="29"/>
      <c r="BI90" s="29"/>
      <c r="BJ90" s="29"/>
      <c r="BK90" s="29"/>
      <c r="BL90" s="29"/>
      <c r="BM90" s="29"/>
      <c r="BN90" s="29"/>
      <c r="BO90" s="29"/>
      <c r="BP90" s="29"/>
      <c r="BQ90" s="29"/>
      <c r="BR90" s="29"/>
      <c r="BS90" s="29"/>
      <c r="BT90" s="29"/>
      <c r="BU90" s="29"/>
      <c r="BV90" s="29"/>
      <c r="BW90" s="29"/>
      <c r="BX90" s="29"/>
      <c r="BY90" s="29"/>
      <c r="BZ90" s="29"/>
      <c r="CA90" s="29"/>
      <c r="CB90" s="29"/>
      <c r="CC90" s="29"/>
      <c r="CD90" s="29"/>
      <c r="CE90" s="29"/>
      <c r="CF90" s="29"/>
      <c r="CG90" s="29"/>
      <c r="CH90" s="29"/>
      <c r="CI90" s="29"/>
      <c r="CJ90" s="29"/>
      <c r="CK90" s="29"/>
      <c r="CL90" s="29"/>
      <c r="CM90" s="29"/>
      <c r="CN90" s="29"/>
      <c r="CO90" s="29"/>
      <c r="CP90" s="29"/>
      <c r="CQ90" s="29"/>
      <c r="CR90" s="29"/>
      <c r="CS90" s="29"/>
      <c r="CT90" s="29"/>
      <c r="CU90" s="29"/>
      <c r="CV90" s="29"/>
      <c r="CW90" s="29"/>
      <c r="CX90" s="29"/>
      <c r="CY90" s="29"/>
      <c r="CZ90" s="29"/>
      <c r="DA90" s="29"/>
      <c r="DB90" s="29"/>
      <c r="DC90" s="29"/>
      <c r="DD90" s="29"/>
      <c r="DE90" s="29"/>
      <c r="DF90" s="29"/>
      <c r="DG90" s="29"/>
      <c r="DH90" s="29"/>
      <c r="DI90" s="29"/>
      <c r="DJ90" s="29"/>
      <c r="DK90" s="29"/>
      <c r="DL90" s="29"/>
      <c r="DM90" s="29"/>
    </row>
    <row r="91" spans="1:117" ht="15.75" thickBot="1" x14ac:dyDescent="0.3">
      <c r="A91" s="20"/>
      <c r="B91" s="107"/>
      <c r="C91" s="32" t="s">
        <v>13</v>
      </c>
      <c r="D91" s="112">
        <v>1</v>
      </c>
      <c r="E91" s="32" t="s">
        <v>34</v>
      </c>
      <c r="F91" s="112"/>
      <c r="G91" s="124"/>
      <c r="H91" s="25"/>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c r="BY91" s="29"/>
      <c r="BZ91" s="29"/>
      <c r="CA91" s="29"/>
      <c r="CB91" s="29"/>
      <c r="CC91" s="29"/>
      <c r="CD91" s="29"/>
      <c r="CE91" s="29"/>
      <c r="CF91" s="29"/>
      <c r="CG91" s="29"/>
      <c r="CH91" s="29"/>
      <c r="CI91" s="29"/>
      <c r="CJ91" s="29"/>
      <c r="CK91" s="29"/>
      <c r="CL91" s="29"/>
      <c r="CM91" s="29"/>
      <c r="CN91" s="29"/>
      <c r="CO91" s="29"/>
      <c r="CP91" s="29"/>
      <c r="CQ91" s="29"/>
      <c r="CR91" s="29"/>
      <c r="CS91" s="29"/>
      <c r="CT91" s="29"/>
      <c r="CU91" s="29"/>
      <c r="CV91" s="29"/>
      <c r="CW91" s="29"/>
      <c r="CX91" s="29"/>
      <c r="CY91" s="29"/>
      <c r="CZ91" s="29"/>
      <c r="DA91" s="29"/>
      <c r="DB91" s="29"/>
      <c r="DC91" s="29"/>
      <c r="DD91" s="29"/>
      <c r="DE91" s="29"/>
      <c r="DF91" s="29"/>
      <c r="DG91" s="29"/>
      <c r="DH91" s="29"/>
      <c r="DI91" s="29"/>
      <c r="DJ91" s="29"/>
      <c r="DK91" s="29"/>
      <c r="DL91" s="29"/>
      <c r="DM91" s="29"/>
    </row>
    <row r="92" spans="1:117" ht="15.75" thickBot="1" x14ac:dyDescent="0.3">
      <c r="A92" s="20"/>
      <c r="B92" s="107"/>
      <c r="C92" s="88" t="s">
        <v>10</v>
      </c>
      <c r="D92" s="150" t="s">
        <v>11</v>
      </c>
      <c r="E92" s="152"/>
      <c r="F92" s="89" t="s">
        <v>22</v>
      </c>
      <c r="G92" s="124"/>
      <c r="H92" s="25"/>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9"/>
      <c r="AJ92" s="29"/>
      <c r="AK92" s="29"/>
      <c r="AL92" s="29"/>
      <c r="AM92" s="29"/>
      <c r="AN92" s="29"/>
      <c r="AO92" s="29"/>
      <c r="AP92" s="29"/>
      <c r="AQ92" s="29"/>
      <c r="AR92" s="29"/>
      <c r="AS92" s="29"/>
      <c r="AT92" s="29"/>
      <c r="AU92" s="29"/>
      <c r="AV92" s="29"/>
      <c r="AW92" s="29"/>
      <c r="AX92" s="29"/>
      <c r="AY92" s="29"/>
      <c r="AZ92" s="29"/>
      <c r="BA92" s="29"/>
      <c r="BB92" s="29"/>
      <c r="BC92" s="29"/>
      <c r="BD92" s="29"/>
      <c r="BE92" s="29"/>
      <c r="BF92" s="29"/>
      <c r="BG92" s="29"/>
      <c r="BH92" s="29"/>
      <c r="BI92" s="29"/>
      <c r="BJ92" s="29"/>
      <c r="BK92" s="29"/>
      <c r="BL92" s="29"/>
      <c r="BM92" s="29"/>
      <c r="BN92" s="29"/>
      <c r="BO92" s="29"/>
      <c r="BP92" s="29"/>
      <c r="BQ92" s="29"/>
      <c r="BR92" s="29"/>
      <c r="BS92" s="29"/>
      <c r="BT92" s="29"/>
      <c r="BU92" s="29"/>
      <c r="BV92" s="29"/>
      <c r="BW92" s="29"/>
      <c r="BX92" s="29"/>
      <c r="BY92" s="29"/>
      <c r="BZ92" s="29"/>
      <c r="CA92" s="29"/>
      <c r="CB92" s="29"/>
      <c r="CC92" s="29"/>
      <c r="CD92" s="29"/>
      <c r="CE92" s="29"/>
      <c r="CF92" s="29"/>
      <c r="CG92" s="29"/>
      <c r="CH92" s="29"/>
      <c r="CI92" s="29"/>
      <c r="CJ92" s="29"/>
      <c r="CK92" s="29"/>
      <c r="CL92" s="29"/>
      <c r="CM92" s="29"/>
      <c r="CN92" s="29"/>
      <c r="CO92" s="29"/>
      <c r="CP92" s="29"/>
      <c r="CQ92" s="29"/>
      <c r="CR92" s="29"/>
      <c r="CS92" s="29"/>
      <c r="CT92" s="29"/>
      <c r="CU92" s="29"/>
      <c r="CV92" s="29"/>
      <c r="CW92" s="29"/>
      <c r="CX92" s="29"/>
      <c r="CY92" s="29"/>
      <c r="CZ92" s="29"/>
      <c r="DA92" s="29"/>
      <c r="DB92" s="29"/>
      <c r="DC92" s="29"/>
      <c r="DD92" s="29"/>
      <c r="DE92" s="29"/>
      <c r="DF92" s="29"/>
      <c r="DG92" s="29"/>
      <c r="DH92" s="29"/>
      <c r="DI92" s="29"/>
      <c r="DJ92" s="29"/>
      <c r="DK92" s="29"/>
      <c r="DL92" s="29"/>
      <c r="DM92" s="29"/>
    </row>
    <row r="93" spans="1:117" ht="15.75" thickBot="1" x14ac:dyDescent="0.3">
      <c r="A93" s="20"/>
      <c r="B93" s="33"/>
      <c r="C93" s="35" t="s">
        <v>1</v>
      </c>
      <c r="D93" s="33" t="s">
        <v>12</v>
      </c>
      <c r="E93" s="34" t="s">
        <v>60</v>
      </c>
      <c r="F93" s="41"/>
      <c r="G93" s="124"/>
      <c r="H93" s="25"/>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9"/>
      <c r="AJ93" s="29"/>
      <c r="AK93" s="29"/>
      <c r="AL93" s="29"/>
      <c r="AM93" s="29"/>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c r="CH93" s="29"/>
      <c r="CI93" s="29"/>
      <c r="CJ93" s="29"/>
      <c r="CK93" s="29"/>
      <c r="CL93" s="29"/>
      <c r="CM93" s="29"/>
      <c r="CN93" s="29"/>
      <c r="CO93" s="29"/>
      <c r="CP93" s="29"/>
      <c r="CQ93" s="29"/>
      <c r="CR93" s="29"/>
      <c r="CS93" s="29"/>
      <c r="CT93" s="29"/>
      <c r="CU93" s="29"/>
      <c r="CV93" s="29"/>
      <c r="CW93" s="29"/>
      <c r="CX93" s="29"/>
      <c r="CY93" s="29"/>
      <c r="CZ93" s="29"/>
      <c r="DA93" s="29"/>
      <c r="DB93" s="29"/>
      <c r="DC93" s="29"/>
      <c r="DD93" s="29"/>
      <c r="DE93" s="29"/>
      <c r="DF93" s="29"/>
      <c r="DG93" s="29"/>
      <c r="DH93" s="29"/>
      <c r="DI93" s="29"/>
      <c r="DJ93" s="29"/>
      <c r="DK93" s="29"/>
      <c r="DL93" s="29"/>
      <c r="DM93" s="29"/>
    </row>
    <row r="94" spans="1:117" ht="15.75" thickBot="1" x14ac:dyDescent="0.3">
      <c r="A94" s="20"/>
      <c r="B94" s="33"/>
      <c r="C94" s="150" t="s">
        <v>81</v>
      </c>
      <c r="D94" s="151"/>
      <c r="E94" s="152"/>
      <c r="F94" s="40"/>
      <c r="G94" s="124"/>
      <c r="H94" s="25"/>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9"/>
      <c r="AJ94" s="29"/>
      <c r="AK94" s="29"/>
      <c r="AL94" s="29"/>
      <c r="AM94" s="29"/>
      <c r="AN94" s="29"/>
      <c r="AO94" s="29"/>
      <c r="AP94" s="29"/>
      <c r="AQ94" s="29"/>
      <c r="AR94" s="29"/>
      <c r="AS94" s="29"/>
      <c r="AT94" s="29"/>
      <c r="AU94" s="29"/>
      <c r="AV94" s="29"/>
      <c r="AW94" s="29"/>
      <c r="AX94" s="29"/>
      <c r="AY94" s="29"/>
      <c r="AZ94" s="29"/>
      <c r="BA94" s="29"/>
      <c r="BB94" s="29"/>
      <c r="BC94" s="29"/>
      <c r="BD94" s="29"/>
      <c r="BE94" s="29"/>
      <c r="BF94" s="29"/>
      <c r="BG94" s="29"/>
      <c r="BH94" s="29"/>
      <c r="BI94" s="29"/>
      <c r="BJ94" s="29"/>
      <c r="BK94" s="29"/>
      <c r="BL94" s="29"/>
      <c r="BM94" s="29"/>
      <c r="BN94" s="29"/>
      <c r="BO94" s="29"/>
      <c r="BP94" s="29"/>
      <c r="BQ94" s="29"/>
      <c r="BR94" s="29"/>
      <c r="BS94" s="29"/>
      <c r="BT94" s="29"/>
      <c r="BU94" s="29"/>
      <c r="BV94" s="29"/>
      <c r="BW94" s="29"/>
      <c r="BX94" s="29"/>
      <c r="BY94" s="29"/>
      <c r="BZ94" s="29"/>
      <c r="CA94" s="29"/>
      <c r="CB94" s="29"/>
      <c r="CC94" s="29"/>
      <c r="CD94" s="29"/>
      <c r="CE94" s="29"/>
      <c r="CF94" s="29"/>
      <c r="CG94" s="29"/>
      <c r="CH94" s="29"/>
      <c r="CI94" s="29"/>
      <c r="CJ94" s="29"/>
      <c r="CK94" s="29"/>
      <c r="CL94" s="29"/>
      <c r="CM94" s="29"/>
      <c r="CN94" s="29"/>
      <c r="CO94" s="29"/>
      <c r="CP94" s="29"/>
      <c r="CQ94" s="29"/>
      <c r="CR94" s="29"/>
      <c r="CS94" s="29"/>
      <c r="CT94" s="29"/>
      <c r="CU94" s="29"/>
      <c r="CV94" s="29"/>
      <c r="CW94" s="29"/>
      <c r="CX94" s="29"/>
      <c r="CY94" s="29"/>
      <c r="CZ94" s="29"/>
      <c r="DA94" s="29"/>
      <c r="DB94" s="29"/>
      <c r="DC94" s="29"/>
      <c r="DD94" s="29"/>
      <c r="DE94" s="29"/>
      <c r="DF94" s="29"/>
      <c r="DG94" s="29"/>
      <c r="DH94" s="29"/>
      <c r="DI94" s="29"/>
      <c r="DJ94" s="29"/>
      <c r="DK94" s="29"/>
      <c r="DL94" s="29"/>
      <c r="DM94" s="29"/>
    </row>
    <row r="95" spans="1:117" s="5" customFormat="1" ht="15.75" thickBot="1" x14ac:dyDescent="0.3">
      <c r="A95" s="20"/>
      <c r="B95" s="33"/>
      <c r="C95" s="157" t="s">
        <v>0</v>
      </c>
      <c r="D95" s="158"/>
      <c r="E95" s="159"/>
      <c r="F95" s="40"/>
      <c r="G95" s="124"/>
      <c r="H95" s="25"/>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9"/>
      <c r="AJ95" s="29"/>
      <c r="AK95" s="29"/>
      <c r="AL95" s="29"/>
      <c r="AM95" s="29"/>
      <c r="AN95" s="29"/>
      <c r="AO95" s="29"/>
      <c r="AP95" s="29"/>
      <c r="AQ95" s="29"/>
      <c r="AR95" s="29"/>
      <c r="AS95" s="29"/>
      <c r="AT95" s="29"/>
      <c r="AU95" s="29"/>
      <c r="AV95" s="29"/>
      <c r="AW95" s="29"/>
      <c r="AX95" s="29"/>
      <c r="AY95" s="29"/>
      <c r="AZ95" s="29"/>
      <c r="BA95" s="29"/>
      <c r="BB95" s="29"/>
      <c r="BC95" s="29"/>
      <c r="BD95" s="29"/>
      <c r="BE95" s="29"/>
      <c r="BF95" s="29"/>
      <c r="BG95" s="29"/>
      <c r="BH95" s="29"/>
      <c r="BI95" s="29"/>
      <c r="BJ95" s="29"/>
      <c r="BK95" s="29"/>
      <c r="BL95" s="29"/>
      <c r="BM95" s="29"/>
      <c r="BN95" s="29"/>
      <c r="BO95" s="29"/>
      <c r="BP95" s="29"/>
      <c r="BQ95" s="29"/>
      <c r="BR95" s="29"/>
      <c r="BS95" s="29"/>
      <c r="BT95" s="29"/>
      <c r="BU95" s="29"/>
      <c r="BV95" s="29"/>
      <c r="BW95" s="29"/>
      <c r="BX95" s="29"/>
      <c r="BY95" s="29"/>
      <c r="BZ95" s="29"/>
      <c r="CA95" s="29"/>
      <c r="CB95" s="29"/>
      <c r="CC95" s="29"/>
      <c r="CD95" s="29"/>
      <c r="CE95" s="29"/>
      <c r="CF95" s="29"/>
      <c r="CG95" s="29"/>
      <c r="CH95" s="29"/>
      <c r="CI95" s="29"/>
      <c r="CJ95" s="29"/>
      <c r="CK95" s="29"/>
      <c r="CL95" s="29"/>
      <c r="CM95" s="29"/>
      <c r="CN95" s="29"/>
      <c r="CO95" s="29"/>
      <c r="CP95" s="29"/>
      <c r="CQ95" s="29"/>
      <c r="CR95" s="29"/>
      <c r="CS95" s="29"/>
      <c r="CT95" s="29"/>
      <c r="CU95" s="29"/>
      <c r="CV95" s="29"/>
      <c r="CW95" s="29"/>
      <c r="CX95" s="29"/>
      <c r="CY95" s="29"/>
      <c r="CZ95" s="29"/>
      <c r="DA95" s="29"/>
      <c r="DB95" s="29"/>
      <c r="DC95" s="29"/>
      <c r="DD95" s="29"/>
      <c r="DE95" s="29"/>
      <c r="DF95" s="29"/>
      <c r="DG95" s="29"/>
      <c r="DH95" s="29"/>
      <c r="DI95" s="29"/>
      <c r="DJ95" s="29"/>
      <c r="DK95" s="29"/>
      <c r="DL95" s="29"/>
      <c r="DM95" s="29"/>
    </row>
    <row r="96" spans="1:117" ht="15.75" thickBot="1" x14ac:dyDescent="0.3">
      <c r="A96" s="20"/>
      <c r="B96" s="107"/>
      <c r="C96" s="105" t="s">
        <v>19</v>
      </c>
      <c r="D96" s="106"/>
      <c r="E96" s="106"/>
      <c r="F96" s="111"/>
      <c r="G96" s="124"/>
      <c r="H96" s="25"/>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9"/>
      <c r="AJ96" s="29"/>
      <c r="AK96" s="29"/>
      <c r="AL96" s="29"/>
      <c r="AM96" s="29"/>
      <c r="AN96" s="29"/>
      <c r="AO96" s="29"/>
      <c r="AP96" s="29"/>
      <c r="AQ96" s="29"/>
      <c r="AR96" s="29"/>
      <c r="AS96" s="29"/>
      <c r="AT96" s="29"/>
      <c r="AU96" s="29"/>
      <c r="AV96" s="29"/>
      <c r="AW96" s="29"/>
      <c r="AX96" s="29"/>
      <c r="AY96" s="29"/>
      <c r="AZ96" s="29"/>
      <c r="BA96" s="29"/>
      <c r="BB96" s="29"/>
      <c r="BC96" s="29"/>
      <c r="BD96" s="29"/>
      <c r="BE96" s="29"/>
      <c r="BF96" s="29"/>
      <c r="BG96" s="29"/>
      <c r="BH96" s="29"/>
      <c r="BI96" s="29"/>
      <c r="BJ96" s="29"/>
      <c r="BK96" s="29"/>
      <c r="BL96" s="29"/>
      <c r="BM96" s="29"/>
      <c r="BN96" s="29"/>
      <c r="BO96" s="29"/>
      <c r="BP96" s="29"/>
      <c r="BQ96" s="29"/>
      <c r="BR96" s="29"/>
      <c r="BS96" s="29"/>
      <c r="BT96" s="29"/>
      <c r="BU96" s="29"/>
      <c r="BV96" s="29"/>
      <c r="BW96" s="29"/>
      <c r="BX96" s="29"/>
      <c r="BY96" s="29"/>
      <c r="BZ96" s="29"/>
      <c r="CA96" s="29"/>
      <c r="CB96" s="29"/>
      <c r="CC96" s="29"/>
      <c r="CD96" s="29"/>
      <c r="CE96" s="29"/>
      <c r="CF96" s="29"/>
      <c r="CG96" s="29"/>
      <c r="CH96" s="29"/>
      <c r="CI96" s="29"/>
      <c r="CJ96" s="29"/>
      <c r="CK96" s="29"/>
      <c r="CL96" s="29"/>
      <c r="CM96" s="29"/>
      <c r="CN96" s="29"/>
      <c r="CO96" s="29"/>
      <c r="CP96" s="29"/>
      <c r="CQ96" s="29"/>
      <c r="CR96" s="29"/>
      <c r="CS96" s="29"/>
      <c r="CT96" s="29"/>
      <c r="CU96" s="29"/>
      <c r="CV96" s="29"/>
      <c r="CW96" s="29"/>
      <c r="CX96" s="29"/>
      <c r="CY96" s="29"/>
      <c r="CZ96" s="29"/>
      <c r="DA96" s="29"/>
      <c r="DB96" s="29"/>
      <c r="DC96" s="29"/>
      <c r="DD96" s="29"/>
      <c r="DE96" s="29"/>
      <c r="DF96" s="29"/>
      <c r="DG96" s="29"/>
      <c r="DH96" s="29"/>
      <c r="DI96" s="29"/>
      <c r="DJ96" s="29"/>
      <c r="DK96" s="29"/>
      <c r="DL96" s="29"/>
      <c r="DM96" s="29"/>
    </row>
    <row r="97" spans="1:117" ht="15.75" thickBot="1" x14ac:dyDescent="0.3">
      <c r="A97" s="20"/>
      <c r="B97" s="107"/>
      <c r="C97" s="107" t="s">
        <v>31</v>
      </c>
      <c r="D97" s="106"/>
      <c r="E97" s="106"/>
      <c r="F97" s="111"/>
      <c r="G97" s="124"/>
      <c r="H97" s="25"/>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9"/>
      <c r="AJ97" s="29"/>
      <c r="AK97" s="29"/>
      <c r="AL97" s="29"/>
      <c r="AM97" s="29"/>
      <c r="AN97" s="29"/>
      <c r="AO97" s="29"/>
      <c r="AP97" s="29"/>
      <c r="AQ97" s="29"/>
      <c r="AR97" s="29"/>
      <c r="AS97" s="29"/>
      <c r="AT97" s="29"/>
      <c r="AU97" s="29"/>
      <c r="AV97" s="29"/>
      <c r="AW97" s="29"/>
      <c r="AX97" s="29"/>
      <c r="AY97" s="29"/>
      <c r="AZ97" s="29"/>
      <c r="BA97" s="29"/>
      <c r="BB97" s="29"/>
      <c r="BC97" s="29"/>
      <c r="BD97" s="29"/>
      <c r="BE97" s="29"/>
      <c r="BF97" s="29"/>
      <c r="BG97" s="29"/>
      <c r="BH97" s="29"/>
      <c r="BI97" s="29"/>
      <c r="BJ97" s="29"/>
      <c r="BK97" s="29"/>
      <c r="BL97" s="29"/>
      <c r="BM97" s="29"/>
      <c r="BN97" s="29"/>
      <c r="BO97" s="29"/>
      <c r="BP97" s="29"/>
      <c r="BQ97" s="29"/>
      <c r="BR97" s="29"/>
      <c r="BS97" s="29"/>
      <c r="BT97" s="29"/>
      <c r="BU97" s="29"/>
      <c r="BV97" s="29"/>
      <c r="BW97" s="29"/>
      <c r="BX97" s="29"/>
      <c r="BY97" s="29"/>
      <c r="BZ97" s="29"/>
      <c r="CA97" s="29"/>
      <c r="CB97" s="29"/>
      <c r="CC97" s="29"/>
      <c r="CD97" s="29"/>
      <c r="CE97" s="29"/>
      <c r="CF97" s="29"/>
      <c r="CG97" s="29"/>
      <c r="CH97" s="29"/>
      <c r="CI97" s="29"/>
      <c r="CJ97" s="29"/>
      <c r="CK97" s="29"/>
      <c r="CL97" s="29"/>
      <c r="CM97" s="29"/>
      <c r="CN97" s="29"/>
      <c r="CO97" s="29"/>
      <c r="CP97" s="29"/>
      <c r="CQ97" s="29"/>
      <c r="CR97" s="29"/>
      <c r="CS97" s="29"/>
      <c r="CT97" s="29"/>
      <c r="CU97" s="29"/>
      <c r="CV97" s="29"/>
      <c r="CW97" s="29"/>
      <c r="CX97" s="29"/>
      <c r="CY97" s="29"/>
      <c r="CZ97" s="29"/>
      <c r="DA97" s="29"/>
      <c r="DB97" s="29"/>
      <c r="DC97" s="29"/>
      <c r="DD97" s="29"/>
      <c r="DE97" s="29"/>
      <c r="DF97" s="29"/>
      <c r="DG97" s="29"/>
      <c r="DH97" s="29"/>
      <c r="DI97" s="29"/>
      <c r="DJ97" s="29"/>
      <c r="DK97" s="29"/>
      <c r="DL97" s="29"/>
      <c r="DM97" s="29"/>
    </row>
    <row r="98" spans="1:117" ht="15.75" thickBot="1" x14ac:dyDescent="0.3">
      <c r="A98" s="20"/>
      <c r="B98" s="107"/>
      <c r="C98" s="107" t="s">
        <v>32</v>
      </c>
      <c r="D98" s="108"/>
      <c r="E98" s="108"/>
      <c r="F98" s="111"/>
      <c r="G98" s="124"/>
      <c r="H98" s="25"/>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9"/>
      <c r="AJ98" s="29"/>
      <c r="AK98" s="29"/>
      <c r="AL98" s="29"/>
      <c r="AM98" s="29"/>
      <c r="AN98" s="29"/>
      <c r="AO98" s="29"/>
      <c r="AP98" s="29"/>
      <c r="AQ98" s="29"/>
      <c r="AR98" s="29"/>
      <c r="AS98" s="29"/>
      <c r="AT98" s="29"/>
      <c r="AU98" s="29"/>
      <c r="AV98" s="29"/>
      <c r="AW98" s="29"/>
      <c r="AX98" s="29"/>
      <c r="AY98" s="29"/>
      <c r="AZ98" s="29"/>
      <c r="BA98" s="29"/>
      <c r="BB98" s="29"/>
      <c r="BC98" s="29"/>
      <c r="BD98" s="29"/>
      <c r="BE98" s="29"/>
      <c r="BF98" s="29"/>
      <c r="BG98" s="29"/>
      <c r="BH98" s="29"/>
      <c r="BI98" s="29"/>
      <c r="BJ98" s="29"/>
      <c r="BK98" s="29"/>
      <c r="BL98" s="29"/>
      <c r="BM98" s="29"/>
      <c r="BN98" s="29"/>
      <c r="BO98" s="29"/>
      <c r="BP98" s="29"/>
      <c r="BQ98" s="29"/>
      <c r="BR98" s="29"/>
      <c r="BS98" s="29"/>
      <c r="BT98" s="29"/>
      <c r="BU98" s="29"/>
      <c r="BV98" s="29"/>
      <c r="BW98" s="29"/>
      <c r="BX98" s="29"/>
      <c r="BY98" s="29"/>
      <c r="BZ98" s="29"/>
      <c r="CA98" s="29"/>
      <c r="CB98" s="29"/>
      <c r="CC98" s="29"/>
      <c r="CD98" s="29"/>
      <c r="CE98" s="29"/>
      <c r="CF98" s="29"/>
      <c r="CG98" s="29"/>
      <c r="CH98" s="29"/>
      <c r="CI98" s="29"/>
      <c r="CJ98" s="29"/>
      <c r="CK98" s="29"/>
      <c r="CL98" s="29"/>
      <c r="CM98" s="29"/>
      <c r="CN98" s="29"/>
      <c r="CO98" s="29"/>
      <c r="CP98" s="29"/>
      <c r="CQ98" s="29"/>
      <c r="CR98" s="29"/>
      <c r="CS98" s="29"/>
      <c r="CT98" s="29"/>
      <c r="CU98" s="29"/>
      <c r="CV98" s="29"/>
      <c r="CW98" s="29"/>
      <c r="CX98" s="29"/>
      <c r="CY98" s="29"/>
      <c r="CZ98" s="29"/>
      <c r="DA98" s="29"/>
      <c r="DB98" s="29"/>
      <c r="DC98" s="29"/>
      <c r="DD98" s="29"/>
      <c r="DE98" s="29"/>
      <c r="DF98" s="29"/>
      <c r="DG98" s="29"/>
      <c r="DH98" s="29"/>
      <c r="DI98" s="29"/>
      <c r="DJ98" s="29"/>
      <c r="DK98" s="29"/>
      <c r="DL98" s="29"/>
      <c r="DM98" s="29"/>
    </row>
    <row r="99" spans="1:117" s="5" customFormat="1" ht="15.75" thickBot="1" x14ac:dyDescent="0.3">
      <c r="A99" s="20"/>
      <c r="B99" s="107"/>
      <c r="C99" s="150" t="s">
        <v>82</v>
      </c>
      <c r="D99" s="151"/>
      <c r="E99" s="152"/>
      <c r="F99" s="40"/>
      <c r="G99" s="124"/>
      <c r="H99" s="25"/>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29"/>
      <c r="BM99" s="29"/>
      <c r="BN99" s="29"/>
      <c r="BO99" s="29"/>
      <c r="BP99" s="29"/>
      <c r="BQ99" s="29"/>
      <c r="BR99" s="29"/>
      <c r="BS99" s="29"/>
      <c r="BT99" s="29"/>
      <c r="BU99" s="29"/>
      <c r="BV99" s="29"/>
      <c r="BW99" s="29"/>
      <c r="BX99" s="29"/>
      <c r="BY99" s="29"/>
      <c r="BZ99" s="29"/>
      <c r="CA99" s="29"/>
      <c r="CB99" s="29"/>
      <c r="CC99" s="29"/>
      <c r="CD99" s="29"/>
      <c r="CE99" s="29"/>
      <c r="CF99" s="29"/>
      <c r="CG99" s="29"/>
      <c r="CH99" s="29"/>
      <c r="CI99" s="29"/>
      <c r="CJ99" s="29"/>
      <c r="CK99" s="29"/>
      <c r="CL99" s="29"/>
      <c r="CM99" s="29"/>
      <c r="CN99" s="29"/>
      <c r="CO99" s="29"/>
      <c r="CP99" s="29"/>
      <c r="CQ99" s="29"/>
      <c r="CR99" s="29"/>
      <c r="CS99" s="29"/>
      <c r="CT99" s="29"/>
      <c r="CU99" s="29"/>
      <c r="CV99" s="29"/>
      <c r="CW99" s="29"/>
      <c r="CX99" s="29"/>
      <c r="CY99" s="29"/>
      <c r="CZ99" s="29"/>
      <c r="DA99" s="29"/>
      <c r="DB99" s="29"/>
      <c r="DC99" s="29"/>
      <c r="DD99" s="29"/>
      <c r="DE99" s="29"/>
      <c r="DF99" s="29"/>
      <c r="DG99" s="29"/>
      <c r="DH99" s="29"/>
      <c r="DI99" s="29"/>
      <c r="DJ99" s="29"/>
      <c r="DK99" s="29"/>
      <c r="DL99" s="29"/>
      <c r="DM99" s="29"/>
    </row>
    <row r="100" spans="1:117" s="5" customFormat="1" ht="15.75" thickBot="1" x14ac:dyDescent="0.3">
      <c r="A100" s="20"/>
      <c r="B100" s="107"/>
      <c r="C100" s="157" t="s">
        <v>0</v>
      </c>
      <c r="D100" s="158"/>
      <c r="E100" s="159"/>
      <c r="F100" s="40"/>
      <c r="G100" s="124"/>
      <c r="H100" s="25"/>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29"/>
      <c r="BM100" s="29"/>
      <c r="BN100" s="29"/>
      <c r="BO100" s="29"/>
      <c r="BP100" s="29"/>
      <c r="BQ100" s="29"/>
      <c r="BR100" s="29"/>
      <c r="BS100" s="29"/>
      <c r="BT100" s="29"/>
      <c r="BU100" s="29"/>
      <c r="BV100" s="29"/>
      <c r="BW100" s="29"/>
      <c r="BX100" s="29"/>
      <c r="BY100" s="29"/>
      <c r="BZ100" s="29"/>
      <c r="CA100" s="29"/>
      <c r="CB100" s="29"/>
      <c r="CC100" s="29"/>
      <c r="CD100" s="29"/>
      <c r="CE100" s="29"/>
      <c r="CF100" s="29"/>
      <c r="CG100" s="29"/>
      <c r="CH100" s="29"/>
      <c r="CI100" s="29"/>
      <c r="CJ100" s="29"/>
      <c r="CK100" s="29"/>
      <c r="CL100" s="29"/>
      <c r="CM100" s="29"/>
      <c r="CN100" s="29"/>
      <c r="CO100" s="29"/>
      <c r="CP100" s="29"/>
      <c r="CQ100" s="29"/>
      <c r="CR100" s="29"/>
      <c r="CS100" s="29"/>
      <c r="CT100" s="29"/>
      <c r="CU100" s="29"/>
      <c r="CV100" s="29"/>
      <c r="CW100" s="29"/>
      <c r="CX100" s="29"/>
      <c r="CY100" s="29"/>
      <c r="CZ100" s="29"/>
      <c r="DA100" s="29"/>
      <c r="DB100" s="29"/>
      <c r="DC100" s="29"/>
      <c r="DD100" s="29"/>
      <c r="DE100" s="29"/>
      <c r="DF100" s="29"/>
      <c r="DG100" s="29"/>
      <c r="DH100" s="29"/>
      <c r="DI100" s="29"/>
      <c r="DJ100" s="29"/>
      <c r="DK100" s="29"/>
      <c r="DL100" s="29"/>
      <c r="DM100" s="29"/>
    </row>
    <row r="101" spans="1:117" s="5" customFormat="1" ht="15.75" thickBot="1" x14ac:dyDescent="0.3">
      <c r="A101" s="20"/>
      <c r="B101" s="107"/>
      <c r="C101" s="109" t="s">
        <v>19</v>
      </c>
      <c r="D101" s="110"/>
      <c r="E101" s="110"/>
      <c r="F101" s="130"/>
      <c r="G101" s="124"/>
      <c r="H101" s="25"/>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9"/>
      <c r="AJ101" s="29"/>
      <c r="AK101" s="29"/>
      <c r="AL101" s="29"/>
      <c r="AM101" s="29"/>
      <c r="AN101" s="29"/>
      <c r="AO101" s="29"/>
      <c r="AP101" s="29"/>
      <c r="AQ101" s="29"/>
      <c r="AR101" s="29"/>
      <c r="AS101" s="29"/>
      <c r="AT101" s="29"/>
      <c r="AU101" s="29"/>
      <c r="AV101" s="29"/>
      <c r="AW101" s="29"/>
      <c r="AX101" s="29"/>
      <c r="AY101" s="29"/>
      <c r="AZ101" s="29"/>
      <c r="BA101" s="29"/>
      <c r="BB101" s="29"/>
      <c r="BC101" s="29"/>
      <c r="BD101" s="29"/>
      <c r="BE101" s="29"/>
      <c r="BF101" s="29"/>
      <c r="BG101" s="29"/>
      <c r="BH101" s="29"/>
      <c r="BI101" s="29"/>
      <c r="BJ101" s="29"/>
      <c r="BK101" s="29"/>
      <c r="BL101" s="29"/>
      <c r="BM101" s="29"/>
      <c r="BN101" s="29"/>
      <c r="BO101" s="29"/>
      <c r="BP101" s="29"/>
      <c r="BQ101" s="29"/>
      <c r="BR101" s="29"/>
      <c r="BS101" s="29"/>
      <c r="BT101" s="29"/>
      <c r="BU101" s="29"/>
      <c r="BV101" s="29"/>
      <c r="BW101" s="29"/>
      <c r="BX101" s="29"/>
      <c r="BY101" s="29"/>
      <c r="BZ101" s="29"/>
      <c r="CA101" s="29"/>
      <c r="CB101" s="29"/>
      <c r="CC101" s="29"/>
      <c r="CD101" s="29"/>
      <c r="CE101" s="29"/>
      <c r="CF101" s="29"/>
      <c r="CG101" s="29"/>
      <c r="CH101" s="29"/>
      <c r="CI101" s="29"/>
      <c r="CJ101" s="29"/>
      <c r="CK101" s="29"/>
      <c r="CL101" s="29"/>
      <c r="CM101" s="29"/>
      <c r="CN101" s="29"/>
      <c r="CO101" s="29"/>
      <c r="CP101" s="29"/>
      <c r="CQ101" s="29"/>
      <c r="CR101" s="29"/>
      <c r="CS101" s="29"/>
      <c r="CT101" s="29"/>
      <c r="CU101" s="29"/>
      <c r="CV101" s="29"/>
      <c r="CW101" s="29"/>
      <c r="CX101" s="29"/>
      <c r="CY101" s="29"/>
      <c r="CZ101" s="29"/>
      <c r="DA101" s="29"/>
      <c r="DB101" s="29"/>
      <c r="DC101" s="29"/>
      <c r="DD101" s="29"/>
      <c r="DE101" s="29"/>
      <c r="DF101" s="29"/>
      <c r="DG101" s="29"/>
      <c r="DH101" s="29"/>
      <c r="DI101" s="29"/>
      <c r="DJ101" s="29"/>
      <c r="DK101" s="29"/>
      <c r="DL101" s="29"/>
      <c r="DM101" s="29"/>
    </row>
    <row r="102" spans="1:117" ht="15.75" thickBot="1" x14ac:dyDescent="0.3">
      <c r="A102" s="20"/>
      <c r="B102" s="107"/>
      <c r="C102" s="111" t="s">
        <v>31</v>
      </c>
      <c r="D102" s="112"/>
      <c r="E102" s="113"/>
      <c r="F102" s="130"/>
      <c r="G102" s="124"/>
      <c r="H102" s="25"/>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29"/>
      <c r="BZ102" s="29"/>
      <c r="CA102" s="29"/>
      <c r="CB102" s="29"/>
      <c r="CC102" s="29"/>
      <c r="CD102" s="29"/>
      <c r="CE102" s="29"/>
      <c r="CF102" s="29"/>
      <c r="CG102" s="29"/>
      <c r="CH102" s="29"/>
      <c r="CI102" s="29"/>
      <c r="CJ102" s="29"/>
      <c r="CK102" s="29"/>
      <c r="CL102" s="29"/>
      <c r="CM102" s="29"/>
      <c r="CN102" s="29"/>
      <c r="CO102" s="29"/>
      <c r="CP102" s="29"/>
      <c r="CQ102" s="29"/>
      <c r="CR102" s="29"/>
      <c r="CS102" s="29"/>
      <c r="CT102" s="29"/>
      <c r="CU102" s="29"/>
      <c r="CV102" s="29"/>
      <c r="CW102" s="29"/>
      <c r="CX102" s="29"/>
      <c r="CY102" s="29"/>
      <c r="CZ102" s="29"/>
      <c r="DA102" s="29"/>
      <c r="DB102" s="29"/>
      <c r="DC102" s="29"/>
      <c r="DD102" s="29"/>
      <c r="DE102" s="29"/>
      <c r="DF102" s="29"/>
      <c r="DG102" s="29"/>
      <c r="DH102" s="29"/>
      <c r="DI102" s="29"/>
      <c r="DJ102" s="29"/>
      <c r="DK102" s="29"/>
      <c r="DL102" s="29"/>
      <c r="DM102" s="29"/>
    </row>
    <row r="103" spans="1:117" s="5" customFormat="1" ht="15.75" thickBot="1" x14ac:dyDescent="0.3">
      <c r="A103" s="20"/>
      <c r="B103" s="107"/>
      <c r="C103" s="111" t="s">
        <v>32</v>
      </c>
      <c r="D103" s="114"/>
      <c r="E103" s="115"/>
      <c r="F103" s="130" t="str">
        <f>IF($G$89&gt;=1,IF((E96+E97+E98+E101+E102+E103)=100,"","The combination f housing technologies must add to 100%"),"")</f>
        <v/>
      </c>
      <c r="G103" s="124"/>
      <c r="H103" s="25"/>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29"/>
      <c r="BZ103" s="29"/>
      <c r="CA103" s="29"/>
      <c r="CB103" s="29"/>
      <c r="CC103" s="29"/>
      <c r="CD103" s="29"/>
      <c r="CE103" s="29"/>
      <c r="CF103" s="29"/>
      <c r="CG103" s="29"/>
      <c r="CH103" s="29"/>
      <c r="CI103" s="29"/>
      <c r="CJ103" s="29"/>
      <c r="CK103" s="29"/>
      <c r="CL103" s="29"/>
      <c r="CM103" s="29"/>
      <c r="CN103" s="29"/>
      <c r="CO103" s="29"/>
      <c r="CP103" s="29"/>
      <c r="CQ103" s="29"/>
      <c r="CR103" s="29"/>
      <c r="CS103" s="29"/>
      <c r="CT103" s="29"/>
      <c r="CU103" s="29"/>
      <c r="CV103" s="29"/>
      <c r="CW103" s="29"/>
      <c r="CX103" s="29"/>
      <c r="CY103" s="29"/>
      <c r="CZ103" s="29"/>
      <c r="DA103" s="29"/>
      <c r="DB103" s="29"/>
      <c r="DC103" s="29"/>
      <c r="DD103" s="29"/>
      <c r="DE103" s="29"/>
      <c r="DF103" s="29"/>
      <c r="DG103" s="29"/>
      <c r="DH103" s="29"/>
      <c r="DI103" s="29"/>
      <c r="DJ103" s="29"/>
      <c r="DK103" s="29"/>
      <c r="DL103" s="29"/>
      <c r="DM103" s="29"/>
    </row>
    <row r="104" spans="1:117" s="5" customFormat="1" ht="15.75" thickBot="1" x14ac:dyDescent="0.3">
      <c r="A104" s="20"/>
      <c r="B104" s="107"/>
      <c r="C104" s="153" t="s">
        <v>80</v>
      </c>
      <c r="D104" s="154"/>
      <c r="E104" s="155"/>
      <c r="F104" s="130"/>
      <c r="G104" s="124"/>
      <c r="H104" s="25"/>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c r="BY104" s="29"/>
      <c r="BZ104" s="29"/>
      <c r="CA104" s="29"/>
      <c r="CB104" s="29"/>
      <c r="CC104" s="29"/>
      <c r="CD104" s="29"/>
      <c r="CE104" s="29"/>
      <c r="CF104" s="29"/>
      <c r="CG104" s="29"/>
      <c r="CH104" s="29"/>
      <c r="CI104" s="29"/>
      <c r="CJ104" s="29"/>
      <c r="CK104" s="29"/>
      <c r="CL104" s="29"/>
      <c r="CM104" s="29"/>
      <c r="CN104" s="29"/>
      <c r="CO104" s="29"/>
      <c r="CP104" s="29"/>
      <c r="CQ104" s="29"/>
      <c r="CR104" s="29"/>
      <c r="CS104" s="29"/>
      <c r="CT104" s="29"/>
      <c r="CU104" s="29"/>
      <c r="CV104" s="29"/>
      <c r="CW104" s="29"/>
      <c r="CX104" s="29"/>
      <c r="CY104" s="29"/>
      <c r="CZ104" s="29"/>
      <c r="DA104" s="29"/>
      <c r="DB104" s="29"/>
      <c r="DC104" s="29"/>
      <c r="DD104" s="29"/>
      <c r="DE104" s="29"/>
      <c r="DF104" s="29"/>
      <c r="DG104" s="29"/>
      <c r="DH104" s="29"/>
      <c r="DI104" s="29"/>
      <c r="DJ104" s="29"/>
      <c r="DK104" s="29"/>
      <c r="DL104" s="29"/>
      <c r="DM104" s="29"/>
    </row>
    <row r="105" spans="1:117" s="5" customFormat="1" ht="15.75" thickBot="1" x14ac:dyDescent="0.3">
      <c r="A105" s="20"/>
      <c r="B105" s="107"/>
      <c r="C105" s="111" t="s">
        <v>37</v>
      </c>
      <c r="D105" s="114"/>
      <c r="E105" s="115"/>
      <c r="F105" s="130"/>
      <c r="G105" s="124"/>
      <c r="H105" s="25"/>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c r="BO105" s="29"/>
      <c r="BP105" s="29"/>
      <c r="BQ105" s="29"/>
      <c r="BR105" s="29"/>
      <c r="BS105" s="29"/>
      <c r="BT105" s="29"/>
      <c r="BU105" s="29"/>
      <c r="BV105" s="29"/>
      <c r="BW105" s="29"/>
      <c r="BX105" s="29"/>
      <c r="BY105" s="29"/>
      <c r="BZ105" s="29"/>
      <c r="CA105" s="29"/>
      <c r="CB105" s="29"/>
      <c r="CC105" s="29"/>
      <c r="CD105" s="29"/>
      <c r="CE105" s="29"/>
      <c r="CF105" s="29"/>
      <c r="CG105" s="29"/>
      <c r="CH105" s="29"/>
      <c r="CI105" s="29"/>
      <c r="CJ105" s="29"/>
      <c r="CK105" s="29"/>
      <c r="CL105" s="29"/>
      <c r="CM105" s="29"/>
      <c r="CN105" s="29"/>
      <c r="CO105" s="29"/>
      <c r="CP105" s="29"/>
      <c r="CQ105" s="29"/>
      <c r="CR105" s="29"/>
      <c r="CS105" s="29"/>
      <c r="CT105" s="29"/>
      <c r="CU105" s="29"/>
      <c r="CV105" s="29"/>
      <c r="CW105" s="29"/>
      <c r="CX105" s="29"/>
      <c r="CY105" s="29"/>
      <c r="CZ105" s="29"/>
      <c r="DA105" s="29"/>
      <c r="DB105" s="29"/>
      <c r="DC105" s="29"/>
      <c r="DD105" s="29"/>
      <c r="DE105" s="29"/>
      <c r="DF105" s="29"/>
      <c r="DG105" s="29"/>
      <c r="DH105" s="29"/>
      <c r="DI105" s="29"/>
      <c r="DJ105" s="29"/>
      <c r="DK105" s="29"/>
      <c r="DL105" s="29"/>
      <c r="DM105" s="29"/>
    </row>
    <row r="106" spans="1:117" ht="15.75" thickBot="1" x14ac:dyDescent="0.3">
      <c r="A106" s="20"/>
      <c r="B106" s="107"/>
      <c r="C106" s="111" t="s">
        <v>38</v>
      </c>
      <c r="D106" s="114"/>
      <c r="E106" s="115"/>
      <c r="F106" s="130"/>
      <c r="G106" s="124"/>
      <c r="H106" s="25"/>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9"/>
      <c r="AJ106" s="29"/>
      <c r="AK106" s="29"/>
      <c r="AL106" s="29"/>
      <c r="AM106" s="29"/>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c r="CA106" s="29"/>
      <c r="CB106" s="29"/>
      <c r="CC106" s="29"/>
      <c r="CD106" s="29"/>
      <c r="CE106" s="29"/>
      <c r="CF106" s="29"/>
      <c r="CG106" s="29"/>
      <c r="CH106" s="29"/>
      <c r="CI106" s="29"/>
      <c r="CJ106" s="29"/>
      <c r="CK106" s="29"/>
      <c r="CL106" s="29"/>
      <c r="CM106" s="29"/>
      <c r="CN106" s="29"/>
      <c r="CO106" s="29"/>
      <c r="CP106" s="29"/>
      <c r="CQ106" s="29"/>
      <c r="CR106" s="29"/>
      <c r="CS106" s="29"/>
      <c r="CT106" s="29"/>
      <c r="CU106" s="29"/>
      <c r="CV106" s="29"/>
      <c r="CW106" s="29"/>
      <c r="CX106" s="29"/>
      <c r="CY106" s="29"/>
      <c r="CZ106" s="29"/>
      <c r="DA106" s="29"/>
      <c r="DB106" s="29"/>
      <c r="DC106" s="29"/>
      <c r="DD106" s="29"/>
      <c r="DE106" s="29"/>
      <c r="DF106" s="29"/>
      <c r="DG106" s="29"/>
      <c r="DH106" s="29"/>
      <c r="DI106" s="29"/>
      <c r="DJ106" s="29"/>
      <c r="DK106" s="29"/>
      <c r="DL106" s="29"/>
      <c r="DM106" s="29"/>
    </row>
    <row r="107" spans="1:117" s="5" customFormat="1" ht="15.75" thickBot="1" x14ac:dyDescent="0.3">
      <c r="A107" s="20"/>
      <c r="B107" s="107"/>
      <c r="C107" s="111" t="s">
        <v>40</v>
      </c>
      <c r="D107" s="112"/>
      <c r="E107" s="113"/>
      <c r="F107" s="131"/>
      <c r="G107" s="124"/>
      <c r="H107" s="25"/>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c r="CA107" s="29"/>
      <c r="CB107" s="29"/>
      <c r="CC107" s="29"/>
      <c r="CD107" s="29"/>
      <c r="CE107" s="29"/>
      <c r="CF107" s="29"/>
      <c r="CG107" s="29"/>
      <c r="CH107" s="29"/>
      <c r="CI107" s="29"/>
      <c r="CJ107" s="29"/>
      <c r="CK107" s="29"/>
      <c r="CL107" s="29"/>
      <c r="CM107" s="29"/>
      <c r="CN107" s="29"/>
      <c r="CO107" s="29"/>
      <c r="CP107" s="29"/>
      <c r="CQ107" s="29"/>
      <c r="CR107" s="29"/>
      <c r="CS107" s="29"/>
      <c r="CT107" s="29"/>
      <c r="CU107" s="29"/>
      <c r="CV107" s="29"/>
      <c r="CW107" s="29"/>
      <c r="CX107" s="29"/>
      <c r="CY107" s="29"/>
      <c r="CZ107" s="29"/>
      <c r="DA107" s="29"/>
      <c r="DB107" s="29"/>
      <c r="DC107" s="29"/>
      <c r="DD107" s="29"/>
      <c r="DE107" s="29"/>
      <c r="DF107" s="29"/>
      <c r="DG107" s="29"/>
      <c r="DH107" s="29"/>
      <c r="DI107" s="29"/>
      <c r="DJ107" s="29"/>
      <c r="DK107" s="29"/>
      <c r="DL107" s="29"/>
      <c r="DM107" s="29"/>
    </row>
    <row r="108" spans="1:117" s="5" customFormat="1" ht="15.75" thickBot="1" x14ac:dyDescent="0.3">
      <c r="A108" s="20"/>
      <c r="B108" s="107"/>
      <c r="C108" s="116" t="s">
        <v>39</v>
      </c>
      <c r="D108" s="106"/>
      <c r="E108" s="136"/>
      <c r="F108" s="125" t="str">
        <f>IF($F$91&gt;=1,IF(SUM(E105:E108)=100,"","The combination of EV technologies must add to 100%"),"")</f>
        <v/>
      </c>
      <c r="G108" s="124"/>
      <c r="H108" s="25"/>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9"/>
      <c r="AJ108" s="29"/>
      <c r="AK108" s="29"/>
      <c r="AL108" s="29"/>
      <c r="AM108" s="29"/>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c r="CH108" s="29"/>
      <c r="CI108" s="29"/>
      <c r="CJ108" s="29"/>
      <c r="CK108" s="29"/>
      <c r="CL108" s="29"/>
      <c r="CM108" s="29"/>
      <c r="CN108" s="29"/>
      <c r="CO108" s="29"/>
      <c r="CP108" s="29"/>
      <c r="CQ108" s="29"/>
      <c r="CR108" s="29"/>
      <c r="CS108" s="29"/>
      <c r="CT108" s="29"/>
      <c r="CU108" s="29"/>
      <c r="CV108" s="29"/>
      <c r="CW108" s="29"/>
      <c r="CX108" s="29"/>
      <c r="CY108" s="29"/>
      <c r="CZ108" s="29"/>
      <c r="DA108" s="29"/>
      <c r="DB108" s="29"/>
      <c r="DC108" s="29"/>
      <c r="DD108" s="29"/>
      <c r="DE108" s="29"/>
      <c r="DF108" s="29"/>
      <c r="DG108" s="29"/>
      <c r="DH108" s="29"/>
      <c r="DI108" s="29"/>
      <c r="DJ108" s="29"/>
      <c r="DK108" s="29"/>
      <c r="DL108" s="29"/>
      <c r="DM108" s="29"/>
    </row>
    <row r="109" spans="1:117" ht="15.75" thickBot="1" x14ac:dyDescent="0.3">
      <c r="A109" s="20"/>
      <c r="B109" s="126"/>
      <c r="C109" s="127"/>
      <c r="D109" s="127"/>
      <c r="E109" s="127"/>
      <c r="F109" s="127"/>
      <c r="G109" s="128"/>
      <c r="H109" s="25"/>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9"/>
      <c r="AJ109" s="29"/>
      <c r="AK109" s="29"/>
      <c r="AL109" s="29"/>
      <c r="AM109" s="29"/>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c r="DL109" s="29"/>
      <c r="DM109" s="29"/>
    </row>
    <row r="110" spans="1:117" ht="15.75" thickBot="1" x14ac:dyDescent="0.3">
      <c r="A110" s="20"/>
      <c r="B110" s="122"/>
      <c r="C110" s="122"/>
      <c r="D110" s="122"/>
      <c r="E110" s="122"/>
      <c r="F110" s="122"/>
      <c r="G110" s="122"/>
      <c r="H110" s="25"/>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9"/>
      <c r="AJ110" s="29"/>
      <c r="AK110" s="29"/>
      <c r="AL110" s="29"/>
      <c r="AM110" s="29"/>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c r="DL110" s="29"/>
      <c r="DM110" s="29"/>
    </row>
    <row r="111" spans="1:117" ht="15.75" thickBot="1" x14ac:dyDescent="0.3">
      <c r="A111" s="20"/>
      <c r="B111" s="119" t="s">
        <v>17</v>
      </c>
      <c r="C111" s="175" t="s">
        <v>53</v>
      </c>
      <c r="D111" s="176"/>
      <c r="E111" s="177"/>
      <c r="F111" s="94" t="s">
        <v>2</v>
      </c>
      <c r="G111" s="106"/>
      <c r="H111" s="25"/>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c r="CH111" s="29"/>
      <c r="CI111" s="29"/>
      <c r="CJ111" s="29"/>
      <c r="CK111" s="29"/>
      <c r="CL111" s="29"/>
      <c r="CM111" s="29"/>
      <c r="CN111" s="29"/>
      <c r="CO111" s="29"/>
      <c r="CP111" s="29"/>
      <c r="CQ111" s="29"/>
      <c r="CR111" s="29"/>
      <c r="CS111" s="29"/>
      <c r="CT111" s="29"/>
      <c r="CU111" s="29"/>
      <c r="CV111" s="29"/>
      <c r="CW111" s="29"/>
      <c r="CX111" s="29"/>
      <c r="CY111" s="29"/>
      <c r="CZ111" s="29"/>
      <c r="DA111" s="29"/>
      <c r="DB111" s="29"/>
      <c r="DC111" s="29"/>
      <c r="DD111" s="29"/>
      <c r="DE111" s="29"/>
      <c r="DF111" s="29"/>
      <c r="DG111" s="29"/>
      <c r="DH111" s="29"/>
      <c r="DI111" s="29"/>
      <c r="DJ111" s="29"/>
      <c r="DK111" s="29"/>
      <c r="DL111" s="29"/>
      <c r="DM111" s="29"/>
    </row>
    <row r="112" spans="1:117" ht="15.75" thickBot="1" x14ac:dyDescent="0.3">
      <c r="A112" s="20"/>
      <c r="B112" s="105"/>
      <c r="C112" s="120"/>
      <c r="D112" s="120"/>
      <c r="E112" s="120"/>
      <c r="F112" s="120"/>
      <c r="G112" s="121"/>
      <c r="H112" s="25"/>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29"/>
      <c r="BM112" s="29"/>
      <c r="BN112" s="29"/>
      <c r="BO112" s="29"/>
      <c r="BP112" s="29"/>
      <c r="BQ112" s="29"/>
      <c r="BR112" s="29"/>
      <c r="BS112" s="29"/>
      <c r="BT112" s="29"/>
      <c r="BU112" s="29"/>
      <c r="BV112" s="29"/>
      <c r="BW112" s="29"/>
      <c r="BX112" s="29"/>
      <c r="BY112" s="29"/>
      <c r="BZ112" s="29"/>
      <c r="CA112" s="29"/>
      <c r="CB112" s="29"/>
      <c r="CC112" s="29"/>
      <c r="CD112" s="29"/>
      <c r="CE112" s="29"/>
      <c r="CF112" s="29"/>
      <c r="CG112" s="29"/>
      <c r="CH112" s="29"/>
      <c r="CI112" s="29"/>
      <c r="CJ112" s="29"/>
      <c r="CK112" s="29"/>
      <c r="CL112" s="29"/>
      <c r="CM112" s="29"/>
      <c r="CN112" s="29"/>
      <c r="CO112" s="29"/>
      <c r="CP112" s="29"/>
      <c r="CQ112" s="29"/>
      <c r="CR112" s="29"/>
      <c r="CS112" s="29"/>
      <c r="CT112" s="29"/>
      <c r="CU112" s="29"/>
      <c r="CV112" s="29"/>
      <c r="CW112" s="29"/>
      <c r="CX112" s="29"/>
      <c r="CY112" s="29"/>
      <c r="CZ112" s="29"/>
      <c r="DA112" s="29"/>
      <c r="DB112" s="29"/>
      <c r="DC112" s="29"/>
      <c r="DD112" s="29"/>
      <c r="DE112" s="29"/>
      <c r="DF112" s="29"/>
      <c r="DG112" s="29"/>
      <c r="DH112" s="29"/>
      <c r="DI112" s="29"/>
      <c r="DJ112" s="29"/>
      <c r="DK112" s="29"/>
      <c r="DL112" s="29"/>
      <c r="DM112" s="29"/>
    </row>
    <row r="113" spans="1:117" ht="15.75" thickBot="1" x14ac:dyDescent="0.3">
      <c r="A113" s="20"/>
      <c r="B113" s="107"/>
      <c r="C113" s="32" t="s">
        <v>13</v>
      </c>
      <c r="D113" s="112">
        <v>1</v>
      </c>
      <c r="E113" s="32" t="s">
        <v>34</v>
      </c>
      <c r="F113" s="112"/>
      <c r="G113" s="124"/>
      <c r="H113" s="25"/>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c r="BO113" s="29"/>
      <c r="BP113" s="29"/>
      <c r="BQ113" s="29"/>
      <c r="BR113" s="29"/>
      <c r="BS113" s="29"/>
      <c r="BT113" s="29"/>
      <c r="BU113" s="29"/>
      <c r="BV113" s="29"/>
      <c r="BW113" s="29"/>
      <c r="BX113" s="29"/>
      <c r="BY113" s="29"/>
      <c r="BZ113" s="29"/>
      <c r="CA113" s="29"/>
      <c r="CB113" s="29"/>
      <c r="CC113" s="29"/>
      <c r="CD113" s="29"/>
      <c r="CE113" s="29"/>
      <c r="CF113" s="29"/>
      <c r="CG113" s="29"/>
      <c r="CH113" s="29"/>
      <c r="CI113" s="29"/>
      <c r="CJ113" s="29"/>
      <c r="CK113" s="29"/>
      <c r="CL113" s="29"/>
      <c r="CM113" s="29"/>
      <c r="CN113" s="29"/>
      <c r="CO113" s="29"/>
      <c r="CP113" s="29"/>
      <c r="CQ113" s="29"/>
      <c r="CR113" s="29"/>
      <c r="CS113" s="29"/>
      <c r="CT113" s="29"/>
      <c r="CU113" s="29"/>
      <c r="CV113" s="29"/>
      <c r="CW113" s="29"/>
      <c r="CX113" s="29"/>
      <c r="CY113" s="29"/>
      <c r="CZ113" s="29"/>
      <c r="DA113" s="29"/>
      <c r="DB113" s="29"/>
      <c r="DC113" s="29"/>
      <c r="DD113" s="29"/>
      <c r="DE113" s="29"/>
      <c r="DF113" s="29"/>
      <c r="DG113" s="29"/>
      <c r="DH113" s="29"/>
      <c r="DI113" s="29"/>
      <c r="DJ113" s="29"/>
      <c r="DK113" s="29"/>
      <c r="DL113" s="29"/>
      <c r="DM113" s="29"/>
    </row>
    <row r="114" spans="1:117" ht="15.75" thickBot="1" x14ac:dyDescent="0.3">
      <c r="A114" s="20"/>
      <c r="B114" s="107"/>
      <c r="C114" s="88" t="s">
        <v>10</v>
      </c>
      <c r="D114" s="150" t="s">
        <v>11</v>
      </c>
      <c r="E114" s="152"/>
      <c r="F114" s="32" t="s">
        <v>22</v>
      </c>
      <c r="G114" s="124"/>
      <c r="H114" s="25"/>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9"/>
      <c r="AJ114" s="29"/>
      <c r="AK114" s="29"/>
      <c r="AL114" s="29"/>
      <c r="AM114" s="29"/>
      <c r="AN114" s="29"/>
      <c r="AO114" s="29"/>
      <c r="AP114" s="29"/>
      <c r="AQ114" s="29"/>
      <c r="AR114" s="29"/>
      <c r="AS114" s="29"/>
      <c r="AT114" s="29"/>
      <c r="AU114" s="29"/>
      <c r="AV114" s="29"/>
      <c r="AW114" s="29"/>
      <c r="AX114" s="29"/>
      <c r="AY114" s="29"/>
      <c r="AZ114" s="29"/>
      <c r="BA114" s="29"/>
      <c r="BB114" s="29"/>
      <c r="BC114" s="29"/>
      <c r="BD114" s="29"/>
      <c r="BE114" s="29"/>
      <c r="BF114" s="29"/>
      <c r="BG114" s="29"/>
      <c r="BH114" s="29"/>
      <c r="BI114" s="29"/>
      <c r="BJ114" s="29"/>
      <c r="BK114" s="29"/>
      <c r="BL114" s="29"/>
      <c r="BM114" s="29"/>
      <c r="BN114" s="29"/>
      <c r="BO114" s="29"/>
      <c r="BP114" s="29"/>
      <c r="BQ114" s="29"/>
      <c r="BR114" s="29"/>
      <c r="BS114" s="29"/>
      <c r="BT114" s="29"/>
      <c r="BU114" s="29"/>
      <c r="BV114" s="29"/>
      <c r="BW114" s="29"/>
      <c r="BX114" s="29"/>
      <c r="BY114" s="29"/>
      <c r="BZ114" s="29"/>
      <c r="CA114" s="29"/>
      <c r="CB114" s="29"/>
      <c r="CC114" s="29"/>
      <c r="CD114" s="29"/>
      <c r="CE114" s="29"/>
      <c r="CF114" s="29"/>
      <c r="CG114" s="29"/>
      <c r="CH114" s="29"/>
      <c r="CI114" s="29"/>
      <c r="CJ114" s="29"/>
      <c r="CK114" s="29"/>
      <c r="CL114" s="29"/>
      <c r="CM114" s="29"/>
      <c r="CN114" s="29"/>
      <c r="CO114" s="29"/>
      <c r="CP114" s="29"/>
      <c r="CQ114" s="29"/>
      <c r="CR114" s="29"/>
      <c r="CS114" s="29"/>
      <c r="CT114" s="29"/>
      <c r="CU114" s="29"/>
      <c r="CV114" s="29"/>
      <c r="CW114" s="29"/>
      <c r="CX114" s="29"/>
      <c r="CY114" s="29"/>
      <c r="CZ114" s="29"/>
      <c r="DA114" s="29"/>
      <c r="DB114" s="29"/>
      <c r="DC114" s="29"/>
      <c r="DD114" s="29"/>
      <c r="DE114" s="29"/>
      <c r="DF114" s="29"/>
      <c r="DG114" s="29"/>
      <c r="DH114" s="29"/>
      <c r="DI114" s="29"/>
      <c r="DJ114" s="29"/>
      <c r="DK114" s="29"/>
      <c r="DL114" s="29"/>
      <c r="DM114" s="29"/>
    </row>
    <row r="115" spans="1:117" ht="15.75" thickBot="1" x14ac:dyDescent="0.3">
      <c r="A115" s="20"/>
      <c r="B115" s="33"/>
      <c r="C115" s="35" t="s">
        <v>1</v>
      </c>
      <c r="D115" s="33" t="s">
        <v>12</v>
      </c>
      <c r="E115" s="34" t="s">
        <v>60</v>
      </c>
      <c r="F115" s="41"/>
      <c r="G115" s="124"/>
      <c r="H115" s="25"/>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row>
    <row r="116" spans="1:117" ht="15.75" thickBot="1" x14ac:dyDescent="0.3">
      <c r="A116" s="20"/>
      <c r="B116" s="33"/>
      <c r="C116" s="150" t="s">
        <v>81</v>
      </c>
      <c r="D116" s="151"/>
      <c r="E116" s="152"/>
      <c r="F116" s="40"/>
      <c r="G116" s="124"/>
      <c r="H116" s="25"/>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29"/>
      <c r="BM116" s="29"/>
      <c r="BN116" s="29"/>
      <c r="BO116" s="29"/>
      <c r="BP116" s="29"/>
      <c r="BQ116" s="29"/>
      <c r="BR116" s="29"/>
      <c r="BS116" s="29"/>
      <c r="BT116" s="29"/>
      <c r="BU116" s="29"/>
      <c r="BV116" s="29"/>
      <c r="BW116" s="29"/>
      <c r="BX116" s="29"/>
      <c r="BY116" s="29"/>
      <c r="BZ116" s="29"/>
      <c r="CA116" s="29"/>
      <c r="CB116" s="29"/>
      <c r="CC116" s="29"/>
      <c r="CD116" s="29"/>
      <c r="CE116" s="29"/>
      <c r="CF116" s="29"/>
      <c r="CG116" s="29"/>
      <c r="CH116" s="29"/>
      <c r="CI116" s="29"/>
      <c r="CJ116" s="29"/>
      <c r="CK116" s="29"/>
      <c r="CL116" s="29"/>
      <c r="CM116" s="29"/>
      <c r="CN116" s="29"/>
      <c r="CO116" s="29"/>
      <c r="CP116" s="29"/>
      <c r="CQ116" s="29"/>
      <c r="CR116" s="29"/>
      <c r="CS116" s="29"/>
      <c r="CT116" s="29"/>
      <c r="CU116" s="29"/>
      <c r="CV116" s="29"/>
      <c r="CW116" s="29"/>
      <c r="CX116" s="29"/>
      <c r="CY116" s="29"/>
      <c r="CZ116" s="29"/>
      <c r="DA116" s="29"/>
      <c r="DB116" s="29"/>
      <c r="DC116" s="29"/>
      <c r="DD116" s="29"/>
      <c r="DE116" s="29"/>
      <c r="DF116" s="29"/>
      <c r="DG116" s="29"/>
      <c r="DH116" s="29"/>
      <c r="DI116" s="29"/>
      <c r="DJ116" s="29"/>
      <c r="DK116" s="29"/>
      <c r="DL116" s="29"/>
      <c r="DM116" s="29"/>
    </row>
    <row r="117" spans="1:117" s="5" customFormat="1" ht="15.75" thickBot="1" x14ac:dyDescent="0.3">
      <c r="A117" s="20"/>
      <c r="B117" s="33"/>
      <c r="C117" s="157" t="s">
        <v>0</v>
      </c>
      <c r="D117" s="158"/>
      <c r="E117" s="159"/>
      <c r="F117" s="40"/>
      <c r="G117" s="124"/>
      <c r="H117" s="25"/>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9"/>
      <c r="AJ117" s="29"/>
      <c r="AK117" s="29"/>
      <c r="AL117" s="29"/>
      <c r="AM117" s="29"/>
      <c r="AN117" s="29"/>
      <c r="AO117" s="29"/>
      <c r="AP117" s="29"/>
      <c r="AQ117" s="29"/>
      <c r="AR117" s="29"/>
      <c r="AS117" s="29"/>
      <c r="AT117" s="29"/>
      <c r="AU117" s="29"/>
      <c r="AV117" s="29"/>
      <c r="AW117" s="29"/>
      <c r="AX117" s="29"/>
      <c r="AY117" s="29"/>
      <c r="AZ117" s="29"/>
      <c r="BA117" s="29"/>
      <c r="BB117" s="29"/>
      <c r="BC117" s="29"/>
      <c r="BD117" s="29"/>
      <c r="BE117" s="29"/>
      <c r="BF117" s="29"/>
      <c r="BG117" s="29"/>
      <c r="BH117" s="29"/>
      <c r="BI117" s="29"/>
      <c r="BJ117" s="29"/>
      <c r="BK117" s="29"/>
      <c r="BL117" s="29"/>
      <c r="BM117" s="29"/>
      <c r="BN117" s="29"/>
      <c r="BO117" s="29"/>
      <c r="BP117" s="29"/>
      <c r="BQ117" s="29"/>
      <c r="BR117" s="29"/>
      <c r="BS117" s="29"/>
      <c r="BT117" s="29"/>
      <c r="BU117" s="29"/>
      <c r="BV117" s="29"/>
      <c r="BW117" s="29"/>
      <c r="BX117" s="29"/>
      <c r="BY117" s="29"/>
      <c r="BZ117" s="29"/>
      <c r="CA117" s="29"/>
      <c r="CB117" s="29"/>
      <c r="CC117" s="29"/>
      <c r="CD117" s="29"/>
      <c r="CE117" s="29"/>
      <c r="CF117" s="29"/>
      <c r="CG117" s="29"/>
      <c r="CH117" s="29"/>
      <c r="CI117" s="29"/>
      <c r="CJ117" s="29"/>
      <c r="CK117" s="29"/>
      <c r="CL117" s="29"/>
      <c r="CM117" s="29"/>
      <c r="CN117" s="29"/>
      <c r="CO117" s="29"/>
      <c r="CP117" s="29"/>
      <c r="CQ117" s="29"/>
      <c r="CR117" s="29"/>
      <c r="CS117" s="29"/>
      <c r="CT117" s="29"/>
      <c r="CU117" s="29"/>
      <c r="CV117" s="29"/>
      <c r="CW117" s="29"/>
      <c r="CX117" s="29"/>
      <c r="CY117" s="29"/>
      <c r="CZ117" s="29"/>
      <c r="DA117" s="29"/>
      <c r="DB117" s="29"/>
      <c r="DC117" s="29"/>
      <c r="DD117" s="29"/>
      <c r="DE117" s="29"/>
      <c r="DF117" s="29"/>
      <c r="DG117" s="29"/>
      <c r="DH117" s="29"/>
      <c r="DI117" s="29"/>
      <c r="DJ117" s="29"/>
      <c r="DK117" s="29"/>
      <c r="DL117" s="29"/>
      <c r="DM117" s="29"/>
    </row>
    <row r="118" spans="1:117" ht="15.75" thickBot="1" x14ac:dyDescent="0.3">
      <c r="A118" s="20"/>
      <c r="B118" s="107"/>
      <c r="C118" s="105" t="s">
        <v>19</v>
      </c>
      <c r="D118" s="106"/>
      <c r="E118" s="106"/>
      <c r="F118" s="111"/>
      <c r="G118" s="124"/>
      <c r="H118" s="25"/>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9"/>
      <c r="AJ118" s="29"/>
      <c r="AK118" s="29"/>
      <c r="AL118" s="29"/>
      <c r="AM118" s="29"/>
      <c r="AN118" s="29"/>
      <c r="AO118" s="29"/>
      <c r="AP118" s="29"/>
      <c r="AQ118" s="29"/>
      <c r="AR118" s="29"/>
      <c r="AS118" s="29"/>
      <c r="AT118" s="29"/>
      <c r="AU118" s="29"/>
      <c r="AV118" s="29"/>
      <c r="AW118" s="29"/>
      <c r="AX118" s="29"/>
      <c r="AY118" s="29"/>
      <c r="AZ118" s="29"/>
      <c r="BA118" s="29"/>
      <c r="BB118" s="29"/>
      <c r="BC118" s="29"/>
      <c r="BD118" s="29"/>
      <c r="BE118" s="29"/>
      <c r="BF118" s="29"/>
      <c r="BG118" s="29"/>
      <c r="BH118" s="29"/>
      <c r="BI118" s="29"/>
      <c r="BJ118" s="29"/>
      <c r="BK118" s="29"/>
      <c r="BL118" s="29"/>
      <c r="BM118" s="29"/>
      <c r="BN118" s="29"/>
      <c r="BO118" s="29"/>
      <c r="BP118" s="29"/>
      <c r="BQ118" s="29"/>
      <c r="BR118" s="29"/>
      <c r="BS118" s="29"/>
      <c r="BT118" s="29"/>
      <c r="BU118" s="29"/>
      <c r="BV118" s="29"/>
      <c r="BW118" s="29"/>
      <c r="BX118" s="29"/>
      <c r="BY118" s="29"/>
      <c r="BZ118" s="29"/>
      <c r="CA118" s="29"/>
      <c r="CB118" s="29"/>
      <c r="CC118" s="29"/>
      <c r="CD118" s="29"/>
      <c r="CE118" s="29"/>
      <c r="CF118" s="29"/>
      <c r="CG118" s="29"/>
      <c r="CH118" s="29"/>
      <c r="CI118" s="29"/>
      <c r="CJ118" s="29"/>
      <c r="CK118" s="29"/>
      <c r="CL118" s="29"/>
      <c r="CM118" s="29"/>
      <c r="CN118" s="29"/>
      <c r="CO118" s="29"/>
      <c r="CP118" s="29"/>
      <c r="CQ118" s="29"/>
      <c r="CR118" s="29"/>
      <c r="CS118" s="29"/>
      <c r="CT118" s="29"/>
      <c r="CU118" s="29"/>
      <c r="CV118" s="29"/>
      <c r="CW118" s="29"/>
      <c r="CX118" s="29"/>
      <c r="CY118" s="29"/>
      <c r="CZ118" s="29"/>
      <c r="DA118" s="29"/>
      <c r="DB118" s="29"/>
      <c r="DC118" s="29"/>
      <c r="DD118" s="29"/>
      <c r="DE118" s="29"/>
      <c r="DF118" s="29"/>
      <c r="DG118" s="29"/>
      <c r="DH118" s="29"/>
      <c r="DI118" s="29"/>
      <c r="DJ118" s="29"/>
      <c r="DK118" s="29"/>
      <c r="DL118" s="29"/>
      <c r="DM118" s="29"/>
    </row>
    <row r="119" spans="1:117" ht="15.75" thickBot="1" x14ac:dyDescent="0.3">
      <c r="A119" s="20"/>
      <c r="B119" s="107"/>
      <c r="C119" s="107" t="s">
        <v>31</v>
      </c>
      <c r="D119" s="106"/>
      <c r="E119" s="106"/>
      <c r="F119" s="111"/>
      <c r="G119" s="124"/>
      <c r="H119" s="25"/>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9"/>
      <c r="AJ119" s="29"/>
      <c r="AK119" s="29"/>
      <c r="AL119" s="29"/>
      <c r="AM119" s="29"/>
      <c r="AN119" s="29"/>
      <c r="AO119" s="29"/>
      <c r="AP119" s="29"/>
      <c r="AQ119" s="29"/>
      <c r="AR119" s="29"/>
      <c r="AS119" s="29"/>
      <c r="AT119" s="29"/>
      <c r="AU119" s="29"/>
      <c r="AV119" s="29"/>
      <c r="AW119" s="29"/>
      <c r="AX119" s="29"/>
      <c r="AY119" s="29"/>
      <c r="AZ119" s="29"/>
      <c r="BA119" s="29"/>
      <c r="BB119" s="29"/>
      <c r="BC119" s="29"/>
      <c r="BD119" s="29"/>
      <c r="BE119" s="29"/>
      <c r="BF119" s="29"/>
      <c r="BG119" s="29"/>
      <c r="BH119" s="29"/>
      <c r="BI119" s="29"/>
      <c r="BJ119" s="29"/>
      <c r="BK119" s="29"/>
      <c r="BL119" s="29"/>
      <c r="BM119" s="29"/>
      <c r="BN119" s="29"/>
      <c r="BO119" s="29"/>
      <c r="BP119" s="29"/>
      <c r="BQ119" s="29"/>
      <c r="BR119" s="29"/>
      <c r="BS119" s="29"/>
      <c r="BT119" s="29"/>
      <c r="BU119" s="29"/>
      <c r="BV119" s="29"/>
      <c r="BW119" s="29"/>
      <c r="BX119" s="29"/>
      <c r="BY119" s="29"/>
      <c r="BZ119" s="29"/>
      <c r="CA119" s="29"/>
      <c r="CB119" s="29"/>
      <c r="CC119" s="29"/>
      <c r="CD119" s="29"/>
      <c r="CE119" s="29"/>
      <c r="CF119" s="29"/>
      <c r="CG119" s="29"/>
      <c r="CH119" s="29"/>
      <c r="CI119" s="29"/>
      <c r="CJ119" s="29"/>
      <c r="CK119" s="29"/>
      <c r="CL119" s="29"/>
      <c r="CM119" s="29"/>
      <c r="CN119" s="29"/>
      <c r="CO119" s="29"/>
      <c r="CP119" s="29"/>
      <c r="CQ119" s="29"/>
      <c r="CR119" s="29"/>
      <c r="CS119" s="29"/>
      <c r="CT119" s="29"/>
      <c r="CU119" s="29"/>
      <c r="CV119" s="29"/>
      <c r="CW119" s="29"/>
      <c r="CX119" s="29"/>
      <c r="CY119" s="29"/>
      <c r="CZ119" s="29"/>
      <c r="DA119" s="29"/>
      <c r="DB119" s="29"/>
      <c r="DC119" s="29"/>
      <c r="DD119" s="29"/>
      <c r="DE119" s="29"/>
      <c r="DF119" s="29"/>
      <c r="DG119" s="29"/>
      <c r="DH119" s="29"/>
      <c r="DI119" s="29"/>
      <c r="DJ119" s="29"/>
      <c r="DK119" s="29"/>
      <c r="DL119" s="29"/>
      <c r="DM119" s="29"/>
    </row>
    <row r="120" spans="1:117" ht="15.75" thickBot="1" x14ac:dyDescent="0.3">
      <c r="A120" s="20"/>
      <c r="B120" s="107"/>
      <c r="C120" s="107" t="s">
        <v>32</v>
      </c>
      <c r="D120" s="108"/>
      <c r="E120" s="108"/>
      <c r="F120" s="111"/>
      <c r="G120" s="124"/>
      <c r="H120" s="25"/>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c r="BY120" s="29"/>
      <c r="BZ120" s="29"/>
      <c r="CA120" s="29"/>
      <c r="CB120" s="29"/>
      <c r="CC120" s="29"/>
      <c r="CD120" s="29"/>
      <c r="CE120" s="29"/>
      <c r="CF120" s="29"/>
      <c r="CG120" s="29"/>
      <c r="CH120" s="29"/>
      <c r="CI120" s="29"/>
      <c r="CJ120" s="29"/>
      <c r="CK120" s="29"/>
      <c r="CL120" s="29"/>
      <c r="CM120" s="29"/>
      <c r="CN120" s="29"/>
      <c r="CO120" s="29"/>
      <c r="CP120" s="29"/>
      <c r="CQ120" s="29"/>
      <c r="CR120" s="29"/>
      <c r="CS120" s="29"/>
      <c r="CT120" s="29"/>
      <c r="CU120" s="29"/>
      <c r="CV120" s="29"/>
      <c r="CW120" s="29"/>
      <c r="CX120" s="29"/>
      <c r="CY120" s="29"/>
      <c r="CZ120" s="29"/>
      <c r="DA120" s="29"/>
      <c r="DB120" s="29"/>
      <c r="DC120" s="29"/>
      <c r="DD120" s="29"/>
      <c r="DE120" s="29"/>
      <c r="DF120" s="29"/>
      <c r="DG120" s="29"/>
      <c r="DH120" s="29"/>
      <c r="DI120" s="29"/>
      <c r="DJ120" s="29"/>
      <c r="DK120" s="29"/>
      <c r="DL120" s="29"/>
      <c r="DM120" s="29"/>
    </row>
    <row r="121" spans="1:117" s="5" customFormat="1" ht="15.75" thickBot="1" x14ac:dyDescent="0.3">
      <c r="A121" s="20"/>
      <c r="B121" s="107"/>
      <c r="C121" s="150" t="s">
        <v>82</v>
      </c>
      <c r="D121" s="151"/>
      <c r="E121" s="152"/>
      <c r="F121" s="40"/>
      <c r="G121" s="124"/>
      <c r="H121" s="25"/>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9"/>
      <c r="AJ121" s="29"/>
      <c r="AK121" s="29"/>
      <c r="AL121" s="29"/>
      <c r="AM121" s="29"/>
      <c r="AN121" s="29"/>
      <c r="AO121" s="29"/>
      <c r="AP121" s="29"/>
      <c r="AQ121" s="29"/>
      <c r="AR121" s="29"/>
      <c r="AS121" s="29"/>
      <c r="AT121" s="29"/>
      <c r="AU121" s="29"/>
      <c r="AV121" s="29"/>
      <c r="AW121" s="29"/>
      <c r="AX121" s="29"/>
      <c r="AY121" s="29"/>
      <c r="AZ121" s="29"/>
      <c r="BA121" s="29"/>
      <c r="BB121" s="29"/>
      <c r="BC121" s="29"/>
      <c r="BD121" s="29"/>
      <c r="BE121" s="29"/>
      <c r="BF121" s="29"/>
      <c r="BG121" s="29"/>
      <c r="BH121" s="29"/>
      <c r="BI121" s="29"/>
      <c r="BJ121" s="29"/>
      <c r="BK121" s="29"/>
      <c r="BL121" s="29"/>
      <c r="BM121" s="29"/>
      <c r="BN121" s="29"/>
      <c r="BO121" s="29"/>
      <c r="BP121" s="29"/>
      <c r="BQ121" s="29"/>
      <c r="BR121" s="29"/>
      <c r="BS121" s="29"/>
      <c r="BT121" s="29"/>
      <c r="BU121" s="29"/>
      <c r="BV121" s="29"/>
      <c r="BW121" s="29"/>
      <c r="BX121" s="29"/>
      <c r="BY121" s="29"/>
      <c r="BZ121" s="29"/>
      <c r="CA121" s="29"/>
      <c r="CB121" s="29"/>
      <c r="CC121" s="29"/>
      <c r="CD121" s="29"/>
      <c r="CE121" s="29"/>
      <c r="CF121" s="29"/>
      <c r="CG121" s="29"/>
      <c r="CH121" s="29"/>
      <c r="CI121" s="29"/>
      <c r="CJ121" s="29"/>
      <c r="CK121" s="29"/>
      <c r="CL121" s="29"/>
      <c r="CM121" s="29"/>
      <c r="CN121" s="29"/>
      <c r="CO121" s="29"/>
      <c r="CP121" s="29"/>
      <c r="CQ121" s="29"/>
      <c r="CR121" s="29"/>
      <c r="CS121" s="29"/>
      <c r="CT121" s="29"/>
      <c r="CU121" s="29"/>
      <c r="CV121" s="29"/>
      <c r="CW121" s="29"/>
      <c r="CX121" s="29"/>
      <c r="CY121" s="29"/>
      <c r="CZ121" s="29"/>
      <c r="DA121" s="29"/>
      <c r="DB121" s="29"/>
      <c r="DC121" s="29"/>
      <c r="DD121" s="29"/>
      <c r="DE121" s="29"/>
      <c r="DF121" s="29"/>
      <c r="DG121" s="29"/>
      <c r="DH121" s="29"/>
      <c r="DI121" s="29"/>
      <c r="DJ121" s="29"/>
      <c r="DK121" s="29"/>
      <c r="DL121" s="29"/>
      <c r="DM121" s="29"/>
    </row>
    <row r="122" spans="1:117" s="5" customFormat="1" ht="15.75" thickBot="1" x14ac:dyDescent="0.3">
      <c r="A122" s="20"/>
      <c r="B122" s="107"/>
      <c r="C122" s="157" t="s">
        <v>0</v>
      </c>
      <c r="D122" s="158"/>
      <c r="E122" s="159"/>
      <c r="F122" s="40"/>
      <c r="G122" s="124"/>
      <c r="H122" s="25"/>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c r="BE122" s="29"/>
      <c r="BF122" s="29"/>
      <c r="BG122" s="29"/>
      <c r="BH122" s="29"/>
      <c r="BI122" s="29"/>
      <c r="BJ122" s="29"/>
      <c r="BK122" s="29"/>
      <c r="BL122" s="29"/>
      <c r="BM122" s="29"/>
      <c r="BN122" s="29"/>
      <c r="BO122" s="29"/>
      <c r="BP122" s="29"/>
      <c r="BQ122" s="29"/>
      <c r="BR122" s="29"/>
      <c r="BS122" s="29"/>
      <c r="BT122" s="29"/>
      <c r="BU122" s="29"/>
      <c r="BV122" s="29"/>
      <c r="BW122" s="29"/>
      <c r="BX122" s="29"/>
      <c r="BY122" s="29"/>
      <c r="BZ122" s="29"/>
      <c r="CA122" s="29"/>
      <c r="CB122" s="29"/>
      <c r="CC122" s="29"/>
      <c r="CD122" s="29"/>
      <c r="CE122" s="29"/>
      <c r="CF122" s="29"/>
      <c r="CG122" s="29"/>
      <c r="CH122" s="29"/>
      <c r="CI122" s="29"/>
      <c r="CJ122" s="29"/>
      <c r="CK122" s="29"/>
      <c r="CL122" s="29"/>
      <c r="CM122" s="29"/>
      <c r="CN122" s="29"/>
      <c r="CO122" s="29"/>
      <c r="CP122" s="29"/>
      <c r="CQ122" s="29"/>
      <c r="CR122" s="29"/>
      <c r="CS122" s="29"/>
      <c r="CT122" s="29"/>
      <c r="CU122" s="29"/>
      <c r="CV122" s="29"/>
      <c r="CW122" s="29"/>
      <c r="CX122" s="29"/>
      <c r="CY122" s="29"/>
      <c r="CZ122" s="29"/>
      <c r="DA122" s="29"/>
      <c r="DB122" s="29"/>
      <c r="DC122" s="29"/>
      <c r="DD122" s="29"/>
      <c r="DE122" s="29"/>
      <c r="DF122" s="29"/>
      <c r="DG122" s="29"/>
      <c r="DH122" s="29"/>
      <c r="DI122" s="29"/>
      <c r="DJ122" s="29"/>
      <c r="DK122" s="29"/>
      <c r="DL122" s="29"/>
      <c r="DM122" s="29"/>
    </row>
    <row r="123" spans="1:117" ht="15.75" thickBot="1" x14ac:dyDescent="0.3">
      <c r="A123" s="20"/>
      <c r="B123" s="107"/>
      <c r="C123" s="109" t="s">
        <v>19</v>
      </c>
      <c r="D123" s="110"/>
      <c r="E123" s="110"/>
      <c r="F123" s="130"/>
      <c r="G123" s="124"/>
      <c r="H123" s="25"/>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29"/>
      <c r="BM123" s="29"/>
      <c r="BN123" s="29"/>
      <c r="BO123" s="29"/>
      <c r="BP123" s="29"/>
      <c r="BQ123" s="29"/>
      <c r="BR123" s="29"/>
      <c r="BS123" s="29"/>
      <c r="BT123" s="29"/>
      <c r="BU123" s="29"/>
      <c r="BV123" s="29"/>
      <c r="BW123" s="29"/>
      <c r="BX123" s="29"/>
      <c r="BY123" s="29"/>
      <c r="BZ123" s="29"/>
      <c r="CA123" s="29"/>
      <c r="CB123" s="29"/>
      <c r="CC123" s="29"/>
      <c r="CD123" s="29"/>
      <c r="CE123" s="29"/>
      <c r="CF123" s="29"/>
      <c r="CG123" s="29"/>
      <c r="CH123" s="29"/>
      <c r="CI123" s="29"/>
      <c r="CJ123" s="29"/>
      <c r="CK123" s="29"/>
      <c r="CL123" s="29"/>
      <c r="CM123" s="29"/>
      <c r="CN123" s="29"/>
      <c r="CO123" s="29"/>
      <c r="CP123" s="29"/>
      <c r="CQ123" s="29"/>
      <c r="CR123" s="29"/>
      <c r="CS123" s="29"/>
      <c r="CT123" s="29"/>
      <c r="CU123" s="29"/>
      <c r="CV123" s="29"/>
      <c r="CW123" s="29"/>
      <c r="CX123" s="29"/>
      <c r="CY123" s="29"/>
      <c r="CZ123" s="29"/>
      <c r="DA123" s="29"/>
      <c r="DB123" s="29"/>
      <c r="DC123" s="29"/>
      <c r="DD123" s="29"/>
      <c r="DE123" s="29"/>
      <c r="DF123" s="29"/>
      <c r="DG123" s="29"/>
      <c r="DH123" s="29"/>
      <c r="DI123" s="29"/>
      <c r="DJ123" s="29"/>
      <c r="DK123" s="29"/>
      <c r="DL123" s="29"/>
      <c r="DM123" s="29"/>
    </row>
    <row r="124" spans="1:117" s="5" customFormat="1" ht="15.75" thickBot="1" x14ac:dyDescent="0.3">
      <c r="A124" s="20"/>
      <c r="B124" s="107"/>
      <c r="C124" s="111" t="s">
        <v>31</v>
      </c>
      <c r="D124" s="112"/>
      <c r="E124" s="113"/>
      <c r="F124" s="130"/>
      <c r="G124" s="124"/>
      <c r="H124" s="25"/>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9"/>
      <c r="AJ124" s="29"/>
      <c r="AK124" s="29"/>
      <c r="AL124" s="29"/>
      <c r="AM124" s="29"/>
      <c r="AN124" s="29"/>
      <c r="AO124" s="29"/>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29"/>
      <c r="BM124" s="29"/>
      <c r="BN124" s="29"/>
      <c r="BO124" s="29"/>
      <c r="BP124" s="29"/>
      <c r="BQ124" s="29"/>
      <c r="BR124" s="29"/>
      <c r="BS124" s="29"/>
      <c r="BT124" s="29"/>
      <c r="BU124" s="29"/>
      <c r="BV124" s="29"/>
      <c r="BW124" s="29"/>
      <c r="BX124" s="29"/>
      <c r="BY124" s="29"/>
      <c r="BZ124" s="29"/>
      <c r="CA124" s="29"/>
      <c r="CB124" s="29"/>
      <c r="CC124" s="29"/>
      <c r="CD124" s="29"/>
      <c r="CE124" s="29"/>
      <c r="CF124" s="29"/>
      <c r="CG124" s="29"/>
      <c r="CH124" s="29"/>
      <c r="CI124" s="29"/>
      <c r="CJ124" s="29"/>
      <c r="CK124" s="29"/>
      <c r="CL124" s="29"/>
      <c r="CM124" s="29"/>
      <c r="CN124" s="29"/>
      <c r="CO124" s="29"/>
      <c r="CP124" s="29"/>
      <c r="CQ124" s="29"/>
      <c r="CR124" s="29"/>
      <c r="CS124" s="29"/>
      <c r="CT124" s="29"/>
      <c r="CU124" s="29"/>
      <c r="CV124" s="29"/>
      <c r="CW124" s="29"/>
      <c r="CX124" s="29"/>
      <c r="CY124" s="29"/>
      <c r="CZ124" s="29"/>
      <c r="DA124" s="29"/>
      <c r="DB124" s="29"/>
      <c r="DC124" s="29"/>
      <c r="DD124" s="29"/>
      <c r="DE124" s="29"/>
      <c r="DF124" s="29"/>
      <c r="DG124" s="29"/>
      <c r="DH124" s="29"/>
      <c r="DI124" s="29"/>
      <c r="DJ124" s="29"/>
      <c r="DK124" s="29"/>
      <c r="DL124" s="29"/>
      <c r="DM124" s="29"/>
    </row>
    <row r="125" spans="1:117" s="5" customFormat="1" ht="15.75" thickBot="1" x14ac:dyDescent="0.3">
      <c r="A125" s="20"/>
      <c r="B125" s="107"/>
      <c r="C125" s="111" t="s">
        <v>32</v>
      </c>
      <c r="D125" s="114"/>
      <c r="E125" s="115"/>
      <c r="F125" s="130" t="str">
        <f>IF($G$111&gt;=1,IF((E118+E119+E120+E123+E124+E125)=100,"","The combination of housing technologies must add to 100%"),"")</f>
        <v/>
      </c>
      <c r="G125" s="124"/>
      <c r="H125" s="25"/>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H125" s="29"/>
      <c r="BI125" s="29"/>
      <c r="BJ125" s="29"/>
      <c r="BK125" s="29"/>
      <c r="BL125" s="29"/>
      <c r="BM125" s="29"/>
      <c r="BN125" s="29"/>
      <c r="BO125" s="29"/>
      <c r="BP125" s="29"/>
      <c r="BQ125" s="29"/>
      <c r="BR125" s="29"/>
      <c r="BS125" s="29"/>
      <c r="BT125" s="29"/>
      <c r="BU125" s="29"/>
      <c r="BV125" s="29"/>
      <c r="BW125" s="29"/>
      <c r="BX125" s="29"/>
      <c r="BY125" s="29"/>
      <c r="BZ125" s="29"/>
      <c r="CA125" s="29"/>
      <c r="CB125" s="29"/>
      <c r="CC125" s="29"/>
      <c r="CD125" s="29"/>
      <c r="CE125" s="29"/>
      <c r="CF125" s="29"/>
      <c r="CG125" s="29"/>
      <c r="CH125" s="29"/>
      <c r="CI125" s="29"/>
      <c r="CJ125" s="29"/>
      <c r="CK125" s="29"/>
      <c r="CL125" s="29"/>
      <c r="CM125" s="29"/>
      <c r="CN125" s="29"/>
      <c r="CO125" s="29"/>
      <c r="CP125" s="29"/>
      <c r="CQ125" s="29"/>
      <c r="CR125" s="29"/>
      <c r="CS125" s="29"/>
      <c r="CT125" s="29"/>
      <c r="CU125" s="29"/>
      <c r="CV125" s="29"/>
      <c r="CW125" s="29"/>
      <c r="CX125" s="29"/>
      <c r="CY125" s="29"/>
      <c r="CZ125" s="29"/>
      <c r="DA125" s="29"/>
      <c r="DB125" s="29"/>
      <c r="DC125" s="29"/>
      <c r="DD125" s="29"/>
      <c r="DE125" s="29"/>
      <c r="DF125" s="29"/>
      <c r="DG125" s="29"/>
      <c r="DH125" s="29"/>
      <c r="DI125" s="29"/>
      <c r="DJ125" s="29"/>
      <c r="DK125" s="29"/>
      <c r="DL125" s="29"/>
      <c r="DM125" s="29"/>
    </row>
    <row r="126" spans="1:117" s="5" customFormat="1" ht="15.75" thickBot="1" x14ac:dyDescent="0.3">
      <c r="A126" s="20"/>
      <c r="B126" s="107"/>
      <c r="C126" s="153" t="s">
        <v>80</v>
      </c>
      <c r="D126" s="154"/>
      <c r="E126" s="155"/>
      <c r="F126" s="130"/>
      <c r="G126" s="124"/>
      <c r="H126" s="25"/>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9"/>
      <c r="AJ126" s="29"/>
      <c r="AK126" s="29"/>
      <c r="AL126" s="29"/>
      <c r="AM126" s="29"/>
      <c r="AN126" s="29"/>
      <c r="AO126" s="29"/>
      <c r="AP126" s="29"/>
      <c r="AQ126" s="29"/>
      <c r="AR126" s="29"/>
      <c r="AS126" s="29"/>
      <c r="AT126" s="29"/>
      <c r="AU126" s="29"/>
      <c r="AV126" s="29"/>
      <c r="AW126" s="29"/>
      <c r="AX126" s="29"/>
      <c r="AY126" s="29"/>
      <c r="AZ126" s="29"/>
      <c r="BA126" s="29"/>
      <c r="BB126" s="29"/>
      <c r="BC126" s="29"/>
      <c r="BD126" s="29"/>
      <c r="BE126" s="29"/>
      <c r="BF126" s="29"/>
      <c r="BG126" s="29"/>
      <c r="BH126" s="29"/>
      <c r="BI126" s="29"/>
      <c r="BJ126" s="29"/>
      <c r="BK126" s="29"/>
      <c r="BL126" s="29"/>
      <c r="BM126" s="29"/>
      <c r="BN126" s="29"/>
      <c r="BO126" s="29"/>
      <c r="BP126" s="29"/>
      <c r="BQ126" s="29"/>
      <c r="BR126" s="29"/>
      <c r="BS126" s="29"/>
      <c r="BT126" s="29"/>
      <c r="BU126" s="29"/>
      <c r="BV126" s="29"/>
      <c r="BW126" s="29"/>
      <c r="BX126" s="29"/>
      <c r="BY126" s="29"/>
      <c r="BZ126" s="29"/>
      <c r="CA126" s="29"/>
      <c r="CB126" s="29"/>
      <c r="CC126" s="29"/>
      <c r="CD126" s="29"/>
      <c r="CE126" s="29"/>
      <c r="CF126" s="29"/>
      <c r="CG126" s="29"/>
      <c r="CH126" s="29"/>
      <c r="CI126" s="29"/>
      <c r="CJ126" s="29"/>
      <c r="CK126" s="29"/>
      <c r="CL126" s="29"/>
      <c r="CM126" s="29"/>
      <c r="CN126" s="29"/>
      <c r="CO126" s="29"/>
      <c r="CP126" s="29"/>
      <c r="CQ126" s="29"/>
      <c r="CR126" s="29"/>
      <c r="CS126" s="29"/>
      <c r="CT126" s="29"/>
      <c r="CU126" s="29"/>
      <c r="CV126" s="29"/>
      <c r="CW126" s="29"/>
      <c r="CX126" s="29"/>
      <c r="CY126" s="29"/>
      <c r="CZ126" s="29"/>
      <c r="DA126" s="29"/>
      <c r="DB126" s="29"/>
      <c r="DC126" s="29"/>
      <c r="DD126" s="29"/>
      <c r="DE126" s="29"/>
      <c r="DF126" s="29"/>
      <c r="DG126" s="29"/>
      <c r="DH126" s="29"/>
      <c r="DI126" s="29"/>
      <c r="DJ126" s="29"/>
      <c r="DK126" s="29"/>
      <c r="DL126" s="29"/>
      <c r="DM126" s="29"/>
    </row>
    <row r="127" spans="1:117" ht="15.75" thickBot="1" x14ac:dyDescent="0.3">
      <c r="A127" s="20"/>
      <c r="B127" s="107"/>
      <c r="C127" s="111" t="s">
        <v>37</v>
      </c>
      <c r="D127" s="114"/>
      <c r="E127" s="115"/>
      <c r="F127" s="130"/>
      <c r="G127" s="124"/>
      <c r="H127" s="25"/>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29"/>
      <c r="BM127" s="29"/>
      <c r="BN127" s="29"/>
      <c r="BO127" s="29"/>
      <c r="BP127" s="29"/>
      <c r="BQ127" s="29"/>
      <c r="BR127" s="29"/>
      <c r="BS127" s="29"/>
      <c r="BT127" s="29"/>
      <c r="BU127" s="29"/>
      <c r="BV127" s="29"/>
      <c r="BW127" s="29"/>
      <c r="BX127" s="29"/>
      <c r="BY127" s="29"/>
      <c r="BZ127" s="29"/>
      <c r="CA127" s="29"/>
      <c r="CB127" s="29"/>
      <c r="CC127" s="29"/>
      <c r="CD127" s="29"/>
      <c r="CE127" s="29"/>
      <c r="CF127" s="29"/>
      <c r="CG127" s="29"/>
      <c r="CH127" s="29"/>
      <c r="CI127" s="29"/>
      <c r="CJ127" s="29"/>
      <c r="CK127" s="29"/>
      <c r="CL127" s="29"/>
      <c r="CM127" s="29"/>
      <c r="CN127" s="29"/>
      <c r="CO127" s="29"/>
      <c r="CP127" s="29"/>
      <c r="CQ127" s="29"/>
      <c r="CR127" s="29"/>
      <c r="CS127" s="29"/>
      <c r="CT127" s="29"/>
      <c r="CU127" s="29"/>
      <c r="CV127" s="29"/>
      <c r="CW127" s="29"/>
      <c r="CX127" s="29"/>
      <c r="CY127" s="29"/>
      <c r="CZ127" s="29"/>
      <c r="DA127" s="29"/>
      <c r="DB127" s="29"/>
      <c r="DC127" s="29"/>
      <c r="DD127" s="29"/>
      <c r="DE127" s="29"/>
      <c r="DF127" s="29"/>
      <c r="DG127" s="29"/>
      <c r="DH127" s="29"/>
      <c r="DI127" s="29"/>
      <c r="DJ127" s="29"/>
      <c r="DK127" s="29"/>
      <c r="DL127" s="29"/>
      <c r="DM127" s="29"/>
    </row>
    <row r="128" spans="1:117" ht="15.75" thickBot="1" x14ac:dyDescent="0.3">
      <c r="A128" s="20"/>
      <c r="B128" s="107"/>
      <c r="C128" s="111" t="s">
        <v>38</v>
      </c>
      <c r="D128" s="114"/>
      <c r="E128" s="115"/>
      <c r="F128" s="130"/>
      <c r="G128" s="124"/>
      <c r="H128" s="25"/>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29"/>
      <c r="BM128" s="29"/>
      <c r="BN128" s="29"/>
      <c r="BO128" s="29"/>
      <c r="BP128" s="29"/>
      <c r="BQ128" s="29"/>
      <c r="BR128" s="29"/>
      <c r="BS128" s="29"/>
      <c r="BT128" s="29"/>
      <c r="BU128" s="29"/>
      <c r="BV128" s="29"/>
      <c r="BW128" s="29"/>
      <c r="BX128" s="29"/>
      <c r="BY128" s="29"/>
      <c r="BZ128" s="29"/>
      <c r="CA128" s="29"/>
      <c r="CB128" s="29"/>
      <c r="CC128" s="29"/>
      <c r="CD128" s="29"/>
      <c r="CE128" s="29"/>
      <c r="CF128" s="29"/>
      <c r="CG128" s="29"/>
      <c r="CH128" s="29"/>
      <c r="CI128" s="29"/>
      <c r="CJ128" s="29"/>
      <c r="CK128" s="29"/>
      <c r="CL128" s="29"/>
      <c r="CM128" s="29"/>
      <c r="CN128" s="29"/>
      <c r="CO128" s="29"/>
      <c r="CP128" s="29"/>
      <c r="CQ128" s="29"/>
      <c r="CR128" s="29"/>
      <c r="CS128" s="29"/>
      <c r="CT128" s="29"/>
      <c r="CU128" s="29"/>
      <c r="CV128" s="29"/>
      <c r="CW128" s="29"/>
      <c r="CX128" s="29"/>
      <c r="CY128" s="29"/>
      <c r="CZ128" s="29"/>
      <c r="DA128" s="29"/>
      <c r="DB128" s="29"/>
      <c r="DC128" s="29"/>
      <c r="DD128" s="29"/>
      <c r="DE128" s="29"/>
      <c r="DF128" s="29"/>
      <c r="DG128" s="29"/>
      <c r="DH128" s="29"/>
      <c r="DI128" s="29"/>
      <c r="DJ128" s="29"/>
      <c r="DK128" s="29"/>
      <c r="DL128" s="29"/>
      <c r="DM128" s="29"/>
    </row>
    <row r="129" spans="1:117" ht="15.75" thickBot="1" x14ac:dyDescent="0.3">
      <c r="A129" s="20"/>
      <c r="B129" s="107"/>
      <c r="C129" s="111" t="s">
        <v>40</v>
      </c>
      <c r="D129" s="112"/>
      <c r="E129" s="113"/>
      <c r="F129" s="131"/>
      <c r="G129" s="137"/>
      <c r="H129" s="25"/>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9"/>
      <c r="AJ129" s="29"/>
      <c r="AK129" s="29"/>
      <c r="AL129" s="29"/>
      <c r="AM129" s="29"/>
      <c r="AN129" s="29"/>
      <c r="AO129" s="29"/>
      <c r="AP129" s="29"/>
      <c r="AQ129" s="29"/>
      <c r="AR129" s="29"/>
      <c r="AS129" s="29"/>
      <c r="AT129" s="29"/>
      <c r="AU129" s="29"/>
      <c r="AV129" s="29"/>
      <c r="AW129" s="29"/>
      <c r="AX129" s="29"/>
      <c r="AY129" s="29"/>
      <c r="AZ129" s="29"/>
      <c r="BA129" s="29"/>
      <c r="BB129" s="29"/>
      <c r="BC129" s="29"/>
      <c r="BD129" s="29"/>
      <c r="BE129" s="29"/>
      <c r="BF129" s="29"/>
      <c r="BG129" s="29"/>
      <c r="BH129" s="29"/>
      <c r="BI129" s="29"/>
      <c r="BJ129" s="29"/>
      <c r="BK129" s="29"/>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c r="CH129" s="29"/>
      <c r="CI129" s="29"/>
      <c r="CJ129" s="29"/>
      <c r="CK129" s="29"/>
      <c r="CL129" s="29"/>
      <c r="CM129" s="29"/>
      <c r="CN129" s="29"/>
      <c r="CO129" s="29"/>
      <c r="CP129" s="29"/>
      <c r="CQ129" s="29"/>
      <c r="CR129" s="29"/>
      <c r="CS129" s="29"/>
      <c r="CT129" s="29"/>
      <c r="CU129" s="29"/>
      <c r="CV129" s="29"/>
      <c r="CW129" s="29"/>
      <c r="CX129" s="29"/>
      <c r="CY129" s="29"/>
      <c r="CZ129" s="29"/>
      <c r="DA129" s="29"/>
      <c r="DB129" s="29"/>
      <c r="DC129" s="29"/>
      <c r="DD129" s="29"/>
      <c r="DE129" s="29"/>
      <c r="DF129" s="29"/>
      <c r="DG129" s="29"/>
      <c r="DH129" s="29"/>
      <c r="DI129" s="29"/>
      <c r="DJ129" s="29"/>
      <c r="DK129" s="29"/>
      <c r="DL129" s="29"/>
      <c r="DM129" s="29"/>
    </row>
    <row r="130" spans="1:117" s="5" customFormat="1" ht="15.75" thickBot="1" x14ac:dyDescent="0.3">
      <c r="A130" s="20"/>
      <c r="B130" s="107"/>
      <c r="C130" s="116" t="s">
        <v>39</v>
      </c>
      <c r="D130" s="106"/>
      <c r="E130" s="136"/>
      <c r="F130" s="125" t="str">
        <f>IF($F$113&gt;=1,IF(SUM(E127:E130)=100,"","The combination of EV technologies must add to 100%"),"")</f>
        <v/>
      </c>
      <c r="G130" s="137"/>
      <c r="H130" s="25"/>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9"/>
      <c r="AJ130" s="29"/>
      <c r="AK130" s="29"/>
      <c r="AL130" s="29"/>
      <c r="AM130" s="29"/>
      <c r="AN130" s="29"/>
      <c r="AO130" s="29"/>
      <c r="AP130" s="29"/>
      <c r="AQ130" s="29"/>
      <c r="AR130" s="29"/>
      <c r="AS130" s="29"/>
      <c r="AT130" s="29"/>
      <c r="AU130" s="29"/>
      <c r="AV130" s="29"/>
      <c r="AW130" s="29"/>
      <c r="AX130" s="29"/>
      <c r="AY130" s="29"/>
      <c r="AZ130" s="29"/>
      <c r="BA130" s="29"/>
      <c r="BB130" s="29"/>
      <c r="BC130" s="29"/>
      <c r="BD130" s="29"/>
      <c r="BE130" s="29"/>
      <c r="BF130" s="29"/>
      <c r="BG130" s="29"/>
      <c r="BH130" s="29"/>
      <c r="BI130" s="29"/>
      <c r="BJ130" s="29"/>
      <c r="BK130" s="29"/>
      <c r="BL130" s="29"/>
      <c r="BM130" s="29"/>
      <c r="BN130" s="29"/>
      <c r="BO130" s="29"/>
      <c r="BP130" s="29"/>
      <c r="BQ130" s="29"/>
      <c r="BR130" s="29"/>
      <c r="BS130" s="29"/>
      <c r="BT130" s="29"/>
      <c r="BU130" s="29"/>
      <c r="BV130" s="29"/>
      <c r="BW130" s="29"/>
      <c r="BX130" s="29"/>
      <c r="BY130" s="29"/>
      <c r="BZ130" s="29"/>
      <c r="CA130" s="29"/>
      <c r="CB130" s="29"/>
      <c r="CC130" s="29"/>
      <c r="CD130" s="29"/>
      <c r="CE130" s="29"/>
      <c r="CF130" s="29"/>
      <c r="CG130" s="29"/>
      <c r="CH130" s="29"/>
      <c r="CI130" s="29"/>
      <c r="CJ130" s="29"/>
      <c r="CK130" s="29"/>
      <c r="CL130" s="29"/>
      <c r="CM130" s="29"/>
      <c r="CN130" s="29"/>
      <c r="CO130" s="29"/>
      <c r="CP130" s="29"/>
      <c r="CQ130" s="29"/>
      <c r="CR130" s="29"/>
      <c r="CS130" s="29"/>
      <c r="CT130" s="29"/>
      <c r="CU130" s="29"/>
      <c r="CV130" s="29"/>
      <c r="CW130" s="29"/>
      <c r="CX130" s="29"/>
      <c r="CY130" s="29"/>
      <c r="CZ130" s="29"/>
      <c r="DA130" s="29"/>
      <c r="DB130" s="29"/>
      <c r="DC130" s="29"/>
      <c r="DD130" s="29"/>
      <c r="DE130" s="29"/>
      <c r="DF130" s="29"/>
      <c r="DG130" s="29"/>
      <c r="DH130" s="29"/>
      <c r="DI130" s="29"/>
      <c r="DJ130" s="29"/>
      <c r="DK130" s="29"/>
      <c r="DL130" s="29"/>
      <c r="DM130" s="29"/>
    </row>
    <row r="131" spans="1:117" ht="15.75" thickBot="1" x14ac:dyDescent="0.3">
      <c r="A131" s="20"/>
      <c r="B131" s="126"/>
      <c r="C131" s="127"/>
      <c r="D131" s="127"/>
      <c r="E131" s="127"/>
      <c r="F131" s="127"/>
      <c r="G131" s="128"/>
      <c r="H131" s="25"/>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9"/>
      <c r="AJ131" s="29"/>
      <c r="AK131" s="29"/>
      <c r="AL131" s="29"/>
      <c r="AM131" s="29"/>
      <c r="AN131" s="29"/>
      <c r="AO131" s="29"/>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c r="CH131" s="29"/>
      <c r="CI131" s="29"/>
      <c r="CJ131" s="29"/>
      <c r="CK131" s="29"/>
      <c r="CL131" s="29"/>
      <c r="CM131" s="29"/>
      <c r="CN131" s="29"/>
      <c r="CO131" s="29"/>
      <c r="CP131" s="29"/>
      <c r="CQ131" s="29"/>
      <c r="CR131" s="29"/>
      <c r="CS131" s="29"/>
      <c r="CT131" s="29"/>
      <c r="CU131" s="29"/>
      <c r="CV131" s="29"/>
      <c r="CW131" s="29"/>
      <c r="CX131" s="29"/>
      <c r="CY131" s="29"/>
      <c r="CZ131" s="29"/>
      <c r="DA131" s="29"/>
      <c r="DB131" s="29"/>
      <c r="DC131" s="29"/>
      <c r="DD131" s="29"/>
      <c r="DE131" s="29"/>
      <c r="DF131" s="29"/>
      <c r="DG131" s="29"/>
      <c r="DH131" s="29"/>
      <c r="DI131" s="29"/>
      <c r="DJ131" s="29"/>
      <c r="DK131" s="29"/>
      <c r="DL131" s="29"/>
      <c r="DM131" s="29"/>
    </row>
    <row r="132" spans="1:117" x14ac:dyDescent="0.25">
      <c r="A132" s="20"/>
      <c r="B132" s="25"/>
      <c r="C132" s="30"/>
      <c r="D132" s="26"/>
      <c r="E132" s="156"/>
      <c r="F132" s="156"/>
      <c r="G132" s="156"/>
      <c r="H132" s="25"/>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c r="CH132" s="29"/>
      <c r="CI132" s="29"/>
      <c r="CJ132" s="29"/>
      <c r="CK132" s="29"/>
      <c r="CL132" s="29"/>
      <c r="CM132" s="29"/>
      <c r="CN132" s="29"/>
      <c r="CO132" s="29"/>
      <c r="CP132" s="29"/>
      <c r="CQ132" s="29"/>
      <c r="CR132" s="29"/>
      <c r="CS132" s="29"/>
      <c r="CT132" s="29"/>
      <c r="CU132" s="29"/>
      <c r="CV132" s="29"/>
      <c r="CW132" s="29"/>
      <c r="CX132" s="29"/>
      <c r="CY132" s="29"/>
      <c r="CZ132" s="29"/>
      <c r="DA132" s="29"/>
      <c r="DB132" s="29"/>
      <c r="DC132" s="29"/>
      <c r="DD132" s="29"/>
      <c r="DE132" s="29"/>
      <c r="DF132" s="29"/>
      <c r="DG132" s="29"/>
      <c r="DH132" s="29"/>
      <c r="DI132" s="29"/>
      <c r="DJ132" s="29"/>
      <c r="DK132" s="29"/>
      <c r="DL132" s="29"/>
      <c r="DM132" s="29"/>
    </row>
    <row r="133" spans="1:117" x14ac:dyDescent="0.25">
      <c r="A133" s="20"/>
      <c r="B133" s="25"/>
      <c r="C133" s="25"/>
      <c r="D133" s="25"/>
      <c r="E133" s="25"/>
      <c r="F133" s="25"/>
      <c r="G133" s="25"/>
      <c r="H133" s="25"/>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9"/>
      <c r="AJ133" s="29"/>
      <c r="AK133" s="29"/>
      <c r="AL133" s="29"/>
      <c r="AM133" s="29"/>
      <c r="AN133" s="29"/>
      <c r="AO133" s="29"/>
      <c r="AP133" s="29"/>
      <c r="AQ133" s="29"/>
      <c r="AR133" s="29"/>
      <c r="AS133" s="29"/>
      <c r="AT133" s="29"/>
      <c r="AU133" s="29"/>
      <c r="AV133" s="29"/>
      <c r="AW133" s="29"/>
      <c r="AX133" s="29"/>
      <c r="AY133" s="29"/>
      <c r="AZ133" s="29"/>
      <c r="BA133" s="29"/>
      <c r="BB133" s="29"/>
      <c r="BC133" s="29"/>
      <c r="BD133" s="29"/>
      <c r="BE133" s="29"/>
      <c r="BF133" s="29"/>
      <c r="BG133" s="29"/>
      <c r="BH133" s="29"/>
      <c r="BI133" s="29"/>
      <c r="BJ133" s="29"/>
      <c r="BK133" s="29"/>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c r="CH133" s="29"/>
      <c r="CI133" s="29"/>
      <c r="CJ133" s="29"/>
      <c r="CK133" s="29"/>
      <c r="CL133" s="29"/>
      <c r="CM133" s="29"/>
      <c r="CN133" s="29"/>
      <c r="CO133" s="29"/>
      <c r="CP133" s="29"/>
      <c r="CQ133" s="29"/>
      <c r="CR133" s="29"/>
      <c r="CS133" s="29"/>
      <c r="CT133" s="29"/>
      <c r="CU133" s="29"/>
      <c r="CV133" s="29"/>
      <c r="CW133" s="29"/>
      <c r="CX133" s="29"/>
      <c r="CY133" s="29"/>
      <c r="CZ133" s="29"/>
      <c r="DA133" s="29"/>
      <c r="DB133" s="29"/>
      <c r="DC133" s="29"/>
      <c r="DD133" s="29"/>
      <c r="DE133" s="29"/>
      <c r="DF133" s="29"/>
      <c r="DG133" s="29"/>
      <c r="DH133" s="29"/>
      <c r="DI133" s="29"/>
      <c r="DJ133" s="29"/>
      <c r="DK133" s="29"/>
      <c r="DL133" s="29"/>
      <c r="DM133" s="29"/>
    </row>
    <row r="134" spans="1:117" x14ac:dyDescent="0.25">
      <c r="A134" s="20"/>
      <c r="B134" s="25"/>
      <c r="C134" s="25"/>
      <c r="D134" s="25"/>
      <c r="E134" s="25"/>
      <c r="F134" s="25"/>
      <c r="G134" s="25"/>
      <c r="H134" s="25"/>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9"/>
      <c r="AJ134" s="29"/>
      <c r="AK134" s="29"/>
      <c r="AL134" s="29"/>
      <c r="AM134" s="29"/>
      <c r="AN134" s="29"/>
      <c r="AO134" s="29"/>
      <c r="AP134" s="29"/>
      <c r="AQ134" s="29"/>
      <c r="AR134" s="29"/>
      <c r="AS134" s="29"/>
      <c r="AT134" s="29"/>
      <c r="AU134" s="29"/>
      <c r="AV134" s="29"/>
      <c r="AW134" s="29"/>
      <c r="AX134" s="29"/>
      <c r="AY134" s="29"/>
      <c r="AZ134" s="29"/>
      <c r="BA134" s="29"/>
      <c r="BB134" s="29"/>
      <c r="BC134" s="29"/>
      <c r="BD134" s="29"/>
      <c r="BE134" s="29"/>
      <c r="BF134" s="29"/>
      <c r="BG134" s="29"/>
      <c r="BH134" s="29"/>
      <c r="BI134" s="29"/>
      <c r="BJ134" s="29"/>
      <c r="BK134" s="29"/>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29"/>
      <c r="DL134" s="29"/>
      <c r="DM134" s="29"/>
    </row>
    <row r="135" spans="1:117" x14ac:dyDescent="0.25">
      <c r="A135" s="20"/>
      <c r="B135" s="25"/>
      <c r="C135" s="25"/>
      <c r="D135" s="25"/>
      <c r="E135" s="25"/>
      <c r="F135" s="25"/>
      <c r="G135" s="25"/>
      <c r="H135" s="25"/>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c r="CH135" s="29"/>
      <c r="CI135" s="29"/>
      <c r="CJ135" s="29"/>
      <c r="CK135" s="29"/>
      <c r="CL135" s="29"/>
      <c r="CM135" s="29"/>
      <c r="CN135" s="29"/>
      <c r="CO135" s="29"/>
      <c r="CP135" s="29"/>
      <c r="CQ135" s="29"/>
      <c r="CR135" s="29"/>
      <c r="CS135" s="29"/>
      <c r="CT135" s="29"/>
      <c r="CU135" s="29"/>
      <c r="CV135" s="29"/>
      <c r="CW135" s="29"/>
      <c r="CX135" s="29"/>
      <c r="CY135" s="29"/>
      <c r="CZ135" s="29"/>
      <c r="DA135" s="29"/>
      <c r="DB135" s="29"/>
      <c r="DC135" s="29"/>
      <c r="DD135" s="29"/>
      <c r="DE135" s="29"/>
      <c r="DF135" s="29"/>
      <c r="DG135" s="29"/>
      <c r="DH135" s="29"/>
      <c r="DI135" s="29"/>
      <c r="DJ135" s="29"/>
      <c r="DK135" s="29"/>
      <c r="DL135" s="29"/>
      <c r="DM135" s="29"/>
    </row>
    <row r="136" spans="1:117" x14ac:dyDescent="0.25">
      <c r="A136" s="20"/>
      <c r="B136" s="25"/>
      <c r="C136" s="25"/>
      <c r="D136" s="25"/>
      <c r="E136" s="25"/>
      <c r="F136" s="25"/>
      <c r="G136" s="25"/>
      <c r="H136" s="25"/>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29"/>
      <c r="DL136" s="29"/>
      <c r="DM136" s="29"/>
    </row>
    <row r="137" spans="1:117" x14ac:dyDescent="0.25">
      <c r="A137" s="20"/>
      <c r="B137" s="25"/>
      <c r="C137" s="25"/>
      <c r="D137" s="25"/>
      <c r="E137" s="25"/>
      <c r="F137" s="25"/>
      <c r="G137" s="25"/>
      <c r="H137" s="25"/>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9"/>
      <c r="AJ137" s="29"/>
      <c r="AK137" s="29"/>
      <c r="AL137" s="29"/>
      <c r="AM137" s="29"/>
      <c r="AN137" s="29"/>
      <c r="AO137" s="29"/>
      <c r="AP137" s="29"/>
      <c r="AQ137" s="29"/>
      <c r="AR137" s="29"/>
      <c r="AS137" s="29"/>
      <c r="AT137" s="29"/>
      <c r="AU137" s="29"/>
      <c r="AV137" s="29"/>
      <c r="AW137" s="29"/>
      <c r="AX137" s="29"/>
      <c r="AY137" s="29"/>
      <c r="AZ137" s="29"/>
      <c r="BA137" s="29"/>
      <c r="BB137" s="29"/>
      <c r="BC137" s="29"/>
      <c r="BD137" s="29"/>
      <c r="BE137" s="29"/>
      <c r="BF137" s="29"/>
      <c r="BG137" s="29"/>
      <c r="BH137" s="29"/>
      <c r="BI137" s="29"/>
      <c r="BJ137" s="29"/>
      <c r="BK137" s="29"/>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c r="CH137" s="29"/>
      <c r="CI137" s="29"/>
      <c r="CJ137" s="29"/>
      <c r="CK137" s="29"/>
      <c r="CL137" s="29"/>
      <c r="CM137" s="29"/>
      <c r="CN137" s="29"/>
      <c r="CO137" s="29"/>
      <c r="CP137" s="29"/>
      <c r="CQ137" s="29"/>
      <c r="CR137" s="29"/>
      <c r="CS137" s="29"/>
      <c r="CT137" s="29"/>
      <c r="CU137" s="29"/>
      <c r="CV137" s="29"/>
      <c r="CW137" s="29"/>
      <c r="CX137" s="29"/>
      <c r="CY137" s="29"/>
      <c r="CZ137" s="29"/>
      <c r="DA137" s="29"/>
      <c r="DB137" s="29"/>
      <c r="DC137" s="29"/>
      <c r="DD137" s="29"/>
      <c r="DE137" s="29"/>
      <c r="DF137" s="29"/>
      <c r="DG137" s="29"/>
      <c r="DH137" s="29"/>
      <c r="DI137" s="29"/>
      <c r="DJ137" s="29"/>
      <c r="DK137" s="29"/>
      <c r="DL137" s="29"/>
      <c r="DM137" s="29"/>
    </row>
    <row r="138" spans="1:117" x14ac:dyDescent="0.25">
      <c r="A138" s="20"/>
      <c r="B138" s="25"/>
      <c r="C138" s="27"/>
      <c r="D138" s="25"/>
      <c r="E138" s="27"/>
      <c r="F138" s="27"/>
      <c r="G138" s="27"/>
      <c r="H138" s="25"/>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9"/>
      <c r="AJ138" s="29"/>
      <c r="AK138" s="29"/>
      <c r="AL138" s="29"/>
      <c r="AM138" s="29"/>
      <c r="AN138" s="29"/>
      <c r="AO138" s="29"/>
      <c r="AP138" s="29"/>
      <c r="AQ138" s="29"/>
      <c r="AR138" s="29"/>
      <c r="AS138" s="29"/>
      <c r="AT138" s="29"/>
      <c r="AU138" s="29"/>
      <c r="AV138" s="29"/>
      <c r="AW138" s="29"/>
      <c r="AX138" s="29"/>
      <c r="AY138" s="29"/>
      <c r="AZ138" s="29"/>
      <c r="BA138" s="29"/>
      <c r="BB138" s="29"/>
      <c r="BC138" s="29"/>
      <c r="BD138" s="29"/>
      <c r="BE138" s="29"/>
      <c r="BF138" s="29"/>
      <c r="BG138" s="29"/>
      <c r="BH138" s="29"/>
      <c r="BI138" s="29"/>
      <c r="BJ138" s="29"/>
      <c r="BK138" s="29"/>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29"/>
      <c r="DL138" s="29"/>
      <c r="DM138" s="29"/>
    </row>
    <row r="139" spans="1:117" x14ac:dyDescent="0.25">
      <c r="A139" s="20"/>
      <c r="B139" s="25"/>
      <c r="C139" s="27"/>
      <c r="D139" s="25"/>
      <c r="E139" s="27"/>
      <c r="F139" s="27"/>
      <c r="G139" s="27"/>
      <c r="H139" s="25"/>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9"/>
      <c r="AJ139" s="29"/>
      <c r="AK139" s="29"/>
      <c r="AL139" s="29"/>
      <c r="AM139" s="29"/>
      <c r="AN139" s="29"/>
      <c r="AO139" s="29"/>
      <c r="AP139" s="29"/>
      <c r="AQ139" s="29"/>
      <c r="AR139" s="29"/>
      <c r="AS139" s="29"/>
      <c r="AT139" s="29"/>
      <c r="AU139" s="29"/>
      <c r="AV139" s="29"/>
      <c r="AW139" s="29"/>
      <c r="AX139" s="29"/>
      <c r="AY139" s="29"/>
      <c r="AZ139" s="29"/>
      <c r="BA139" s="29"/>
      <c r="BB139" s="29"/>
      <c r="BC139" s="29"/>
      <c r="BD139" s="29"/>
      <c r="BE139" s="29"/>
      <c r="BF139" s="29"/>
      <c r="BG139" s="29"/>
      <c r="BH139" s="29"/>
      <c r="BI139" s="29"/>
      <c r="BJ139" s="29"/>
      <c r="BK139" s="29"/>
      <c r="BL139" s="29"/>
      <c r="BM139" s="29"/>
      <c r="BN139" s="29"/>
      <c r="BO139" s="29"/>
      <c r="BP139" s="29"/>
      <c r="BQ139" s="29"/>
      <c r="BR139" s="29"/>
      <c r="BS139" s="29"/>
      <c r="BT139" s="29"/>
      <c r="BU139" s="29"/>
      <c r="BV139" s="29"/>
      <c r="BW139" s="29"/>
      <c r="BX139" s="29"/>
      <c r="BY139" s="29"/>
      <c r="BZ139" s="29"/>
      <c r="CA139" s="29"/>
      <c r="CB139" s="29"/>
      <c r="CC139" s="29"/>
      <c r="CD139" s="29"/>
      <c r="CE139" s="29"/>
      <c r="CF139" s="29"/>
      <c r="CG139" s="29"/>
      <c r="CH139" s="29"/>
      <c r="CI139" s="29"/>
      <c r="CJ139" s="29"/>
      <c r="CK139" s="29"/>
      <c r="CL139" s="29"/>
      <c r="CM139" s="29"/>
      <c r="CN139" s="29"/>
      <c r="CO139" s="29"/>
      <c r="CP139" s="29"/>
      <c r="CQ139" s="29"/>
      <c r="CR139" s="29"/>
      <c r="CS139" s="29"/>
      <c r="CT139" s="29"/>
      <c r="CU139" s="29"/>
      <c r="CV139" s="29"/>
      <c r="CW139" s="29"/>
      <c r="CX139" s="29"/>
      <c r="CY139" s="29"/>
      <c r="CZ139" s="29"/>
      <c r="DA139" s="29"/>
      <c r="DB139" s="29"/>
      <c r="DC139" s="29"/>
      <c r="DD139" s="29"/>
      <c r="DE139" s="29"/>
      <c r="DF139" s="29"/>
      <c r="DG139" s="29"/>
      <c r="DH139" s="29"/>
      <c r="DI139" s="29"/>
      <c r="DJ139" s="29"/>
      <c r="DK139" s="29"/>
      <c r="DL139" s="29"/>
      <c r="DM139" s="29"/>
    </row>
    <row r="140" spans="1:117" s="5" customFormat="1" x14ac:dyDescent="0.25">
      <c r="A140" s="20"/>
      <c r="B140" s="25"/>
      <c r="C140" s="27"/>
      <c r="D140" s="25"/>
      <c r="E140" s="27"/>
      <c r="F140" s="27"/>
      <c r="G140" s="27"/>
      <c r="H140" s="25"/>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9"/>
      <c r="AJ140" s="29"/>
      <c r="AK140" s="29"/>
      <c r="AL140" s="29"/>
      <c r="AM140" s="29"/>
      <c r="AN140" s="29"/>
      <c r="AO140" s="29"/>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c r="CH140" s="29"/>
      <c r="CI140" s="29"/>
      <c r="CJ140" s="29"/>
      <c r="CK140" s="29"/>
      <c r="CL140" s="29"/>
      <c r="CM140" s="29"/>
      <c r="CN140" s="29"/>
      <c r="CO140" s="29"/>
      <c r="CP140" s="29"/>
      <c r="CQ140" s="29"/>
      <c r="CR140" s="29"/>
      <c r="CS140" s="29"/>
      <c r="CT140" s="29"/>
      <c r="CU140" s="29"/>
      <c r="CV140" s="29"/>
      <c r="CW140" s="29"/>
      <c r="CX140" s="29"/>
      <c r="CY140" s="29"/>
      <c r="CZ140" s="29"/>
      <c r="DA140" s="29"/>
      <c r="DB140" s="29"/>
      <c r="DC140" s="29"/>
      <c r="DD140" s="29"/>
      <c r="DE140" s="29"/>
      <c r="DF140" s="29"/>
      <c r="DG140" s="29"/>
      <c r="DH140" s="29"/>
      <c r="DI140" s="29"/>
      <c r="DJ140" s="29"/>
      <c r="DK140" s="29"/>
      <c r="DL140" s="29"/>
      <c r="DM140" s="29"/>
    </row>
    <row r="141" spans="1:117" s="5" customFormat="1" x14ac:dyDescent="0.25">
      <c r="A141" s="20"/>
      <c r="B141" s="25"/>
      <c r="C141" s="27"/>
      <c r="D141" s="25"/>
      <c r="E141" s="27"/>
      <c r="F141" s="27"/>
      <c r="G141" s="27"/>
      <c r="H141" s="25"/>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9"/>
      <c r="AJ141" s="29"/>
      <c r="AK141" s="29"/>
      <c r="AL141" s="29"/>
      <c r="AM141" s="29"/>
      <c r="AN141" s="29"/>
      <c r="AO141" s="29"/>
      <c r="AP141" s="29"/>
      <c r="AQ141" s="29"/>
      <c r="AR141" s="29"/>
      <c r="AS141" s="29"/>
      <c r="AT141" s="29"/>
      <c r="AU141" s="29"/>
      <c r="AV141" s="29"/>
      <c r="AW141" s="29"/>
      <c r="AX141" s="29"/>
      <c r="AY141" s="29"/>
      <c r="AZ141" s="29"/>
      <c r="BA141" s="29"/>
      <c r="BB141" s="29"/>
      <c r="BC141" s="29"/>
      <c r="BD141" s="29"/>
      <c r="BE141" s="29"/>
      <c r="BF141" s="29"/>
      <c r="BG141" s="29"/>
      <c r="BH141" s="29"/>
      <c r="BI141" s="29"/>
      <c r="BJ141" s="29"/>
      <c r="BK141" s="29"/>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c r="CH141" s="29"/>
      <c r="CI141" s="29"/>
      <c r="CJ141" s="29"/>
      <c r="CK141" s="29"/>
      <c r="CL141" s="29"/>
      <c r="CM141" s="29"/>
      <c r="CN141" s="29"/>
      <c r="CO141" s="29"/>
      <c r="CP141" s="29"/>
      <c r="CQ141" s="29"/>
      <c r="CR141" s="29"/>
      <c r="CS141" s="29"/>
      <c r="CT141" s="29"/>
      <c r="CU141" s="29"/>
      <c r="CV141" s="29"/>
      <c r="CW141" s="29"/>
      <c r="CX141" s="29"/>
      <c r="CY141" s="29"/>
      <c r="CZ141" s="29"/>
      <c r="DA141" s="29"/>
      <c r="DB141" s="29"/>
      <c r="DC141" s="29"/>
      <c r="DD141" s="29"/>
      <c r="DE141" s="29"/>
      <c r="DF141" s="29"/>
      <c r="DG141" s="29"/>
      <c r="DH141" s="29"/>
      <c r="DI141" s="29"/>
      <c r="DJ141" s="29"/>
      <c r="DK141" s="29"/>
      <c r="DL141" s="29"/>
      <c r="DM141" s="29"/>
    </row>
    <row r="142" spans="1:117" x14ac:dyDescent="0.25">
      <c r="A142" s="20"/>
      <c r="B142" s="25"/>
      <c r="C142" s="25"/>
      <c r="D142" s="25"/>
      <c r="E142" s="25"/>
      <c r="F142" s="25"/>
      <c r="G142" s="25"/>
      <c r="H142" s="25"/>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9"/>
      <c r="AJ142" s="29"/>
      <c r="AK142" s="29"/>
      <c r="AL142" s="29"/>
      <c r="AM142" s="29"/>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c r="DK142" s="29"/>
      <c r="DL142" s="29"/>
      <c r="DM142" s="29"/>
    </row>
    <row r="143" spans="1:117" x14ac:dyDescent="0.25">
      <c r="A143" s="20"/>
      <c r="B143" s="25"/>
      <c r="C143" s="25"/>
      <c r="D143" s="25"/>
      <c r="E143" s="25"/>
      <c r="F143" s="25"/>
      <c r="G143" s="25"/>
      <c r="H143" s="25"/>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9"/>
      <c r="AJ143" s="29"/>
      <c r="AK143" s="29"/>
      <c r="AL143" s="29"/>
      <c r="AM143" s="29"/>
      <c r="AN143" s="29"/>
      <c r="AO143" s="29"/>
      <c r="AP143" s="29"/>
      <c r="AQ143" s="29"/>
      <c r="AR143" s="29"/>
      <c r="AS143" s="29"/>
      <c r="AT143" s="29"/>
      <c r="AU143" s="29"/>
      <c r="AV143" s="29"/>
      <c r="AW143" s="29"/>
      <c r="AX143" s="29"/>
      <c r="AY143" s="29"/>
      <c r="AZ143" s="29"/>
      <c r="BA143" s="29"/>
      <c r="BB143" s="29"/>
      <c r="BC143" s="29"/>
      <c r="BD143" s="29"/>
      <c r="BE143" s="29"/>
      <c r="BF143" s="29"/>
      <c r="BG143" s="29"/>
      <c r="BH143" s="29"/>
      <c r="BI143" s="29"/>
      <c r="BJ143" s="29"/>
      <c r="BK143" s="29"/>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29"/>
      <c r="DL143" s="29"/>
      <c r="DM143" s="29"/>
    </row>
    <row r="144" spans="1:117" x14ac:dyDescent="0.25">
      <c r="A144" s="20"/>
      <c r="B144" s="25"/>
      <c r="C144" s="25"/>
      <c r="D144" s="25"/>
      <c r="E144" s="25"/>
      <c r="F144" s="25"/>
      <c r="G144" s="25"/>
      <c r="H144" s="25"/>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9"/>
      <c r="AJ144" s="29"/>
      <c r="AK144" s="29"/>
      <c r="AL144" s="29"/>
      <c r="AM144" s="29"/>
      <c r="AN144" s="29"/>
      <c r="AO144" s="29"/>
      <c r="AP144" s="29"/>
      <c r="AQ144" s="29"/>
      <c r="AR144" s="29"/>
      <c r="AS144" s="29"/>
      <c r="AT144" s="29"/>
      <c r="AU144" s="29"/>
      <c r="AV144" s="29"/>
      <c r="AW144" s="29"/>
      <c r="AX144" s="29"/>
      <c r="AY144" s="29"/>
      <c r="AZ144" s="29"/>
      <c r="BA144" s="29"/>
      <c r="BB144" s="29"/>
      <c r="BC144" s="29"/>
      <c r="BD144" s="29"/>
      <c r="BE144" s="29"/>
      <c r="BF144" s="29"/>
      <c r="BG144" s="29"/>
      <c r="BH144" s="29"/>
      <c r="BI144" s="29"/>
      <c r="BJ144" s="29"/>
      <c r="BK144" s="29"/>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c r="CH144" s="29"/>
      <c r="CI144" s="29"/>
      <c r="CJ144" s="29"/>
      <c r="CK144" s="29"/>
      <c r="CL144" s="29"/>
      <c r="CM144" s="29"/>
      <c r="CN144" s="29"/>
      <c r="CO144" s="29"/>
      <c r="CP144" s="29"/>
      <c r="CQ144" s="29"/>
      <c r="CR144" s="29"/>
      <c r="CS144" s="29"/>
      <c r="CT144" s="29"/>
      <c r="CU144" s="29"/>
      <c r="CV144" s="29"/>
      <c r="CW144" s="29"/>
      <c r="CX144" s="29"/>
      <c r="CY144" s="29"/>
      <c r="CZ144" s="29"/>
      <c r="DA144" s="29"/>
      <c r="DB144" s="29"/>
      <c r="DC144" s="29"/>
      <c r="DD144" s="29"/>
      <c r="DE144" s="29"/>
      <c r="DF144" s="29"/>
      <c r="DG144" s="29"/>
      <c r="DH144" s="29"/>
      <c r="DI144" s="29"/>
      <c r="DJ144" s="29"/>
      <c r="DK144" s="29"/>
      <c r="DL144" s="29"/>
      <c r="DM144" s="29"/>
    </row>
    <row r="145" spans="1:117" x14ac:dyDescent="0.25">
      <c r="A145" s="20"/>
      <c r="B145" s="25"/>
      <c r="C145" s="25"/>
      <c r="D145" s="25"/>
      <c r="E145" s="25"/>
      <c r="F145" s="25"/>
      <c r="G145" s="25"/>
      <c r="H145" s="25"/>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9"/>
      <c r="AJ145" s="29"/>
      <c r="AK145" s="29"/>
      <c r="AL145" s="29"/>
      <c r="AM145" s="29"/>
      <c r="AN145" s="29"/>
      <c r="AO145" s="29"/>
      <c r="AP145" s="29"/>
      <c r="AQ145" s="29"/>
      <c r="AR145" s="29"/>
      <c r="AS145" s="29"/>
      <c r="AT145" s="29"/>
      <c r="AU145" s="29"/>
      <c r="AV145" s="29"/>
      <c r="AW145" s="29"/>
      <c r="AX145" s="29"/>
      <c r="AY145" s="29"/>
      <c r="AZ145" s="29"/>
      <c r="BA145" s="29"/>
      <c r="BB145" s="29"/>
      <c r="BC145" s="29"/>
      <c r="BD145" s="29"/>
      <c r="BE145" s="29"/>
      <c r="BF145" s="29"/>
      <c r="BG145" s="29"/>
      <c r="BH145" s="29"/>
      <c r="BI145" s="29"/>
      <c r="BJ145" s="29"/>
      <c r="BK145" s="29"/>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c r="CH145" s="29"/>
      <c r="CI145" s="29"/>
      <c r="CJ145" s="29"/>
      <c r="CK145" s="29"/>
      <c r="CL145" s="29"/>
      <c r="CM145" s="29"/>
      <c r="CN145" s="29"/>
      <c r="CO145" s="29"/>
      <c r="CP145" s="29"/>
      <c r="CQ145" s="29"/>
      <c r="CR145" s="29"/>
      <c r="CS145" s="29"/>
      <c r="CT145" s="29"/>
      <c r="CU145" s="29"/>
      <c r="CV145" s="29"/>
      <c r="CW145" s="29"/>
      <c r="CX145" s="29"/>
      <c r="CY145" s="29"/>
      <c r="CZ145" s="29"/>
      <c r="DA145" s="29"/>
      <c r="DB145" s="29"/>
      <c r="DC145" s="29"/>
      <c r="DD145" s="29"/>
      <c r="DE145" s="29"/>
      <c r="DF145" s="29"/>
      <c r="DG145" s="29"/>
      <c r="DH145" s="29"/>
      <c r="DI145" s="29"/>
      <c r="DJ145" s="29"/>
      <c r="DK145" s="29"/>
      <c r="DL145" s="29"/>
      <c r="DM145" s="29"/>
    </row>
    <row r="146" spans="1:117" x14ac:dyDescent="0.25">
      <c r="A146" s="20"/>
      <c r="B146" s="25"/>
      <c r="C146" s="25"/>
      <c r="D146" s="25"/>
      <c r="E146" s="25"/>
      <c r="F146" s="25"/>
      <c r="G146" s="25"/>
      <c r="H146" s="25"/>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9"/>
      <c r="AJ146" s="29"/>
      <c r="AK146" s="29"/>
      <c r="AL146" s="29"/>
      <c r="AM146" s="29"/>
      <c r="AN146" s="29"/>
      <c r="AO146" s="29"/>
      <c r="AP146" s="29"/>
      <c r="AQ146" s="29"/>
      <c r="AR146" s="29"/>
      <c r="AS146" s="29"/>
      <c r="AT146" s="29"/>
      <c r="AU146" s="29"/>
      <c r="AV146" s="29"/>
      <c r="AW146" s="29"/>
      <c r="AX146" s="29"/>
      <c r="AY146" s="29"/>
      <c r="AZ146" s="29"/>
      <c r="BA146" s="29"/>
      <c r="BB146" s="29"/>
      <c r="BC146" s="29"/>
      <c r="BD146" s="29"/>
      <c r="BE146" s="29"/>
      <c r="BF146" s="29"/>
      <c r="BG146" s="29"/>
      <c r="BH146" s="29"/>
      <c r="BI146" s="29"/>
      <c r="BJ146" s="29"/>
      <c r="BK146" s="29"/>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29"/>
      <c r="DL146" s="29"/>
      <c r="DM146" s="29"/>
    </row>
    <row r="147" spans="1:117" x14ac:dyDescent="0.25">
      <c r="A147" s="20"/>
      <c r="B147" s="25"/>
      <c r="C147" s="25"/>
      <c r="D147" s="25"/>
      <c r="E147" s="25"/>
      <c r="F147" s="25"/>
      <c r="G147" s="25"/>
      <c r="H147" s="25"/>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c r="CH147" s="29"/>
      <c r="CI147" s="29"/>
      <c r="CJ147" s="29"/>
      <c r="CK147" s="29"/>
      <c r="CL147" s="29"/>
      <c r="CM147" s="29"/>
      <c r="CN147" s="29"/>
      <c r="CO147" s="29"/>
      <c r="CP147" s="29"/>
      <c r="CQ147" s="29"/>
      <c r="CR147" s="29"/>
      <c r="CS147" s="29"/>
      <c r="CT147" s="29"/>
      <c r="CU147" s="29"/>
      <c r="CV147" s="29"/>
      <c r="CW147" s="29"/>
      <c r="CX147" s="29"/>
      <c r="CY147" s="29"/>
      <c r="CZ147" s="29"/>
      <c r="DA147" s="29"/>
      <c r="DB147" s="29"/>
      <c r="DC147" s="29"/>
      <c r="DD147" s="29"/>
      <c r="DE147" s="29"/>
      <c r="DF147" s="29"/>
      <c r="DG147" s="29"/>
      <c r="DH147" s="29"/>
      <c r="DI147" s="29"/>
      <c r="DJ147" s="29"/>
      <c r="DK147" s="29"/>
      <c r="DL147" s="29"/>
      <c r="DM147" s="29"/>
    </row>
    <row r="148" spans="1:117" x14ac:dyDescent="0.25">
      <c r="A148" s="20"/>
      <c r="B148" s="28"/>
      <c r="C148" s="156"/>
      <c r="D148" s="156"/>
      <c r="E148" s="156"/>
      <c r="F148" s="36"/>
      <c r="G148" s="28"/>
      <c r="H148" s="25"/>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9"/>
      <c r="AJ148" s="29"/>
      <c r="AK148" s="29"/>
      <c r="AL148" s="29"/>
      <c r="AM148" s="29"/>
      <c r="AN148" s="29"/>
      <c r="AO148" s="29"/>
      <c r="AP148" s="29"/>
      <c r="AQ148" s="29"/>
      <c r="AR148" s="29"/>
      <c r="AS148" s="29"/>
      <c r="AT148" s="29"/>
      <c r="AU148" s="29"/>
      <c r="AV148" s="29"/>
      <c r="AW148" s="29"/>
      <c r="AX148" s="29"/>
      <c r="AY148" s="29"/>
      <c r="AZ148" s="29"/>
      <c r="BA148" s="29"/>
      <c r="BB148" s="29"/>
      <c r="BC148" s="29"/>
      <c r="BD148" s="29"/>
      <c r="BE148" s="29"/>
      <c r="BF148" s="29"/>
      <c r="BG148" s="29"/>
      <c r="BH148" s="29"/>
      <c r="BI148" s="29"/>
      <c r="BJ148" s="29"/>
      <c r="BK148" s="29"/>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29"/>
      <c r="DL148" s="29"/>
      <c r="DM148" s="29"/>
    </row>
    <row r="149" spans="1:117" x14ac:dyDescent="0.25">
      <c r="A149" s="20"/>
      <c r="B149" s="25"/>
      <c r="C149" s="25"/>
      <c r="D149" s="25"/>
      <c r="E149" s="25"/>
      <c r="F149" s="25"/>
      <c r="G149" s="25"/>
      <c r="H149" s="25"/>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29"/>
      <c r="DL149" s="29"/>
      <c r="DM149" s="29"/>
    </row>
    <row r="150" spans="1:117" x14ac:dyDescent="0.25">
      <c r="A150" s="20"/>
      <c r="B150" s="25"/>
      <c r="C150" s="30"/>
      <c r="D150" s="26"/>
      <c r="E150" s="156"/>
      <c r="F150" s="156"/>
      <c r="G150" s="156"/>
      <c r="H150" s="25"/>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9"/>
      <c r="AJ150" s="29"/>
      <c r="AK150" s="29"/>
      <c r="AL150" s="29"/>
      <c r="AM150" s="29"/>
      <c r="AN150" s="29"/>
      <c r="AO150" s="29"/>
      <c r="AP150" s="29"/>
      <c r="AQ150" s="29"/>
      <c r="AR150" s="29"/>
      <c r="AS150" s="29"/>
      <c r="AT150" s="29"/>
      <c r="AU150" s="29"/>
      <c r="AV150" s="29"/>
      <c r="AW150" s="29"/>
      <c r="AX150" s="29"/>
      <c r="AY150" s="29"/>
      <c r="AZ150" s="29"/>
      <c r="BA150" s="29"/>
      <c r="BB150" s="29"/>
      <c r="BC150" s="29"/>
      <c r="BD150" s="29"/>
      <c r="BE150" s="29"/>
      <c r="BF150" s="29"/>
      <c r="BG150" s="29"/>
      <c r="BH150" s="29"/>
      <c r="BI150" s="29"/>
      <c r="BJ150" s="29"/>
      <c r="BK150" s="29"/>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c r="CH150" s="29"/>
      <c r="CI150" s="29"/>
      <c r="CJ150" s="29"/>
      <c r="CK150" s="29"/>
      <c r="CL150" s="29"/>
      <c r="CM150" s="29"/>
      <c r="CN150" s="29"/>
      <c r="CO150" s="29"/>
      <c r="CP150" s="29"/>
      <c r="CQ150" s="29"/>
      <c r="CR150" s="29"/>
      <c r="CS150" s="29"/>
      <c r="CT150" s="29"/>
      <c r="CU150" s="29"/>
      <c r="CV150" s="29"/>
      <c r="CW150" s="29"/>
      <c r="CX150" s="29"/>
      <c r="CY150" s="29"/>
      <c r="CZ150" s="29"/>
      <c r="DA150" s="29"/>
      <c r="DB150" s="29"/>
      <c r="DC150" s="29"/>
      <c r="DD150" s="29"/>
      <c r="DE150" s="29"/>
      <c r="DF150" s="29"/>
      <c r="DG150" s="29"/>
      <c r="DH150" s="29"/>
      <c r="DI150" s="29"/>
      <c r="DJ150" s="29"/>
      <c r="DK150" s="29"/>
      <c r="DL150" s="29"/>
      <c r="DM150" s="29"/>
    </row>
    <row r="151" spans="1:117" x14ac:dyDescent="0.25">
      <c r="A151" s="20"/>
      <c r="B151" s="25"/>
      <c r="C151" s="25"/>
      <c r="D151" s="25"/>
      <c r="E151" s="25"/>
      <c r="F151" s="25"/>
      <c r="G151" s="25"/>
      <c r="H151" s="25"/>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9"/>
      <c r="AJ151" s="29"/>
      <c r="AK151" s="29"/>
      <c r="AL151" s="29"/>
      <c r="AM151" s="29"/>
      <c r="AN151" s="29"/>
      <c r="AO151" s="29"/>
      <c r="AP151" s="29"/>
      <c r="AQ151" s="29"/>
      <c r="AR151" s="29"/>
      <c r="AS151" s="29"/>
      <c r="AT151" s="29"/>
      <c r="AU151" s="29"/>
      <c r="AV151" s="29"/>
      <c r="AW151" s="29"/>
      <c r="AX151" s="29"/>
      <c r="AY151" s="29"/>
      <c r="AZ151" s="29"/>
      <c r="BA151" s="29"/>
      <c r="BB151" s="29"/>
      <c r="BC151" s="29"/>
      <c r="BD151" s="29"/>
      <c r="BE151" s="29"/>
      <c r="BF151" s="29"/>
      <c r="BG151" s="29"/>
      <c r="BH151" s="29"/>
      <c r="BI151" s="29"/>
      <c r="BJ151" s="29"/>
      <c r="BK151" s="29"/>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c r="CH151" s="29"/>
      <c r="CI151" s="29"/>
      <c r="CJ151" s="29"/>
      <c r="CK151" s="29"/>
      <c r="CL151" s="29"/>
      <c r="CM151" s="29"/>
      <c r="CN151" s="29"/>
      <c r="CO151" s="29"/>
      <c r="CP151" s="29"/>
      <c r="CQ151" s="29"/>
      <c r="CR151" s="29"/>
      <c r="CS151" s="29"/>
      <c r="CT151" s="29"/>
      <c r="CU151" s="29"/>
      <c r="CV151" s="29"/>
      <c r="CW151" s="29"/>
      <c r="CX151" s="29"/>
      <c r="CY151" s="29"/>
      <c r="CZ151" s="29"/>
      <c r="DA151" s="29"/>
      <c r="DB151" s="29"/>
      <c r="DC151" s="29"/>
      <c r="DD151" s="29"/>
      <c r="DE151" s="29"/>
      <c r="DF151" s="29"/>
      <c r="DG151" s="29"/>
      <c r="DH151" s="29"/>
      <c r="DI151" s="29"/>
      <c r="DJ151" s="29"/>
      <c r="DK151" s="29"/>
      <c r="DL151" s="29"/>
      <c r="DM151" s="29"/>
    </row>
    <row r="152" spans="1:117" x14ac:dyDescent="0.25">
      <c r="A152" s="20"/>
      <c r="B152" s="25"/>
      <c r="C152" s="25"/>
      <c r="D152" s="25"/>
      <c r="E152" s="25"/>
      <c r="F152" s="25"/>
      <c r="G152" s="25"/>
      <c r="H152" s="25"/>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9"/>
      <c r="AJ152" s="29"/>
      <c r="AK152" s="29"/>
      <c r="AL152" s="29"/>
      <c r="AM152" s="29"/>
      <c r="AN152" s="29"/>
      <c r="AO152" s="29"/>
      <c r="AP152" s="29"/>
      <c r="AQ152" s="29"/>
      <c r="AR152" s="29"/>
      <c r="AS152" s="29"/>
      <c r="AT152" s="29"/>
      <c r="AU152" s="29"/>
      <c r="AV152" s="29"/>
      <c r="AW152" s="29"/>
      <c r="AX152" s="29"/>
      <c r="AY152" s="29"/>
      <c r="AZ152" s="29"/>
      <c r="BA152" s="29"/>
      <c r="BB152" s="29"/>
      <c r="BC152" s="29"/>
      <c r="BD152" s="29"/>
      <c r="BE152" s="29"/>
      <c r="BF152" s="29"/>
      <c r="BG152" s="29"/>
      <c r="BH152" s="29"/>
      <c r="BI152" s="29"/>
      <c r="BJ152" s="29"/>
      <c r="BK152" s="29"/>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c r="CH152" s="29"/>
      <c r="CI152" s="29"/>
      <c r="CJ152" s="29"/>
      <c r="CK152" s="29"/>
      <c r="CL152" s="29"/>
      <c r="CM152" s="29"/>
      <c r="CN152" s="29"/>
      <c r="CO152" s="29"/>
      <c r="CP152" s="29"/>
      <c r="CQ152" s="29"/>
      <c r="CR152" s="29"/>
      <c r="CS152" s="29"/>
      <c r="CT152" s="29"/>
      <c r="CU152" s="29"/>
      <c r="CV152" s="29"/>
      <c r="CW152" s="29"/>
      <c r="CX152" s="29"/>
      <c r="CY152" s="29"/>
      <c r="CZ152" s="29"/>
      <c r="DA152" s="29"/>
      <c r="DB152" s="29"/>
      <c r="DC152" s="29"/>
      <c r="DD152" s="29"/>
      <c r="DE152" s="29"/>
      <c r="DF152" s="29"/>
      <c r="DG152" s="29"/>
      <c r="DH152" s="29"/>
      <c r="DI152" s="29"/>
      <c r="DJ152" s="29"/>
      <c r="DK152" s="29"/>
      <c r="DL152" s="29"/>
      <c r="DM152" s="29"/>
    </row>
    <row r="153" spans="1:117" x14ac:dyDescent="0.25">
      <c r="A153" s="20"/>
      <c r="B153" s="25"/>
      <c r="C153" s="25"/>
      <c r="D153" s="25"/>
      <c r="E153" s="25"/>
      <c r="F153" s="25"/>
      <c r="G153" s="25"/>
      <c r="H153" s="25"/>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9"/>
      <c r="AJ153" s="29"/>
      <c r="AK153" s="29"/>
      <c r="AL153" s="29"/>
      <c r="AM153" s="29"/>
      <c r="AN153" s="29"/>
      <c r="AO153" s="29"/>
      <c r="AP153" s="29"/>
      <c r="AQ153" s="29"/>
      <c r="AR153" s="29"/>
      <c r="AS153" s="29"/>
      <c r="AT153" s="29"/>
      <c r="AU153" s="29"/>
      <c r="AV153" s="29"/>
      <c r="AW153" s="29"/>
      <c r="AX153" s="29"/>
      <c r="AY153" s="29"/>
      <c r="AZ153" s="29"/>
      <c r="BA153" s="29"/>
      <c r="BB153" s="29"/>
      <c r="BC153" s="29"/>
      <c r="BD153" s="29"/>
      <c r="BE153" s="29"/>
      <c r="BF153" s="29"/>
      <c r="BG153" s="29"/>
      <c r="BH153" s="29"/>
      <c r="BI153" s="29"/>
      <c r="BJ153" s="29"/>
      <c r="BK153" s="29"/>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c r="CH153" s="29"/>
      <c r="CI153" s="29"/>
      <c r="CJ153" s="29"/>
      <c r="CK153" s="29"/>
      <c r="CL153" s="29"/>
      <c r="CM153" s="29"/>
      <c r="CN153" s="29"/>
      <c r="CO153" s="29"/>
      <c r="CP153" s="29"/>
      <c r="CQ153" s="29"/>
      <c r="CR153" s="29"/>
      <c r="CS153" s="29"/>
      <c r="CT153" s="29"/>
      <c r="CU153" s="29"/>
      <c r="CV153" s="29"/>
      <c r="CW153" s="29"/>
      <c r="CX153" s="29"/>
      <c r="CY153" s="29"/>
      <c r="CZ153" s="29"/>
      <c r="DA153" s="29"/>
      <c r="DB153" s="29"/>
      <c r="DC153" s="29"/>
      <c r="DD153" s="29"/>
      <c r="DE153" s="29"/>
      <c r="DF153" s="29"/>
      <c r="DG153" s="29"/>
      <c r="DH153" s="29"/>
      <c r="DI153" s="29"/>
      <c r="DJ153" s="29"/>
      <c r="DK153" s="29"/>
      <c r="DL153" s="29"/>
      <c r="DM153" s="29"/>
    </row>
    <row r="154" spans="1:117" x14ac:dyDescent="0.25">
      <c r="A154" s="20"/>
      <c r="B154" s="25"/>
      <c r="C154" s="25"/>
      <c r="D154" s="25"/>
      <c r="E154" s="25"/>
      <c r="F154" s="25"/>
      <c r="G154" s="25"/>
      <c r="H154" s="25"/>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9"/>
      <c r="AJ154" s="29"/>
      <c r="AK154" s="29"/>
      <c r="AL154" s="29"/>
      <c r="AM154" s="29"/>
      <c r="AN154" s="29"/>
      <c r="AO154" s="29"/>
      <c r="AP154" s="29"/>
      <c r="AQ154" s="29"/>
      <c r="AR154" s="29"/>
      <c r="AS154" s="29"/>
      <c r="AT154" s="29"/>
      <c r="AU154" s="29"/>
      <c r="AV154" s="29"/>
      <c r="AW154" s="29"/>
      <c r="AX154" s="29"/>
      <c r="AY154" s="29"/>
      <c r="AZ154" s="29"/>
      <c r="BA154" s="29"/>
      <c r="BB154" s="29"/>
      <c r="BC154" s="29"/>
      <c r="BD154" s="29"/>
      <c r="BE154" s="29"/>
      <c r="BF154" s="29"/>
      <c r="BG154" s="29"/>
      <c r="BH154" s="29"/>
      <c r="BI154" s="29"/>
      <c r="BJ154" s="29"/>
      <c r="BK154" s="29"/>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c r="CH154" s="29"/>
      <c r="CI154" s="29"/>
      <c r="CJ154" s="29"/>
      <c r="CK154" s="29"/>
      <c r="CL154" s="29"/>
      <c r="CM154" s="29"/>
      <c r="CN154" s="29"/>
      <c r="CO154" s="29"/>
      <c r="CP154" s="29"/>
      <c r="CQ154" s="29"/>
      <c r="CR154" s="29"/>
      <c r="CS154" s="29"/>
      <c r="CT154" s="29"/>
      <c r="CU154" s="29"/>
      <c r="CV154" s="29"/>
      <c r="CW154" s="29"/>
      <c r="CX154" s="29"/>
      <c r="CY154" s="29"/>
      <c r="CZ154" s="29"/>
      <c r="DA154" s="29"/>
      <c r="DB154" s="29"/>
      <c r="DC154" s="29"/>
      <c r="DD154" s="29"/>
      <c r="DE154" s="29"/>
      <c r="DF154" s="29"/>
      <c r="DG154" s="29"/>
      <c r="DH154" s="29"/>
      <c r="DI154" s="29"/>
      <c r="DJ154" s="29"/>
      <c r="DK154" s="29"/>
      <c r="DL154" s="29"/>
      <c r="DM154" s="29"/>
    </row>
    <row r="155" spans="1:117" x14ac:dyDescent="0.25">
      <c r="A155" s="20"/>
      <c r="B155" s="25"/>
      <c r="C155" s="25"/>
      <c r="D155" s="25"/>
      <c r="E155" s="25"/>
      <c r="F155" s="25"/>
      <c r="G155" s="25"/>
      <c r="H155" s="25"/>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9"/>
      <c r="AJ155" s="29"/>
      <c r="AK155" s="29"/>
      <c r="AL155" s="29"/>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c r="CH155" s="29"/>
      <c r="CI155" s="29"/>
      <c r="CJ155" s="29"/>
      <c r="CK155" s="29"/>
      <c r="CL155" s="29"/>
      <c r="CM155" s="29"/>
      <c r="CN155" s="29"/>
      <c r="CO155" s="29"/>
      <c r="CP155" s="29"/>
      <c r="CQ155" s="29"/>
      <c r="CR155" s="29"/>
      <c r="CS155" s="29"/>
      <c r="CT155" s="29"/>
      <c r="CU155" s="29"/>
      <c r="CV155" s="29"/>
      <c r="CW155" s="29"/>
      <c r="CX155" s="29"/>
      <c r="CY155" s="29"/>
      <c r="CZ155" s="29"/>
      <c r="DA155" s="29"/>
      <c r="DB155" s="29"/>
      <c r="DC155" s="29"/>
      <c r="DD155" s="29"/>
      <c r="DE155" s="29"/>
      <c r="DF155" s="29"/>
      <c r="DG155" s="29"/>
      <c r="DH155" s="29"/>
      <c r="DI155" s="29"/>
      <c r="DJ155" s="29"/>
      <c r="DK155" s="29"/>
      <c r="DL155" s="29"/>
      <c r="DM155" s="29"/>
    </row>
    <row r="156" spans="1:117" x14ac:dyDescent="0.25">
      <c r="A156" s="20"/>
      <c r="B156" s="25"/>
      <c r="C156" s="27"/>
      <c r="D156" s="25"/>
      <c r="E156" s="27"/>
      <c r="F156" s="27"/>
      <c r="G156" s="27"/>
      <c r="H156" s="25"/>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29"/>
      <c r="DL156" s="29"/>
      <c r="DM156" s="29"/>
    </row>
    <row r="157" spans="1:117" x14ac:dyDescent="0.25">
      <c r="A157" s="20"/>
      <c r="B157" s="25"/>
      <c r="C157" s="27"/>
      <c r="D157" s="25"/>
      <c r="E157" s="27"/>
      <c r="F157" s="27"/>
      <c r="G157" s="27"/>
      <c r="H157" s="25"/>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c r="CH157" s="29"/>
      <c r="CI157" s="29"/>
      <c r="CJ157" s="29"/>
      <c r="CK157" s="29"/>
      <c r="CL157" s="29"/>
      <c r="CM157" s="29"/>
      <c r="CN157" s="29"/>
      <c r="CO157" s="29"/>
      <c r="CP157" s="29"/>
      <c r="CQ157" s="29"/>
      <c r="CR157" s="29"/>
      <c r="CS157" s="29"/>
      <c r="CT157" s="29"/>
      <c r="CU157" s="29"/>
      <c r="CV157" s="29"/>
      <c r="CW157" s="29"/>
      <c r="CX157" s="29"/>
      <c r="CY157" s="29"/>
      <c r="CZ157" s="29"/>
      <c r="DA157" s="29"/>
      <c r="DB157" s="29"/>
      <c r="DC157" s="29"/>
      <c r="DD157" s="29"/>
      <c r="DE157" s="29"/>
      <c r="DF157" s="29"/>
      <c r="DG157" s="29"/>
      <c r="DH157" s="29"/>
      <c r="DI157" s="29"/>
      <c r="DJ157" s="29"/>
      <c r="DK157" s="29"/>
      <c r="DL157" s="29"/>
      <c r="DM157" s="29"/>
    </row>
    <row r="158" spans="1:117" x14ac:dyDescent="0.25">
      <c r="A158" s="20"/>
      <c r="B158" s="25"/>
      <c r="C158" s="25"/>
      <c r="D158" s="25"/>
      <c r="E158" s="25"/>
      <c r="F158" s="25"/>
      <c r="G158" s="25"/>
      <c r="H158" s="25"/>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9"/>
      <c r="AJ158" s="29"/>
      <c r="AK158" s="29"/>
      <c r="AL158" s="29"/>
      <c r="AM158" s="29"/>
      <c r="AN158" s="29"/>
      <c r="AO158" s="29"/>
      <c r="AP158" s="29"/>
      <c r="AQ158" s="29"/>
      <c r="AR158" s="29"/>
      <c r="AS158" s="29"/>
      <c r="AT158" s="29"/>
      <c r="AU158" s="29"/>
      <c r="AV158" s="29"/>
      <c r="AW158" s="29"/>
      <c r="AX158" s="29"/>
      <c r="AY158" s="29"/>
      <c r="AZ158" s="29"/>
      <c r="BA158" s="29"/>
      <c r="BB158" s="29"/>
      <c r="BC158" s="29"/>
      <c r="BD158" s="29"/>
      <c r="BE158" s="29"/>
      <c r="BF158" s="29"/>
      <c r="BG158" s="29"/>
      <c r="BH158" s="29"/>
      <c r="BI158" s="29"/>
      <c r="BJ158" s="29"/>
      <c r="BK158" s="29"/>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c r="CH158" s="29"/>
      <c r="CI158" s="29"/>
      <c r="CJ158" s="29"/>
      <c r="CK158" s="29"/>
      <c r="CL158" s="29"/>
      <c r="CM158" s="29"/>
      <c r="CN158" s="29"/>
      <c r="CO158" s="29"/>
      <c r="CP158" s="29"/>
      <c r="CQ158" s="29"/>
      <c r="CR158" s="29"/>
      <c r="CS158" s="29"/>
      <c r="CT158" s="29"/>
      <c r="CU158" s="29"/>
      <c r="CV158" s="29"/>
      <c r="CW158" s="29"/>
      <c r="CX158" s="29"/>
      <c r="CY158" s="29"/>
      <c r="CZ158" s="29"/>
      <c r="DA158" s="29"/>
      <c r="DB158" s="29"/>
      <c r="DC158" s="29"/>
      <c r="DD158" s="29"/>
      <c r="DE158" s="29"/>
      <c r="DF158" s="29"/>
      <c r="DG158" s="29"/>
      <c r="DH158" s="29"/>
      <c r="DI158" s="29"/>
      <c r="DJ158" s="29"/>
      <c r="DK158" s="29"/>
      <c r="DL158" s="29"/>
      <c r="DM158" s="29"/>
    </row>
    <row r="159" spans="1:117" s="5" customFormat="1" x14ac:dyDescent="0.25">
      <c r="A159" s="20"/>
      <c r="B159" s="25"/>
      <c r="C159" s="27"/>
      <c r="D159" s="25"/>
      <c r="E159" s="25"/>
      <c r="F159" s="25"/>
      <c r="G159" s="25"/>
      <c r="H159" s="25"/>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c r="AF159" s="20"/>
      <c r="AG159" s="20"/>
      <c r="AH159" s="20"/>
      <c r="AI159" s="29"/>
      <c r="AJ159" s="29"/>
      <c r="AK159" s="29"/>
      <c r="AL159" s="29"/>
      <c r="AM159" s="29"/>
      <c r="AN159" s="29"/>
      <c r="AO159" s="29"/>
      <c r="AP159" s="29"/>
      <c r="AQ159" s="29"/>
      <c r="AR159" s="29"/>
      <c r="AS159" s="29"/>
      <c r="AT159" s="29"/>
      <c r="AU159" s="29"/>
      <c r="AV159" s="29"/>
      <c r="AW159" s="29"/>
      <c r="AX159" s="29"/>
      <c r="AY159" s="29"/>
      <c r="AZ159" s="29"/>
      <c r="BA159" s="29"/>
      <c r="BB159" s="29"/>
      <c r="BC159" s="29"/>
      <c r="BD159" s="29"/>
      <c r="BE159" s="29"/>
      <c r="BF159" s="29"/>
      <c r="BG159" s="29"/>
      <c r="BH159" s="29"/>
      <c r="BI159" s="29"/>
      <c r="BJ159" s="29"/>
      <c r="BK159" s="29"/>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c r="CH159" s="29"/>
      <c r="CI159" s="29"/>
      <c r="CJ159" s="29"/>
      <c r="CK159" s="29"/>
      <c r="CL159" s="29"/>
      <c r="CM159" s="29"/>
      <c r="CN159" s="29"/>
      <c r="CO159" s="29"/>
      <c r="CP159" s="29"/>
      <c r="CQ159" s="29"/>
      <c r="CR159" s="29"/>
      <c r="CS159" s="29"/>
      <c r="CT159" s="29"/>
      <c r="CU159" s="29"/>
      <c r="CV159" s="29"/>
      <c r="CW159" s="29"/>
      <c r="CX159" s="29"/>
      <c r="CY159" s="29"/>
      <c r="CZ159" s="29"/>
      <c r="DA159" s="29"/>
      <c r="DB159" s="29"/>
      <c r="DC159" s="29"/>
      <c r="DD159" s="29"/>
      <c r="DE159" s="29"/>
      <c r="DF159" s="29"/>
      <c r="DG159" s="29"/>
      <c r="DH159" s="29"/>
      <c r="DI159" s="29"/>
      <c r="DJ159" s="29"/>
      <c r="DK159" s="29"/>
      <c r="DL159" s="29"/>
      <c r="DM159" s="29"/>
    </row>
    <row r="160" spans="1:117" s="5" customFormat="1" x14ac:dyDescent="0.25">
      <c r="A160" s="20"/>
      <c r="B160" s="25"/>
      <c r="C160" s="25"/>
      <c r="D160" s="25"/>
      <c r="E160" s="25"/>
      <c r="F160" s="25"/>
      <c r="G160" s="25"/>
      <c r="H160" s="25"/>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9"/>
      <c r="AJ160" s="29"/>
      <c r="AK160" s="29"/>
      <c r="AL160" s="29"/>
      <c r="AM160" s="29"/>
      <c r="AN160" s="29"/>
      <c r="AO160" s="29"/>
      <c r="AP160" s="29"/>
      <c r="AQ160" s="29"/>
      <c r="AR160" s="29"/>
      <c r="AS160" s="29"/>
      <c r="AT160" s="29"/>
      <c r="AU160" s="29"/>
      <c r="AV160" s="29"/>
      <c r="AW160" s="29"/>
      <c r="AX160" s="29"/>
      <c r="AY160" s="29"/>
      <c r="AZ160" s="29"/>
      <c r="BA160" s="29"/>
      <c r="BB160" s="29"/>
      <c r="BC160" s="29"/>
      <c r="BD160" s="29"/>
      <c r="BE160" s="29"/>
      <c r="BF160" s="29"/>
      <c r="BG160" s="29"/>
      <c r="BH160" s="29"/>
      <c r="BI160" s="29"/>
      <c r="BJ160" s="29"/>
      <c r="BK160" s="29"/>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c r="CH160" s="29"/>
      <c r="CI160" s="29"/>
      <c r="CJ160" s="29"/>
      <c r="CK160" s="29"/>
      <c r="CL160" s="29"/>
      <c r="CM160" s="29"/>
      <c r="CN160" s="29"/>
      <c r="CO160" s="29"/>
      <c r="CP160" s="29"/>
      <c r="CQ160" s="29"/>
      <c r="CR160" s="29"/>
      <c r="CS160" s="29"/>
      <c r="CT160" s="29"/>
      <c r="CU160" s="29"/>
      <c r="CV160" s="29"/>
      <c r="CW160" s="29"/>
      <c r="CX160" s="29"/>
      <c r="CY160" s="29"/>
      <c r="CZ160" s="29"/>
      <c r="DA160" s="29"/>
      <c r="DB160" s="29"/>
      <c r="DC160" s="29"/>
      <c r="DD160" s="29"/>
      <c r="DE160" s="29"/>
      <c r="DF160" s="29"/>
      <c r="DG160" s="29"/>
      <c r="DH160" s="29"/>
      <c r="DI160" s="29"/>
      <c r="DJ160" s="29"/>
      <c r="DK160" s="29"/>
      <c r="DL160" s="29"/>
      <c r="DM160" s="29"/>
    </row>
    <row r="161" spans="1:117" x14ac:dyDescent="0.25">
      <c r="A161" s="20"/>
      <c r="B161" s="25"/>
      <c r="C161" s="25"/>
      <c r="D161" s="25"/>
      <c r="E161" s="25"/>
      <c r="F161" s="25"/>
      <c r="G161" s="25"/>
      <c r="H161" s="25"/>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9"/>
      <c r="AJ161" s="29"/>
      <c r="AK161" s="29"/>
      <c r="AL161" s="29"/>
      <c r="AM161" s="29"/>
      <c r="AN161" s="29"/>
      <c r="AO161" s="29"/>
      <c r="AP161" s="29"/>
      <c r="AQ161" s="29"/>
      <c r="AR161" s="29"/>
      <c r="AS161" s="29"/>
      <c r="AT161" s="29"/>
      <c r="AU161" s="29"/>
      <c r="AV161" s="29"/>
      <c r="AW161" s="29"/>
      <c r="AX161" s="29"/>
      <c r="AY161" s="29"/>
      <c r="AZ161" s="29"/>
      <c r="BA161" s="29"/>
      <c r="BB161" s="29"/>
      <c r="BC161" s="29"/>
      <c r="BD161" s="29"/>
      <c r="BE161" s="29"/>
      <c r="BF161" s="29"/>
      <c r="BG161" s="29"/>
      <c r="BH161" s="29"/>
      <c r="BI161" s="29"/>
      <c r="BJ161" s="29"/>
      <c r="BK161" s="29"/>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c r="CH161" s="29"/>
      <c r="CI161" s="29"/>
      <c r="CJ161" s="29"/>
      <c r="CK161" s="29"/>
      <c r="CL161" s="29"/>
      <c r="CM161" s="29"/>
      <c r="CN161" s="29"/>
      <c r="CO161" s="29"/>
      <c r="CP161" s="29"/>
      <c r="CQ161" s="29"/>
      <c r="CR161" s="29"/>
      <c r="CS161" s="29"/>
      <c r="CT161" s="29"/>
      <c r="CU161" s="29"/>
      <c r="CV161" s="29"/>
      <c r="CW161" s="29"/>
      <c r="CX161" s="29"/>
      <c r="CY161" s="29"/>
      <c r="CZ161" s="29"/>
      <c r="DA161" s="29"/>
      <c r="DB161" s="29"/>
      <c r="DC161" s="29"/>
      <c r="DD161" s="29"/>
      <c r="DE161" s="29"/>
      <c r="DF161" s="29"/>
      <c r="DG161" s="29"/>
      <c r="DH161" s="29"/>
      <c r="DI161" s="29"/>
      <c r="DJ161" s="29"/>
      <c r="DK161" s="29"/>
      <c r="DL161" s="29"/>
      <c r="DM161" s="29"/>
    </row>
    <row r="162" spans="1:117" x14ac:dyDescent="0.25">
      <c r="A162" s="20"/>
      <c r="B162" s="25"/>
      <c r="C162" s="25"/>
      <c r="D162" s="25"/>
      <c r="E162" s="25"/>
      <c r="F162" s="25"/>
      <c r="G162" s="25"/>
      <c r="H162" s="25"/>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9"/>
      <c r="AJ162" s="29"/>
      <c r="AK162" s="29"/>
      <c r="AL162" s="29"/>
      <c r="AM162" s="29"/>
      <c r="AN162" s="29"/>
      <c r="AO162" s="29"/>
      <c r="AP162" s="29"/>
      <c r="AQ162" s="29"/>
      <c r="AR162" s="29"/>
      <c r="AS162" s="29"/>
      <c r="AT162" s="29"/>
      <c r="AU162" s="29"/>
      <c r="AV162" s="29"/>
      <c r="AW162" s="29"/>
      <c r="AX162" s="29"/>
      <c r="AY162" s="29"/>
      <c r="AZ162" s="29"/>
      <c r="BA162" s="29"/>
      <c r="BB162" s="29"/>
      <c r="BC162" s="29"/>
      <c r="BD162" s="29"/>
      <c r="BE162" s="29"/>
      <c r="BF162" s="29"/>
      <c r="BG162" s="29"/>
      <c r="BH162" s="29"/>
      <c r="BI162" s="29"/>
      <c r="BJ162" s="29"/>
      <c r="BK162" s="29"/>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c r="CH162" s="29"/>
      <c r="CI162" s="29"/>
      <c r="CJ162" s="29"/>
      <c r="CK162" s="29"/>
      <c r="CL162" s="29"/>
      <c r="CM162" s="29"/>
      <c r="CN162" s="29"/>
      <c r="CO162" s="29"/>
      <c r="CP162" s="29"/>
      <c r="CQ162" s="29"/>
      <c r="CR162" s="29"/>
      <c r="CS162" s="29"/>
      <c r="CT162" s="29"/>
      <c r="CU162" s="29"/>
      <c r="CV162" s="29"/>
      <c r="CW162" s="29"/>
      <c r="CX162" s="29"/>
      <c r="CY162" s="29"/>
      <c r="CZ162" s="29"/>
      <c r="DA162" s="29"/>
      <c r="DB162" s="29"/>
      <c r="DC162" s="29"/>
      <c r="DD162" s="29"/>
      <c r="DE162" s="29"/>
      <c r="DF162" s="29"/>
      <c r="DG162" s="29"/>
      <c r="DH162" s="29"/>
      <c r="DI162" s="29"/>
      <c r="DJ162" s="29"/>
      <c r="DK162" s="29"/>
      <c r="DL162" s="29"/>
      <c r="DM162" s="29"/>
    </row>
    <row r="163" spans="1:117" x14ac:dyDescent="0.25">
      <c r="A163" s="20"/>
      <c r="B163" s="25"/>
      <c r="C163" s="25"/>
      <c r="D163" s="25"/>
      <c r="E163" s="25"/>
      <c r="F163" s="25"/>
      <c r="G163" s="25"/>
      <c r="H163" s="25"/>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9"/>
      <c r="AJ163" s="29"/>
      <c r="AK163" s="29"/>
      <c r="AL163" s="29"/>
      <c r="AM163" s="29"/>
      <c r="AN163" s="29"/>
      <c r="AO163" s="29"/>
      <c r="AP163" s="29"/>
      <c r="AQ163" s="29"/>
      <c r="AR163" s="29"/>
      <c r="AS163" s="29"/>
      <c r="AT163" s="29"/>
      <c r="AU163" s="29"/>
      <c r="AV163" s="29"/>
      <c r="AW163" s="29"/>
      <c r="AX163" s="29"/>
      <c r="AY163" s="29"/>
      <c r="AZ163" s="29"/>
      <c r="BA163" s="29"/>
      <c r="BB163" s="29"/>
      <c r="BC163" s="29"/>
      <c r="BD163" s="29"/>
      <c r="BE163" s="29"/>
      <c r="BF163" s="29"/>
      <c r="BG163" s="29"/>
      <c r="BH163" s="29"/>
      <c r="BI163" s="29"/>
      <c r="BJ163" s="29"/>
      <c r="BK163" s="29"/>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c r="CH163" s="29"/>
      <c r="CI163" s="29"/>
      <c r="CJ163" s="29"/>
      <c r="CK163" s="29"/>
      <c r="CL163" s="29"/>
      <c r="CM163" s="29"/>
      <c r="CN163" s="29"/>
      <c r="CO163" s="29"/>
      <c r="CP163" s="29"/>
      <c r="CQ163" s="29"/>
      <c r="CR163" s="29"/>
      <c r="CS163" s="29"/>
      <c r="CT163" s="29"/>
      <c r="CU163" s="29"/>
      <c r="CV163" s="29"/>
      <c r="CW163" s="29"/>
      <c r="CX163" s="29"/>
      <c r="CY163" s="29"/>
      <c r="CZ163" s="29"/>
      <c r="DA163" s="29"/>
      <c r="DB163" s="29"/>
      <c r="DC163" s="29"/>
      <c r="DD163" s="29"/>
      <c r="DE163" s="29"/>
      <c r="DF163" s="29"/>
      <c r="DG163" s="29"/>
      <c r="DH163" s="29"/>
      <c r="DI163" s="29"/>
      <c r="DJ163" s="29"/>
      <c r="DK163" s="29"/>
      <c r="DL163" s="29"/>
      <c r="DM163" s="29"/>
    </row>
    <row r="164" spans="1:117" x14ac:dyDescent="0.25">
      <c r="A164" s="20"/>
      <c r="B164" s="25"/>
      <c r="C164" s="25"/>
      <c r="D164" s="25"/>
      <c r="E164" s="25"/>
      <c r="F164" s="25"/>
      <c r="G164" s="25"/>
      <c r="H164" s="25"/>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9"/>
      <c r="AJ164" s="29"/>
      <c r="AK164" s="29"/>
      <c r="AL164" s="29"/>
      <c r="AM164" s="29"/>
      <c r="AN164" s="29"/>
      <c r="AO164" s="29"/>
      <c r="AP164" s="29"/>
      <c r="AQ164" s="29"/>
      <c r="AR164" s="29"/>
      <c r="AS164" s="29"/>
      <c r="AT164" s="29"/>
      <c r="AU164" s="29"/>
      <c r="AV164" s="29"/>
      <c r="AW164" s="29"/>
      <c r="AX164" s="29"/>
      <c r="AY164" s="29"/>
      <c r="AZ164" s="29"/>
      <c r="BA164" s="29"/>
      <c r="BB164" s="29"/>
      <c r="BC164" s="29"/>
      <c r="BD164" s="29"/>
      <c r="BE164" s="29"/>
      <c r="BF164" s="29"/>
      <c r="BG164" s="29"/>
      <c r="BH164" s="29"/>
      <c r="BI164" s="29"/>
      <c r="BJ164" s="29"/>
      <c r="BK164" s="29"/>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c r="CH164" s="29"/>
      <c r="CI164" s="29"/>
      <c r="CJ164" s="29"/>
      <c r="CK164" s="29"/>
      <c r="CL164" s="29"/>
      <c r="CM164" s="29"/>
      <c r="CN164" s="29"/>
      <c r="CO164" s="29"/>
      <c r="CP164" s="29"/>
      <c r="CQ164" s="29"/>
      <c r="CR164" s="29"/>
      <c r="CS164" s="29"/>
      <c r="CT164" s="29"/>
      <c r="CU164" s="29"/>
      <c r="CV164" s="29"/>
      <c r="CW164" s="29"/>
      <c r="CX164" s="29"/>
      <c r="CY164" s="29"/>
      <c r="CZ164" s="29"/>
      <c r="DA164" s="29"/>
      <c r="DB164" s="29"/>
      <c r="DC164" s="29"/>
      <c r="DD164" s="29"/>
      <c r="DE164" s="29"/>
      <c r="DF164" s="29"/>
      <c r="DG164" s="29"/>
      <c r="DH164" s="29"/>
      <c r="DI164" s="29"/>
      <c r="DJ164" s="29"/>
      <c r="DK164" s="29"/>
      <c r="DL164" s="29"/>
      <c r="DM164" s="29"/>
    </row>
    <row r="165" spans="1:117" x14ac:dyDescent="0.25">
      <c r="A165" s="20"/>
      <c r="B165" s="25"/>
      <c r="C165" s="25"/>
      <c r="D165" s="25"/>
      <c r="E165" s="25"/>
      <c r="F165" s="25"/>
      <c r="G165" s="25"/>
      <c r="H165" s="25"/>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9"/>
      <c r="AJ165" s="29"/>
      <c r="AK165" s="29"/>
      <c r="AL165" s="29"/>
      <c r="AM165" s="29"/>
      <c r="AN165" s="29"/>
      <c r="AO165" s="29"/>
      <c r="AP165" s="29"/>
      <c r="AQ165" s="29"/>
      <c r="AR165" s="29"/>
      <c r="AS165" s="29"/>
      <c r="AT165" s="29"/>
      <c r="AU165" s="29"/>
      <c r="AV165" s="29"/>
      <c r="AW165" s="29"/>
      <c r="AX165" s="29"/>
      <c r="AY165" s="29"/>
      <c r="AZ165" s="29"/>
      <c r="BA165" s="29"/>
      <c r="BB165" s="29"/>
      <c r="BC165" s="29"/>
      <c r="BD165" s="29"/>
      <c r="BE165" s="29"/>
      <c r="BF165" s="29"/>
      <c r="BG165" s="29"/>
      <c r="BH165" s="29"/>
      <c r="BI165" s="29"/>
      <c r="BJ165" s="29"/>
      <c r="BK165" s="29"/>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c r="CH165" s="29"/>
      <c r="CI165" s="29"/>
      <c r="CJ165" s="29"/>
      <c r="CK165" s="29"/>
      <c r="CL165" s="29"/>
      <c r="CM165" s="29"/>
      <c r="CN165" s="29"/>
      <c r="CO165" s="29"/>
      <c r="CP165" s="29"/>
      <c r="CQ165" s="29"/>
      <c r="CR165" s="29"/>
      <c r="CS165" s="29"/>
      <c r="CT165" s="29"/>
      <c r="CU165" s="29"/>
      <c r="CV165" s="29"/>
      <c r="CW165" s="29"/>
      <c r="CX165" s="29"/>
      <c r="CY165" s="29"/>
      <c r="CZ165" s="29"/>
      <c r="DA165" s="29"/>
      <c r="DB165" s="29"/>
      <c r="DC165" s="29"/>
      <c r="DD165" s="29"/>
      <c r="DE165" s="29"/>
      <c r="DF165" s="29"/>
      <c r="DG165" s="29"/>
      <c r="DH165" s="29"/>
      <c r="DI165" s="29"/>
      <c r="DJ165" s="29"/>
      <c r="DK165" s="29"/>
      <c r="DL165" s="29"/>
      <c r="DM165" s="29"/>
    </row>
    <row r="166" spans="1:117" x14ac:dyDescent="0.25">
      <c r="A166" s="20"/>
      <c r="B166" s="28"/>
      <c r="C166" s="156"/>
      <c r="D166" s="156"/>
      <c r="E166" s="156"/>
      <c r="F166" s="36"/>
      <c r="G166" s="28"/>
      <c r="H166" s="25"/>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29"/>
      <c r="CY166" s="29"/>
      <c r="CZ166" s="29"/>
      <c r="DA166" s="29"/>
      <c r="DB166" s="29"/>
      <c r="DC166" s="29"/>
      <c r="DD166" s="29"/>
      <c r="DE166" s="29"/>
      <c r="DF166" s="29"/>
      <c r="DG166" s="29"/>
      <c r="DH166" s="29"/>
      <c r="DI166" s="29"/>
      <c r="DJ166" s="29"/>
      <c r="DK166" s="29"/>
      <c r="DL166" s="29"/>
      <c r="DM166" s="29"/>
    </row>
    <row r="167" spans="1:117" x14ac:dyDescent="0.25">
      <c r="A167" s="20"/>
      <c r="B167" s="25"/>
      <c r="C167" s="25"/>
      <c r="D167" s="25"/>
      <c r="E167" s="25"/>
      <c r="F167" s="25"/>
      <c r="G167" s="25"/>
      <c r="H167" s="25"/>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c r="CH167" s="29"/>
      <c r="CI167" s="29"/>
      <c r="CJ167" s="29"/>
      <c r="CK167" s="29"/>
      <c r="CL167" s="29"/>
      <c r="CM167" s="29"/>
      <c r="CN167" s="29"/>
      <c r="CO167" s="29"/>
      <c r="CP167" s="29"/>
      <c r="CQ167" s="29"/>
      <c r="CR167" s="29"/>
      <c r="CS167" s="29"/>
      <c r="CT167" s="29"/>
      <c r="CU167" s="29"/>
      <c r="CV167" s="29"/>
      <c r="CW167" s="29"/>
      <c r="CX167" s="29"/>
      <c r="CY167" s="29"/>
      <c r="CZ167" s="29"/>
      <c r="DA167" s="29"/>
      <c r="DB167" s="29"/>
      <c r="DC167" s="29"/>
      <c r="DD167" s="29"/>
      <c r="DE167" s="29"/>
      <c r="DF167" s="29"/>
      <c r="DG167" s="29"/>
      <c r="DH167" s="29"/>
      <c r="DI167" s="29"/>
      <c r="DJ167" s="29"/>
      <c r="DK167" s="29"/>
      <c r="DL167" s="29"/>
      <c r="DM167" s="29"/>
    </row>
    <row r="168" spans="1:117" x14ac:dyDescent="0.25">
      <c r="A168" s="20"/>
      <c r="B168" s="25"/>
      <c r="C168" s="30"/>
      <c r="D168" s="26"/>
      <c r="E168" s="156"/>
      <c r="F168" s="156"/>
      <c r="G168" s="156"/>
      <c r="H168" s="25"/>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29"/>
      <c r="CY168" s="29"/>
      <c r="CZ168" s="29"/>
      <c r="DA168" s="29"/>
      <c r="DB168" s="29"/>
      <c r="DC168" s="29"/>
      <c r="DD168" s="29"/>
      <c r="DE168" s="29"/>
      <c r="DF168" s="29"/>
      <c r="DG168" s="29"/>
      <c r="DH168" s="29"/>
      <c r="DI168" s="29"/>
      <c r="DJ168" s="29"/>
      <c r="DK168" s="29"/>
      <c r="DL168" s="29"/>
      <c r="DM168" s="29"/>
    </row>
    <row r="169" spans="1:117" x14ac:dyDescent="0.25">
      <c r="A169" s="20"/>
      <c r="B169" s="25"/>
      <c r="C169" s="25"/>
      <c r="D169" s="25"/>
      <c r="E169" s="25"/>
      <c r="F169" s="25"/>
      <c r="G169" s="25"/>
      <c r="H169" s="25"/>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9"/>
      <c r="AJ169" s="29"/>
      <c r="AK169" s="29"/>
      <c r="AL169" s="29"/>
      <c r="AM169" s="29"/>
      <c r="AN169" s="29"/>
      <c r="AO169" s="29"/>
      <c r="AP169" s="29"/>
      <c r="AQ169" s="29"/>
      <c r="AR169" s="29"/>
      <c r="AS169" s="29"/>
      <c r="AT169" s="29"/>
      <c r="AU169" s="29"/>
      <c r="AV169" s="29"/>
      <c r="AW169" s="29"/>
      <c r="AX169" s="29"/>
      <c r="AY169" s="29"/>
      <c r="AZ169" s="29"/>
      <c r="BA169" s="29"/>
      <c r="BB169" s="29"/>
      <c r="BC169" s="29"/>
      <c r="BD169" s="29"/>
      <c r="BE169" s="29"/>
      <c r="BF169" s="29"/>
      <c r="BG169" s="29"/>
      <c r="BH169" s="29"/>
      <c r="BI169" s="29"/>
      <c r="BJ169" s="29"/>
      <c r="BK169" s="29"/>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c r="CT169" s="29"/>
      <c r="CU169" s="29"/>
      <c r="CV169" s="29"/>
      <c r="CW169" s="29"/>
      <c r="CX169" s="29"/>
      <c r="CY169" s="29"/>
      <c r="CZ169" s="29"/>
      <c r="DA169" s="29"/>
      <c r="DB169" s="29"/>
      <c r="DC169" s="29"/>
      <c r="DD169" s="29"/>
      <c r="DE169" s="29"/>
      <c r="DF169" s="29"/>
      <c r="DG169" s="29"/>
      <c r="DH169" s="29"/>
      <c r="DI169" s="29"/>
      <c r="DJ169" s="29"/>
      <c r="DK169" s="29"/>
      <c r="DL169" s="29"/>
      <c r="DM169" s="29"/>
    </row>
    <row r="170" spans="1:117" x14ac:dyDescent="0.25">
      <c r="A170" s="20"/>
      <c r="B170" s="25"/>
      <c r="C170" s="25"/>
      <c r="D170" s="25"/>
      <c r="E170" s="25"/>
      <c r="F170" s="25"/>
      <c r="G170" s="25"/>
      <c r="H170" s="25"/>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c r="CT170" s="29"/>
      <c r="CU170" s="29"/>
      <c r="CV170" s="29"/>
      <c r="CW170" s="29"/>
      <c r="CX170" s="29"/>
      <c r="CY170" s="29"/>
      <c r="CZ170" s="29"/>
      <c r="DA170" s="29"/>
      <c r="DB170" s="29"/>
      <c r="DC170" s="29"/>
      <c r="DD170" s="29"/>
      <c r="DE170" s="29"/>
      <c r="DF170" s="29"/>
      <c r="DG170" s="29"/>
      <c r="DH170" s="29"/>
      <c r="DI170" s="29"/>
      <c r="DJ170" s="29"/>
      <c r="DK170" s="29"/>
      <c r="DL170" s="29"/>
      <c r="DM170" s="29"/>
    </row>
    <row r="171" spans="1:117" x14ac:dyDescent="0.25">
      <c r="A171" s="20"/>
      <c r="B171" s="25"/>
      <c r="C171" s="25"/>
      <c r="D171" s="25"/>
      <c r="E171" s="25"/>
      <c r="F171" s="25"/>
      <c r="G171" s="25"/>
      <c r="H171" s="25"/>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9"/>
      <c r="AJ171" s="29"/>
      <c r="AK171" s="29"/>
      <c r="AL171" s="29"/>
      <c r="AM171" s="29"/>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c r="CH171" s="29"/>
      <c r="CI171" s="29"/>
      <c r="CJ171" s="29"/>
      <c r="CK171" s="29"/>
      <c r="CL171" s="29"/>
      <c r="CM171" s="29"/>
      <c r="CN171" s="29"/>
      <c r="CO171" s="29"/>
      <c r="CP171" s="29"/>
      <c r="CQ171" s="29"/>
      <c r="CR171" s="29"/>
      <c r="CS171" s="29"/>
      <c r="CT171" s="29"/>
      <c r="CU171" s="29"/>
      <c r="CV171" s="29"/>
      <c r="CW171" s="29"/>
      <c r="CX171" s="29"/>
      <c r="CY171" s="29"/>
      <c r="CZ171" s="29"/>
      <c r="DA171" s="29"/>
      <c r="DB171" s="29"/>
      <c r="DC171" s="29"/>
      <c r="DD171" s="29"/>
      <c r="DE171" s="29"/>
      <c r="DF171" s="29"/>
      <c r="DG171" s="29"/>
      <c r="DH171" s="29"/>
      <c r="DI171" s="29"/>
      <c r="DJ171" s="29"/>
      <c r="DK171" s="29"/>
      <c r="DL171" s="29"/>
      <c r="DM171" s="29"/>
    </row>
    <row r="172" spans="1:117" x14ac:dyDescent="0.25">
      <c r="A172" s="20"/>
      <c r="B172" s="25"/>
      <c r="C172" s="25"/>
      <c r="D172" s="25"/>
      <c r="E172" s="25"/>
      <c r="F172" s="25"/>
      <c r="G172" s="25"/>
      <c r="H172" s="25"/>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9"/>
      <c r="AJ172" s="29"/>
      <c r="AK172" s="29"/>
      <c r="AL172" s="29"/>
      <c r="AM172" s="29"/>
      <c r="AN172" s="29"/>
      <c r="AO172" s="29"/>
      <c r="AP172" s="29"/>
      <c r="AQ172" s="29"/>
      <c r="AR172" s="29"/>
      <c r="AS172" s="29"/>
      <c r="AT172" s="29"/>
      <c r="AU172" s="29"/>
      <c r="AV172" s="29"/>
      <c r="AW172" s="29"/>
      <c r="AX172" s="29"/>
      <c r="AY172" s="29"/>
      <c r="AZ172" s="29"/>
      <c r="BA172" s="29"/>
      <c r="BB172" s="29"/>
      <c r="BC172" s="29"/>
      <c r="BD172" s="29"/>
      <c r="BE172" s="29"/>
      <c r="BF172" s="29"/>
      <c r="BG172" s="29"/>
      <c r="BH172" s="29"/>
      <c r="BI172" s="29"/>
      <c r="BJ172" s="29"/>
      <c r="BK172" s="29"/>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c r="CH172" s="29"/>
      <c r="CI172" s="29"/>
      <c r="CJ172" s="29"/>
      <c r="CK172" s="29"/>
      <c r="CL172" s="29"/>
      <c r="CM172" s="29"/>
      <c r="CN172" s="29"/>
      <c r="CO172" s="29"/>
      <c r="CP172" s="29"/>
      <c r="CQ172" s="29"/>
      <c r="CR172" s="29"/>
      <c r="CS172" s="29"/>
      <c r="CT172" s="29"/>
      <c r="CU172" s="29"/>
      <c r="CV172" s="29"/>
      <c r="CW172" s="29"/>
      <c r="CX172" s="29"/>
      <c r="CY172" s="29"/>
      <c r="CZ172" s="29"/>
      <c r="DA172" s="29"/>
      <c r="DB172" s="29"/>
      <c r="DC172" s="29"/>
      <c r="DD172" s="29"/>
      <c r="DE172" s="29"/>
      <c r="DF172" s="29"/>
      <c r="DG172" s="29"/>
      <c r="DH172" s="29"/>
      <c r="DI172" s="29"/>
      <c r="DJ172" s="29"/>
      <c r="DK172" s="29"/>
      <c r="DL172" s="29"/>
      <c r="DM172" s="29"/>
    </row>
    <row r="173" spans="1:117" x14ac:dyDescent="0.25">
      <c r="A173" s="20"/>
      <c r="B173" s="25"/>
      <c r="C173" s="25"/>
      <c r="D173" s="25"/>
      <c r="E173" s="25"/>
      <c r="F173" s="25"/>
      <c r="G173" s="25"/>
      <c r="H173" s="25"/>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9"/>
      <c r="AJ173" s="29"/>
      <c r="AK173" s="29"/>
      <c r="AL173" s="29"/>
      <c r="AM173" s="29"/>
      <c r="AN173" s="29"/>
      <c r="AO173" s="29"/>
      <c r="AP173" s="29"/>
      <c r="AQ173" s="29"/>
      <c r="AR173" s="29"/>
      <c r="AS173" s="29"/>
      <c r="AT173" s="29"/>
      <c r="AU173" s="29"/>
      <c r="AV173" s="29"/>
      <c r="AW173" s="29"/>
      <c r="AX173" s="29"/>
      <c r="AY173" s="29"/>
      <c r="AZ173" s="29"/>
      <c r="BA173" s="29"/>
      <c r="BB173" s="29"/>
      <c r="BC173" s="29"/>
      <c r="BD173" s="29"/>
      <c r="BE173" s="29"/>
      <c r="BF173" s="29"/>
      <c r="BG173" s="29"/>
      <c r="BH173" s="29"/>
      <c r="BI173" s="29"/>
      <c r="BJ173" s="29"/>
      <c r="BK173" s="29"/>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c r="CH173" s="29"/>
      <c r="CI173" s="29"/>
      <c r="CJ173" s="29"/>
      <c r="CK173" s="29"/>
      <c r="CL173" s="29"/>
      <c r="CM173" s="29"/>
      <c r="CN173" s="29"/>
      <c r="CO173" s="29"/>
      <c r="CP173" s="29"/>
      <c r="CQ173" s="29"/>
      <c r="CR173" s="29"/>
      <c r="CS173" s="29"/>
      <c r="CT173" s="29"/>
      <c r="CU173" s="29"/>
      <c r="CV173" s="29"/>
      <c r="CW173" s="29"/>
      <c r="CX173" s="29"/>
      <c r="CY173" s="29"/>
      <c r="CZ173" s="29"/>
      <c r="DA173" s="29"/>
      <c r="DB173" s="29"/>
      <c r="DC173" s="29"/>
      <c r="DD173" s="29"/>
      <c r="DE173" s="29"/>
      <c r="DF173" s="29"/>
      <c r="DG173" s="29"/>
      <c r="DH173" s="29"/>
      <c r="DI173" s="29"/>
      <c r="DJ173" s="29"/>
      <c r="DK173" s="29"/>
      <c r="DL173" s="29"/>
      <c r="DM173" s="29"/>
    </row>
    <row r="174" spans="1:117" x14ac:dyDescent="0.25">
      <c r="A174" s="20"/>
      <c r="B174" s="25"/>
      <c r="C174" s="27"/>
      <c r="D174" s="25"/>
      <c r="E174" s="27"/>
      <c r="F174" s="27"/>
      <c r="G174" s="27"/>
      <c r="H174" s="25"/>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9"/>
      <c r="AJ174" s="29"/>
      <c r="AK174" s="29"/>
      <c r="AL174" s="29"/>
      <c r="AM174" s="29"/>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c r="CH174" s="29"/>
      <c r="CI174" s="29"/>
      <c r="CJ174" s="29"/>
      <c r="CK174" s="29"/>
      <c r="CL174" s="29"/>
      <c r="CM174" s="29"/>
      <c r="CN174" s="29"/>
      <c r="CO174" s="29"/>
      <c r="CP174" s="29"/>
      <c r="CQ174" s="29"/>
      <c r="CR174" s="29"/>
      <c r="CS174" s="29"/>
      <c r="CT174" s="29"/>
      <c r="CU174" s="29"/>
      <c r="CV174" s="29"/>
      <c r="CW174" s="29"/>
      <c r="CX174" s="29"/>
      <c r="CY174" s="29"/>
      <c r="CZ174" s="29"/>
      <c r="DA174" s="29"/>
      <c r="DB174" s="29"/>
      <c r="DC174" s="29"/>
      <c r="DD174" s="29"/>
      <c r="DE174" s="29"/>
      <c r="DF174" s="29"/>
      <c r="DG174" s="29"/>
      <c r="DH174" s="29"/>
      <c r="DI174" s="29"/>
      <c r="DJ174" s="29"/>
      <c r="DK174" s="29"/>
      <c r="DL174" s="29"/>
      <c r="DM174" s="29"/>
    </row>
    <row r="175" spans="1:117" x14ac:dyDescent="0.25">
      <c r="A175" s="20"/>
      <c r="B175" s="25"/>
      <c r="C175" s="27"/>
      <c r="D175" s="25"/>
      <c r="E175" s="27"/>
      <c r="F175" s="27"/>
      <c r="G175" s="27"/>
      <c r="H175" s="25"/>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9"/>
      <c r="AJ175" s="29"/>
      <c r="AK175" s="29"/>
      <c r="AL175" s="29"/>
      <c r="AM175" s="29"/>
      <c r="AN175" s="29"/>
      <c r="AO175" s="29"/>
      <c r="AP175" s="29"/>
      <c r="AQ175" s="29"/>
      <c r="AR175" s="29"/>
      <c r="AS175" s="29"/>
      <c r="AT175" s="29"/>
      <c r="AU175" s="29"/>
      <c r="AV175" s="29"/>
      <c r="AW175" s="29"/>
      <c r="AX175" s="29"/>
      <c r="AY175" s="29"/>
      <c r="AZ175" s="29"/>
      <c r="BA175" s="29"/>
      <c r="BB175" s="29"/>
      <c r="BC175" s="29"/>
      <c r="BD175" s="29"/>
      <c r="BE175" s="29"/>
      <c r="BF175" s="29"/>
      <c r="BG175" s="29"/>
      <c r="BH175" s="29"/>
      <c r="BI175" s="29"/>
      <c r="BJ175" s="29"/>
      <c r="BK175" s="29"/>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c r="CH175" s="29"/>
      <c r="CI175" s="29"/>
      <c r="CJ175" s="29"/>
      <c r="CK175" s="29"/>
      <c r="CL175" s="29"/>
      <c r="CM175" s="29"/>
      <c r="CN175" s="29"/>
      <c r="CO175" s="29"/>
      <c r="CP175" s="29"/>
      <c r="CQ175" s="29"/>
      <c r="CR175" s="29"/>
      <c r="CS175" s="29"/>
      <c r="CT175" s="29"/>
      <c r="CU175" s="29"/>
      <c r="CV175" s="29"/>
      <c r="CW175" s="29"/>
      <c r="CX175" s="29"/>
      <c r="CY175" s="29"/>
      <c r="CZ175" s="29"/>
      <c r="DA175" s="29"/>
      <c r="DB175" s="29"/>
      <c r="DC175" s="29"/>
      <c r="DD175" s="29"/>
      <c r="DE175" s="29"/>
      <c r="DF175" s="29"/>
      <c r="DG175" s="29"/>
      <c r="DH175" s="29"/>
      <c r="DI175" s="29"/>
      <c r="DJ175" s="29"/>
      <c r="DK175" s="29"/>
      <c r="DL175" s="29"/>
      <c r="DM175" s="29"/>
    </row>
    <row r="176" spans="1:117" x14ac:dyDescent="0.25">
      <c r="A176" s="20"/>
      <c r="B176" s="25"/>
      <c r="C176" s="25"/>
      <c r="D176" s="25"/>
      <c r="E176" s="25"/>
      <c r="F176" s="25"/>
      <c r="G176" s="25"/>
      <c r="H176" s="25"/>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9"/>
      <c r="AJ176" s="29"/>
      <c r="AK176" s="29"/>
      <c r="AL176" s="29"/>
      <c r="AM176" s="29"/>
      <c r="AN176" s="29"/>
      <c r="AO176" s="29"/>
      <c r="AP176" s="29"/>
      <c r="AQ176" s="29"/>
      <c r="AR176" s="29"/>
      <c r="AS176" s="29"/>
      <c r="AT176" s="29"/>
      <c r="AU176" s="29"/>
      <c r="AV176" s="29"/>
      <c r="AW176" s="29"/>
      <c r="AX176" s="29"/>
      <c r="AY176" s="29"/>
      <c r="AZ176" s="29"/>
      <c r="BA176" s="29"/>
      <c r="BB176" s="29"/>
      <c r="BC176" s="29"/>
      <c r="BD176" s="29"/>
      <c r="BE176" s="29"/>
      <c r="BF176" s="29"/>
      <c r="BG176" s="29"/>
      <c r="BH176" s="29"/>
      <c r="BI176" s="29"/>
      <c r="BJ176" s="29"/>
      <c r="BK176" s="29"/>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29"/>
      <c r="DL176" s="29"/>
      <c r="DM176" s="29"/>
    </row>
    <row r="177" spans="1:117" s="5" customFormat="1" x14ac:dyDescent="0.25">
      <c r="A177" s="20"/>
      <c r="B177" s="25"/>
      <c r="C177" s="27"/>
      <c r="D177" s="25"/>
      <c r="E177" s="25"/>
      <c r="F177" s="25"/>
      <c r="G177" s="25"/>
      <c r="H177" s="25"/>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9"/>
      <c r="AJ177" s="29"/>
      <c r="AK177" s="29"/>
      <c r="AL177" s="29"/>
      <c r="AM177" s="29"/>
      <c r="AN177" s="29"/>
      <c r="AO177" s="29"/>
      <c r="AP177" s="29"/>
      <c r="AQ177" s="29"/>
      <c r="AR177" s="29"/>
      <c r="AS177" s="29"/>
      <c r="AT177" s="29"/>
      <c r="AU177" s="29"/>
      <c r="AV177" s="29"/>
      <c r="AW177" s="29"/>
      <c r="AX177" s="29"/>
      <c r="AY177" s="29"/>
      <c r="AZ177" s="29"/>
      <c r="BA177" s="29"/>
      <c r="BB177" s="29"/>
      <c r="BC177" s="29"/>
      <c r="BD177" s="29"/>
      <c r="BE177" s="29"/>
      <c r="BF177" s="29"/>
      <c r="BG177" s="29"/>
      <c r="BH177" s="29"/>
      <c r="BI177" s="29"/>
      <c r="BJ177" s="29"/>
      <c r="BK177" s="29"/>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c r="CH177" s="29"/>
      <c r="CI177" s="29"/>
      <c r="CJ177" s="29"/>
      <c r="CK177" s="29"/>
      <c r="CL177" s="29"/>
      <c r="CM177" s="29"/>
      <c r="CN177" s="29"/>
      <c r="CO177" s="29"/>
      <c r="CP177" s="29"/>
      <c r="CQ177" s="29"/>
      <c r="CR177" s="29"/>
      <c r="CS177" s="29"/>
      <c r="CT177" s="29"/>
      <c r="CU177" s="29"/>
      <c r="CV177" s="29"/>
      <c r="CW177" s="29"/>
      <c r="CX177" s="29"/>
      <c r="CY177" s="29"/>
      <c r="CZ177" s="29"/>
      <c r="DA177" s="29"/>
      <c r="DB177" s="29"/>
      <c r="DC177" s="29"/>
      <c r="DD177" s="29"/>
      <c r="DE177" s="29"/>
      <c r="DF177" s="29"/>
      <c r="DG177" s="29"/>
      <c r="DH177" s="29"/>
      <c r="DI177" s="29"/>
      <c r="DJ177" s="29"/>
      <c r="DK177" s="29"/>
      <c r="DL177" s="29"/>
      <c r="DM177" s="29"/>
    </row>
    <row r="178" spans="1:117" s="5" customFormat="1" x14ac:dyDescent="0.25">
      <c r="A178" s="20"/>
      <c r="B178" s="25"/>
      <c r="C178" s="25"/>
      <c r="D178" s="25"/>
      <c r="E178" s="25"/>
      <c r="F178" s="25"/>
      <c r="G178" s="25"/>
      <c r="H178" s="25"/>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c r="CH178" s="29"/>
      <c r="CI178" s="29"/>
      <c r="CJ178" s="29"/>
      <c r="CK178" s="29"/>
      <c r="CL178" s="29"/>
      <c r="CM178" s="29"/>
      <c r="CN178" s="29"/>
      <c r="CO178" s="29"/>
      <c r="CP178" s="29"/>
      <c r="CQ178" s="29"/>
      <c r="CR178" s="29"/>
      <c r="CS178" s="29"/>
      <c r="CT178" s="29"/>
      <c r="CU178" s="29"/>
      <c r="CV178" s="29"/>
      <c r="CW178" s="29"/>
      <c r="CX178" s="29"/>
      <c r="CY178" s="29"/>
      <c r="CZ178" s="29"/>
      <c r="DA178" s="29"/>
      <c r="DB178" s="29"/>
      <c r="DC178" s="29"/>
      <c r="DD178" s="29"/>
      <c r="DE178" s="29"/>
      <c r="DF178" s="29"/>
      <c r="DG178" s="29"/>
      <c r="DH178" s="29"/>
      <c r="DI178" s="29"/>
      <c r="DJ178" s="29"/>
      <c r="DK178" s="29"/>
      <c r="DL178" s="29"/>
      <c r="DM178" s="29"/>
    </row>
    <row r="179" spans="1:117" x14ac:dyDescent="0.25">
      <c r="A179" s="20"/>
      <c r="B179" s="25"/>
      <c r="C179" s="25"/>
      <c r="D179" s="25"/>
      <c r="E179" s="25"/>
      <c r="F179" s="25"/>
      <c r="G179" s="25"/>
      <c r="H179" s="25"/>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9"/>
      <c r="AJ179" s="29"/>
      <c r="AK179" s="29"/>
      <c r="AL179" s="29"/>
      <c r="AM179" s="29"/>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c r="CH179" s="29"/>
      <c r="CI179" s="29"/>
      <c r="CJ179" s="29"/>
      <c r="CK179" s="29"/>
      <c r="CL179" s="29"/>
      <c r="CM179" s="29"/>
      <c r="CN179" s="29"/>
      <c r="CO179" s="29"/>
      <c r="CP179" s="29"/>
      <c r="CQ179" s="29"/>
      <c r="CR179" s="29"/>
      <c r="CS179" s="29"/>
      <c r="CT179" s="29"/>
      <c r="CU179" s="29"/>
      <c r="CV179" s="29"/>
      <c r="CW179" s="29"/>
      <c r="CX179" s="29"/>
      <c r="CY179" s="29"/>
      <c r="CZ179" s="29"/>
      <c r="DA179" s="29"/>
      <c r="DB179" s="29"/>
      <c r="DC179" s="29"/>
      <c r="DD179" s="29"/>
      <c r="DE179" s="29"/>
      <c r="DF179" s="29"/>
      <c r="DG179" s="29"/>
      <c r="DH179" s="29"/>
      <c r="DI179" s="29"/>
      <c r="DJ179" s="29"/>
      <c r="DK179" s="29"/>
      <c r="DL179" s="29"/>
      <c r="DM179" s="29"/>
    </row>
    <row r="180" spans="1:117" x14ac:dyDescent="0.25">
      <c r="A180" s="20"/>
      <c r="B180" s="25"/>
      <c r="C180" s="25"/>
      <c r="D180" s="25"/>
      <c r="E180" s="25"/>
      <c r="F180" s="25"/>
      <c r="G180" s="25"/>
      <c r="H180" s="25"/>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9"/>
      <c r="AJ180" s="29"/>
      <c r="AK180" s="29"/>
      <c r="AL180" s="29"/>
      <c r="AM180" s="29"/>
      <c r="AN180" s="29"/>
      <c r="AO180" s="29"/>
      <c r="AP180" s="29"/>
      <c r="AQ180" s="29"/>
      <c r="AR180" s="29"/>
      <c r="AS180" s="29"/>
      <c r="AT180" s="29"/>
      <c r="AU180" s="29"/>
      <c r="AV180" s="29"/>
      <c r="AW180" s="29"/>
      <c r="AX180" s="29"/>
      <c r="AY180" s="29"/>
      <c r="AZ180" s="29"/>
      <c r="BA180" s="29"/>
      <c r="BB180" s="29"/>
      <c r="BC180" s="29"/>
      <c r="BD180" s="29"/>
      <c r="BE180" s="29"/>
      <c r="BF180" s="29"/>
      <c r="BG180" s="29"/>
      <c r="BH180" s="29"/>
      <c r="BI180" s="29"/>
      <c r="BJ180" s="29"/>
      <c r="BK180" s="29"/>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c r="CH180" s="29"/>
      <c r="CI180" s="29"/>
      <c r="CJ180" s="29"/>
      <c r="CK180" s="29"/>
      <c r="CL180" s="29"/>
      <c r="CM180" s="29"/>
      <c r="CN180" s="29"/>
      <c r="CO180" s="29"/>
      <c r="CP180" s="29"/>
      <c r="CQ180" s="29"/>
      <c r="CR180" s="29"/>
      <c r="CS180" s="29"/>
      <c r="CT180" s="29"/>
      <c r="CU180" s="29"/>
      <c r="CV180" s="29"/>
      <c r="CW180" s="29"/>
      <c r="CX180" s="29"/>
      <c r="CY180" s="29"/>
      <c r="CZ180" s="29"/>
      <c r="DA180" s="29"/>
      <c r="DB180" s="29"/>
      <c r="DC180" s="29"/>
      <c r="DD180" s="29"/>
      <c r="DE180" s="29"/>
      <c r="DF180" s="29"/>
      <c r="DG180" s="29"/>
      <c r="DH180" s="29"/>
      <c r="DI180" s="29"/>
      <c r="DJ180" s="29"/>
      <c r="DK180" s="29"/>
      <c r="DL180" s="29"/>
      <c r="DM180" s="29"/>
    </row>
    <row r="181" spans="1:117" x14ac:dyDescent="0.25">
      <c r="A181" s="20"/>
      <c r="B181" s="25"/>
      <c r="C181" s="25"/>
      <c r="D181" s="25"/>
      <c r="E181" s="25"/>
      <c r="F181" s="25"/>
      <c r="G181" s="25"/>
      <c r="H181" s="25"/>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9"/>
      <c r="AJ181" s="29"/>
      <c r="AK181" s="29"/>
      <c r="AL181" s="29"/>
      <c r="AM181" s="29"/>
      <c r="AN181" s="29"/>
      <c r="AO181" s="29"/>
      <c r="AP181" s="29"/>
      <c r="AQ181" s="29"/>
      <c r="AR181" s="29"/>
      <c r="AS181" s="29"/>
      <c r="AT181" s="29"/>
      <c r="AU181" s="29"/>
      <c r="AV181" s="29"/>
      <c r="AW181" s="29"/>
      <c r="AX181" s="29"/>
      <c r="AY181" s="29"/>
      <c r="AZ181" s="29"/>
      <c r="BA181" s="29"/>
      <c r="BB181" s="29"/>
      <c r="BC181" s="29"/>
      <c r="BD181" s="29"/>
      <c r="BE181" s="29"/>
      <c r="BF181" s="29"/>
      <c r="BG181" s="29"/>
      <c r="BH181" s="29"/>
      <c r="BI181" s="29"/>
      <c r="BJ181" s="29"/>
      <c r="BK181" s="29"/>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c r="CH181" s="29"/>
      <c r="CI181" s="29"/>
      <c r="CJ181" s="29"/>
      <c r="CK181" s="29"/>
      <c r="CL181" s="29"/>
      <c r="CM181" s="29"/>
      <c r="CN181" s="29"/>
      <c r="CO181" s="29"/>
      <c r="CP181" s="29"/>
      <c r="CQ181" s="29"/>
      <c r="CR181" s="29"/>
      <c r="CS181" s="29"/>
      <c r="CT181" s="29"/>
      <c r="CU181" s="29"/>
      <c r="CV181" s="29"/>
      <c r="CW181" s="29"/>
      <c r="CX181" s="29"/>
      <c r="CY181" s="29"/>
      <c r="CZ181" s="29"/>
      <c r="DA181" s="29"/>
      <c r="DB181" s="29"/>
      <c r="DC181" s="29"/>
      <c r="DD181" s="29"/>
      <c r="DE181" s="29"/>
      <c r="DF181" s="29"/>
      <c r="DG181" s="29"/>
      <c r="DH181" s="29"/>
      <c r="DI181" s="29"/>
      <c r="DJ181" s="29"/>
      <c r="DK181" s="29"/>
      <c r="DL181" s="29"/>
      <c r="DM181" s="29"/>
    </row>
    <row r="182" spans="1:117" x14ac:dyDescent="0.25">
      <c r="A182" s="20"/>
      <c r="B182" s="25"/>
      <c r="C182" s="25"/>
      <c r="D182" s="25"/>
      <c r="E182" s="25"/>
      <c r="F182" s="25"/>
      <c r="G182" s="25"/>
      <c r="H182" s="25"/>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c r="CH182" s="29"/>
      <c r="CI182" s="29"/>
      <c r="CJ182" s="29"/>
      <c r="CK182" s="29"/>
      <c r="CL182" s="29"/>
      <c r="CM182" s="29"/>
      <c r="CN182" s="29"/>
      <c r="CO182" s="29"/>
      <c r="CP182" s="29"/>
      <c r="CQ182" s="29"/>
      <c r="CR182" s="29"/>
      <c r="CS182" s="29"/>
      <c r="CT182" s="29"/>
      <c r="CU182" s="29"/>
      <c r="CV182" s="29"/>
      <c r="CW182" s="29"/>
      <c r="CX182" s="29"/>
      <c r="CY182" s="29"/>
      <c r="CZ182" s="29"/>
      <c r="DA182" s="29"/>
      <c r="DB182" s="29"/>
      <c r="DC182" s="29"/>
      <c r="DD182" s="29"/>
      <c r="DE182" s="29"/>
      <c r="DF182" s="29"/>
      <c r="DG182" s="29"/>
      <c r="DH182" s="29"/>
      <c r="DI182" s="29"/>
      <c r="DJ182" s="29"/>
      <c r="DK182" s="29"/>
      <c r="DL182" s="29"/>
      <c r="DM182" s="29"/>
    </row>
    <row r="183" spans="1:117" x14ac:dyDescent="0.25">
      <c r="A183" s="20"/>
      <c r="B183" s="25"/>
      <c r="C183" s="25"/>
      <c r="D183" s="25"/>
      <c r="E183" s="25"/>
      <c r="F183" s="25"/>
      <c r="G183" s="25"/>
      <c r="H183" s="25"/>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9"/>
      <c r="AJ183" s="29"/>
      <c r="AK183" s="29"/>
      <c r="AL183" s="29"/>
      <c r="AM183" s="29"/>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c r="CH183" s="29"/>
      <c r="CI183" s="29"/>
      <c r="CJ183" s="29"/>
      <c r="CK183" s="29"/>
      <c r="CL183" s="29"/>
      <c r="CM183" s="29"/>
      <c r="CN183" s="29"/>
      <c r="CO183" s="29"/>
      <c r="CP183" s="29"/>
      <c r="CQ183" s="29"/>
      <c r="CR183" s="29"/>
      <c r="CS183" s="29"/>
      <c r="CT183" s="29"/>
      <c r="CU183" s="29"/>
      <c r="CV183" s="29"/>
      <c r="CW183" s="29"/>
      <c r="CX183" s="29"/>
      <c r="CY183" s="29"/>
      <c r="CZ183" s="29"/>
      <c r="DA183" s="29"/>
      <c r="DB183" s="29"/>
      <c r="DC183" s="29"/>
      <c r="DD183" s="29"/>
      <c r="DE183" s="29"/>
      <c r="DF183" s="29"/>
      <c r="DG183" s="29"/>
      <c r="DH183" s="29"/>
      <c r="DI183" s="29"/>
      <c r="DJ183" s="29"/>
      <c r="DK183" s="29"/>
      <c r="DL183" s="29"/>
      <c r="DM183" s="29"/>
    </row>
    <row r="184" spans="1:117" x14ac:dyDescent="0.25">
      <c r="A184" s="20"/>
      <c r="B184" s="28"/>
      <c r="C184" s="156"/>
      <c r="D184" s="156"/>
      <c r="E184" s="156"/>
      <c r="F184" s="36"/>
      <c r="G184" s="28"/>
      <c r="H184" s="25"/>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9"/>
      <c r="AJ184" s="29"/>
      <c r="AK184" s="29"/>
      <c r="AL184" s="29"/>
      <c r="AM184" s="29"/>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c r="CH184" s="29"/>
      <c r="CI184" s="29"/>
      <c r="CJ184" s="29"/>
      <c r="CK184" s="29"/>
      <c r="CL184" s="29"/>
      <c r="CM184" s="29"/>
      <c r="CN184" s="29"/>
      <c r="CO184" s="29"/>
      <c r="CP184" s="29"/>
      <c r="CQ184" s="29"/>
      <c r="CR184" s="29"/>
      <c r="CS184" s="29"/>
      <c r="CT184" s="29"/>
      <c r="CU184" s="29"/>
      <c r="CV184" s="29"/>
      <c r="CW184" s="29"/>
      <c r="CX184" s="29"/>
      <c r="CY184" s="29"/>
      <c r="CZ184" s="29"/>
      <c r="DA184" s="29"/>
      <c r="DB184" s="29"/>
      <c r="DC184" s="29"/>
      <c r="DD184" s="29"/>
      <c r="DE184" s="29"/>
      <c r="DF184" s="29"/>
      <c r="DG184" s="29"/>
      <c r="DH184" s="29"/>
      <c r="DI184" s="29"/>
      <c r="DJ184" s="29"/>
      <c r="DK184" s="29"/>
      <c r="DL184" s="29"/>
      <c r="DM184" s="29"/>
    </row>
    <row r="185" spans="1:117" x14ac:dyDescent="0.25">
      <c r="A185" s="20"/>
      <c r="B185" s="25"/>
      <c r="C185" s="25"/>
      <c r="D185" s="25"/>
      <c r="E185" s="25"/>
      <c r="F185" s="25"/>
      <c r="G185" s="25"/>
      <c r="H185" s="25"/>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9"/>
      <c r="AJ185" s="29"/>
      <c r="AK185" s="29"/>
      <c r="AL185" s="29"/>
      <c r="AM185" s="29"/>
      <c r="AN185" s="29"/>
      <c r="AO185" s="29"/>
      <c r="AP185" s="29"/>
      <c r="AQ185" s="29"/>
      <c r="AR185" s="29"/>
      <c r="AS185" s="29"/>
      <c r="AT185" s="29"/>
      <c r="AU185" s="29"/>
      <c r="AV185" s="29"/>
      <c r="AW185" s="29"/>
      <c r="AX185" s="29"/>
      <c r="AY185" s="29"/>
      <c r="AZ185" s="29"/>
      <c r="BA185" s="29"/>
      <c r="BB185" s="29"/>
      <c r="BC185" s="29"/>
      <c r="BD185" s="29"/>
      <c r="BE185" s="29"/>
      <c r="BF185" s="29"/>
      <c r="BG185" s="29"/>
      <c r="BH185" s="29"/>
      <c r="BI185" s="29"/>
      <c r="BJ185" s="29"/>
      <c r="BK185" s="29"/>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c r="CH185" s="29"/>
      <c r="CI185" s="29"/>
      <c r="CJ185" s="29"/>
      <c r="CK185" s="29"/>
      <c r="CL185" s="29"/>
      <c r="CM185" s="29"/>
      <c r="CN185" s="29"/>
      <c r="CO185" s="29"/>
      <c r="CP185" s="29"/>
      <c r="CQ185" s="29"/>
      <c r="CR185" s="29"/>
      <c r="CS185" s="29"/>
      <c r="CT185" s="29"/>
      <c r="CU185" s="29"/>
      <c r="CV185" s="29"/>
      <c r="CW185" s="29"/>
      <c r="CX185" s="29"/>
      <c r="CY185" s="29"/>
      <c r="CZ185" s="29"/>
      <c r="DA185" s="29"/>
      <c r="DB185" s="29"/>
      <c r="DC185" s="29"/>
      <c r="DD185" s="29"/>
      <c r="DE185" s="29"/>
      <c r="DF185" s="29"/>
      <c r="DG185" s="29"/>
      <c r="DH185" s="29"/>
      <c r="DI185" s="29"/>
      <c r="DJ185" s="29"/>
      <c r="DK185" s="29"/>
      <c r="DL185" s="29"/>
      <c r="DM185" s="29"/>
    </row>
    <row r="186" spans="1:117" x14ac:dyDescent="0.25">
      <c r="A186" s="20"/>
      <c r="B186" s="25"/>
      <c r="C186" s="30"/>
      <c r="D186" s="26"/>
      <c r="E186" s="156"/>
      <c r="F186" s="156"/>
      <c r="G186" s="156"/>
      <c r="H186" s="25"/>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29"/>
      <c r="DL186" s="29"/>
      <c r="DM186" s="29"/>
    </row>
    <row r="187" spans="1:117" x14ac:dyDescent="0.25">
      <c r="A187" s="20"/>
      <c r="B187" s="25"/>
      <c r="C187" s="25"/>
      <c r="D187" s="25"/>
      <c r="E187" s="25"/>
      <c r="F187" s="25"/>
      <c r="G187" s="25"/>
      <c r="H187" s="25"/>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9"/>
      <c r="AJ187" s="29"/>
      <c r="AK187" s="29"/>
      <c r="AL187" s="29"/>
      <c r="AM187" s="29"/>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c r="CH187" s="29"/>
      <c r="CI187" s="29"/>
      <c r="CJ187" s="29"/>
      <c r="CK187" s="29"/>
      <c r="CL187" s="29"/>
      <c r="CM187" s="29"/>
      <c r="CN187" s="29"/>
      <c r="CO187" s="29"/>
      <c r="CP187" s="29"/>
      <c r="CQ187" s="29"/>
      <c r="CR187" s="29"/>
      <c r="CS187" s="29"/>
      <c r="CT187" s="29"/>
      <c r="CU187" s="29"/>
      <c r="CV187" s="29"/>
      <c r="CW187" s="29"/>
      <c r="CX187" s="29"/>
      <c r="CY187" s="29"/>
      <c r="CZ187" s="29"/>
      <c r="DA187" s="29"/>
      <c r="DB187" s="29"/>
      <c r="DC187" s="29"/>
      <c r="DD187" s="29"/>
      <c r="DE187" s="29"/>
      <c r="DF187" s="29"/>
      <c r="DG187" s="29"/>
      <c r="DH187" s="29"/>
      <c r="DI187" s="29"/>
      <c r="DJ187" s="29"/>
      <c r="DK187" s="29"/>
      <c r="DL187" s="29"/>
      <c r="DM187" s="29"/>
    </row>
    <row r="188" spans="1:117" x14ac:dyDescent="0.25">
      <c r="A188" s="20"/>
      <c r="B188" s="25"/>
      <c r="C188" s="25"/>
      <c r="D188" s="25"/>
      <c r="E188" s="25"/>
      <c r="F188" s="25"/>
      <c r="G188" s="25"/>
      <c r="H188" s="25"/>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9"/>
      <c r="AJ188" s="29"/>
      <c r="AK188" s="29"/>
      <c r="AL188" s="29"/>
      <c r="AM188" s="29"/>
      <c r="AN188" s="29"/>
      <c r="AO188" s="29"/>
      <c r="AP188" s="29"/>
      <c r="AQ188" s="29"/>
      <c r="AR188" s="29"/>
      <c r="AS188" s="29"/>
      <c r="AT188" s="29"/>
      <c r="AU188" s="29"/>
      <c r="AV188" s="29"/>
      <c r="AW188" s="29"/>
      <c r="AX188" s="29"/>
      <c r="AY188" s="29"/>
      <c r="AZ188" s="29"/>
      <c r="BA188" s="29"/>
      <c r="BB188" s="29"/>
      <c r="BC188" s="29"/>
      <c r="BD188" s="29"/>
      <c r="BE188" s="29"/>
      <c r="BF188" s="29"/>
      <c r="BG188" s="29"/>
      <c r="BH188" s="29"/>
      <c r="BI188" s="29"/>
      <c r="BJ188" s="29"/>
      <c r="BK188" s="29"/>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c r="CH188" s="29"/>
      <c r="CI188" s="29"/>
      <c r="CJ188" s="29"/>
      <c r="CK188" s="29"/>
      <c r="CL188" s="29"/>
      <c r="CM188" s="29"/>
      <c r="CN188" s="29"/>
      <c r="CO188" s="29"/>
      <c r="CP188" s="29"/>
      <c r="CQ188" s="29"/>
      <c r="CR188" s="29"/>
      <c r="CS188" s="29"/>
      <c r="CT188" s="29"/>
      <c r="CU188" s="29"/>
      <c r="CV188" s="29"/>
      <c r="CW188" s="29"/>
      <c r="CX188" s="29"/>
      <c r="CY188" s="29"/>
      <c r="CZ188" s="29"/>
      <c r="DA188" s="29"/>
      <c r="DB188" s="29"/>
      <c r="DC188" s="29"/>
      <c r="DD188" s="29"/>
      <c r="DE188" s="29"/>
      <c r="DF188" s="29"/>
      <c r="DG188" s="29"/>
      <c r="DH188" s="29"/>
      <c r="DI188" s="29"/>
      <c r="DJ188" s="29"/>
      <c r="DK188" s="29"/>
      <c r="DL188" s="29"/>
      <c r="DM188" s="29"/>
    </row>
    <row r="189" spans="1:117" x14ac:dyDescent="0.25">
      <c r="A189" s="20"/>
      <c r="B189" s="25"/>
      <c r="C189" s="25"/>
      <c r="D189" s="25"/>
      <c r="E189" s="25"/>
      <c r="F189" s="25"/>
      <c r="G189" s="25"/>
      <c r="H189" s="25"/>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9"/>
      <c r="AJ189" s="29"/>
      <c r="AK189" s="29"/>
      <c r="AL189" s="29"/>
      <c r="AM189" s="29"/>
      <c r="AN189" s="29"/>
      <c r="AO189" s="29"/>
      <c r="AP189" s="29"/>
      <c r="AQ189" s="29"/>
      <c r="AR189" s="29"/>
      <c r="AS189" s="29"/>
      <c r="AT189" s="29"/>
      <c r="AU189" s="29"/>
      <c r="AV189" s="29"/>
      <c r="AW189" s="29"/>
      <c r="AX189" s="29"/>
      <c r="AY189" s="29"/>
      <c r="AZ189" s="29"/>
      <c r="BA189" s="29"/>
      <c r="BB189" s="29"/>
      <c r="BC189" s="29"/>
      <c r="BD189" s="29"/>
      <c r="BE189" s="29"/>
      <c r="BF189" s="29"/>
      <c r="BG189" s="29"/>
      <c r="BH189" s="29"/>
      <c r="BI189" s="29"/>
      <c r="BJ189" s="29"/>
      <c r="BK189" s="29"/>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c r="CH189" s="29"/>
      <c r="CI189" s="29"/>
      <c r="CJ189" s="29"/>
      <c r="CK189" s="29"/>
      <c r="CL189" s="29"/>
      <c r="CM189" s="29"/>
      <c r="CN189" s="29"/>
      <c r="CO189" s="29"/>
      <c r="CP189" s="29"/>
      <c r="CQ189" s="29"/>
      <c r="CR189" s="29"/>
      <c r="CS189" s="29"/>
      <c r="CT189" s="29"/>
      <c r="CU189" s="29"/>
      <c r="CV189" s="29"/>
      <c r="CW189" s="29"/>
      <c r="CX189" s="29"/>
      <c r="CY189" s="29"/>
      <c r="CZ189" s="29"/>
      <c r="DA189" s="29"/>
      <c r="DB189" s="29"/>
      <c r="DC189" s="29"/>
      <c r="DD189" s="29"/>
      <c r="DE189" s="29"/>
      <c r="DF189" s="29"/>
      <c r="DG189" s="29"/>
      <c r="DH189" s="29"/>
      <c r="DI189" s="29"/>
      <c r="DJ189" s="29"/>
      <c r="DK189" s="29"/>
      <c r="DL189" s="29"/>
      <c r="DM189" s="29"/>
    </row>
    <row r="190" spans="1:117" x14ac:dyDescent="0.25">
      <c r="A190" s="20"/>
      <c r="B190" s="25"/>
      <c r="C190" s="25"/>
      <c r="D190" s="25"/>
      <c r="E190" s="25"/>
      <c r="F190" s="25"/>
      <c r="G190" s="25"/>
      <c r="H190" s="25"/>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c r="CH190" s="29"/>
      <c r="CI190" s="29"/>
      <c r="CJ190" s="29"/>
      <c r="CK190" s="29"/>
      <c r="CL190" s="29"/>
      <c r="CM190" s="29"/>
      <c r="CN190" s="29"/>
      <c r="CO190" s="29"/>
      <c r="CP190" s="29"/>
      <c r="CQ190" s="29"/>
      <c r="CR190" s="29"/>
      <c r="CS190" s="29"/>
      <c r="CT190" s="29"/>
      <c r="CU190" s="29"/>
      <c r="CV190" s="29"/>
      <c r="CW190" s="29"/>
      <c r="CX190" s="29"/>
      <c r="CY190" s="29"/>
      <c r="CZ190" s="29"/>
      <c r="DA190" s="29"/>
      <c r="DB190" s="29"/>
      <c r="DC190" s="29"/>
      <c r="DD190" s="29"/>
      <c r="DE190" s="29"/>
      <c r="DF190" s="29"/>
      <c r="DG190" s="29"/>
      <c r="DH190" s="29"/>
      <c r="DI190" s="29"/>
      <c r="DJ190" s="29"/>
      <c r="DK190" s="29"/>
      <c r="DL190" s="29"/>
      <c r="DM190" s="29"/>
    </row>
    <row r="191" spans="1:117" x14ac:dyDescent="0.25">
      <c r="A191" s="20"/>
      <c r="B191" s="25"/>
      <c r="C191" s="25"/>
      <c r="D191" s="25"/>
      <c r="E191" s="25"/>
      <c r="F191" s="25"/>
      <c r="G191" s="25"/>
      <c r="H191" s="25"/>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c r="CH191" s="29"/>
      <c r="CI191" s="29"/>
      <c r="CJ191" s="29"/>
      <c r="CK191" s="29"/>
      <c r="CL191" s="29"/>
      <c r="CM191" s="29"/>
      <c r="CN191" s="29"/>
      <c r="CO191" s="29"/>
      <c r="CP191" s="29"/>
      <c r="CQ191" s="29"/>
      <c r="CR191" s="29"/>
      <c r="CS191" s="29"/>
      <c r="CT191" s="29"/>
      <c r="CU191" s="29"/>
      <c r="CV191" s="29"/>
      <c r="CW191" s="29"/>
      <c r="CX191" s="29"/>
      <c r="CY191" s="29"/>
      <c r="CZ191" s="29"/>
      <c r="DA191" s="29"/>
      <c r="DB191" s="29"/>
      <c r="DC191" s="29"/>
      <c r="DD191" s="29"/>
      <c r="DE191" s="29"/>
      <c r="DF191" s="29"/>
      <c r="DG191" s="29"/>
      <c r="DH191" s="29"/>
      <c r="DI191" s="29"/>
      <c r="DJ191" s="29"/>
      <c r="DK191" s="29"/>
      <c r="DL191" s="29"/>
      <c r="DM191" s="29"/>
    </row>
    <row r="192" spans="1:117" x14ac:dyDescent="0.25">
      <c r="A192" s="20"/>
      <c r="B192" s="25"/>
      <c r="C192" s="27"/>
      <c r="D192" s="25"/>
      <c r="E192" s="27"/>
      <c r="F192" s="27"/>
      <c r="G192" s="27"/>
      <c r="H192" s="25"/>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9"/>
      <c r="AJ192" s="29"/>
      <c r="AK192" s="29"/>
      <c r="AL192" s="29"/>
      <c r="AM192" s="29"/>
      <c r="AN192" s="29"/>
      <c r="AO192" s="29"/>
      <c r="AP192" s="29"/>
      <c r="AQ192" s="29"/>
      <c r="AR192" s="29"/>
      <c r="AS192" s="29"/>
      <c r="AT192" s="29"/>
      <c r="AU192" s="29"/>
      <c r="AV192" s="29"/>
      <c r="AW192" s="29"/>
      <c r="AX192" s="29"/>
      <c r="AY192" s="29"/>
      <c r="AZ192" s="29"/>
      <c r="BA192" s="29"/>
      <c r="BB192" s="29"/>
      <c r="BC192" s="29"/>
      <c r="BD192" s="29"/>
      <c r="BE192" s="29"/>
      <c r="BF192" s="29"/>
      <c r="BG192" s="29"/>
      <c r="BH192" s="29"/>
      <c r="BI192" s="29"/>
      <c r="BJ192" s="29"/>
      <c r="BK192" s="29"/>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29"/>
      <c r="DL192" s="29"/>
      <c r="DM192" s="29"/>
    </row>
    <row r="193" spans="1:117" x14ac:dyDescent="0.25">
      <c r="A193" s="20"/>
      <c r="B193" s="25"/>
      <c r="C193" s="27"/>
      <c r="D193" s="25"/>
      <c r="E193" s="27"/>
      <c r="F193" s="27"/>
      <c r="G193" s="27"/>
      <c r="H193" s="25"/>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9"/>
      <c r="AJ193" s="29"/>
      <c r="AK193" s="29"/>
      <c r="AL193" s="29"/>
      <c r="AM193" s="29"/>
      <c r="AN193" s="29"/>
      <c r="AO193" s="29"/>
      <c r="AP193" s="29"/>
      <c r="AQ193" s="29"/>
      <c r="AR193" s="29"/>
      <c r="AS193" s="29"/>
      <c r="AT193" s="29"/>
      <c r="AU193" s="29"/>
      <c r="AV193" s="29"/>
      <c r="AW193" s="29"/>
      <c r="AX193" s="29"/>
      <c r="AY193" s="29"/>
      <c r="AZ193" s="29"/>
      <c r="BA193" s="29"/>
      <c r="BB193" s="29"/>
      <c r="BC193" s="29"/>
      <c r="BD193" s="29"/>
      <c r="BE193" s="29"/>
      <c r="BF193" s="29"/>
      <c r="BG193" s="29"/>
      <c r="BH193" s="29"/>
      <c r="BI193" s="29"/>
      <c r="BJ193" s="29"/>
      <c r="BK193" s="29"/>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c r="CH193" s="29"/>
      <c r="CI193" s="29"/>
      <c r="CJ193" s="29"/>
      <c r="CK193" s="29"/>
      <c r="CL193" s="29"/>
      <c r="CM193" s="29"/>
      <c r="CN193" s="29"/>
      <c r="CO193" s="29"/>
      <c r="CP193" s="29"/>
      <c r="CQ193" s="29"/>
      <c r="CR193" s="29"/>
      <c r="CS193" s="29"/>
      <c r="CT193" s="29"/>
      <c r="CU193" s="29"/>
      <c r="CV193" s="29"/>
      <c r="CW193" s="29"/>
      <c r="CX193" s="29"/>
      <c r="CY193" s="29"/>
      <c r="CZ193" s="29"/>
      <c r="DA193" s="29"/>
      <c r="DB193" s="29"/>
      <c r="DC193" s="29"/>
      <c r="DD193" s="29"/>
      <c r="DE193" s="29"/>
      <c r="DF193" s="29"/>
      <c r="DG193" s="29"/>
      <c r="DH193" s="29"/>
      <c r="DI193" s="29"/>
      <c r="DJ193" s="29"/>
      <c r="DK193" s="29"/>
      <c r="DL193" s="29"/>
      <c r="DM193" s="29"/>
    </row>
    <row r="194" spans="1:117" x14ac:dyDescent="0.25">
      <c r="A194" s="20"/>
      <c r="B194" s="25"/>
      <c r="C194" s="25"/>
      <c r="D194" s="25"/>
      <c r="E194" s="25"/>
      <c r="F194" s="25"/>
      <c r="G194" s="25"/>
      <c r="H194" s="25"/>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9"/>
      <c r="AJ194" s="29"/>
      <c r="AK194" s="29"/>
      <c r="AL194" s="29"/>
      <c r="AM194" s="29"/>
      <c r="AN194" s="29"/>
      <c r="AO194" s="29"/>
      <c r="AP194" s="29"/>
      <c r="AQ194" s="29"/>
      <c r="AR194" s="29"/>
      <c r="AS194" s="29"/>
      <c r="AT194" s="29"/>
      <c r="AU194" s="29"/>
      <c r="AV194" s="29"/>
      <c r="AW194" s="29"/>
      <c r="AX194" s="29"/>
      <c r="AY194" s="29"/>
      <c r="AZ194" s="29"/>
      <c r="BA194" s="29"/>
      <c r="BB194" s="29"/>
      <c r="BC194" s="29"/>
      <c r="BD194" s="29"/>
      <c r="BE194" s="29"/>
      <c r="BF194" s="29"/>
      <c r="BG194" s="29"/>
      <c r="BH194" s="29"/>
      <c r="BI194" s="29"/>
      <c r="BJ194" s="29"/>
      <c r="BK194" s="29"/>
      <c r="BL194" s="29"/>
      <c r="BM194" s="29"/>
      <c r="BN194" s="29"/>
      <c r="BO194" s="29"/>
      <c r="BP194" s="29"/>
      <c r="BQ194" s="29"/>
      <c r="BR194" s="29"/>
      <c r="BS194" s="29"/>
      <c r="BT194" s="29"/>
      <c r="BU194" s="29"/>
      <c r="BV194" s="29"/>
      <c r="BW194" s="29"/>
      <c r="BX194" s="29"/>
      <c r="BY194" s="29"/>
      <c r="BZ194" s="29"/>
      <c r="CA194" s="29"/>
      <c r="CB194" s="29"/>
      <c r="CC194" s="29"/>
      <c r="CD194" s="29"/>
      <c r="CE194" s="29"/>
      <c r="CF194" s="29"/>
      <c r="CG194" s="29"/>
      <c r="CH194" s="29"/>
      <c r="CI194" s="29"/>
      <c r="CJ194" s="29"/>
      <c r="CK194" s="29"/>
      <c r="CL194" s="29"/>
      <c r="CM194" s="29"/>
      <c r="CN194" s="29"/>
      <c r="CO194" s="29"/>
      <c r="CP194" s="29"/>
      <c r="CQ194" s="29"/>
      <c r="CR194" s="29"/>
      <c r="CS194" s="29"/>
      <c r="CT194" s="29"/>
      <c r="CU194" s="29"/>
      <c r="CV194" s="29"/>
      <c r="CW194" s="29"/>
      <c r="CX194" s="29"/>
      <c r="CY194" s="29"/>
      <c r="CZ194" s="29"/>
      <c r="DA194" s="29"/>
      <c r="DB194" s="29"/>
      <c r="DC194" s="29"/>
      <c r="DD194" s="29"/>
      <c r="DE194" s="29"/>
      <c r="DF194" s="29"/>
      <c r="DG194" s="29"/>
      <c r="DH194" s="29"/>
      <c r="DI194" s="29"/>
      <c r="DJ194" s="29"/>
      <c r="DK194" s="29"/>
      <c r="DL194" s="29"/>
      <c r="DM194" s="29"/>
    </row>
    <row r="195" spans="1:117" s="5" customFormat="1" x14ac:dyDescent="0.25">
      <c r="A195" s="20"/>
      <c r="B195" s="25"/>
      <c r="C195" s="27"/>
      <c r="D195" s="25"/>
      <c r="E195" s="25"/>
      <c r="F195" s="25"/>
      <c r="G195" s="25"/>
      <c r="H195" s="25"/>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c r="CH195" s="29"/>
      <c r="CI195" s="29"/>
      <c r="CJ195" s="29"/>
      <c r="CK195" s="29"/>
      <c r="CL195" s="29"/>
      <c r="CM195" s="29"/>
      <c r="CN195" s="29"/>
      <c r="CO195" s="29"/>
      <c r="CP195" s="29"/>
      <c r="CQ195" s="29"/>
      <c r="CR195" s="29"/>
      <c r="CS195" s="29"/>
      <c r="CT195" s="29"/>
      <c r="CU195" s="29"/>
      <c r="CV195" s="29"/>
      <c r="CW195" s="29"/>
      <c r="CX195" s="29"/>
      <c r="CY195" s="29"/>
      <c r="CZ195" s="29"/>
      <c r="DA195" s="29"/>
      <c r="DB195" s="29"/>
      <c r="DC195" s="29"/>
      <c r="DD195" s="29"/>
      <c r="DE195" s="29"/>
      <c r="DF195" s="29"/>
      <c r="DG195" s="29"/>
      <c r="DH195" s="29"/>
      <c r="DI195" s="29"/>
      <c r="DJ195" s="29"/>
      <c r="DK195" s="29"/>
      <c r="DL195" s="29"/>
      <c r="DM195" s="29"/>
    </row>
    <row r="196" spans="1:117" s="5" customFormat="1" x14ac:dyDescent="0.25">
      <c r="A196" s="20"/>
      <c r="B196" s="25"/>
      <c r="C196" s="25"/>
      <c r="D196" s="25"/>
      <c r="E196" s="25"/>
      <c r="F196" s="25"/>
      <c r="G196" s="25"/>
      <c r="H196" s="25"/>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9"/>
      <c r="AJ196" s="29"/>
      <c r="AK196" s="29"/>
      <c r="AL196" s="29"/>
      <c r="AM196" s="29"/>
      <c r="AN196" s="29"/>
      <c r="AO196" s="29"/>
      <c r="AP196" s="29"/>
      <c r="AQ196" s="29"/>
      <c r="AR196" s="29"/>
      <c r="AS196" s="29"/>
      <c r="AT196" s="29"/>
      <c r="AU196" s="29"/>
      <c r="AV196" s="29"/>
      <c r="AW196" s="29"/>
      <c r="AX196" s="29"/>
      <c r="AY196" s="29"/>
      <c r="AZ196" s="29"/>
      <c r="BA196" s="29"/>
      <c r="BB196" s="29"/>
      <c r="BC196" s="29"/>
      <c r="BD196" s="29"/>
      <c r="BE196" s="29"/>
      <c r="BF196" s="29"/>
      <c r="BG196" s="29"/>
      <c r="BH196" s="29"/>
      <c r="BI196" s="29"/>
      <c r="BJ196" s="29"/>
      <c r="BK196" s="29"/>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c r="DK196" s="29"/>
      <c r="DL196" s="29"/>
      <c r="DM196" s="29"/>
    </row>
    <row r="197" spans="1:117" x14ac:dyDescent="0.25">
      <c r="A197" s="20"/>
      <c r="B197" s="25"/>
      <c r="C197" s="25"/>
      <c r="D197" s="25"/>
      <c r="E197" s="25"/>
      <c r="F197" s="25"/>
      <c r="G197" s="25"/>
      <c r="H197" s="25"/>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9"/>
      <c r="AJ197" s="29"/>
      <c r="AK197" s="29"/>
      <c r="AL197" s="29"/>
      <c r="AM197" s="29"/>
      <c r="AN197" s="29"/>
      <c r="AO197" s="29"/>
      <c r="AP197" s="29"/>
      <c r="AQ197" s="29"/>
      <c r="AR197" s="29"/>
      <c r="AS197" s="29"/>
      <c r="AT197" s="29"/>
      <c r="AU197" s="29"/>
      <c r="AV197" s="29"/>
      <c r="AW197" s="29"/>
      <c r="AX197" s="29"/>
      <c r="AY197" s="29"/>
      <c r="AZ197" s="29"/>
      <c r="BA197" s="29"/>
      <c r="BB197" s="29"/>
      <c r="BC197" s="29"/>
      <c r="BD197" s="29"/>
      <c r="BE197" s="29"/>
      <c r="BF197" s="29"/>
      <c r="BG197" s="29"/>
      <c r="BH197" s="29"/>
      <c r="BI197" s="29"/>
      <c r="BJ197" s="29"/>
      <c r="BK197" s="29"/>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c r="CH197" s="29"/>
      <c r="CI197" s="29"/>
      <c r="CJ197" s="29"/>
      <c r="CK197" s="29"/>
      <c r="CL197" s="29"/>
      <c r="CM197" s="29"/>
      <c r="CN197" s="29"/>
      <c r="CO197" s="29"/>
      <c r="CP197" s="29"/>
      <c r="CQ197" s="29"/>
      <c r="CR197" s="29"/>
      <c r="CS197" s="29"/>
      <c r="CT197" s="29"/>
      <c r="CU197" s="29"/>
      <c r="CV197" s="29"/>
      <c r="CW197" s="29"/>
      <c r="CX197" s="29"/>
      <c r="CY197" s="29"/>
      <c r="CZ197" s="29"/>
      <c r="DA197" s="29"/>
      <c r="DB197" s="29"/>
      <c r="DC197" s="29"/>
      <c r="DD197" s="29"/>
      <c r="DE197" s="29"/>
      <c r="DF197" s="29"/>
      <c r="DG197" s="29"/>
      <c r="DH197" s="29"/>
      <c r="DI197" s="29"/>
      <c r="DJ197" s="29"/>
      <c r="DK197" s="29"/>
      <c r="DL197" s="29"/>
      <c r="DM197" s="29"/>
    </row>
    <row r="198" spans="1:117" x14ac:dyDescent="0.25">
      <c r="A198" s="20"/>
      <c r="B198" s="25"/>
      <c r="C198" s="25"/>
      <c r="D198" s="25"/>
      <c r="E198" s="25"/>
      <c r="F198" s="25"/>
      <c r="G198" s="25"/>
      <c r="H198" s="25"/>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c r="AF198" s="20"/>
      <c r="AG198" s="20"/>
      <c r="AH198" s="20"/>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c r="BF198" s="29"/>
      <c r="BG198" s="29"/>
      <c r="BH198" s="29"/>
      <c r="BI198" s="29"/>
      <c r="BJ198" s="29"/>
      <c r="BK198" s="29"/>
      <c r="BL198" s="29"/>
      <c r="BM198" s="29"/>
      <c r="BN198" s="29"/>
      <c r="BO198" s="29"/>
      <c r="BP198" s="29"/>
      <c r="BQ198" s="29"/>
      <c r="BR198" s="29"/>
      <c r="BS198" s="29"/>
      <c r="BT198" s="29"/>
      <c r="BU198" s="29"/>
      <c r="BV198" s="29"/>
      <c r="BW198" s="29"/>
      <c r="BX198" s="29"/>
      <c r="BY198" s="29"/>
      <c r="BZ198" s="29"/>
      <c r="CA198" s="29"/>
      <c r="CB198" s="29"/>
      <c r="CC198" s="29"/>
      <c r="CD198" s="29"/>
      <c r="CE198" s="29"/>
      <c r="CF198" s="29"/>
      <c r="CG198" s="29"/>
      <c r="CH198" s="29"/>
      <c r="CI198" s="29"/>
      <c r="CJ198" s="29"/>
      <c r="CK198" s="29"/>
      <c r="CL198" s="29"/>
      <c r="CM198" s="29"/>
      <c r="CN198" s="29"/>
      <c r="CO198" s="29"/>
      <c r="CP198" s="29"/>
      <c r="CQ198" s="29"/>
      <c r="CR198" s="29"/>
      <c r="CS198" s="29"/>
      <c r="CT198" s="29"/>
      <c r="CU198" s="29"/>
      <c r="CV198" s="29"/>
      <c r="CW198" s="29"/>
      <c r="CX198" s="29"/>
      <c r="CY198" s="29"/>
      <c r="CZ198" s="29"/>
      <c r="DA198" s="29"/>
      <c r="DB198" s="29"/>
      <c r="DC198" s="29"/>
      <c r="DD198" s="29"/>
      <c r="DE198" s="29"/>
      <c r="DF198" s="29"/>
      <c r="DG198" s="29"/>
      <c r="DH198" s="29"/>
      <c r="DI198" s="29"/>
      <c r="DJ198" s="29"/>
      <c r="DK198" s="29"/>
      <c r="DL198" s="29"/>
      <c r="DM198" s="29"/>
    </row>
    <row r="199" spans="1:117" x14ac:dyDescent="0.25">
      <c r="A199" s="20"/>
      <c r="B199" s="25"/>
      <c r="C199" s="25"/>
      <c r="D199" s="25"/>
      <c r="E199" s="25"/>
      <c r="F199" s="25"/>
      <c r="G199" s="25"/>
      <c r="H199" s="25"/>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c r="CH199" s="29"/>
      <c r="CI199" s="29"/>
      <c r="CJ199" s="29"/>
      <c r="CK199" s="29"/>
      <c r="CL199" s="29"/>
      <c r="CM199" s="29"/>
      <c r="CN199" s="29"/>
      <c r="CO199" s="29"/>
      <c r="CP199" s="29"/>
      <c r="CQ199" s="29"/>
      <c r="CR199" s="29"/>
      <c r="CS199" s="29"/>
      <c r="CT199" s="29"/>
      <c r="CU199" s="29"/>
      <c r="CV199" s="29"/>
      <c r="CW199" s="29"/>
      <c r="CX199" s="29"/>
      <c r="CY199" s="29"/>
      <c r="CZ199" s="29"/>
      <c r="DA199" s="29"/>
      <c r="DB199" s="29"/>
      <c r="DC199" s="29"/>
      <c r="DD199" s="29"/>
      <c r="DE199" s="29"/>
      <c r="DF199" s="29"/>
      <c r="DG199" s="29"/>
      <c r="DH199" s="29"/>
      <c r="DI199" s="29"/>
      <c r="DJ199" s="29"/>
      <c r="DK199" s="29"/>
      <c r="DL199" s="29"/>
      <c r="DM199" s="29"/>
    </row>
    <row r="200" spans="1:117" x14ac:dyDescent="0.25">
      <c r="A200" s="20"/>
      <c r="B200" s="25"/>
      <c r="C200" s="25"/>
      <c r="D200" s="25"/>
      <c r="E200" s="25"/>
      <c r="F200" s="25"/>
      <c r="G200" s="25"/>
      <c r="H200" s="25"/>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c r="AF200" s="20"/>
      <c r="AG200" s="20"/>
      <c r="AH200" s="20"/>
      <c r="AI200" s="29"/>
      <c r="AJ200" s="29"/>
      <c r="AK200" s="29"/>
      <c r="AL200" s="29"/>
      <c r="AM200" s="29"/>
      <c r="AN200" s="29"/>
      <c r="AO200" s="29"/>
      <c r="AP200" s="29"/>
      <c r="AQ200" s="29"/>
      <c r="AR200" s="29"/>
      <c r="AS200" s="29"/>
      <c r="AT200" s="29"/>
      <c r="AU200" s="29"/>
      <c r="AV200" s="29"/>
      <c r="AW200" s="29"/>
      <c r="AX200" s="29"/>
      <c r="AY200" s="29"/>
      <c r="AZ200" s="29"/>
      <c r="BA200" s="29"/>
      <c r="BB200" s="29"/>
      <c r="BC200" s="29"/>
      <c r="BD200" s="29"/>
      <c r="BE200" s="29"/>
      <c r="BF200" s="29"/>
      <c r="BG200" s="29"/>
      <c r="BH200" s="29"/>
      <c r="BI200" s="29"/>
      <c r="BJ200" s="29"/>
      <c r="BK200" s="29"/>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c r="CH200" s="29"/>
      <c r="CI200" s="29"/>
      <c r="CJ200" s="29"/>
      <c r="CK200" s="29"/>
      <c r="CL200" s="29"/>
      <c r="CM200" s="29"/>
      <c r="CN200" s="29"/>
      <c r="CO200" s="29"/>
      <c r="CP200" s="29"/>
      <c r="CQ200" s="29"/>
      <c r="CR200" s="29"/>
      <c r="CS200" s="29"/>
      <c r="CT200" s="29"/>
      <c r="CU200" s="29"/>
      <c r="CV200" s="29"/>
      <c r="CW200" s="29"/>
      <c r="CX200" s="29"/>
      <c r="CY200" s="29"/>
      <c r="CZ200" s="29"/>
      <c r="DA200" s="29"/>
      <c r="DB200" s="29"/>
      <c r="DC200" s="29"/>
      <c r="DD200" s="29"/>
      <c r="DE200" s="29"/>
      <c r="DF200" s="29"/>
      <c r="DG200" s="29"/>
      <c r="DH200" s="29"/>
      <c r="DI200" s="29"/>
      <c r="DJ200" s="29"/>
      <c r="DK200" s="29"/>
      <c r="DL200" s="29"/>
      <c r="DM200" s="29"/>
    </row>
    <row r="201" spans="1:117" x14ac:dyDescent="0.25">
      <c r="A201" s="20"/>
      <c r="B201" s="25"/>
      <c r="C201" s="25"/>
      <c r="D201" s="25"/>
      <c r="E201" s="25"/>
      <c r="F201" s="25"/>
      <c r="G201" s="25"/>
      <c r="H201" s="25"/>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c r="AF201" s="20"/>
      <c r="AG201" s="20"/>
      <c r="AH201" s="20"/>
      <c r="AI201" s="29"/>
      <c r="AJ201" s="29"/>
      <c r="AK201" s="29"/>
      <c r="AL201" s="29"/>
      <c r="AM201" s="29"/>
      <c r="AN201" s="29"/>
      <c r="AO201" s="29"/>
      <c r="AP201" s="29"/>
      <c r="AQ201" s="29"/>
      <c r="AR201" s="29"/>
      <c r="AS201" s="29"/>
      <c r="AT201" s="29"/>
      <c r="AU201" s="29"/>
      <c r="AV201" s="29"/>
      <c r="AW201" s="29"/>
      <c r="AX201" s="29"/>
      <c r="AY201" s="29"/>
      <c r="AZ201" s="29"/>
      <c r="BA201" s="29"/>
      <c r="BB201" s="29"/>
      <c r="BC201" s="29"/>
      <c r="BD201" s="29"/>
      <c r="BE201" s="29"/>
      <c r="BF201" s="29"/>
      <c r="BG201" s="29"/>
      <c r="BH201" s="29"/>
      <c r="BI201" s="29"/>
      <c r="BJ201" s="29"/>
      <c r="BK201" s="29"/>
      <c r="BL201" s="29"/>
      <c r="BM201" s="29"/>
      <c r="BN201" s="29"/>
      <c r="BO201" s="29"/>
      <c r="BP201" s="29"/>
      <c r="BQ201" s="29"/>
      <c r="BR201" s="29"/>
      <c r="BS201" s="29"/>
      <c r="BT201" s="29"/>
      <c r="BU201" s="29"/>
      <c r="BV201" s="29"/>
      <c r="BW201" s="29"/>
      <c r="BX201" s="29"/>
      <c r="BY201" s="29"/>
      <c r="BZ201" s="29"/>
      <c r="CA201" s="29"/>
      <c r="CB201" s="29"/>
      <c r="CC201" s="29"/>
      <c r="CD201" s="29"/>
      <c r="CE201" s="29"/>
      <c r="CF201" s="29"/>
      <c r="CG201" s="29"/>
      <c r="CH201" s="29"/>
      <c r="CI201" s="29"/>
      <c r="CJ201" s="29"/>
      <c r="CK201" s="29"/>
      <c r="CL201" s="29"/>
      <c r="CM201" s="29"/>
      <c r="CN201" s="29"/>
      <c r="CO201" s="29"/>
      <c r="CP201" s="29"/>
      <c r="CQ201" s="29"/>
      <c r="CR201" s="29"/>
      <c r="CS201" s="29"/>
      <c r="CT201" s="29"/>
      <c r="CU201" s="29"/>
      <c r="CV201" s="29"/>
      <c r="CW201" s="29"/>
      <c r="CX201" s="29"/>
      <c r="CY201" s="29"/>
      <c r="CZ201" s="29"/>
      <c r="DA201" s="29"/>
      <c r="DB201" s="29"/>
      <c r="DC201" s="29"/>
      <c r="DD201" s="29"/>
      <c r="DE201" s="29"/>
      <c r="DF201" s="29"/>
      <c r="DG201" s="29"/>
      <c r="DH201" s="29"/>
      <c r="DI201" s="29"/>
      <c r="DJ201" s="29"/>
      <c r="DK201" s="29"/>
      <c r="DL201" s="29"/>
      <c r="DM201" s="29"/>
    </row>
    <row r="202" spans="1:117" x14ac:dyDescent="0.25">
      <c r="A202" s="20"/>
      <c r="B202" s="28"/>
      <c r="C202" s="156"/>
      <c r="D202" s="156"/>
      <c r="E202" s="156"/>
      <c r="F202" s="36"/>
      <c r="G202" s="28"/>
      <c r="H202" s="25"/>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c r="AF202" s="20"/>
      <c r="AG202" s="20"/>
      <c r="AH202" s="20"/>
      <c r="AI202" s="29"/>
      <c r="AJ202" s="29"/>
      <c r="AK202" s="29"/>
      <c r="AL202" s="29"/>
      <c r="AM202" s="29"/>
      <c r="AN202" s="29"/>
      <c r="AO202" s="29"/>
      <c r="AP202" s="29"/>
      <c r="AQ202" s="29"/>
      <c r="AR202" s="29"/>
      <c r="AS202" s="29"/>
      <c r="AT202" s="29"/>
      <c r="AU202" s="29"/>
      <c r="AV202" s="29"/>
      <c r="AW202" s="29"/>
      <c r="AX202" s="29"/>
      <c r="AY202" s="29"/>
      <c r="AZ202" s="29"/>
      <c r="BA202" s="29"/>
      <c r="BB202" s="29"/>
      <c r="BC202" s="29"/>
      <c r="BD202" s="29"/>
      <c r="BE202" s="29"/>
      <c r="BF202" s="29"/>
      <c r="BG202" s="29"/>
      <c r="BH202" s="29"/>
      <c r="BI202" s="29"/>
      <c r="BJ202" s="29"/>
      <c r="BK202" s="29"/>
      <c r="BL202" s="29"/>
      <c r="BM202" s="29"/>
      <c r="BN202" s="29"/>
      <c r="BO202" s="29"/>
      <c r="BP202" s="29"/>
      <c r="BQ202" s="29"/>
      <c r="BR202" s="29"/>
      <c r="BS202" s="29"/>
      <c r="BT202" s="29"/>
      <c r="BU202" s="29"/>
      <c r="BV202" s="29"/>
      <c r="BW202" s="29"/>
      <c r="BX202" s="29"/>
      <c r="BY202" s="29"/>
      <c r="BZ202" s="29"/>
      <c r="CA202" s="29"/>
      <c r="CB202" s="29"/>
      <c r="CC202" s="29"/>
      <c r="CD202" s="29"/>
      <c r="CE202" s="29"/>
      <c r="CF202" s="29"/>
      <c r="CG202" s="29"/>
      <c r="CH202" s="29"/>
      <c r="CI202" s="29"/>
      <c r="CJ202" s="29"/>
      <c r="CK202" s="29"/>
      <c r="CL202" s="29"/>
      <c r="CM202" s="29"/>
      <c r="CN202" s="29"/>
      <c r="CO202" s="29"/>
      <c r="CP202" s="29"/>
      <c r="CQ202" s="29"/>
      <c r="CR202" s="29"/>
      <c r="CS202" s="29"/>
      <c r="CT202" s="29"/>
      <c r="CU202" s="29"/>
      <c r="CV202" s="29"/>
      <c r="CW202" s="29"/>
      <c r="CX202" s="29"/>
      <c r="CY202" s="29"/>
      <c r="CZ202" s="29"/>
      <c r="DA202" s="29"/>
      <c r="DB202" s="29"/>
      <c r="DC202" s="29"/>
      <c r="DD202" s="29"/>
      <c r="DE202" s="29"/>
      <c r="DF202" s="29"/>
      <c r="DG202" s="29"/>
      <c r="DH202" s="29"/>
      <c r="DI202" s="29"/>
      <c r="DJ202" s="29"/>
      <c r="DK202" s="29"/>
      <c r="DL202" s="29"/>
      <c r="DM202" s="29"/>
    </row>
    <row r="203" spans="1:117" x14ac:dyDescent="0.25">
      <c r="A203" s="20"/>
      <c r="B203" s="25"/>
      <c r="C203" s="25"/>
      <c r="D203" s="25"/>
      <c r="E203" s="25"/>
      <c r="F203" s="25"/>
      <c r="G203" s="25"/>
      <c r="H203" s="25"/>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c r="AF203" s="20"/>
      <c r="AG203" s="20"/>
      <c r="AH203" s="20"/>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c r="CH203" s="29"/>
      <c r="CI203" s="29"/>
      <c r="CJ203" s="29"/>
      <c r="CK203" s="29"/>
      <c r="CL203" s="29"/>
      <c r="CM203" s="29"/>
      <c r="CN203" s="29"/>
      <c r="CO203" s="29"/>
      <c r="CP203" s="29"/>
      <c r="CQ203" s="29"/>
      <c r="CR203" s="29"/>
      <c r="CS203" s="29"/>
      <c r="CT203" s="29"/>
      <c r="CU203" s="29"/>
      <c r="CV203" s="29"/>
      <c r="CW203" s="29"/>
      <c r="CX203" s="29"/>
      <c r="CY203" s="29"/>
      <c r="CZ203" s="29"/>
      <c r="DA203" s="29"/>
      <c r="DB203" s="29"/>
      <c r="DC203" s="29"/>
      <c r="DD203" s="29"/>
      <c r="DE203" s="29"/>
      <c r="DF203" s="29"/>
      <c r="DG203" s="29"/>
      <c r="DH203" s="29"/>
      <c r="DI203" s="29"/>
      <c r="DJ203" s="29"/>
      <c r="DK203" s="29"/>
      <c r="DL203" s="29"/>
      <c r="DM203" s="29"/>
    </row>
    <row r="204" spans="1:117" x14ac:dyDescent="0.25">
      <c r="A204" s="20"/>
      <c r="B204" s="25"/>
      <c r="C204" s="30"/>
      <c r="D204" s="26"/>
      <c r="E204" s="156"/>
      <c r="F204" s="156"/>
      <c r="G204" s="156"/>
      <c r="H204" s="25"/>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c r="AI204" s="29"/>
      <c r="AJ204" s="29"/>
      <c r="AK204" s="29"/>
      <c r="AL204" s="29"/>
      <c r="AM204" s="29"/>
      <c r="AN204" s="29"/>
      <c r="AO204" s="29"/>
      <c r="AP204" s="29"/>
      <c r="AQ204" s="29"/>
      <c r="AR204" s="29"/>
      <c r="AS204" s="29"/>
      <c r="AT204" s="29"/>
      <c r="AU204" s="29"/>
      <c r="AV204" s="29"/>
      <c r="AW204" s="29"/>
      <c r="AX204" s="29"/>
      <c r="AY204" s="29"/>
      <c r="AZ204" s="29"/>
      <c r="BA204" s="29"/>
      <c r="BB204" s="29"/>
      <c r="BC204" s="29"/>
      <c r="BD204" s="29"/>
      <c r="BE204" s="29"/>
      <c r="BF204" s="29"/>
      <c r="BG204" s="29"/>
      <c r="BH204" s="29"/>
      <c r="BI204" s="29"/>
      <c r="BJ204" s="29"/>
      <c r="BK204" s="29"/>
      <c r="BL204" s="29"/>
      <c r="BM204" s="29"/>
      <c r="BN204" s="29"/>
      <c r="BO204" s="29"/>
      <c r="BP204" s="29"/>
      <c r="BQ204" s="29"/>
      <c r="BR204" s="29"/>
      <c r="BS204" s="29"/>
      <c r="BT204" s="29"/>
      <c r="BU204" s="29"/>
      <c r="BV204" s="29"/>
      <c r="BW204" s="29"/>
      <c r="BX204" s="29"/>
      <c r="BY204" s="29"/>
      <c r="BZ204" s="29"/>
      <c r="CA204" s="29"/>
      <c r="CB204" s="29"/>
      <c r="CC204" s="29"/>
      <c r="CD204" s="29"/>
      <c r="CE204" s="29"/>
      <c r="CF204" s="29"/>
      <c r="CG204" s="29"/>
      <c r="CH204" s="29"/>
      <c r="CI204" s="29"/>
      <c r="CJ204" s="29"/>
      <c r="CK204" s="29"/>
      <c r="CL204" s="29"/>
      <c r="CM204" s="29"/>
      <c r="CN204" s="29"/>
      <c r="CO204" s="29"/>
      <c r="CP204" s="29"/>
      <c r="CQ204" s="29"/>
      <c r="CR204" s="29"/>
      <c r="CS204" s="29"/>
      <c r="CT204" s="29"/>
      <c r="CU204" s="29"/>
      <c r="CV204" s="29"/>
      <c r="CW204" s="29"/>
      <c r="CX204" s="29"/>
      <c r="CY204" s="29"/>
      <c r="CZ204" s="29"/>
      <c r="DA204" s="29"/>
      <c r="DB204" s="29"/>
      <c r="DC204" s="29"/>
      <c r="DD204" s="29"/>
      <c r="DE204" s="29"/>
      <c r="DF204" s="29"/>
      <c r="DG204" s="29"/>
      <c r="DH204" s="29"/>
      <c r="DI204" s="29"/>
      <c r="DJ204" s="29"/>
      <c r="DK204" s="29"/>
      <c r="DL204" s="29"/>
      <c r="DM204" s="29"/>
    </row>
    <row r="205" spans="1:117" x14ac:dyDescent="0.25">
      <c r="A205" s="20"/>
      <c r="B205" s="25"/>
      <c r="C205" s="25"/>
      <c r="D205" s="25"/>
      <c r="E205" s="25"/>
      <c r="F205" s="25"/>
      <c r="G205" s="25"/>
      <c r="H205" s="25"/>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c r="AI205" s="29"/>
      <c r="AJ205" s="29"/>
      <c r="AK205" s="29"/>
      <c r="AL205" s="29"/>
      <c r="AM205" s="29"/>
      <c r="AN205" s="29"/>
      <c r="AO205" s="29"/>
      <c r="AP205" s="29"/>
      <c r="AQ205" s="29"/>
      <c r="AR205" s="29"/>
      <c r="AS205" s="29"/>
      <c r="AT205" s="29"/>
      <c r="AU205" s="29"/>
      <c r="AV205" s="29"/>
      <c r="AW205" s="29"/>
      <c r="AX205" s="29"/>
      <c r="AY205" s="29"/>
      <c r="AZ205" s="29"/>
      <c r="BA205" s="29"/>
      <c r="BB205" s="29"/>
      <c r="BC205" s="29"/>
      <c r="BD205" s="29"/>
      <c r="BE205" s="29"/>
      <c r="BF205" s="29"/>
      <c r="BG205" s="29"/>
      <c r="BH205" s="29"/>
      <c r="BI205" s="29"/>
      <c r="BJ205" s="29"/>
      <c r="BK205" s="29"/>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c r="CH205" s="29"/>
      <c r="CI205" s="29"/>
      <c r="CJ205" s="29"/>
      <c r="CK205" s="29"/>
      <c r="CL205" s="29"/>
      <c r="CM205" s="29"/>
      <c r="CN205" s="29"/>
      <c r="CO205" s="29"/>
      <c r="CP205" s="29"/>
      <c r="CQ205" s="29"/>
      <c r="CR205" s="29"/>
      <c r="CS205" s="29"/>
      <c r="CT205" s="29"/>
      <c r="CU205" s="29"/>
      <c r="CV205" s="29"/>
      <c r="CW205" s="29"/>
      <c r="CX205" s="29"/>
      <c r="CY205" s="29"/>
      <c r="CZ205" s="29"/>
      <c r="DA205" s="29"/>
      <c r="DB205" s="29"/>
      <c r="DC205" s="29"/>
      <c r="DD205" s="29"/>
      <c r="DE205" s="29"/>
      <c r="DF205" s="29"/>
      <c r="DG205" s="29"/>
      <c r="DH205" s="29"/>
      <c r="DI205" s="29"/>
      <c r="DJ205" s="29"/>
      <c r="DK205" s="29"/>
      <c r="DL205" s="29"/>
      <c r="DM205" s="29"/>
    </row>
    <row r="206" spans="1:117" x14ac:dyDescent="0.25">
      <c r="A206" s="20"/>
      <c r="B206" s="25"/>
      <c r="C206" s="25"/>
      <c r="D206" s="25"/>
      <c r="E206" s="25"/>
      <c r="F206" s="25"/>
      <c r="G206" s="25"/>
      <c r="H206" s="25"/>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29"/>
      <c r="DL206" s="29"/>
      <c r="DM206" s="29"/>
    </row>
    <row r="207" spans="1:117" x14ac:dyDescent="0.25">
      <c r="A207" s="20"/>
      <c r="B207" s="25"/>
      <c r="C207" s="25"/>
      <c r="D207" s="25"/>
      <c r="E207" s="25"/>
      <c r="F207" s="25"/>
      <c r="G207" s="25"/>
      <c r="H207" s="25"/>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c r="BY207" s="29"/>
      <c r="BZ207" s="29"/>
      <c r="CA207" s="29"/>
      <c r="CB207" s="29"/>
      <c r="CC207" s="29"/>
      <c r="CD207" s="29"/>
      <c r="CE207" s="29"/>
      <c r="CF207" s="29"/>
      <c r="CG207" s="29"/>
      <c r="CH207" s="29"/>
      <c r="CI207" s="29"/>
      <c r="CJ207" s="29"/>
      <c r="CK207" s="29"/>
      <c r="CL207" s="29"/>
      <c r="CM207" s="29"/>
      <c r="CN207" s="29"/>
      <c r="CO207" s="29"/>
      <c r="CP207" s="29"/>
      <c r="CQ207" s="29"/>
      <c r="CR207" s="29"/>
      <c r="CS207" s="29"/>
      <c r="CT207" s="29"/>
      <c r="CU207" s="29"/>
      <c r="CV207" s="29"/>
      <c r="CW207" s="29"/>
      <c r="CX207" s="29"/>
      <c r="CY207" s="29"/>
      <c r="CZ207" s="29"/>
      <c r="DA207" s="29"/>
      <c r="DB207" s="29"/>
      <c r="DC207" s="29"/>
      <c r="DD207" s="29"/>
      <c r="DE207" s="29"/>
      <c r="DF207" s="29"/>
      <c r="DG207" s="29"/>
      <c r="DH207" s="29"/>
      <c r="DI207" s="29"/>
      <c r="DJ207" s="29"/>
      <c r="DK207" s="29"/>
      <c r="DL207" s="29"/>
      <c r="DM207" s="29"/>
    </row>
    <row r="208" spans="1:117" x14ac:dyDescent="0.25">
      <c r="A208" s="20"/>
      <c r="B208" s="25"/>
      <c r="C208" s="25"/>
      <c r="D208" s="25"/>
      <c r="E208" s="25"/>
      <c r="F208" s="25"/>
      <c r="G208" s="25"/>
      <c r="H208" s="25"/>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c r="AI208" s="29"/>
      <c r="AJ208" s="29"/>
      <c r="AK208" s="29"/>
      <c r="AL208" s="29"/>
      <c r="AM208" s="29"/>
      <c r="AN208" s="29"/>
      <c r="AO208" s="29"/>
      <c r="AP208" s="29"/>
      <c r="AQ208" s="29"/>
      <c r="AR208" s="29"/>
      <c r="AS208" s="29"/>
      <c r="AT208" s="29"/>
      <c r="AU208" s="29"/>
      <c r="AV208" s="29"/>
      <c r="AW208" s="29"/>
      <c r="AX208" s="29"/>
      <c r="AY208" s="29"/>
      <c r="AZ208" s="29"/>
      <c r="BA208" s="29"/>
      <c r="BB208" s="29"/>
      <c r="BC208" s="29"/>
      <c r="BD208" s="29"/>
      <c r="BE208" s="29"/>
      <c r="BF208" s="29"/>
      <c r="BG208" s="29"/>
      <c r="BH208" s="29"/>
      <c r="BI208" s="29"/>
      <c r="BJ208" s="29"/>
      <c r="BK208" s="29"/>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c r="CH208" s="29"/>
      <c r="CI208" s="29"/>
      <c r="CJ208" s="29"/>
      <c r="CK208" s="29"/>
      <c r="CL208" s="29"/>
      <c r="CM208" s="29"/>
      <c r="CN208" s="29"/>
      <c r="CO208" s="29"/>
      <c r="CP208" s="29"/>
      <c r="CQ208" s="29"/>
      <c r="CR208" s="29"/>
      <c r="CS208" s="29"/>
      <c r="CT208" s="29"/>
      <c r="CU208" s="29"/>
      <c r="CV208" s="29"/>
      <c r="CW208" s="29"/>
      <c r="CX208" s="29"/>
      <c r="CY208" s="29"/>
      <c r="CZ208" s="29"/>
      <c r="DA208" s="29"/>
      <c r="DB208" s="29"/>
      <c r="DC208" s="29"/>
      <c r="DD208" s="29"/>
      <c r="DE208" s="29"/>
      <c r="DF208" s="29"/>
      <c r="DG208" s="29"/>
      <c r="DH208" s="29"/>
      <c r="DI208" s="29"/>
      <c r="DJ208" s="29"/>
      <c r="DK208" s="29"/>
      <c r="DL208" s="29"/>
      <c r="DM208" s="29"/>
    </row>
    <row r="209" spans="1:117" x14ac:dyDescent="0.25">
      <c r="A209" s="20"/>
      <c r="B209" s="25"/>
      <c r="C209" s="25"/>
      <c r="D209" s="25"/>
      <c r="E209" s="25"/>
      <c r="F209" s="25"/>
      <c r="G209" s="25"/>
      <c r="H209" s="25"/>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c r="AI209" s="29"/>
      <c r="AJ209" s="29"/>
      <c r="AK209" s="29"/>
      <c r="AL209" s="29"/>
      <c r="AM209" s="29"/>
      <c r="AN209" s="29"/>
      <c r="AO209" s="29"/>
      <c r="AP209" s="29"/>
      <c r="AQ209" s="29"/>
      <c r="AR209" s="29"/>
      <c r="AS209" s="29"/>
      <c r="AT209" s="29"/>
      <c r="AU209" s="29"/>
      <c r="AV209" s="29"/>
      <c r="AW209" s="29"/>
      <c r="AX209" s="29"/>
      <c r="AY209" s="29"/>
      <c r="AZ209" s="29"/>
      <c r="BA209" s="29"/>
      <c r="BB209" s="29"/>
      <c r="BC209" s="29"/>
      <c r="BD209" s="29"/>
      <c r="BE209" s="29"/>
      <c r="BF209" s="29"/>
      <c r="BG209" s="29"/>
      <c r="BH209" s="29"/>
      <c r="BI209" s="29"/>
      <c r="BJ209" s="29"/>
      <c r="BK209" s="29"/>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29"/>
      <c r="CZ209" s="29"/>
      <c r="DA209" s="29"/>
      <c r="DB209" s="29"/>
      <c r="DC209" s="29"/>
      <c r="DD209" s="29"/>
      <c r="DE209" s="29"/>
      <c r="DF209" s="29"/>
      <c r="DG209" s="29"/>
      <c r="DH209" s="29"/>
      <c r="DI209" s="29"/>
      <c r="DJ209" s="29"/>
      <c r="DK209" s="29"/>
      <c r="DL209" s="29"/>
      <c r="DM209" s="29"/>
    </row>
    <row r="210" spans="1:117" x14ac:dyDescent="0.25">
      <c r="A210" s="20"/>
      <c r="B210" s="25"/>
      <c r="C210" s="27"/>
      <c r="D210" s="25"/>
      <c r="E210" s="27"/>
      <c r="F210" s="27"/>
      <c r="G210" s="27"/>
      <c r="H210" s="25"/>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c r="AI210" s="29"/>
      <c r="AJ210" s="29"/>
      <c r="AK210" s="29"/>
      <c r="AL210" s="29"/>
      <c r="AM210" s="29"/>
      <c r="AN210" s="29"/>
      <c r="AO210" s="29"/>
      <c r="AP210" s="29"/>
      <c r="AQ210" s="29"/>
      <c r="AR210" s="29"/>
      <c r="AS210" s="29"/>
      <c r="AT210" s="29"/>
      <c r="AU210" s="29"/>
      <c r="AV210" s="29"/>
      <c r="AW210" s="29"/>
      <c r="AX210" s="29"/>
      <c r="AY210" s="29"/>
      <c r="AZ210" s="29"/>
      <c r="BA210" s="29"/>
      <c r="BB210" s="29"/>
      <c r="BC210" s="29"/>
      <c r="BD210" s="29"/>
      <c r="BE210" s="29"/>
      <c r="BF210" s="29"/>
      <c r="BG210" s="29"/>
      <c r="BH210" s="29"/>
      <c r="BI210" s="29"/>
      <c r="BJ210" s="29"/>
      <c r="BK210" s="29"/>
      <c r="BL210" s="29"/>
      <c r="BM210" s="29"/>
      <c r="BN210" s="29"/>
      <c r="BO210" s="29"/>
      <c r="BP210" s="29"/>
      <c r="BQ210" s="29"/>
      <c r="BR210" s="29"/>
      <c r="BS210" s="29"/>
      <c r="BT210" s="29"/>
      <c r="BU210" s="29"/>
      <c r="BV210" s="29"/>
      <c r="BW210" s="29"/>
      <c r="BX210" s="29"/>
      <c r="BY210" s="29"/>
      <c r="BZ210" s="29"/>
      <c r="CA210" s="29"/>
      <c r="CB210" s="29"/>
      <c r="CC210" s="29"/>
      <c r="CD210" s="29"/>
      <c r="CE210" s="29"/>
      <c r="CF210" s="29"/>
      <c r="CG210" s="29"/>
      <c r="CH210" s="29"/>
      <c r="CI210" s="29"/>
      <c r="CJ210" s="29"/>
      <c r="CK210" s="29"/>
      <c r="CL210" s="29"/>
      <c r="CM210" s="29"/>
      <c r="CN210" s="29"/>
      <c r="CO210" s="29"/>
      <c r="CP210" s="29"/>
      <c r="CQ210" s="29"/>
      <c r="CR210" s="29"/>
      <c r="CS210" s="29"/>
      <c r="CT210" s="29"/>
      <c r="CU210" s="29"/>
      <c r="CV210" s="29"/>
      <c r="CW210" s="29"/>
      <c r="CX210" s="29"/>
      <c r="CY210" s="29"/>
      <c r="CZ210" s="29"/>
      <c r="DA210" s="29"/>
      <c r="DB210" s="29"/>
      <c r="DC210" s="29"/>
      <c r="DD210" s="29"/>
      <c r="DE210" s="29"/>
      <c r="DF210" s="29"/>
      <c r="DG210" s="29"/>
      <c r="DH210" s="29"/>
      <c r="DI210" s="29"/>
      <c r="DJ210" s="29"/>
      <c r="DK210" s="29"/>
      <c r="DL210" s="29"/>
      <c r="DM210" s="29"/>
    </row>
    <row r="211" spans="1:117" x14ac:dyDescent="0.25">
      <c r="A211" s="20"/>
      <c r="B211" s="25"/>
      <c r="C211" s="27"/>
      <c r="D211" s="25"/>
      <c r="E211" s="27"/>
      <c r="F211" s="27"/>
      <c r="G211" s="27"/>
      <c r="H211" s="25"/>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c r="AF211" s="20"/>
      <c r="AG211" s="20"/>
      <c r="AH211" s="20"/>
      <c r="AI211" s="29"/>
      <c r="AJ211" s="29"/>
      <c r="AK211" s="29"/>
      <c r="AL211" s="29"/>
      <c r="AM211" s="29"/>
      <c r="AN211" s="29"/>
      <c r="AO211" s="29"/>
      <c r="AP211" s="29"/>
      <c r="AQ211" s="29"/>
      <c r="AR211" s="29"/>
      <c r="AS211" s="29"/>
      <c r="AT211" s="29"/>
      <c r="AU211" s="29"/>
      <c r="AV211" s="29"/>
      <c r="AW211" s="29"/>
      <c r="AX211" s="29"/>
      <c r="AY211" s="29"/>
      <c r="AZ211" s="29"/>
      <c r="BA211" s="29"/>
      <c r="BB211" s="29"/>
      <c r="BC211" s="29"/>
      <c r="BD211" s="29"/>
      <c r="BE211" s="29"/>
      <c r="BF211" s="29"/>
      <c r="BG211" s="29"/>
      <c r="BH211" s="29"/>
      <c r="BI211" s="29"/>
      <c r="BJ211" s="29"/>
      <c r="BK211" s="29"/>
      <c r="BL211" s="29"/>
      <c r="BM211" s="29"/>
      <c r="BN211" s="29"/>
      <c r="BO211" s="29"/>
      <c r="BP211" s="29"/>
      <c r="BQ211" s="29"/>
      <c r="BR211" s="29"/>
      <c r="BS211" s="29"/>
      <c r="BT211" s="29"/>
      <c r="BU211" s="29"/>
      <c r="BV211" s="29"/>
      <c r="BW211" s="29"/>
      <c r="BX211" s="29"/>
      <c r="BY211" s="29"/>
      <c r="BZ211" s="29"/>
      <c r="CA211" s="29"/>
      <c r="CB211" s="29"/>
      <c r="CC211" s="29"/>
      <c r="CD211" s="29"/>
      <c r="CE211" s="29"/>
      <c r="CF211" s="29"/>
      <c r="CG211" s="29"/>
      <c r="CH211" s="29"/>
      <c r="CI211" s="29"/>
      <c r="CJ211" s="29"/>
      <c r="CK211" s="29"/>
      <c r="CL211" s="29"/>
      <c r="CM211" s="29"/>
      <c r="CN211" s="29"/>
      <c r="CO211" s="29"/>
      <c r="CP211" s="29"/>
      <c r="CQ211" s="29"/>
      <c r="CR211" s="29"/>
      <c r="CS211" s="29"/>
      <c r="CT211" s="29"/>
      <c r="CU211" s="29"/>
      <c r="CV211" s="29"/>
      <c r="CW211" s="29"/>
      <c r="CX211" s="29"/>
      <c r="CY211" s="29"/>
      <c r="CZ211" s="29"/>
      <c r="DA211" s="29"/>
      <c r="DB211" s="29"/>
      <c r="DC211" s="29"/>
      <c r="DD211" s="29"/>
      <c r="DE211" s="29"/>
      <c r="DF211" s="29"/>
      <c r="DG211" s="29"/>
      <c r="DH211" s="29"/>
      <c r="DI211" s="29"/>
      <c r="DJ211" s="29"/>
      <c r="DK211" s="29"/>
      <c r="DL211" s="29"/>
      <c r="DM211" s="29"/>
    </row>
    <row r="212" spans="1:117" x14ac:dyDescent="0.25">
      <c r="A212" s="20"/>
      <c r="B212" s="25"/>
      <c r="C212" s="25"/>
      <c r="D212" s="25"/>
      <c r="E212" s="25"/>
      <c r="F212" s="25"/>
      <c r="G212" s="25"/>
      <c r="H212" s="25"/>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c r="AF212" s="20"/>
      <c r="AG212" s="20"/>
      <c r="AH212" s="20"/>
      <c r="AI212" s="29"/>
      <c r="AJ212" s="29"/>
      <c r="AK212" s="29"/>
      <c r="AL212" s="29"/>
      <c r="AM212" s="29"/>
      <c r="AN212" s="29"/>
      <c r="AO212" s="29"/>
      <c r="AP212" s="29"/>
      <c r="AQ212" s="29"/>
      <c r="AR212" s="29"/>
      <c r="AS212" s="29"/>
      <c r="AT212" s="29"/>
      <c r="AU212" s="29"/>
      <c r="AV212" s="29"/>
      <c r="AW212" s="29"/>
      <c r="AX212" s="29"/>
      <c r="AY212" s="29"/>
      <c r="AZ212" s="29"/>
      <c r="BA212" s="29"/>
      <c r="BB212" s="29"/>
      <c r="BC212" s="29"/>
      <c r="BD212" s="29"/>
      <c r="BE212" s="29"/>
      <c r="BF212" s="29"/>
      <c r="BG212" s="29"/>
      <c r="BH212" s="29"/>
      <c r="BI212" s="29"/>
      <c r="BJ212" s="29"/>
      <c r="BK212" s="29"/>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c r="CH212" s="29"/>
      <c r="CI212" s="29"/>
      <c r="CJ212" s="29"/>
      <c r="CK212" s="29"/>
      <c r="CL212" s="29"/>
      <c r="CM212" s="29"/>
      <c r="CN212" s="29"/>
      <c r="CO212" s="29"/>
      <c r="CP212" s="29"/>
      <c r="CQ212" s="29"/>
      <c r="CR212" s="29"/>
      <c r="CS212" s="29"/>
      <c r="CT212" s="29"/>
      <c r="CU212" s="29"/>
      <c r="CV212" s="29"/>
      <c r="CW212" s="29"/>
      <c r="CX212" s="29"/>
      <c r="CY212" s="29"/>
      <c r="CZ212" s="29"/>
      <c r="DA212" s="29"/>
      <c r="DB212" s="29"/>
      <c r="DC212" s="29"/>
      <c r="DD212" s="29"/>
      <c r="DE212" s="29"/>
      <c r="DF212" s="29"/>
      <c r="DG212" s="29"/>
      <c r="DH212" s="29"/>
      <c r="DI212" s="29"/>
      <c r="DJ212" s="29"/>
      <c r="DK212" s="29"/>
      <c r="DL212" s="29"/>
      <c r="DM212" s="29"/>
    </row>
    <row r="213" spans="1:117" s="5" customFormat="1" x14ac:dyDescent="0.25">
      <c r="A213" s="20"/>
      <c r="B213" s="25"/>
      <c r="C213" s="27"/>
      <c r="D213" s="25"/>
      <c r="E213" s="25"/>
      <c r="F213" s="25"/>
      <c r="G213" s="25"/>
      <c r="H213" s="25"/>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c r="AF213" s="20"/>
      <c r="AG213" s="20"/>
      <c r="AH213" s="20"/>
      <c r="AI213" s="29"/>
      <c r="AJ213" s="29"/>
      <c r="AK213" s="29"/>
      <c r="AL213" s="29"/>
      <c r="AM213" s="29"/>
      <c r="AN213" s="29"/>
      <c r="AO213" s="29"/>
      <c r="AP213" s="29"/>
      <c r="AQ213" s="29"/>
      <c r="AR213" s="29"/>
      <c r="AS213" s="29"/>
      <c r="AT213" s="29"/>
      <c r="AU213" s="29"/>
      <c r="AV213" s="29"/>
      <c r="AW213" s="29"/>
      <c r="AX213" s="29"/>
      <c r="AY213" s="29"/>
      <c r="AZ213" s="29"/>
      <c r="BA213" s="29"/>
      <c r="BB213" s="29"/>
      <c r="BC213" s="29"/>
      <c r="BD213" s="29"/>
      <c r="BE213" s="29"/>
      <c r="BF213" s="29"/>
      <c r="BG213" s="29"/>
      <c r="BH213" s="29"/>
      <c r="BI213" s="29"/>
      <c r="BJ213" s="29"/>
      <c r="BK213" s="29"/>
      <c r="BL213" s="29"/>
      <c r="BM213" s="29"/>
      <c r="BN213" s="29"/>
      <c r="BO213" s="29"/>
      <c r="BP213" s="29"/>
      <c r="BQ213" s="29"/>
      <c r="BR213" s="29"/>
      <c r="BS213" s="29"/>
      <c r="BT213" s="29"/>
      <c r="BU213" s="29"/>
      <c r="BV213" s="29"/>
      <c r="BW213" s="29"/>
      <c r="BX213" s="29"/>
      <c r="BY213" s="29"/>
      <c r="BZ213" s="29"/>
      <c r="CA213" s="29"/>
      <c r="CB213" s="29"/>
      <c r="CC213" s="29"/>
      <c r="CD213" s="29"/>
      <c r="CE213" s="29"/>
      <c r="CF213" s="29"/>
      <c r="CG213" s="29"/>
      <c r="CH213" s="29"/>
      <c r="CI213" s="29"/>
      <c r="CJ213" s="29"/>
      <c r="CK213" s="29"/>
      <c r="CL213" s="29"/>
      <c r="CM213" s="29"/>
      <c r="CN213" s="29"/>
      <c r="CO213" s="29"/>
      <c r="CP213" s="29"/>
      <c r="CQ213" s="29"/>
      <c r="CR213" s="29"/>
      <c r="CS213" s="29"/>
      <c r="CT213" s="29"/>
      <c r="CU213" s="29"/>
      <c r="CV213" s="29"/>
      <c r="CW213" s="29"/>
      <c r="CX213" s="29"/>
      <c r="CY213" s="29"/>
      <c r="CZ213" s="29"/>
      <c r="DA213" s="29"/>
      <c r="DB213" s="29"/>
      <c r="DC213" s="29"/>
      <c r="DD213" s="29"/>
      <c r="DE213" s="29"/>
      <c r="DF213" s="29"/>
      <c r="DG213" s="29"/>
      <c r="DH213" s="29"/>
      <c r="DI213" s="29"/>
      <c r="DJ213" s="29"/>
      <c r="DK213" s="29"/>
      <c r="DL213" s="29"/>
      <c r="DM213" s="29"/>
    </row>
    <row r="214" spans="1:117" s="5" customFormat="1" x14ac:dyDescent="0.25">
      <c r="A214" s="20"/>
      <c r="B214" s="25"/>
      <c r="C214" s="25"/>
      <c r="D214" s="25"/>
      <c r="E214" s="25"/>
      <c r="F214" s="25"/>
      <c r="G214" s="25"/>
      <c r="H214" s="25"/>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c r="AF214" s="20"/>
      <c r="AG214" s="20"/>
      <c r="AH214" s="20"/>
      <c r="AI214" s="29"/>
      <c r="AJ214" s="29"/>
      <c r="AK214" s="29"/>
      <c r="AL214" s="29"/>
      <c r="AM214" s="29"/>
      <c r="AN214" s="29"/>
      <c r="AO214" s="29"/>
      <c r="AP214" s="29"/>
      <c r="AQ214" s="29"/>
      <c r="AR214" s="29"/>
      <c r="AS214" s="29"/>
      <c r="AT214" s="29"/>
      <c r="AU214" s="29"/>
      <c r="AV214" s="29"/>
      <c r="AW214" s="29"/>
      <c r="AX214" s="29"/>
      <c r="AY214" s="29"/>
      <c r="AZ214" s="29"/>
      <c r="BA214" s="29"/>
      <c r="BB214" s="29"/>
      <c r="BC214" s="29"/>
      <c r="BD214" s="29"/>
      <c r="BE214" s="29"/>
      <c r="BF214" s="29"/>
      <c r="BG214" s="29"/>
      <c r="BH214" s="29"/>
      <c r="BI214" s="29"/>
      <c r="BJ214" s="29"/>
      <c r="BK214" s="29"/>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29"/>
      <c r="DL214" s="29"/>
      <c r="DM214" s="29"/>
    </row>
    <row r="215" spans="1:117" x14ac:dyDescent="0.25">
      <c r="A215" s="20"/>
      <c r="B215" s="25"/>
      <c r="C215" s="25"/>
      <c r="D215" s="25"/>
      <c r="E215" s="25"/>
      <c r="F215" s="25"/>
      <c r="G215" s="25"/>
      <c r="H215" s="25"/>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c r="AF215" s="20"/>
      <c r="AG215" s="20"/>
      <c r="AH215" s="20"/>
    </row>
    <row r="216" spans="1:117" x14ac:dyDescent="0.25">
      <c r="A216" s="20"/>
      <c r="B216" s="25"/>
      <c r="C216" s="25"/>
      <c r="D216" s="25"/>
      <c r="E216" s="25"/>
      <c r="F216" s="25"/>
      <c r="G216" s="25"/>
      <c r="H216" s="25"/>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row>
    <row r="217" spans="1:117" x14ac:dyDescent="0.25">
      <c r="A217" s="20"/>
      <c r="B217" s="25"/>
      <c r="C217" s="25"/>
      <c r="D217" s="25"/>
      <c r="E217" s="25"/>
      <c r="F217" s="25"/>
      <c r="G217" s="25"/>
      <c r="H217" s="25"/>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c r="AF217" s="20"/>
      <c r="AG217" s="20"/>
      <c r="AH217" s="20"/>
    </row>
    <row r="218" spans="1:117" x14ac:dyDescent="0.25">
      <c r="A218" s="20"/>
      <c r="B218" s="25"/>
      <c r="C218" s="25"/>
      <c r="D218" s="25"/>
      <c r="E218" s="25"/>
      <c r="F218" s="25"/>
      <c r="G218" s="25"/>
      <c r="H218" s="25"/>
      <c r="I218" s="20"/>
      <c r="J218" s="20"/>
      <c r="K218" s="20"/>
      <c r="L218" s="20"/>
      <c r="M218" s="20"/>
      <c r="N218" s="20"/>
      <c r="O218" s="20"/>
      <c r="P218" s="20"/>
      <c r="Q218" s="20"/>
      <c r="R218" s="20"/>
      <c r="S218" s="20"/>
      <c r="T218" s="20"/>
      <c r="U218" s="20"/>
      <c r="V218" s="20"/>
      <c r="W218" s="20"/>
      <c r="X218" s="20"/>
      <c r="Y218" s="20"/>
      <c r="Z218" s="20"/>
      <c r="AA218" s="20"/>
      <c r="AB218" s="20"/>
      <c r="AC218" s="20"/>
      <c r="AD218" s="20"/>
      <c r="AE218" s="20"/>
      <c r="AF218" s="20"/>
      <c r="AG218" s="20"/>
      <c r="AH218" s="20"/>
    </row>
    <row r="219" spans="1:117" x14ac:dyDescent="0.25">
      <c r="A219" s="20"/>
      <c r="B219" s="25"/>
      <c r="C219" s="25"/>
      <c r="D219" s="25"/>
      <c r="E219" s="25"/>
      <c r="F219" s="25"/>
      <c r="G219" s="25"/>
      <c r="H219" s="25"/>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row>
    <row r="220" spans="1:117" x14ac:dyDescent="0.2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row>
    <row r="221" spans="1:117" x14ac:dyDescent="0.2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row>
    <row r="222" spans="1:117" x14ac:dyDescent="0.2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row>
    <row r="223" spans="1:117" x14ac:dyDescent="0.2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c r="AF223" s="20"/>
      <c r="AG223" s="20"/>
      <c r="AH223" s="20"/>
    </row>
    <row r="224" spans="1:117" x14ac:dyDescent="0.2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c r="AF224" s="20"/>
      <c r="AG224" s="20"/>
      <c r="AH224" s="20"/>
    </row>
    <row r="225" spans="1:34" x14ac:dyDescent="0.2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c r="AF225" s="20"/>
      <c r="AG225" s="20"/>
      <c r="AH225" s="20"/>
    </row>
    <row r="226" spans="1:34" x14ac:dyDescent="0.2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c r="AF226" s="20"/>
      <c r="AG226" s="20"/>
      <c r="AH226" s="20"/>
    </row>
    <row r="227" spans="1:34" x14ac:dyDescent="0.2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c r="AF227" s="20"/>
      <c r="AG227" s="20"/>
      <c r="AH227" s="20"/>
    </row>
    <row r="228" spans="1:34" x14ac:dyDescent="0.2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c r="AF228" s="20"/>
      <c r="AG228" s="20"/>
      <c r="AH228" s="20"/>
    </row>
    <row r="229" spans="1:34" x14ac:dyDescent="0.2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c r="AF229" s="20"/>
      <c r="AG229" s="20"/>
      <c r="AH229" s="20"/>
    </row>
    <row r="230" spans="1:34" x14ac:dyDescent="0.2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row>
    <row r="231" spans="1:34" x14ac:dyDescent="0.2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row>
    <row r="232" spans="1:34" x14ac:dyDescent="0.2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c r="AF232" s="20"/>
      <c r="AG232" s="20"/>
      <c r="AH232" s="20"/>
    </row>
    <row r="233" spans="1:34" x14ac:dyDescent="0.2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c r="AF233" s="20"/>
      <c r="AG233" s="20"/>
      <c r="AH233" s="20"/>
    </row>
    <row r="234" spans="1:34" x14ac:dyDescent="0.2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c r="AF234" s="20"/>
      <c r="AG234" s="20"/>
      <c r="AH234" s="20"/>
    </row>
    <row r="235" spans="1:34" x14ac:dyDescent="0.2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c r="AF235" s="20"/>
      <c r="AG235" s="20"/>
      <c r="AH235" s="20"/>
    </row>
    <row r="236" spans="1:34" x14ac:dyDescent="0.2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c r="AF236" s="20"/>
      <c r="AG236" s="20"/>
      <c r="AH236" s="20"/>
    </row>
    <row r="237" spans="1:34" x14ac:dyDescent="0.2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c r="AF237" s="20"/>
      <c r="AG237" s="20"/>
      <c r="AH237" s="20"/>
    </row>
    <row r="238" spans="1:34" x14ac:dyDescent="0.2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c r="AF238" s="20"/>
      <c r="AG238" s="20"/>
      <c r="AH238" s="20"/>
    </row>
    <row r="239" spans="1:34" x14ac:dyDescent="0.2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c r="AG239" s="20"/>
      <c r="AH239" s="20"/>
    </row>
    <row r="240" spans="1:34" x14ac:dyDescent="0.2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c r="AF240" s="20"/>
      <c r="AG240" s="20"/>
      <c r="AH240" s="20"/>
    </row>
    <row r="241" spans="1:34" x14ac:dyDescent="0.2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c r="AG241" s="20"/>
      <c r="AH241" s="20"/>
    </row>
    <row r="242" spans="1:34" x14ac:dyDescent="0.2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c r="AF242" s="20"/>
      <c r="AG242" s="20"/>
      <c r="AH242" s="20"/>
    </row>
    <row r="243" spans="1:34" x14ac:dyDescent="0.2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c r="AF243" s="20"/>
      <c r="AG243" s="20"/>
      <c r="AH243" s="20"/>
    </row>
    <row r="244" spans="1:34" x14ac:dyDescent="0.2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c r="AF244" s="20"/>
      <c r="AG244" s="20"/>
      <c r="AH244" s="20"/>
    </row>
    <row r="245" spans="1:34" x14ac:dyDescent="0.2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c r="AG245" s="20"/>
      <c r="AH245" s="20"/>
    </row>
    <row r="246" spans="1:34" x14ac:dyDescent="0.2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row>
    <row r="247" spans="1:34" x14ac:dyDescent="0.2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row>
    <row r="248" spans="1:34" x14ac:dyDescent="0.2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row>
    <row r="249" spans="1:34" x14ac:dyDescent="0.2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c r="AF249" s="20"/>
      <c r="AG249" s="20"/>
      <c r="AH249" s="20"/>
    </row>
    <row r="250" spans="1:34" x14ac:dyDescent="0.2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c r="AB250" s="20"/>
      <c r="AC250" s="20"/>
      <c r="AD250" s="20"/>
      <c r="AE250" s="20"/>
      <c r="AF250" s="20"/>
      <c r="AG250" s="20"/>
      <c r="AH250" s="20"/>
    </row>
    <row r="251" spans="1:34" x14ac:dyDescent="0.2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c r="AF251" s="20"/>
      <c r="AG251" s="20"/>
      <c r="AH251" s="20"/>
    </row>
    <row r="252" spans="1:34" x14ac:dyDescent="0.2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c r="AF252" s="20"/>
      <c r="AG252" s="20"/>
      <c r="AH252" s="20"/>
    </row>
    <row r="253" spans="1:34" x14ac:dyDescent="0.2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c r="AB253" s="20"/>
      <c r="AC253" s="20"/>
      <c r="AD253" s="20"/>
      <c r="AE253" s="20"/>
      <c r="AF253" s="20"/>
      <c r="AG253" s="20"/>
      <c r="AH253" s="20"/>
    </row>
    <row r="254" spans="1:34" x14ac:dyDescent="0.2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c r="AF254" s="20"/>
      <c r="AG254" s="20"/>
      <c r="AH254" s="20"/>
    </row>
    <row r="255" spans="1:34" x14ac:dyDescent="0.2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c r="AF255" s="20"/>
      <c r="AG255" s="20"/>
      <c r="AH255" s="20"/>
    </row>
    <row r="256" spans="1:34" x14ac:dyDescent="0.2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c r="AF256" s="20"/>
      <c r="AG256" s="20"/>
      <c r="AH256" s="20"/>
    </row>
    <row r="257" spans="1:34" x14ac:dyDescent="0.2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row>
    <row r="258" spans="1:34" x14ac:dyDescent="0.2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c r="AB258" s="20"/>
      <c r="AC258" s="20"/>
      <c r="AD258" s="20"/>
      <c r="AE258" s="20"/>
      <c r="AF258" s="20"/>
      <c r="AG258" s="20"/>
      <c r="AH258" s="20"/>
    </row>
    <row r="259" spans="1:34" x14ac:dyDescent="0.2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c r="AF259" s="20"/>
      <c r="AG259" s="20"/>
      <c r="AH259" s="20"/>
    </row>
    <row r="260" spans="1:34" x14ac:dyDescent="0.2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c r="AF260" s="20"/>
      <c r="AG260" s="20"/>
      <c r="AH260" s="20"/>
    </row>
    <row r="261" spans="1:34" x14ac:dyDescent="0.2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c r="AF261" s="20"/>
      <c r="AG261" s="20"/>
      <c r="AH261" s="20"/>
    </row>
    <row r="262" spans="1:34" x14ac:dyDescent="0.2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c r="AF262" s="20"/>
      <c r="AG262" s="20"/>
      <c r="AH262" s="20"/>
    </row>
    <row r="263" spans="1:34" x14ac:dyDescent="0.2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c r="AF263" s="20"/>
      <c r="AG263" s="20"/>
      <c r="AH263" s="20"/>
    </row>
    <row r="264" spans="1:34" x14ac:dyDescent="0.2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c r="AF264" s="20"/>
      <c r="AG264" s="20"/>
      <c r="AH264" s="20"/>
    </row>
    <row r="265" spans="1:34" x14ac:dyDescent="0.2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row>
    <row r="266" spans="1:34" x14ac:dyDescent="0.2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row>
    <row r="267" spans="1:34" x14ac:dyDescent="0.2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c r="AF267" s="20"/>
      <c r="AG267" s="20"/>
      <c r="AH267" s="20"/>
    </row>
    <row r="268" spans="1:34" x14ac:dyDescent="0.2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c r="AF268" s="20"/>
      <c r="AG268" s="20"/>
      <c r="AH268" s="20"/>
    </row>
    <row r="269" spans="1:34" x14ac:dyDescent="0.2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c r="AF269" s="20"/>
      <c r="AG269" s="20"/>
      <c r="AH269" s="20"/>
    </row>
    <row r="270" spans="1:34" x14ac:dyDescent="0.2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c r="AF270" s="20"/>
      <c r="AG270" s="20"/>
      <c r="AH270" s="20"/>
    </row>
    <row r="271" spans="1:34" x14ac:dyDescent="0.2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c r="AF271" s="20"/>
      <c r="AG271" s="20"/>
      <c r="AH271" s="20"/>
    </row>
    <row r="272" spans="1:34" x14ac:dyDescent="0.2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c r="AF272" s="20"/>
      <c r="AG272" s="20"/>
      <c r="AH272" s="20"/>
    </row>
    <row r="273" spans="1:34" x14ac:dyDescent="0.2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c r="AB273" s="20"/>
      <c r="AC273" s="20"/>
      <c r="AD273" s="20"/>
      <c r="AE273" s="20"/>
      <c r="AF273" s="20"/>
      <c r="AG273" s="20"/>
      <c r="AH273" s="20"/>
    </row>
    <row r="274" spans="1:34" x14ac:dyDescent="0.2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c r="AB274" s="20"/>
      <c r="AC274" s="20"/>
      <c r="AD274" s="20"/>
      <c r="AE274" s="20"/>
      <c r="AF274" s="20"/>
      <c r="AG274" s="20"/>
      <c r="AH274" s="20"/>
    </row>
    <row r="275" spans="1:34" x14ac:dyDescent="0.2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c r="AF275" s="20"/>
      <c r="AG275" s="20"/>
      <c r="AH275" s="20"/>
    </row>
    <row r="276" spans="1:34" x14ac:dyDescent="0.2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c r="AF276" s="20"/>
      <c r="AG276" s="20"/>
      <c r="AH276" s="20"/>
    </row>
    <row r="277" spans="1:34" x14ac:dyDescent="0.2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c r="AF277" s="20"/>
      <c r="AG277" s="20"/>
      <c r="AH277" s="20"/>
    </row>
    <row r="278" spans="1:34" x14ac:dyDescent="0.2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c r="AF278" s="20"/>
      <c r="AG278" s="20"/>
      <c r="AH278" s="20"/>
    </row>
    <row r="279" spans="1:34" x14ac:dyDescent="0.2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c r="AF279" s="20"/>
      <c r="AG279" s="20"/>
      <c r="AH279" s="20"/>
    </row>
    <row r="280" spans="1:34" x14ac:dyDescent="0.2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c r="AF280" s="20"/>
      <c r="AG280" s="20"/>
      <c r="AH280" s="20"/>
    </row>
    <row r="281" spans="1:34" x14ac:dyDescent="0.2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c r="AF281" s="20"/>
      <c r="AG281" s="20"/>
      <c r="AH281" s="20"/>
    </row>
    <row r="282" spans="1:34" x14ac:dyDescent="0.2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c r="AF282" s="20"/>
      <c r="AG282" s="20"/>
      <c r="AH282" s="20"/>
    </row>
    <row r="283" spans="1:34" x14ac:dyDescent="0.2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c r="AB283" s="20"/>
      <c r="AC283" s="20"/>
      <c r="AD283" s="20"/>
      <c r="AE283" s="20"/>
      <c r="AF283" s="20"/>
      <c r="AG283" s="20"/>
      <c r="AH283" s="20"/>
    </row>
    <row r="284" spans="1:34" x14ac:dyDescent="0.2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c r="AF284" s="20"/>
      <c r="AG284" s="20"/>
      <c r="AH284" s="20"/>
    </row>
    <row r="285" spans="1:34" x14ac:dyDescent="0.2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c r="AF285" s="20"/>
      <c r="AG285" s="20"/>
      <c r="AH285" s="20"/>
    </row>
    <row r="286" spans="1:34" x14ac:dyDescent="0.2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row>
    <row r="287" spans="1:34" x14ac:dyDescent="0.2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row>
    <row r="288" spans="1:34" x14ac:dyDescent="0.2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row>
    <row r="289" spans="1:34" x14ac:dyDescent="0.2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row>
    <row r="290" spans="1:34" x14ac:dyDescent="0.2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c r="AF290" s="20"/>
      <c r="AG290" s="20"/>
      <c r="AH290" s="20"/>
    </row>
    <row r="291" spans="1:34" x14ac:dyDescent="0.2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c r="AF291" s="20"/>
      <c r="AG291" s="20"/>
      <c r="AH291" s="20"/>
    </row>
    <row r="292" spans="1:34" x14ac:dyDescent="0.2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c r="AB292" s="20"/>
      <c r="AC292" s="20"/>
      <c r="AD292" s="20"/>
      <c r="AE292" s="20"/>
      <c r="AF292" s="20"/>
      <c r="AG292" s="20"/>
      <c r="AH292" s="20"/>
    </row>
    <row r="293" spans="1:34" x14ac:dyDescent="0.2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c r="AF293" s="20"/>
      <c r="AG293" s="20"/>
      <c r="AH293" s="20"/>
    </row>
    <row r="294" spans="1:34" x14ac:dyDescent="0.2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c r="AF294" s="20"/>
      <c r="AG294" s="20"/>
      <c r="AH294" s="20"/>
    </row>
    <row r="295" spans="1:34" x14ac:dyDescent="0.2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c r="AF295" s="20"/>
      <c r="AG295" s="20"/>
      <c r="AH295" s="20"/>
    </row>
    <row r="296" spans="1:34" x14ac:dyDescent="0.2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c r="AF296" s="20"/>
      <c r="AG296" s="20"/>
      <c r="AH296" s="20"/>
    </row>
    <row r="297" spans="1:34" x14ac:dyDescent="0.2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row>
    <row r="298" spans="1:34" x14ac:dyDescent="0.2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c r="AF298" s="20"/>
      <c r="AG298" s="20"/>
      <c r="AH298" s="20"/>
    </row>
    <row r="299" spans="1:34" x14ac:dyDescent="0.2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c r="AF299" s="20"/>
      <c r="AG299" s="20"/>
      <c r="AH299" s="20"/>
    </row>
    <row r="300" spans="1:34" x14ac:dyDescent="0.2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row>
    <row r="301" spans="1:34" x14ac:dyDescent="0.2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c r="AB301" s="20"/>
      <c r="AC301" s="20"/>
      <c r="AD301" s="20"/>
      <c r="AE301" s="20"/>
      <c r="AF301" s="20"/>
      <c r="AG301" s="20"/>
      <c r="AH301" s="20"/>
    </row>
    <row r="302" spans="1:34" x14ac:dyDescent="0.2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c r="AF302" s="20"/>
      <c r="AG302" s="20"/>
      <c r="AH302" s="20"/>
    </row>
    <row r="303" spans="1:34" x14ac:dyDescent="0.2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c r="AF303" s="20"/>
      <c r="AG303" s="20"/>
      <c r="AH303" s="20"/>
    </row>
    <row r="304" spans="1:34" x14ac:dyDescent="0.2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c r="AF304" s="20"/>
      <c r="AG304" s="20"/>
      <c r="AH304" s="20"/>
    </row>
    <row r="305" spans="1:34" x14ac:dyDescent="0.2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c r="AF305" s="20"/>
      <c r="AG305" s="20"/>
      <c r="AH305" s="20"/>
    </row>
    <row r="306" spans="1:34" x14ac:dyDescent="0.2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c r="AB306" s="20"/>
      <c r="AC306" s="20"/>
      <c r="AD306" s="20"/>
      <c r="AE306" s="20"/>
      <c r="AF306" s="20"/>
      <c r="AG306" s="20"/>
      <c r="AH306" s="20"/>
    </row>
    <row r="307" spans="1:34" x14ac:dyDescent="0.2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row>
    <row r="308" spans="1:34" x14ac:dyDescent="0.2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c r="AF308" s="20"/>
      <c r="AG308" s="20"/>
      <c r="AH308" s="20"/>
    </row>
    <row r="309" spans="1:34" x14ac:dyDescent="0.2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c r="AB309" s="20"/>
      <c r="AC309" s="20"/>
      <c r="AD309" s="20"/>
      <c r="AE309" s="20"/>
      <c r="AF309" s="20"/>
      <c r="AG309" s="20"/>
      <c r="AH309" s="20"/>
    </row>
    <row r="310" spans="1:34" x14ac:dyDescent="0.2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c r="AF310" s="20"/>
      <c r="AG310" s="20"/>
      <c r="AH310" s="20"/>
    </row>
    <row r="311" spans="1:34" x14ac:dyDescent="0.2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c r="AB311" s="20"/>
      <c r="AC311" s="20"/>
      <c r="AD311" s="20"/>
      <c r="AE311" s="20"/>
      <c r="AF311" s="20"/>
      <c r="AG311" s="20"/>
      <c r="AH311" s="20"/>
    </row>
    <row r="312" spans="1:34" x14ac:dyDescent="0.2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c r="AF312" s="20"/>
      <c r="AG312" s="20"/>
      <c r="AH312" s="20"/>
    </row>
    <row r="313" spans="1:34" x14ac:dyDescent="0.2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c r="AF313" s="20"/>
      <c r="AG313" s="20"/>
      <c r="AH313" s="20"/>
    </row>
    <row r="314" spans="1:34" x14ac:dyDescent="0.2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c r="AF314" s="20"/>
      <c r="AG314" s="20"/>
      <c r="AH314" s="20"/>
    </row>
    <row r="315" spans="1:34" x14ac:dyDescent="0.2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c r="AF315" s="20"/>
      <c r="AG315" s="20"/>
      <c r="AH315" s="20"/>
    </row>
    <row r="316" spans="1:34" x14ac:dyDescent="0.2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c r="AF316" s="20"/>
      <c r="AG316" s="20"/>
      <c r="AH316" s="20"/>
    </row>
    <row r="317" spans="1:34" x14ac:dyDescent="0.2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c r="AF317" s="20"/>
      <c r="AG317" s="20"/>
      <c r="AH317" s="20"/>
    </row>
    <row r="318" spans="1:34" x14ac:dyDescent="0.2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c r="AF318" s="20"/>
      <c r="AG318" s="20"/>
      <c r="AH318" s="20"/>
    </row>
    <row r="319" spans="1:34" x14ac:dyDescent="0.2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c r="AF319" s="20"/>
      <c r="AG319" s="20"/>
      <c r="AH319" s="20"/>
    </row>
    <row r="320" spans="1:34" x14ac:dyDescent="0.2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c r="AF320" s="20"/>
      <c r="AG320" s="20"/>
      <c r="AH320" s="20"/>
    </row>
    <row r="321" spans="1:34" x14ac:dyDescent="0.2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row>
    <row r="322" spans="1:34" x14ac:dyDescent="0.2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c r="AF322" s="20"/>
      <c r="AG322" s="20"/>
      <c r="AH322" s="20"/>
    </row>
    <row r="323" spans="1:34" x14ac:dyDescent="0.2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c r="AF323" s="20"/>
      <c r="AG323" s="20"/>
      <c r="AH323" s="20"/>
    </row>
    <row r="324" spans="1:34" x14ac:dyDescent="0.2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row>
    <row r="325" spans="1:34" x14ac:dyDescent="0.2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c r="AF325" s="20"/>
      <c r="AG325" s="20"/>
      <c r="AH325" s="20"/>
    </row>
    <row r="326" spans="1:34" x14ac:dyDescent="0.2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c r="AF326" s="20"/>
      <c r="AG326" s="20"/>
      <c r="AH326" s="20"/>
    </row>
    <row r="327" spans="1:34" x14ac:dyDescent="0.2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c r="AF327" s="20"/>
      <c r="AG327" s="20"/>
      <c r="AH327" s="20"/>
    </row>
    <row r="328" spans="1:34" x14ac:dyDescent="0.2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c r="AF328" s="20"/>
      <c r="AG328" s="20"/>
      <c r="AH328" s="20"/>
    </row>
    <row r="329" spans="1:34" x14ac:dyDescent="0.2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c r="AF329" s="20"/>
      <c r="AG329" s="20"/>
      <c r="AH329" s="20"/>
    </row>
    <row r="330" spans="1:34" x14ac:dyDescent="0.2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c r="AF330" s="20"/>
      <c r="AG330" s="20"/>
      <c r="AH330" s="20"/>
    </row>
    <row r="331" spans="1:34" x14ac:dyDescent="0.2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c r="AF331" s="20"/>
      <c r="AG331" s="20"/>
      <c r="AH331" s="20"/>
    </row>
    <row r="332" spans="1:34" x14ac:dyDescent="0.2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c r="AD332" s="20"/>
      <c r="AE332" s="20"/>
      <c r="AF332" s="20"/>
      <c r="AG332" s="20"/>
      <c r="AH332" s="20"/>
    </row>
    <row r="333" spans="1:34" x14ac:dyDescent="0.2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c r="AD333" s="20"/>
      <c r="AE333" s="20"/>
      <c r="AF333" s="20"/>
      <c r="AG333" s="20"/>
      <c r="AH333" s="20"/>
    </row>
    <row r="334" spans="1:34" x14ac:dyDescent="0.2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row>
    <row r="335" spans="1:34" x14ac:dyDescent="0.2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row>
    <row r="336" spans="1:34" x14ac:dyDescent="0.2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c r="AD336" s="20"/>
      <c r="AE336" s="20"/>
      <c r="AF336" s="20"/>
      <c r="AG336" s="20"/>
      <c r="AH336" s="20"/>
    </row>
    <row r="337" spans="1:34" x14ac:dyDescent="0.2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c r="AD337" s="20"/>
      <c r="AE337" s="20"/>
      <c r="AF337" s="20"/>
      <c r="AG337" s="20"/>
      <c r="AH337" s="20"/>
    </row>
    <row r="338" spans="1:34" x14ac:dyDescent="0.2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c r="AD338" s="20"/>
      <c r="AE338" s="20"/>
      <c r="AF338" s="20"/>
      <c r="AG338" s="20"/>
      <c r="AH338" s="20"/>
    </row>
    <row r="339" spans="1:34" x14ac:dyDescent="0.2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c r="AD339" s="20"/>
      <c r="AE339" s="20"/>
      <c r="AF339" s="20"/>
      <c r="AG339" s="20"/>
      <c r="AH339" s="20"/>
    </row>
    <row r="340" spans="1:34" x14ac:dyDescent="0.2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c r="AD340" s="20"/>
      <c r="AE340" s="20"/>
      <c r="AF340" s="20"/>
      <c r="AG340" s="20"/>
      <c r="AH340" s="20"/>
    </row>
    <row r="341" spans="1:34" x14ac:dyDescent="0.2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c r="AD341" s="20"/>
      <c r="AE341" s="20"/>
      <c r="AF341" s="20"/>
      <c r="AG341" s="20"/>
      <c r="AH341" s="20"/>
    </row>
    <row r="342" spans="1:34" x14ac:dyDescent="0.2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c r="AD342" s="20"/>
      <c r="AE342" s="20"/>
      <c r="AF342" s="20"/>
      <c r="AG342" s="20"/>
      <c r="AH342" s="20"/>
    </row>
    <row r="343" spans="1:34" x14ac:dyDescent="0.2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c r="AD343" s="20"/>
      <c r="AE343" s="20"/>
      <c r="AF343" s="20"/>
      <c r="AG343" s="20"/>
      <c r="AH343" s="20"/>
    </row>
    <row r="344" spans="1:34" x14ac:dyDescent="0.2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c r="AD344" s="20"/>
      <c r="AE344" s="20"/>
      <c r="AF344" s="20"/>
      <c r="AG344" s="20"/>
      <c r="AH344" s="20"/>
    </row>
    <row r="345" spans="1:34" x14ac:dyDescent="0.2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c r="AD345" s="20"/>
      <c r="AE345" s="20"/>
      <c r="AF345" s="20"/>
      <c r="AG345" s="20"/>
      <c r="AH345" s="20"/>
    </row>
    <row r="346" spans="1:34" x14ac:dyDescent="0.2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c r="AD346" s="20"/>
      <c r="AE346" s="20"/>
      <c r="AF346" s="20"/>
      <c r="AG346" s="20"/>
      <c r="AH346" s="20"/>
    </row>
    <row r="347" spans="1:34" x14ac:dyDescent="0.2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c r="AF347" s="20"/>
      <c r="AG347" s="20"/>
      <c r="AH347" s="20"/>
    </row>
    <row r="348" spans="1:34" x14ac:dyDescent="0.2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c r="AD348" s="20"/>
      <c r="AE348" s="20"/>
      <c r="AF348" s="20"/>
      <c r="AG348" s="20"/>
      <c r="AH348" s="20"/>
    </row>
    <row r="349" spans="1:34" x14ac:dyDescent="0.2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c r="AD349" s="20"/>
      <c r="AE349" s="20"/>
      <c r="AF349" s="20"/>
      <c r="AG349" s="20"/>
      <c r="AH349" s="20"/>
    </row>
    <row r="350" spans="1:34" x14ac:dyDescent="0.2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c r="AD350" s="20"/>
      <c r="AE350" s="20"/>
      <c r="AF350" s="20"/>
      <c r="AG350" s="20"/>
      <c r="AH350" s="20"/>
    </row>
    <row r="351" spans="1:34" x14ac:dyDescent="0.2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c r="AF351" s="20"/>
      <c r="AG351" s="20"/>
      <c r="AH351" s="20"/>
    </row>
    <row r="352" spans="1:34" x14ac:dyDescent="0.2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c r="AD352" s="20"/>
      <c r="AE352" s="20"/>
      <c r="AF352" s="20"/>
      <c r="AG352" s="20"/>
      <c r="AH352" s="20"/>
    </row>
    <row r="353" spans="1:34" x14ac:dyDescent="0.2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c r="AD353" s="20"/>
      <c r="AE353" s="20"/>
      <c r="AF353" s="20"/>
      <c r="AG353" s="20"/>
      <c r="AH353" s="20"/>
    </row>
    <row r="354" spans="1:34" x14ac:dyDescent="0.2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c r="AD354" s="20"/>
      <c r="AE354" s="20"/>
      <c r="AF354" s="20"/>
      <c r="AG354" s="20"/>
      <c r="AH354" s="20"/>
    </row>
    <row r="355" spans="1:34" x14ac:dyDescent="0.2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c r="AD355" s="20"/>
      <c r="AE355" s="20"/>
      <c r="AF355" s="20"/>
      <c r="AG355" s="20"/>
      <c r="AH355" s="20"/>
    </row>
    <row r="356" spans="1:34" x14ac:dyDescent="0.2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c r="AD356" s="20"/>
      <c r="AE356" s="20"/>
      <c r="AF356" s="20"/>
      <c r="AG356" s="20"/>
      <c r="AH356" s="20"/>
    </row>
    <row r="357" spans="1:34" x14ac:dyDescent="0.2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c r="AD357" s="20"/>
      <c r="AE357" s="20"/>
      <c r="AF357" s="20"/>
      <c r="AG357" s="20"/>
      <c r="AH357" s="20"/>
    </row>
    <row r="358" spans="1:34" x14ac:dyDescent="0.2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c r="AF358" s="20"/>
      <c r="AG358" s="20"/>
      <c r="AH358" s="20"/>
    </row>
    <row r="359" spans="1:34" x14ac:dyDescent="0.2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c r="AD359" s="20"/>
      <c r="AE359" s="20"/>
      <c r="AF359" s="20"/>
      <c r="AG359" s="20"/>
      <c r="AH359" s="20"/>
    </row>
    <row r="360" spans="1:34" x14ac:dyDescent="0.2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c r="AD360" s="20"/>
      <c r="AE360" s="20"/>
      <c r="AF360" s="20"/>
      <c r="AG360" s="20"/>
      <c r="AH360" s="20"/>
    </row>
    <row r="361" spans="1:34" x14ac:dyDescent="0.2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c r="AD361" s="20"/>
      <c r="AE361" s="20"/>
      <c r="AF361" s="20"/>
      <c r="AG361" s="20"/>
      <c r="AH361" s="20"/>
    </row>
    <row r="362" spans="1:34" x14ac:dyDescent="0.2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c r="AD362" s="20"/>
      <c r="AE362" s="20"/>
      <c r="AF362" s="20"/>
      <c r="AG362" s="20"/>
      <c r="AH362" s="20"/>
    </row>
    <row r="363" spans="1:34" x14ac:dyDescent="0.2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c r="AD363" s="20"/>
      <c r="AE363" s="20"/>
      <c r="AF363" s="20"/>
      <c r="AG363" s="20"/>
      <c r="AH363" s="20"/>
    </row>
    <row r="364" spans="1:34" x14ac:dyDescent="0.2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c r="AD364" s="20"/>
      <c r="AE364" s="20"/>
      <c r="AF364" s="20"/>
      <c r="AG364" s="20"/>
      <c r="AH364" s="20"/>
    </row>
    <row r="365" spans="1:34" x14ac:dyDescent="0.2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c r="AD365" s="20"/>
      <c r="AE365" s="20"/>
      <c r="AF365" s="20"/>
      <c r="AG365" s="20"/>
      <c r="AH365" s="20"/>
    </row>
    <row r="366" spans="1:34" x14ac:dyDescent="0.2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c r="AF366" s="20"/>
      <c r="AG366" s="20"/>
      <c r="AH366" s="20"/>
    </row>
    <row r="367" spans="1:34" x14ac:dyDescent="0.2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c r="AD367" s="20"/>
      <c r="AE367" s="20"/>
      <c r="AF367" s="20"/>
      <c r="AG367" s="20"/>
      <c r="AH367" s="20"/>
    </row>
    <row r="368" spans="1:34" x14ac:dyDescent="0.2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c r="AD368" s="20"/>
      <c r="AE368" s="20"/>
      <c r="AF368" s="20"/>
      <c r="AG368" s="20"/>
      <c r="AH368" s="20"/>
    </row>
    <row r="369" spans="1:34" x14ac:dyDescent="0.2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c r="AD369" s="20"/>
      <c r="AE369" s="20"/>
      <c r="AF369" s="20"/>
      <c r="AG369" s="20"/>
      <c r="AH369" s="20"/>
    </row>
    <row r="370" spans="1:34" x14ac:dyDescent="0.2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c r="AD370" s="20"/>
      <c r="AE370" s="20"/>
      <c r="AF370" s="20"/>
      <c r="AG370" s="20"/>
      <c r="AH370" s="20"/>
    </row>
    <row r="371" spans="1:34" x14ac:dyDescent="0.2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c r="AF371" s="20"/>
      <c r="AG371" s="20"/>
      <c r="AH371" s="20"/>
    </row>
    <row r="372" spans="1:34" x14ac:dyDescent="0.2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c r="AD372" s="20"/>
      <c r="AE372" s="20"/>
      <c r="AF372" s="20"/>
      <c r="AG372" s="20"/>
      <c r="AH372" s="20"/>
    </row>
    <row r="373" spans="1:34" x14ac:dyDescent="0.2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c r="AD373" s="20"/>
      <c r="AE373" s="20"/>
      <c r="AF373" s="20"/>
      <c r="AG373" s="20"/>
      <c r="AH373" s="20"/>
    </row>
    <row r="374" spans="1:34" x14ac:dyDescent="0.2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c r="AD374" s="20"/>
      <c r="AE374" s="20"/>
      <c r="AF374" s="20"/>
      <c r="AG374" s="20"/>
      <c r="AH374" s="20"/>
    </row>
    <row r="375" spans="1:34" x14ac:dyDescent="0.2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c r="AD375" s="20"/>
      <c r="AE375" s="20"/>
      <c r="AF375" s="20"/>
      <c r="AG375" s="20"/>
      <c r="AH375" s="20"/>
    </row>
    <row r="376" spans="1:34" x14ac:dyDescent="0.2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c r="AD376" s="20"/>
      <c r="AE376" s="20"/>
      <c r="AF376" s="20"/>
      <c r="AG376" s="20"/>
      <c r="AH376" s="20"/>
    </row>
    <row r="377" spans="1:34" x14ac:dyDescent="0.2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c r="AD377" s="20"/>
      <c r="AE377" s="20"/>
      <c r="AF377" s="20"/>
      <c r="AG377" s="20"/>
      <c r="AH377" s="20"/>
    </row>
    <row r="378" spans="1:34" x14ac:dyDescent="0.2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c r="AD378" s="20"/>
      <c r="AE378" s="20"/>
      <c r="AF378" s="20"/>
      <c r="AG378" s="20"/>
      <c r="AH378" s="20"/>
    </row>
    <row r="379" spans="1:34" x14ac:dyDescent="0.2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c r="AD379" s="20"/>
      <c r="AE379" s="20"/>
      <c r="AF379" s="20"/>
      <c r="AG379" s="20"/>
      <c r="AH379" s="20"/>
    </row>
    <row r="380" spans="1:34" x14ac:dyDescent="0.2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c r="AD380" s="20"/>
      <c r="AE380" s="20"/>
      <c r="AF380" s="20"/>
      <c r="AG380" s="20"/>
      <c r="AH380" s="20"/>
    </row>
    <row r="381" spans="1:34" x14ac:dyDescent="0.2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c r="AF381" s="20"/>
      <c r="AG381" s="20"/>
      <c r="AH381" s="20"/>
    </row>
    <row r="382" spans="1:34" x14ac:dyDescent="0.2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c r="AD382" s="20"/>
      <c r="AE382" s="20"/>
      <c r="AF382" s="20"/>
      <c r="AG382" s="20"/>
      <c r="AH382" s="20"/>
    </row>
    <row r="383" spans="1:34" x14ac:dyDescent="0.2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c r="AD383" s="20"/>
      <c r="AE383" s="20"/>
      <c r="AF383" s="20"/>
      <c r="AG383" s="20"/>
      <c r="AH383" s="20"/>
    </row>
    <row r="384" spans="1:34" x14ac:dyDescent="0.2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c r="AD384" s="20"/>
      <c r="AE384" s="20"/>
      <c r="AF384" s="20"/>
      <c r="AG384" s="20"/>
      <c r="AH384" s="20"/>
    </row>
    <row r="385" spans="1:34" x14ac:dyDescent="0.2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c r="AD385" s="20"/>
      <c r="AE385" s="20"/>
      <c r="AF385" s="20"/>
      <c r="AG385" s="20"/>
      <c r="AH385" s="20"/>
    </row>
    <row r="386" spans="1:34" x14ac:dyDescent="0.2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c r="AD386" s="20"/>
      <c r="AE386" s="20"/>
      <c r="AF386" s="20"/>
      <c r="AG386" s="20"/>
      <c r="AH386" s="20"/>
    </row>
    <row r="387" spans="1:34" x14ac:dyDescent="0.2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c r="AD387" s="20"/>
      <c r="AE387" s="20"/>
      <c r="AF387" s="20"/>
      <c r="AG387" s="20"/>
      <c r="AH387" s="20"/>
    </row>
    <row r="388" spans="1:34" x14ac:dyDescent="0.2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c r="AF388" s="20"/>
      <c r="AG388" s="20"/>
      <c r="AH388" s="20"/>
    </row>
    <row r="389" spans="1:34" x14ac:dyDescent="0.2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c r="AF389" s="20"/>
      <c r="AG389" s="20"/>
      <c r="AH389" s="20"/>
    </row>
    <row r="390" spans="1:34" x14ac:dyDescent="0.2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c r="AD390" s="20"/>
      <c r="AE390" s="20"/>
      <c r="AF390" s="20"/>
      <c r="AG390" s="20"/>
      <c r="AH390" s="20"/>
    </row>
    <row r="391" spans="1:34" x14ac:dyDescent="0.2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c r="AF391" s="20"/>
      <c r="AG391" s="20"/>
      <c r="AH391" s="20"/>
    </row>
    <row r="392" spans="1:34" x14ac:dyDescent="0.2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c r="AD392" s="20"/>
      <c r="AE392" s="20"/>
      <c r="AF392" s="20"/>
      <c r="AG392" s="20"/>
      <c r="AH392" s="20"/>
    </row>
  </sheetData>
  <mergeCells count="50">
    <mergeCell ref="C94:E94"/>
    <mergeCell ref="C121:E121"/>
    <mergeCell ref="C126:E126"/>
    <mergeCell ref="C23:E23"/>
    <mergeCell ref="C45:E45"/>
    <mergeCell ref="C67:E67"/>
    <mergeCell ref="C89:E89"/>
    <mergeCell ref="C111:E111"/>
    <mergeCell ref="C29:E29"/>
    <mergeCell ref="C34:E34"/>
    <mergeCell ref="C56:E56"/>
    <mergeCell ref="C73:E73"/>
    <mergeCell ref="C78:E78"/>
    <mergeCell ref="C100:E100"/>
    <mergeCell ref="C117:E117"/>
    <mergeCell ref="C122:E122"/>
    <mergeCell ref="C38:E38"/>
    <mergeCell ref="C51:E51"/>
    <mergeCell ref="C33:E33"/>
    <mergeCell ref="C28:E28"/>
    <mergeCell ref="D48:E48"/>
    <mergeCell ref="C50:E50"/>
    <mergeCell ref="D26:E26"/>
    <mergeCell ref="B3:H3"/>
    <mergeCell ref="B9:H9"/>
    <mergeCell ref="D14:E14"/>
    <mergeCell ref="C16:E16"/>
    <mergeCell ref="C18:E18"/>
    <mergeCell ref="C11:E11"/>
    <mergeCell ref="E204:G204"/>
    <mergeCell ref="E168:G168"/>
    <mergeCell ref="E186:G186"/>
    <mergeCell ref="C148:E148"/>
    <mergeCell ref="C166:E166"/>
    <mergeCell ref="C55:E55"/>
    <mergeCell ref="C60:E60"/>
    <mergeCell ref="C184:E184"/>
    <mergeCell ref="C202:E202"/>
    <mergeCell ref="E132:G132"/>
    <mergeCell ref="E150:G150"/>
    <mergeCell ref="C95:E95"/>
    <mergeCell ref="D70:E70"/>
    <mergeCell ref="C72:E72"/>
    <mergeCell ref="D114:E114"/>
    <mergeCell ref="C116:E116"/>
    <mergeCell ref="C99:E99"/>
    <mergeCell ref="C104:E104"/>
    <mergeCell ref="C77:E77"/>
    <mergeCell ref="C82:E82"/>
    <mergeCell ref="D92:E92"/>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3"/>
  <sheetViews>
    <sheetView zoomScale="85" zoomScaleNormal="85" zoomScalePageLayoutView="85" workbookViewId="0">
      <selection activeCell="J16" sqref="J16"/>
    </sheetView>
  </sheetViews>
  <sheetFormatPr defaultColWidth="8.85546875" defaultRowHeight="15" x14ac:dyDescent="0.25"/>
  <cols>
    <col min="2" max="2" width="22.7109375" bestFit="1" customWidth="1"/>
    <col min="3" max="7" width="27.42578125" bestFit="1" customWidth="1"/>
    <col min="8" max="8" width="27.42578125" style="5" customWidth="1"/>
    <col min="9" max="13" width="27.42578125" bestFit="1" customWidth="1"/>
  </cols>
  <sheetData>
    <row r="1" spans="1:15" ht="10.5" customHeight="1" x14ac:dyDescent="0.25">
      <c r="A1" s="20"/>
      <c r="B1" s="20"/>
      <c r="C1" s="20"/>
      <c r="D1" s="20"/>
      <c r="E1" s="20"/>
      <c r="F1" s="20"/>
      <c r="G1" s="20"/>
      <c r="H1" s="20"/>
      <c r="I1" s="20"/>
      <c r="J1" s="20"/>
      <c r="K1" s="20"/>
      <c r="L1" s="20"/>
      <c r="M1" s="20"/>
      <c r="N1" s="20"/>
      <c r="O1" s="20"/>
    </row>
    <row r="2" spans="1:15" s="5" customFormat="1" ht="1.5" customHeight="1" thickBot="1" x14ac:dyDescent="0.3">
      <c r="A2" s="20"/>
      <c r="B2" s="20"/>
      <c r="C2" s="20"/>
      <c r="D2" s="20"/>
      <c r="E2" s="20"/>
      <c r="F2" s="20"/>
      <c r="G2" s="20"/>
      <c r="H2" s="20"/>
      <c r="I2" s="20"/>
      <c r="J2" s="20"/>
      <c r="K2" s="20"/>
      <c r="L2" s="20"/>
      <c r="M2" s="20"/>
      <c r="N2" s="20"/>
      <c r="O2" s="20"/>
    </row>
    <row r="3" spans="1:15" s="5" customFormat="1" ht="65.25" customHeight="1" thickBot="1" x14ac:dyDescent="1.4">
      <c r="A3" s="20"/>
      <c r="B3" s="178" t="s">
        <v>8</v>
      </c>
      <c r="C3" s="179"/>
      <c r="D3" s="179"/>
      <c r="E3" s="179"/>
      <c r="F3" s="179"/>
      <c r="G3" s="179"/>
      <c r="H3" s="180"/>
      <c r="I3" s="21"/>
      <c r="J3" s="20"/>
      <c r="K3" s="20"/>
      <c r="L3" s="20"/>
      <c r="M3" s="20"/>
      <c r="N3" s="20"/>
      <c r="O3" s="20"/>
    </row>
    <row r="4" spans="1:15" s="139" customFormat="1" ht="15.75" thickBot="1" x14ac:dyDescent="0.3">
      <c r="A4" s="138"/>
      <c r="B4" s="181" t="s">
        <v>89</v>
      </c>
      <c r="C4" s="182"/>
      <c r="D4" s="182"/>
      <c r="E4" s="182"/>
      <c r="F4" s="182"/>
      <c r="G4" s="182"/>
      <c r="H4" s="183"/>
      <c r="I4" s="75"/>
      <c r="J4" s="138"/>
      <c r="K4" s="138"/>
      <c r="L4" s="138"/>
      <c r="M4" s="138"/>
      <c r="N4" s="138"/>
      <c r="O4" s="138"/>
    </row>
    <row r="5" spans="1:15" ht="15.75" thickBot="1" x14ac:dyDescent="0.3">
      <c r="A5" s="20"/>
      <c r="B5" s="91" t="s">
        <v>42</v>
      </c>
      <c r="C5" s="92">
        <v>0</v>
      </c>
      <c r="D5" s="92">
        <v>1</v>
      </c>
      <c r="E5" s="92">
        <v>2</v>
      </c>
      <c r="F5" s="92">
        <v>3</v>
      </c>
      <c r="G5" s="92">
        <v>4</v>
      </c>
      <c r="H5" s="93">
        <v>5</v>
      </c>
      <c r="I5" s="24"/>
      <c r="J5" s="24"/>
      <c r="K5" s="24"/>
      <c r="L5" s="24"/>
      <c r="M5" s="24"/>
      <c r="N5" s="20"/>
      <c r="O5" s="20"/>
    </row>
    <row r="6" spans="1:15" ht="15.75" thickBot="1" x14ac:dyDescent="0.3">
      <c r="A6" s="20"/>
      <c r="B6" s="94" t="s">
        <v>4</v>
      </c>
      <c r="C6" s="95" t="str">
        <f>'ESTATE DEFINITION'!$C$7</f>
        <v>Now Scenario</v>
      </c>
      <c r="D6" s="96" t="str">
        <f>'ESTATE DEFINITION'!$D$7</f>
        <v>Not Activated</v>
      </c>
      <c r="E6" s="97" t="str">
        <f>'ESTATE DEFINITION'!$E$7</f>
        <v>Not Activated</v>
      </c>
      <c r="F6" s="98" t="str">
        <f>'ESTATE DEFINITION'!$F$7</f>
        <v>Not Activated</v>
      </c>
      <c r="G6" s="99" t="str">
        <f>'ESTATE DEFINITION'!$G$7</f>
        <v>Not Activated</v>
      </c>
      <c r="H6" s="100" t="str">
        <f>'ESTATE DEFINITION'!$H$7</f>
        <v>Not Activated</v>
      </c>
      <c r="I6" s="25"/>
      <c r="J6" s="25"/>
      <c r="K6" s="25"/>
      <c r="L6" s="25"/>
      <c r="M6" s="25"/>
      <c r="N6" s="20"/>
      <c r="O6" s="20"/>
    </row>
    <row r="7" spans="1:15" s="5" customFormat="1" ht="15.75" thickBot="1" x14ac:dyDescent="0.3">
      <c r="A7" s="20"/>
      <c r="B7" s="94" t="s">
        <v>87</v>
      </c>
      <c r="C7" s="101">
        <f>'Resultant Data'!$E$3</f>
        <v>149.10400000000001</v>
      </c>
      <c r="D7" s="101">
        <f>'Resultant Data'!$P$3</f>
        <v>0</v>
      </c>
      <c r="E7" s="101">
        <f>'Resultant Data'!$AA$3</f>
        <v>0</v>
      </c>
      <c r="F7" s="101">
        <f>'Resultant Data'!$AL$3</f>
        <v>0</v>
      </c>
      <c r="G7" s="101">
        <f>'Resultant Data'!$AW$3</f>
        <v>0</v>
      </c>
      <c r="H7" s="102">
        <f>'Resultant Data'!$BH$3</f>
        <v>0</v>
      </c>
      <c r="I7" s="25"/>
      <c r="J7" s="25"/>
      <c r="K7" s="25"/>
      <c r="L7" s="25"/>
      <c r="M7" s="25"/>
      <c r="N7" s="20"/>
      <c r="O7" s="20"/>
    </row>
    <row r="8" spans="1:15" s="5" customFormat="1" ht="15.75" thickBot="1" x14ac:dyDescent="0.3">
      <c r="A8" s="20"/>
      <c r="B8" s="94" t="s">
        <v>88</v>
      </c>
      <c r="C8" s="103">
        <f>IF(C7&gt;0,C7/'ESTATE DEFINITION'!$F$13,0)</f>
        <v>0.74552000000000007</v>
      </c>
      <c r="D8" s="103">
        <f>IF(D7&gt;0,D7/'ESTATE DEFINITION'!$D$25,0)</f>
        <v>0</v>
      </c>
      <c r="E8" s="103">
        <f>IF(E7&gt;0,E7/'ESTATE DEFINITION'!$D$47,0)</f>
        <v>0</v>
      </c>
      <c r="F8" s="103">
        <f>IF(F7&gt;0,F7/'ESTATE DEFINITION'!$D$69,0)</f>
        <v>0</v>
      </c>
      <c r="G8" s="103">
        <f>IF(G7&gt;0,G7/'ESTATE DEFINITION'!$D$91,0)</f>
        <v>0</v>
      </c>
      <c r="H8" s="104">
        <f>IF(H7&gt;0,H7/'ESTATE DEFINITION'!$D$113,0)</f>
        <v>0</v>
      </c>
      <c r="I8" s="25"/>
      <c r="J8" s="25"/>
      <c r="K8" s="25"/>
      <c r="L8" s="25"/>
      <c r="M8" s="25"/>
      <c r="N8" s="20"/>
      <c r="O8" s="20"/>
    </row>
    <row r="9" spans="1:15" x14ac:dyDescent="0.25">
      <c r="A9" s="20"/>
      <c r="B9" s="20"/>
      <c r="C9" s="20"/>
      <c r="D9" s="20"/>
      <c r="E9" s="20"/>
      <c r="F9" s="20"/>
      <c r="G9" s="20"/>
      <c r="H9" s="20"/>
      <c r="I9" s="20"/>
      <c r="J9" s="20"/>
      <c r="K9" s="20"/>
      <c r="L9" s="20"/>
      <c r="M9" s="20"/>
      <c r="N9" s="20"/>
      <c r="O9" s="20"/>
    </row>
    <row r="10" spans="1:15" x14ac:dyDescent="0.25">
      <c r="A10" s="20"/>
      <c r="B10" s="20"/>
      <c r="C10" s="20"/>
      <c r="D10" s="20"/>
      <c r="E10" s="20"/>
      <c r="F10" s="20"/>
      <c r="G10" s="20"/>
      <c r="H10" s="20"/>
      <c r="I10" s="20"/>
      <c r="J10" s="20"/>
      <c r="K10" s="20"/>
      <c r="L10" s="20"/>
      <c r="M10" s="20"/>
      <c r="N10" s="20"/>
      <c r="O10" s="20"/>
    </row>
    <row r="11" spans="1:15" x14ac:dyDescent="0.25">
      <c r="A11" s="20"/>
      <c r="B11" s="20"/>
      <c r="C11" s="20"/>
      <c r="D11" s="20"/>
      <c r="E11" s="20"/>
      <c r="F11" s="20"/>
      <c r="G11" s="20"/>
      <c r="H11" s="20"/>
      <c r="I11" s="20"/>
      <c r="J11" s="20"/>
      <c r="K11" s="20"/>
      <c r="L11" s="20"/>
      <c r="M11" s="20"/>
      <c r="N11" s="20"/>
      <c r="O11" s="20"/>
    </row>
    <row r="12" spans="1:15" x14ac:dyDescent="0.25">
      <c r="A12" s="20"/>
      <c r="B12" s="20"/>
      <c r="C12" s="20"/>
      <c r="D12" s="20"/>
      <c r="E12" s="20"/>
      <c r="F12" s="20"/>
      <c r="G12" s="20"/>
      <c r="H12" s="20"/>
      <c r="I12" s="20"/>
      <c r="J12" s="20"/>
      <c r="K12" s="20"/>
      <c r="L12" s="20"/>
      <c r="M12" s="20"/>
      <c r="N12" s="20"/>
      <c r="O12" s="20"/>
    </row>
    <row r="13" spans="1:15" x14ac:dyDescent="0.25">
      <c r="A13" s="20"/>
      <c r="B13" s="20"/>
      <c r="C13" s="20"/>
      <c r="D13" s="20"/>
      <c r="E13" s="20"/>
      <c r="F13" s="20"/>
      <c r="G13" s="20"/>
      <c r="H13" s="20"/>
      <c r="I13" s="20"/>
      <c r="J13" s="20"/>
      <c r="K13" s="20"/>
      <c r="L13" s="20"/>
      <c r="M13" s="20"/>
      <c r="N13" s="20"/>
      <c r="O13" s="20"/>
    </row>
    <row r="14" spans="1:15" x14ac:dyDescent="0.25">
      <c r="A14" s="20"/>
      <c r="B14" s="20"/>
      <c r="C14" s="20"/>
      <c r="D14" s="20"/>
      <c r="E14" s="20"/>
      <c r="F14" s="20"/>
      <c r="G14" s="20"/>
      <c r="H14" s="20"/>
      <c r="I14" s="20"/>
      <c r="J14" s="20"/>
      <c r="K14" s="20"/>
      <c r="L14" s="20"/>
      <c r="M14" s="20"/>
      <c r="N14" s="20"/>
      <c r="O14" s="20"/>
    </row>
    <row r="15" spans="1:15" x14ac:dyDescent="0.25">
      <c r="A15" s="20"/>
      <c r="B15" s="20"/>
      <c r="C15" s="20"/>
      <c r="D15" s="20"/>
      <c r="E15" s="20"/>
      <c r="F15" s="20"/>
      <c r="G15" s="20"/>
      <c r="H15" s="20"/>
      <c r="I15" s="20"/>
      <c r="J15" s="20"/>
      <c r="K15" s="20"/>
      <c r="L15" s="20"/>
      <c r="M15" s="20"/>
      <c r="N15" s="20"/>
      <c r="O15" s="20"/>
    </row>
    <row r="16" spans="1:15" x14ac:dyDescent="0.25">
      <c r="A16" s="20"/>
      <c r="B16" s="20"/>
      <c r="C16" s="20"/>
      <c r="D16" s="20"/>
      <c r="E16" s="20"/>
      <c r="F16" s="20"/>
      <c r="G16" s="20"/>
      <c r="H16" s="20"/>
      <c r="I16" s="20"/>
      <c r="J16" s="20"/>
      <c r="K16" s="20"/>
      <c r="L16" s="20"/>
      <c r="M16" s="20"/>
      <c r="N16" s="20"/>
      <c r="O16" s="20"/>
    </row>
    <row r="17" spans="1:15" x14ac:dyDescent="0.25">
      <c r="A17" s="20"/>
      <c r="B17" s="20"/>
      <c r="C17" s="20"/>
      <c r="D17" s="20"/>
      <c r="E17" s="20"/>
      <c r="F17" s="20"/>
      <c r="G17" s="20"/>
      <c r="H17" s="20"/>
      <c r="I17" s="20"/>
      <c r="J17" s="20"/>
      <c r="K17" s="20"/>
      <c r="L17" s="20"/>
      <c r="M17" s="20"/>
      <c r="N17" s="20"/>
      <c r="O17" s="20"/>
    </row>
    <row r="18" spans="1:15" x14ac:dyDescent="0.25">
      <c r="A18" s="20"/>
      <c r="B18" s="20"/>
      <c r="C18" s="20"/>
      <c r="D18" s="20"/>
      <c r="E18" s="20"/>
      <c r="F18" s="20"/>
      <c r="G18" s="20"/>
      <c r="H18" s="20"/>
      <c r="I18" s="20"/>
      <c r="J18" s="20"/>
      <c r="K18" s="20"/>
      <c r="L18" s="20"/>
      <c r="M18" s="20"/>
      <c r="N18" s="20"/>
      <c r="O18" s="20"/>
    </row>
    <row r="19" spans="1:15" x14ac:dyDescent="0.25">
      <c r="A19" s="20"/>
      <c r="B19" s="20"/>
      <c r="C19" s="20"/>
      <c r="D19" s="20"/>
      <c r="E19" s="20"/>
      <c r="F19" s="20"/>
      <c r="G19" s="20"/>
      <c r="H19" s="20"/>
      <c r="I19" s="20"/>
      <c r="J19" s="20"/>
      <c r="K19" s="20"/>
      <c r="L19" s="20"/>
      <c r="M19" s="20"/>
      <c r="N19" s="20"/>
      <c r="O19" s="20"/>
    </row>
    <row r="20" spans="1:15" x14ac:dyDescent="0.25">
      <c r="A20" s="20"/>
      <c r="B20" s="20"/>
      <c r="C20" s="20"/>
      <c r="D20" s="20"/>
      <c r="E20" s="20"/>
      <c r="F20" s="20"/>
      <c r="G20" s="20"/>
      <c r="H20" s="20"/>
      <c r="I20" s="20"/>
      <c r="J20" s="20"/>
      <c r="K20" s="20"/>
      <c r="L20" s="20"/>
      <c r="M20" s="20"/>
      <c r="N20" s="20"/>
      <c r="O20" s="20"/>
    </row>
    <row r="21" spans="1:15" x14ac:dyDescent="0.25">
      <c r="A21" s="20"/>
      <c r="B21" s="20"/>
      <c r="C21" s="20"/>
      <c r="D21" s="20"/>
      <c r="E21" s="20"/>
      <c r="F21" s="20"/>
      <c r="G21" s="20"/>
      <c r="H21" s="20"/>
      <c r="I21" s="20"/>
      <c r="J21" s="20"/>
      <c r="K21" s="20"/>
      <c r="L21" s="20"/>
      <c r="M21" s="20"/>
      <c r="N21" s="20"/>
      <c r="O21" s="20"/>
    </row>
    <row r="22" spans="1:15" x14ac:dyDescent="0.25">
      <c r="A22" s="20"/>
      <c r="B22" s="20"/>
      <c r="C22" s="20"/>
      <c r="D22" s="20"/>
      <c r="E22" s="20"/>
      <c r="F22" s="20"/>
      <c r="G22" s="20"/>
      <c r="H22" s="20"/>
      <c r="I22" s="20"/>
      <c r="J22" s="20"/>
      <c r="K22" s="20"/>
      <c r="L22" s="20"/>
      <c r="M22" s="20"/>
      <c r="N22" s="20"/>
      <c r="O22" s="20"/>
    </row>
    <row r="23" spans="1:15" x14ac:dyDescent="0.25">
      <c r="A23" s="20"/>
      <c r="B23" s="20"/>
      <c r="C23" s="20"/>
      <c r="D23" s="20"/>
      <c r="E23" s="20"/>
      <c r="F23" s="20"/>
      <c r="G23" s="20"/>
      <c r="H23" s="20"/>
      <c r="I23" s="20"/>
      <c r="J23" s="20"/>
      <c r="K23" s="20"/>
      <c r="L23" s="20"/>
      <c r="M23" s="20"/>
      <c r="N23" s="20"/>
      <c r="O23" s="20"/>
    </row>
    <row r="24" spans="1:15" x14ac:dyDescent="0.25">
      <c r="A24" s="20"/>
      <c r="B24" s="20"/>
      <c r="C24" s="20"/>
      <c r="D24" s="20"/>
      <c r="E24" s="20"/>
      <c r="F24" s="20"/>
      <c r="G24" s="20"/>
      <c r="H24" s="20"/>
      <c r="I24" s="20"/>
      <c r="J24" s="20"/>
      <c r="K24" s="20"/>
      <c r="L24" s="20"/>
      <c r="M24" s="20"/>
      <c r="N24" s="20"/>
      <c r="O24" s="20"/>
    </row>
    <row r="25" spans="1:15" x14ac:dyDescent="0.25">
      <c r="A25" s="20"/>
      <c r="B25" s="20"/>
      <c r="C25" s="20"/>
      <c r="D25" s="20"/>
      <c r="E25" s="20"/>
      <c r="F25" s="20"/>
      <c r="G25" s="20"/>
      <c r="H25" s="20"/>
      <c r="I25" s="20"/>
      <c r="J25" s="20"/>
      <c r="K25" s="20"/>
      <c r="L25" s="20"/>
      <c r="M25" s="20"/>
      <c r="N25" s="20"/>
      <c r="O25" s="20"/>
    </row>
    <row r="26" spans="1:15" x14ac:dyDescent="0.25">
      <c r="A26" s="20"/>
      <c r="B26" s="20"/>
      <c r="C26" s="20"/>
      <c r="D26" s="20"/>
      <c r="E26" s="20"/>
      <c r="F26" s="20"/>
      <c r="G26" s="20"/>
      <c r="H26" s="20"/>
      <c r="I26" s="20"/>
      <c r="J26" s="20"/>
      <c r="K26" s="20"/>
      <c r="L26" s="20"/>
      <c r="M26" s="20"/>
      <c r="N26" s="20"/>
      <c r="O26" s="20"/>
    </row>
    <row r="27" spans="1:15" x14ac:dyDescent="0.25">
      <c r="A27" s="20"/>
      <c r="B27" s="20"/>
      <c r="C27" s="20"/>
      <c r="D27" s="20"/>
      <c r="E27" s="20"/>
      <c r="F27" s="20"/>
      <c r="G27" s="20"/>
      <c r="H27" s="20"/>
      <c r="I27" s="20"/>
      <c r="J27" s="20"/>
      <c r="K27" s="20"/>
      <c r="L27" s="20"/>
      <c r="M27" s="20"/>
      <c r="N27" s="20"/>
      <c r="O27" s="20"/>
    </row>
    <row r="28" spans="1:15" x14ac:dyDescent="0.25">
      <c r="A28" s="20"/>
      <c r="B28" s="20"/>
      <c r="C28" s="20"/>
      <c r="D28" s="20"/>
      <c r="E28" s="20"/>
      <c r="F28" s="20"/>
      <c r="G28" s="20"/>
      <c r="H28" s="20"/>
      <c r="I28" s="20"/>
      <c r="J28" s="20"/>
      <c r="K28" s="20"/>
      <c r="L28" s="20"/>
      <c r="M28" s="20"/>
      <c r="N28" s="20"/>
      <c r="O28" s="20"/>
    </row>
    <row r="29" spans="1:15" x14ac:dyDescent="0.25">
      <c r="A29" s="20"/>
      <c r="B29" s="20"/>
      <c r="C29" s="20"/>
      <c r="D29" s="20"/>
      <c r="E29" s="20"/>
      <c r="F29" s="20"/>
      <c r="G29" s="20"/>
      <c r="H29" s="20"/>
      <c r="I29" s="20"/>
      <c r="J29" s="20"/>
      <c r="K29" s="20"/>
      <c r="L29" s="20"/>
      <c r="M29" s="20"/>
      <c r="N29" s="20"/>
      <c r="O29" s="20"/>
    </row>
    <row r="30" spans="1:15" x14ac:dyDescent="0.25">
      <c r="A30" s="20"/>
      <c r="B30" s="20"/>
      <c r="C30" s="20"/>
      <c r="D30" s="20"/>
      <c r="E30" s="20"/>
      <c r="F30" s="20"/>
      <c r="G30" s="20"/>
      <c r="H30" s="20"/>
      <c r="I30" s="20"/>
      <c r="J30" s="20"/>
      <c r="K30" s="20"/>
      <c r="L30" s="20"/>
      <c r="M30" s="20"/>
      <c r="N30" s="20"/>
      <c r="O30" s="20"/>
    </row>
    <row r="31" spans="1:15" x14ac:dyDescent="0.25">
      <c r="A31" s="20"/>
      <c r="B31" s="20"/>
      <c r="C31" s="20"/>
      <c r="D31" s="20"/>
      <c r="E31" s="20"/>
      <c r="F31" s="20"/>
      <c r="G31" s="20"/>
      <c r="H31" s="20"/>
      <c r="I31" s="20"/>
      <c r="J31" s="20"/>
      <c r="K31" s="20"/>
      <c r="L31" s="20"/>
      <c r="M31" s="20"/>
      <c r="N31" s="20"/>
      <c r="O31" s="20"/>
    </row>
    <row r="32" spans="1:15" x14ac:dyDescent="0.25">
      <c r="A32" s="20"/>
      <c r="B32" s="20"/>
      <c r="C32" s="20"/>
      <c r="D32" s="20"/>
      <c r="E32" s="20"/>
      <c r="F32" s="20"/>
      <c r="G32" s="20"/>
      <c r="H32" s="20"/>
      <c r="I32" s="20"/>
      <c r="J32" s="20"/>
      <c r="K32" s="20"/>
      <c r="L32" s="20"/>
      <c r="M32" s="20"/>
      <c r="N32" s="20"/>
      <c r="O32" s="20"/>
    </row>
    <row r="33" spans="1:15" x14ac:dyDescent="0.25">
      <c r="A33" s="20"/>
      <c r="B33" s="20"/>
      <c r="C33" s="20"/>
      <c r="D33" s="20"/>
      <c r="E33" s="20"/>
      <c r="F33" s="20"/>
      <c r="G33" s="20"/>
      <c r="H33" s="20"/>
      <c r="I33" s="20"/>
      <c r="J33" s="20"/>
      <c r="K33" s="20"/>
      <c r="L33" s="20"/>
      <c r="M33" s="20"/>
      <c r="N33" s="20"/>
      <c r="O33" s="20"/>
    </row>
    <row r="34" spans="1:15" x14ac:dyDescent="0.25">
      <c r="A34" s="20"/>
      <c r="B34" s="20"/>
      <c r="C34" s="20"/>
      <c r="D34" s="20"/>
      <c r="E34" s="20"/>
      <c r="F34" s="20"/>
      <c r="G34" s="20"/>
      <c r="H34" s="20"/>
      <c r="I34" s="20"/>
      <c r="J34" s="20"/>
      <c r="K34" s="20"/>
      <c r="L34" s="20"/>
      <c r="M34" s="20"/>
      <c r="N34" s="20"/>
      <c r="O34" s="20"/>
    </row>
    <row r="35" spans="1:15" x14ac:dyDescent="0.25">
      <c r="A35" s="20"/>
      <c r="B35" s="20"/>
      <c r="C35" s="20"/>
      <c r="D35" s="20"/>
      <c r="E35" s="20"/>
      <c r="F35" s="20"/>
      <c r="G35" s="20"/>
      <c r="H35" s="20"/>
      <c r="I35" s="20"/>
      <c r="J35" s="20"/>
      <c r="K35" s="20"/>
      <c r="L35" s="20"/>
      <c r="M35" s="20"/>
      <c r="N35" s="20"/>
      <c r="O35" s="20"/>
    </row>
    <row r="36" spans="1:15" x14ac:dyDescent="0.25">
      <c r="A36" s="20"/>
      <c r="C36" s="20"/>
      <c r="D36" s="20"/>
      <c r="E36" s="20"/>
      <c r="F36" s="20"/>
      <c r="G36" s="20"/>
      <c r="H36" s="20"/>
      <c r="I36" s="20"/>
      <c r="J36" s="20"/>
      <c r="K36" s="20"/>
      <c r="L36" s="20"/>
      <c r="M36" s="20"/>
      <c r="N36" s="20"/>
      <c r="O36" s="20"/>
    </row>
    <row r="37" spans="1:15" x14ac:dyDescent="0.25">
      <c r="A37" s="20"/>
      <c r="B37" s="20"/>
      <c r="C37" s="20"/>
      <c r="D37" s="20"/>
      <c r="E37" s="20"/>
      <c r="F37" s="20"/>
      <c r="G37" s="20"/>
      <c r="H37" s="20"/>
      <c r="I37" s="20"/>
      <c r="J37" s="20"/>
      <c r="K37" s="20"/>
      <c r="L37" s="20"/>
      <c r="M37" s="20"/>
      <c r="N37" s="20"/>
      <c r="O37" s="20"/>
    </row>
    <row r="38" spans="1:15" x14ac:dyDescent="0.25">
      <c r="A38" s="20"/>
      <c r="B38" s="20"/>
      <c r="C38" s="20"/>
      <c r="D38" s="20"/>
      <c r="E38" s="20"/>
      <c r="F38" s="20"/>
      <c r="G38" s="20"/>
      <c r="H38" s="20"/>
      <c r="I38" s="20"/>
      <c r="J38" s="20"/>
      <c r="K38" s="20"/>
      <c r="L38" s="20"/>
      <c r="M38" s="20"/>
      <c r="N38" s="20"/>
      <c r="O38" s="20"/>
    </row>
    <row r="39" spans="1:15" x14ac:dyDescent="0.25">
      <c r="A39" s="20"/>
      <c r="B39" s="20"/>
      <c r="C39" s="20"/>
      <c r="D39" s="20"/>
      <c r="E39" s="20"/>
      <c r="F39" s="20"/>
      <c r="G39" s="20"/>
      <c r="H39" s="20"/>
      <c r="I39" s="20"/>
      <c r="J39" s="20"/>
      <c r="K39" s="20"/>
      <c r="L39" s="20"/>
      <c r="M39" s="20"/>
      <c r="N39" s="20"/>
      <c r="O39" s="20"/>
    </row>
    <row r="40" spans="1:15" x14ac:dyDescent="0.25">
      <c r="A40" s="20"/>
      <c r="B40" s="20"/>
      <c r="C40" s="20"/>
      <c r="D40" s="20"/>
      <c r="E40" s="20"/>
      <c r="F40" s="20"/>
      <c r="G40" s="20"/>
      <c r="H40" s="20"/>
      <c r="I40" s="20"/>
      <c r="J40" s="20"/>
      <c r="K40" s="20"/>
      <c r="L40" s="20"/>
      <c r="M40" s="20"/>
      <c r="N40" s="20"/>
      <c r="O40" s="20"/>
    </row>
    <row r="41" spans="1:15" x14ac:dyDescent="0.25">
      <c r="A41" s="20"/>
      <c r="B41" s="20"/>
      <c r="C41" s="20"/>
      <c r="D41" s="20"/>
      <c r="E41" s="20"/>
      <c r="F41" s="20"/>
      <c r="G41" s="20"/>
      <c r="H41" s="20"/>
      <c r="I41" s="20"/>
      <c r="J41" s="20"/>
      <c r="K41" s="20"/>
      <c r="L41" s="20"/>
      <c r="M41" s="20"/>
      <c r="N41" s="20"/>
      <c r="O41" s="20"/>
    </row>
    <row r="42" spans="1:15" x14ac:dyDescent="0.25">
      <c r="A42" s="20"/>
      <c r="B42" s="20"/>
      <c r="C42" s="20"/>
      <c r="D42" s="20"/>
      <c r="E42" s="20"/>
      <c r="F42" s="20"/>
      <c r="G42" s="20"/>
      <c r="H42" s="20"/>
      <c r="I42" s="20"/>
      <c r="J42" s="20"/>
      <c r="K42" s="20"/>
      <c r="L42" s="20"/>
      <c r="M42" s="20"/>
      <c r="N42" s="20"/>
      <c r="O42" s="20"/>
    </row>
    <row r="43" spans="1:15" x14ac:dyDescent="0.25">
      <c r="A43" s="20"/>
      <c r="B43" s="20"/>
      <c r="C43" s="20"/>
      <c r="D43" s="20"/>
      <c r="E43" s="20"/>
      <c r="F43" s="20"/>
      <c r="G43" s="20"/>
      <c r="H43" s="20"/>
      <c r="I43" s="20"/>
      <c r="J43" s="20"/>
      <c r="K43" s="20"/>
      <c r="L43" s="20"/>
      <c r="M43" s="20"/>
      <c r="N43" s="20"/>
      <c r="O43" s="20"/>
    </row>
    <row r="44" spans="1:15" x14ac:dyDescent="0.25">
      <c r="A44" s="20"/>
      <c r="B44" s="20"/>
      <c r="C44" s="20"/>
      <c r="D44" s="20"/>
      <c r="E44" s="20"/>
      <c r="F44" s="20"/>
      <c r="G44" s="20"/>
      <c r="H44" s="20"/>
      <c r="I44" s="20"/>
      <c r="J44" s="20"/>
      <c r="K44" s="20"/>
      <c r="L44" s="20"/>
      <c r="M44" s="20"/>
      <c r="N44" s="20"/>
      <c r="O44" s="20"/>
    </row>
    <row r="45" spans="1:15" x14ac:dyDescent="0.25">
      <c r="A45" s="20"/>
      <c r="B45" s="20"/>
      <c r="C45" s="20"/>
      <c r="D45" s="20"/>
      <c r="E45" s="20"/>
      <c r="F45" s="20"/>
      <c r="G45" s="20"/>
      <c r="H45" s="20"/>
      <c r="I45" s="20"/>
      <c r="J45" s="20"/>
      <c r="K45" s="20"/>
      <c r="L45" s="20"/>
      <c r="M45" s="20"/>
      <c r="N45" s="20"/>
      <c r="O45" s="20"/>
    </row>
    <row r="46" spans="1:15" x14ac:dyDescent="0.25">
      <c r="A46" s="20"/>
      <c r="B46" s="20"/>
      <c r="C46" s="20"/>
      <c r="D46" s="20"/>
      <c r="E46" s="20"/>
      <c r="F46" s="20"/>
      <c r="G46" s="20"/>
      <c r="H46" s="20"/>
      <c r="I46" s="20"/>
      <c r="J46" s="20"/>
      <c r="K46" s="20"/>
      <c r="L46" s="20"/>
      <c r="M46" s="20"/>
      <c r="N46" s="20"/>
      <c r="O46" s="20"/>
    </row>
    <row r="47" spans="1:15" x14ac:dyDescent="0.25">
      <c r="A47" s="20"/>
      <c r="B47" s="20"/>
      <c r="C47" s="20"/>
      <c r="D47" s="20"/>
      <c r="E47" s="20"/>
      <c r="F47" s="20"/>
      <c r="G47" s="20"/>
      <c r="H47" s="20"/>
      <c r="I47" s="20"/>
      <c r="J47" s="20"/>
      <c r="K47" s="20"/>
      <c r="L47" s="20"/>
      <c r="M47" s="20"/>
      <c r="N47" s="20"/>
      <c r="O47" s="20"/>
    </row>
    <row r="48" spans="1:15" x14ac:dyDescent="0.25">
      <c r="A48" s="20"/>
      <c r="B48" s="20"/>
      <c r="C48" s="20"/>
      <c r="D48" s="20"/>
      <c r="E48" s="20"/>
      <c r="F48" s="20"/>
      <c r="G48" s="20"/>
      <c r="H48" s="20"/>
      <c r="I48" s="20"/>
      <c r="J48" s="20"/>
      <c r="K48" s="20"/>
      <c r="L48" s="20"/>
      <c r="M48" s="20"/>
      <c r="N48" s="20"/>
      <c r="O48" s="20"/>
    </row>
    <row r="49" spans="1:15" x14ac:dyDescent="0.25">
      <c r="A49" s="20"/>
      <c r="B49" s="20"/>
      <c r="C49" s="20"/>
      <c r="D49" s="20"/>
      <c r="E49" s="20"/>
      <c r="F49" s="20"/>
      <c r="G49" s="20"/>
      <c r="H49" s="20"/>
      <c r="I49" s="20"/>
      <c r="J49" s="20"/>
      <c r="K49" s="20"/>
      <c r="L49" s="20"/>
      <c r="M49" s="20"/>
      <c r="N49" s="20"/>
      <c r="O49" s="20"/>
    </row>
    <row r="50" spans="1:15" x14ac:dyDescent="0.25">
      <c r="A50" s="20"/>
      <c r="B50" s="20"/>
      <c r="C50" s="20"/>
      <c r="D50" s="20"/>
      <c r="E50" s="20"/>
      <c r="F50" s="20"/>
      <c r="G50" s="20"/>
      <c r="H50" s="20"/>
      <c r="I50" s="20"/>
      <c r="J50" s="20"/>
      <c r="K50" s="20"/>
      <c r="L50" s="20"/>
      <c r="M50" s="20"/>
      <c r="N50" s="20"/>
      <c r="O50" s="20"/>
    </row>
    <row r="51" spans="1:15" x14ac:dyDescent="0.25">
      <c r="A51" s="20"/>
      <c r="B51" s="20"/>
      <c r="C51" s="20"/>
      <c r="D51" s="20"/>
      <c r="E51" s="20"/>
      <c r="F51" s="20"/>
      <c r="G51" s="20"/>
      <c r="H51" s="20"/>
      <c r="I51" s="20"/>
      <c r="J51" s="20"/>
      <c r="K51" s="20"/>
      <c r="L51" s="20"/>
      <c r="M51" s="20"/>
      <c r="N51" s="20"/>
      <c r="O51" s="20"/>
    </row>
    <row r="52" spans="1:15" x14ac:dyDescent="0.25">
      <c r="A52" s="20"/>
      <c r="B52" s="20"/>
      <c r="C52" s="20"/>
      <c r="D52" s="20"/>
      <c r="E52" s="20"/>
      <c r="F52" s="20"/>
      <c r="G52" s="20"/>
      <c r="H52" s="20"/>
      <c r="I52" s="20"/>
      <c r="J52" s="20"/>
      <c r="K52" s="20"/>
      <c r="L52" s="20"/>
      <c r="M52" s="20"/>
      <c r="N52" s="20"/>
      <c r="O52" s="20"/>
    </row>
    <row r="53" spans="1:15" x14ac:dyDescent="0.25">
      <c r="A53" s="20"/>
      <c r="B53" s="20"/>
      <c r="C53" s="20"/>
      <c r="D53" s="20"/>
      <c r="E53" s="20"/>
      <c r="F53" s="20"/>
      <c r="G53" s="20"/>
      <c r="H53" s="20"/>
      <c r="I53" s="20"/>
      <c r="J53" s="20"/>
      <c r="K53" s="20"/>
      <c r="L53" s="20"/>
      <c r="M53" s="20"/>
      <c r="N53" s="20"/>
      <c r="O53" s="20"/>
    </row>
    <row r="54" spans="1:15" x14ac:dyDescent="0.25">
      <c r="A54" s="20"/>
      <c r="B54" s="20"/>
      <c r="C54" s="20"/>
      <c r="D54" s="20"/>
      <c r="E54" s="20"/>
      <c r="F54" s="20"/>
      <c r="G54" s="20"/>
      <c r="H54" s="20"/>
      <c r="I54" s="20"/>
      <c r="J54" s="20"/>
      <c r="K54" s="20"/>
      <c r="L54" s="20"/>
      <c r="M54" s="20"/>
      <c r="N54" s="20"/>
      <c r="O54" s="20"/>
    </row>
    <row r="55" spans="1:15" x14ac:dyDescent="0.25">
      <c r="A55" s="20"/>
      <c r="B55" s="20"/>
      <c r="C55" s="20"/>
      <c r="D55" s="20"/>
      <c r="E55" s="20"/>
      <c r="F55" s="20"/>
      <c r="G55" s="20"/>
      <c r="H55" s="20"/>
      <c r="I55" s="20"/>
      <c r="J55" s="20"/>
      <c r="K55" s="20"/>
      <c r="L55" s="20"/>
      <c r="M55" s="20"/>
      <c r="N55" s="20"/>
      <c r="O55" s="20"/>
    </row>
    <row r="56" spans="1:15" x14ac:dyDescent="0.25">
      <c r="A56" s="20"/>
      <c r="B56" s="20"/>
      <c r="C56" s="20"/>
      <c r="D56" s="20"/>
      <c r="E56" s="20"/>
      <c r="F56" s="20"/>
      <c r="G56" s="20"/>
      <c r="H56" s="20"/>
      <c r="I56" s="20"/>
      <c r="J56" s="20"/>
      <c r="K56" s="20"/>
      <c r="L56" s="20"/>
      <c r="M56" s="20"/>
      <c r="N56" s="20"/>
      <c r="O56" s="20"/>
    </row>
    <row r="57" spans="1:15" x14ac:dyDescent="0.25">
      <c r="A57" s="20"/>
      <c r="B57" s="20"/>
      <c r="C57" s="20"/>
      <c r="D57" s="20"/>
      <c r="E57" s="20"/>
      <c r="F57" s="20"/>
      <c r="G57" s="20"/>
      <c r="H57" s="20"/>
      <c r="I57" s="20"/>
      <c r="J57" s="20"/>
      <c r="K57" s="20"/>
      <c r="L57" s="20"/>
      <c r="M57" s="20"/>
      <c r="N57" s="20"/>
      <c r="O57" s="20"/>
    </row>
    <row r="58" spans="1:15" x14ac:dyDescent="0.25">
      <c r="A58" s="20"/>
      <c r="B58" s="20"/>
      <c r="C58" s="20"/>
      <c r="D58" s="20"/>
      <c r="E58" s="20"/>
      <c r="F58" s="20"/>
      <c r="G58" s="20"/>
      <c r="H58" s="20"/>
      <c r="I58" s="20"/>
      <c r="J58" s="20"/>
      <c r="K58" s="20"/>
      <c r="L58" s="20"/>
      <c r="M58" s="20"/>
      <c r="N58" s="20"/>
      <c r="O58" s="20"/>
    </row>
    <row r="59" spans="1:15" x14ac:dyDescent="0.25">
      <c r="A59" s="20"/>
      <c r="B59" s="20"/>
      <c r="C59" s="20"/>
      <c r="D59" s="20"/>
      <c r="E59" s="20"/>
      <c r="F59" s="20"/>
      <c r="G59" s="20"/>
      <c r="H59" s="20"/>
      <c r="I59" s="20"/>
      <c r="J59" s="20"/>
      <c r="K59" s="20"/>
      <c r="L59" s="20"/>
      <c r="M59" s="20"/>
      <c r="N59" s="20"/>
      <c r="O59" s="20"/>
    </row>
    <row r="60" spans="1:15" x14ac:dyDescent="0.25">
      <c r="A60" s="20"/>
      <c r="B60" s="20"/>
      <c r="C60" s="20"/>
      <c r="D60" s="20"/>
      <c r="E60" s="20"/>
      <c r="F60" s="20"/>
      <c r="G60" s="20"/>
      <c r="H60" s="20"/>
      <c r="I60" s="20"/>
      <c r="J60" s="20"/>
      <c r="K60" s="20"/>
      <c r="L60" s="20"/>
      <c r="M60" s="20"/>
      <c r="N60" s="20"/>
      <c r="O60" s="20"/>
    </row>
    <row r="61" spans="1:15" x14ac:dyDescent="0.25">
      <c r="A61" s="20"/>
      <c r="B61" s="20"/>
      <c r="C61" s="20"/>
      <c r="D61" s="20"/>
      <c r="E61" s="20"/>
      <c r="F61" s="20"/>
      <c r="G61" s="20"/>
      <c r="H61" s="20"/>
      <c r="I61" s="20"/>
      <c r="J61" s="20"/>
      <c r="K61" s="20"/>
      <c r="L61" s="20"/>
      <c r="M61" s="20"/>
      <c r="N61" s="20"/>
      <c r="O61" s="20"/>
    </row>
    <row r="62" spans="1:15" x14ac:dyDescent="0.25">
      <c r="A62" s="20"/>
      <c r="B62" s="20"/>
      <c r="C62" s="20"/>
      <c r="D62" s="20"/>
      <c r="E62" s="20"/>
      <c r="F62" s="20"/>
      <c r="G62" s="20"/>
      <c r="H62" s="20"/>
      <c r="I62" s="20"/>
      <c r="J62" s="20"/>
      <c r="K62" s="20"/>
      <c r="L62" s="20"/>
      <c r="M62" s="20"/>
      <c r="N62" s="20"/>
      <c r="O62" s="20"/>
    </row>
    <row r="63" spans="1:15" x14ac:dyDescent="0.25">
      <c r="A63" s="20"/>
      <c r="B63" s="20"/>
      <c r="C63" s="20"/>
      <c r="D63" s="20"/>
      <c r="E63" s="20"/>
      <c r="F63" s="20"/>
      <c r="G63" s="20"/>
      <c r="H63" s="20"/>
      <c r="I63" s="20"/>
      <c r="J63" s="20"/>
      <c r="K63" s="20"/>
      <c r="L63" s="20"/>
      <c r="M63" s="20"/>
      <c r="N63" s="20"/>
      <c r="O63" s="20"/>
    </row>
    <row r="64" spans="1:15" x14ac:dyDescent="0.25">
      <c r="A64" s="20"/>
      <c r="B64" s="20"/>
      <c r="C64" s="20"/>
      <c r="D64" s="20"/>
      <c r="E64" s="20"/>
      <c r="F64" s="20"/>
      <c r="G64" s="20"/>
      <c r="H64" s="20"/>
      <c r="I64" s="20"/>
      <c r="J64" s="20"/>
      <c r="K64" s="20"/>
      <c r="L64" s="20"/>
      <c r="M64" s="20"/>
      <c r="N64" s="20"/>
      <c r="O64" s="20"/>
    </row>
    <row r="65" spans="1:15" x14ac:dyDescent="0.25">
      <c r="A65" s="20"/>
      <c r="B65" s="20"/>
      <c r="C65" s="20"/>
      <c r="D65" s="20"/>
      <c r="E65" s="20"/>
      <c r="F65" s="20"/>
      <c r="G65" s="20"/>
      <c r="H65" s="20"/>
      <c r="I65" s="20"/>
      <c r="J65" s="20"/>
      <c r="K65" s="20"/>
      <c r="L65" s="20"/>
      <c r="M65" s="20"/>
      <c r="N65" s="20"/>
      <c r="O65" s="20"/>
    </row>
    <row r="66" spans="1:15" x14ac:dyDescent="0.25">
      <c r="A66" s="20"/>
      <c r="B66" s="20"/>
      <c r="C66" s="20"/>
      <c r="D66" s="20"/>
      <c r="E66" s="20"/>
      <c r="F66" s="20"/>
      <c r="G66" s="20"/>
      <c r="H66" s="20"/>
      <c r="I66" s="20"/>
      <c r="J66" s="20"/>
      <c r="K66" s="20"/>
      <c r="L66" s="20"/>
      <c r="M66" s="20"/>
      <c r="N66" s="20"/>
      <c r="O66" s="20"/>
    </row>
    <row r="67" spans="1:15" x14ac:dyDescent="0.25">
      <c r="A67" s="20"/>
      <c r="B67" s="20"/>
      <c r="C67" s="20"/>
      <c r="D67" s="20"/>
      <c r="E67" s="20"/>
      <c r="F67" s="20"/>
      <c r="G67" s="20"/>
      <c r="H67" s="20"/>
      <c r="I67" s="20"/>
      <c r="J67" s="20"/>
      <c r="K67" s="20"/>
      <c r="L67" s="20"/>
      <c r="M67" s="20"/>
      <c r="N67" s="20"/>
      <c r="O67" s="20"/>
    </row>
    <row r="68" spans="1:15" x14ac:dyDescent="0.25">
      <c r="A68" s="20"/>
      <c r="B68" s="20"/>
      <c r="C68" s="20"/>
      <c r="D68" s="20"/>
      <c r="E68" s="20"/>
      <c r="F68" s="20"/>
      <c r="G68" s="20"/>
      <c r="H68" s="20"/>
      <c r="I68" s="20"/>
      <c r="J68" s="20"/>
      <c r="K68" s="20"/>
      <c r="L68" s="20"/>
      <c r="M68" s="20"/>
      <c r="N68" s="20"/>
      <c r="O68" s="20"/>
    </row>
    <row r="69" spans="1:15" x14ac:dyDescent="0.25">
      <c r="A69" s="20"/>
      <c r="B69" s="20"/>
      <c r="C69" s="20"/>
      <c r="D69" s="20"/>
      <c r="E69" s="20"/>
      <c r="F69" s="20"/>
      <c r="G69" s="20"/>
      <c r="H69" s="20"/>
      <c r="I69" s="20"/>
      <c r="J69" s="20"/>
      <c r="K69" s="20"/>
      <c r="L69" s="20"/>
      <c r="M69" s="20"/>
      <c r="N69" s="20"/>
      <c r="O69" s="20"/>
    </row>
    <row r="70" spans="1:15" x14ac:dyDescent="0.25">
      <c r="A70" s="20"/>
      <c r="B70" s="20"/>
      <c r="C70" s="20"/>
      <c r="D70" s="20"/>
      <c r="E70" s="20"/>
      <c r="F70" s="20"/>
      <c r="G70" s="20"/>
      <c r="H70" s="20"/>
      <c r="I70" s="20"/>
      <c r="J70" s="20"/>
      <c r="K70" s="20"/>
      <c r="L70" s="20"/>
      <c r="M70" s="20"/>
      <c r="N70" s="20"/>
      <c r="O70" s="20"/>
    </row>
    <row r="71" spans="1:15" x14ac:dyDescent="0.25">
      <c r="A71" s="20"/>
      <c r="B71" s="20"/>
      <c r="C71" s="20"/>
      <c r="D71" s="20"/>
      <c r="E71" s="20"/>
      <c r="F71" s="20"/>
      <c r="G71" s="20"/>
      <c r="H71" s="20"/>
      <c r="I71" s="20"/>
      <c r="J71" s="20"/>
      <c r="K71" s="20"/>
      <c r="L71" s="20"/>
      <c r="M71" s="20"/>
      <c r="N71" s="20"/>
      <c r="O71" s="20"/>
    </row>
    <row r="72" spans="1:15" x14ac:dyDescent="0.25">
      <c r="A72" s="20"/>
      <c r="B72" s="20"/>
      <c r="C72" s="20"/>
      <c r="D72" s="20"/>
      <c r="E72" s="20"/>
      <c r="F72" s="20"/>
      <c r="G72" s="20"/>
      <c r="H72" s="20"/>
      <c r="I72" s="20"/>
      <c r="J72" s="20"/>
      <c r="K72" s="20"/>
      <c r="L72" s="20"/>
      <c r="M72" s="20"/>
      <c r="N72" s="20"/>
      <c r="O72" s="20"/>
    </row>
    <row r="73" spans="1:15" x14ac:dyDescent="0.25">
      <c r="A73" s="20"/>
      <c r="B73" s="20"/>
      <c r="C73" s="20"/>
      <c r="D73" s="20"/>
      <c r="E73" s="20"/>
      <c r="F73" s="20"/>
      <c r="G73" s="20"/>
      <c r="H73" s="20"/>
      <c r="I73" s="20"/>
      <c r="J73" s="20"/>
      <c r="K73" s="20"/>
      <c r="L73" s="20"/>
      <c r="M73" s="20"/>
      <c r="N73" s="20"/>
      <c r="O73" s="20"/>
    </row>
    <row r="74" spans="1:15" x14ac:dyDescent="0.25">
      <c r="A74" s="20"/>
      <c r="B74" s="20"/>
      <c r="C74" s="20"/>
      <c r="D74" s="20"/>
      <c r="E74" s="20"/>
      <c r="F74" s="20"/>
      <c r="G74" s="20"/>
      <c r="H74" s="20"/>
      <c r="I74" s="20"/>
      <c r="J74" s="20"/>
      <c r="K74" s="20"/>
      <c r="L74" s="20"/>
      <c r="M74" s="20"/>
      <c r="N74" s="20"/>
      <c r="O74" s="20"/>
    </row>
    <row r="75" spans="1:15" x14ac:dyDescent="0.25">
      <c r="A75" s="20"/>
      <c r="B75" s="20"/>
      <c r="C75" s="20"/>
      <c r="D75" s="20"/>
      <c r="E75" s="20"/>
      <c r="F75" s="20"/>
      <c r="G75" s="20"/>
      <c r="H75" s="20"/>
      <c r="I75" s="20"/>
      <c r="J75" s="20"/>
      <c r="K75" s="20"/>
      <c r="L75" s="20"/>
      <c r="M75" s="20"/>
      <c r="N75" s="20"/>
      <c r="O75" s="20"/>
    </row>
    <row r="76" spans="1:15" x14ac:dyDescent="0.25">
      <c r="A76" s="20"/>
      <c r="B76" s="20"/>
      <c r="C76" s="20"/>
      <c r="D76" s="20"/>
      <c r="E76" s="20"/>
      <c r="F76" s="20"/>
      <c r="G76" s="20"/>
      <c r="H76" s="20"/>
      <c r="I76" s="20"/>
      <c r="J76" s="20"/>
      <c r="K76" s="20"/>
      <c r="L76" s="20"/>
      <c r="M76" s="20"/>
      <c r="N76" s="20"/>
      <c r="O76" s="20"/>
    </row>
    <row r="77" spans="1:15" x14ac:dyDescent="0.25">
      <c r="A77" s="20"/>
      <c r="B77" s="20"/>
      <c r="C77" s="20"/>
      <c r="D77" s="20"/>
      <c r="E77" s="20"/>
      <c r="F77" s="20"/>
      <c r="G77" s="20"/>
      <c r="H77" s="20"/>
      <c r="I77" s="20"/>
      <c r="J77" s="20"/>
      <c r="K77" s="20"/>
      <c r="L77" s="20"/>
      <c r="M77" s="20"/>
      <c r="N77" s="20"/>
      <c r="O77" s="20"/>
    </row>
    <row r="78" spans="1:15" x14ac:dyDescent="0.25">
      <c r="A78" s="20"/>
      <c r="B78" s="20"/>
      <c r="C78" s="20"/>
      <c r="D78" s="20"/>
      <c r="E78" s="20"/>
      <c r="F78" s="20"/>
      <c r="G78" s="20"/>
      <c r="H78" s="20"/>
      <c r="I78" s="20"/>
      <c r="J78" s="20"/>
      <c r="K78" s="20"/>
      <c r="L78" s="20"/>
      <c r="M78" s="20"/>
      <c r="N78" s="20"/>
      <c r="O78" s="20"/>
    </row>
    <row r="79" spans="1:15" x14ac:dyDescent="0.25">
      <c r="A79" s="20"/>
      <c r="B79" s="20"/>
      <c r="C79" s="20"/>
      <c r="D79" s="20"/>
      <c r="E79" s="20"/>
      <c r="F79" s="20"/>
      <c r="G79" s="20"/>
      <c r="H79" s="20"/>
      <c r="I79" s="20"/>
      <c r="J79" s="20"/>
      <c r="K79" s="20"/>
      <c r="L79" s="20"/>
      <c r="M79" s="20"/>
      <c r="N79" s="20"/>
      <c r="O79" s="20"/>
    </row>
    <row r="80" spans="1:15" x14ac:dyDescent="0.25">
      <c r="A80" s="20"/>
      <c r="B80" s="20"/>
      <c r="C80" s="20"/>
      <c r="D80" s="20"/>
      <c r="E80" s="20"/>
      <c r="F80" s="20"/>
      <c r="G80" s="20"/>
      <c r="H80" s="20"/>
      <c r="I80" s="20"/>
      <c r="J80" s="20"/>
      <c r="K80" s="20"/>
      <c r="L80" s="20"/>
      <c r="M80" s="20"/>
      <c r="N80" s="20"/>
      <c r="O80" s="20"/>
    </row>
    <row r="81" spans="1:15" x14ac:dyDescent="0.25">
      <c r="A81" s="20"/>
      <c r="B81" s="20"/>
      <c r="C81" s="20"/>
      <c r="D81" s="20"/>
      <c r="E81" s="20"/>
      <c r="F81" s="20"/>
      <c r="G81" s="20"/>
      <c r="H81" s="20"/>
      <c r="I81" s="20"/>
      <c r="J81" s="20"/>
      <c r="K81" s="20"/>
      <c r="L81" s="20"/>
      <c r="M81" s="20"/>
      <c r="N81" s="20"/>
      <c r="O81" s="20"/>
    </row>
    <row r="82" spans="1:15" x14ac:dyDescent="0.25">
      <c r="A82" s="20"/>
      <c r="B82" s="20"/>
      <c r="C82" s="20"/>
      <c r="D82" s="20"/>
      <c r="E82" s="20"/>
      <c r="F82" s="20"/>
      <c r="G82" s="20"/>
      <c r="H82" s="20"/>
      <c r="I82" s="20"/>
      <c r="J82" s="20"/>
      <c r="K82" s="20"/>
      <c r="L82" s="20"/>
      <c r="M82" s="20"/>
      <c r="N82" s="20"/>
      <c r="O82" s="20"/>
    </row>
    <row r="83" spans="1:15" x14ac:dyDescent="0.25">
      <c r="A83" s="20"/>
      <c r="B83" s="20"/>
      <c r="C83" s="20"/>
      <c r="D83" s="20"/>
      <c r="E83" s="20"/>
      <c r="F83" s="20"/>
      <c r="G83" s="20"/>
      <c r="H83" s="20"/>
      <c r="I83" s="20"/>
      <c r="J83" s="20"/>
      <c r="K83" s="20"/>
      <c r="L83" s="20"/>
      <c r="M83" s="20"/>
      <c r="N83" s="20"/>
      <c r="O83" s="20"/>
    </row>
  </sheetData>
  <mergeCells count="2">
    <mergeCell ref="B3:H3"/>
    <mergeCell ref="B4:H4"/>
  </mergeCells>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H341"/>
  <sheetViews>
    <sheetView zoomScale="115" zoomScaleNormal="115" workbookViewId="0">
      <selection activeCell="M17" sqref="M17"/>
    </sheetView>
  </sheetViews>
  <sheetFormatPr defaultColWidth="8.85546875" defaultRowHeight="15" x14ac:dyDescent="0.25"/>
  <cols>
    <col min="1" max="1" width="8.85546875" style="10"/>
    <col min="2" max="2" width="47.28515625" bestFit="1" customWidth="1"/>
    <col min="3" max="3" width="47.28515625" style="5" bestFit="1" customWidth="1"/>
    <col min="4" max="4" width="16.140625" style="5" bestFit="1" customWidth="1"/>
    <col min="5" max="5" width="8.85546875" bestFit="1" customWidth="1"/>
    <col min="6" max="6" width="26.7109375" bestFit="1" customWidth="1"/>
    <col min="7" max="7" width="31.85546875" bestFit="1" customWidth="1"/>
    <col min="8" max="8" width="23.28515625" bestFit="1" customWidth="1"/>
    <col min="9" max="9" width="12" bestFit="1" customWidth="1"/>
    <col min="10" max="10" width="24" bestFit="1" customWidth="1"/>
    <col min="11" max="11" width="26.7109375" bestFit="1" customWidth="1"/>
    <col min="12" max="12" width="23.28515625" bestFit="1" customWidth="1"/>
    <col min="13" max="13" width="19.85546875" bestFit="1" customWidth="1"/>
    <col min="14" max="14" width="24" bestFit="1" customWidth="1"/>
    <col min="15" max="15" width="24" style="5" customWidth="1"/>
    <col min="16" max="16" width="26.7109375" bestFit="1" customWidth="1"/>
    <col min="17" max="17" width="23.28515625" bestFit="1" customWidth="1"/>
    <col min="19" max="19" width="24" bestFit="1" customWidth="1"/>
    <col min="20" max="20" width="26.7109375" bestFit="1" customWidth="1"/>
    <col min="21" max="21" width="20.42578125" bestFit="1" customWidth="1"/>
    <col min="22" max="22" width="23.28515625" bestFit="1" customWidth="1"/>
    <col min="23" max="23" width="24" bestFit="1" customWidth="1"/>
    <col min="24" max="24" width="26.7109375" bestFit="1" customWidth="1"/>
    <col min="25" max="25" width="20.42578125" bestFit="1" customWidth="1"/>
    <col min="26" max="26" width="20.42578125" style="5" customWidth="1"/>
    <col min="27" max="27" width="23.28515625" bestFit="1" customWidth="1"/>
    <col min="28" max="28" width="24" bestFit="1" customWidth="1"/>
    <col min="29" max="29" width="26.7109375" bestFit="1" customWidth="1"/>
    <col min="30" max="30" width="20.42578125" bestFit="1" customWidth="1"/>
    <col min="31" max="31" width="10.140625" bestFit="1" customWidth="1"/>
    <col min="32" max="32" width="44.85546875" bestFit="1" customWidth="1"/>
    <col min="33" max="33" width="10.85546875" bestFit="1" customWidth="1"/>
    <col min="34" max="34" width="20.140625" bestFit="1" customWidth="1"/>
    <col min="35" max="35" width="19.85546875" bestFit="1" customWidth="1"/>
    <col min="36" max="36" width="19.42578125" bestFit="1" customWidth="1"/>
    <col min="37" max="37" width="19.42578125" style="5" customWidth="1"/>
    <col min="38" max="38" width="23.28515625" bestFit="1" customWidth="1"/>
    <col min="39" max="39" width="17.85546875" bestFit="1" customWidth="1"/>
    <col min="40" max="40" width="17.42578125" bestFit="1" customWidth="1"/>
    <col min="41" max="41" width="17.85546875" bestFit="1" customWidth="1"/>
    <col min="42" max="42" width="11.42578125" bestFit="1" customWidth="1"/>
    <col min="43" max="43" width="8.85546875" bestFit="1" customWidth="1"/>
    <col min="44" max="44" width="10.140625" bestFit="1" customWidth="1"/>
    <col min="45" max="45" width="14.7109375" bestFit="1" customWidth="1"/>
    <col min="46" max="46" width="21.85546875" bestFit="1" customWidth="1"/>
    <col min="47" max="47" width="18.7109375" bestFit="1" customWidth="1"/>
    <col min="48" max="48" width="18.7109375" style="5" customWidth="1"/>
    <col min="49" max="49" width="15.85546875" bestFit="1" customWidth="1"/>
    <col min="50" max="50" width="23.28515625" bestFit="1" customWidth="1"/>
    <col min="51" max="51" width="27.140625" bestFit="1" customWidth="1"/>
    <col min="52" max="52" width="17.85546875" bestFit="1" customWidth="1"/>
    <col min="53" max="53" width="17.42578125" bestFit="1" customWidth="1"/>
    <col min="54" max="54" width="17.85546875" bestFit="1" customWidth="1"/>
    <col min="55" max="55" width="14.85546875" bestFit="1" customWidth="1"/>
    <col min="56" max="56" width="14.7109375" bestFit="1" customWidth="1"/>
    <col min="57" max="57" width="21.85546875" bestFit="1" customWidth="1"/>
    <col min="58" max="58" width="18.7109375" bestFit="1" customWidth="1"/>
    <col min="59" max="59" width="18.7109375" style="5" customWidth="1"/>
  </cols>
  <sheetData>
    <row r="2" spans="1:60" ht="15.75" thickBot="1" x14ac:dyDescent="0.3"/>
    <row r="3" spans="1:60" ht="15.75" thickBot="1" x14ac:dyDescent="0.3">
      <c r="A3" s="71"/>
      <c r="B3" s="164" t="str">
        <f>'ESTATE DEFINITION'!$C$7</f>
        <v>Now Scenario</v>
      </c>
      <c r="C3" s="164"/>
      <c r="D3" s="76" t="s">
        <v>94</v>
      </c>
      <c r="E3" s="46">
        <f>MAX(E6:E341)</f>
        <v>149.10400000000001</v>
      </c>
      <c r="F3" s="193" t="str">
        <f>'ESTATE DEFINITION'!$D$7</f>
        <v>Not Activated</v>
      </c>
      <c r="G3" s="194"/>
      <c r="H3" s="194"/>
      <c r="I3" s="194"/>
      <c r="J3" s="194"/>
      <c r="K3" s="194"/>
      <c r="L3" s="194"/>
      <c r="M3" s="194"/>
      <c r="N3" s="194"/>
      <c r="O3" s="55"/>
      <c r="P3" s="48">
        <f>MAX(P6:P341)</f>
        <v>0</v>
      </c>
      <c r="Q3" s="150" t="str">
        <f>'ESTATE DEFINITION'!$E$7</f>
        <v>Not Activated</v>
      </c>
      <c r="R3" s="151"/>
      <c r="S3" s="151"/>
      <c r="T3" s="151"/>
      <c r="U3" s="151"/>
      <c r="V3" s="151"/>
      <c r="W3" s="151"/>
      <c r="X3" s="151"/>
      <c r="Y3" s="151"/>
      <c r="Z3" s="66" t="s">
        <v>94</v>
      </c>
      <c r="AA3" s="45">
        <f>MAX(AA6:AA341)</f>
        <v>0</v>
      </c>
      <c r="AB3" s="169" t="str">
        <f>'ESTATE DEFINITION'!$F$7</f>
        <v>Not Activated</v>
      </c>
      <c r="AC3" s="170"/>
      <c r="AD3" s="170"/>
      <c r="AE3" s="170"/>
      <c r="AF3" s="170"/>
      <c r="AG3" s="170"/>
      <c r="AH3" s="170"/>
      <c r="AI3" s="170"/>
      <c r="AJ3" s="170"/>
      <c r="AK3" s="67" t="s">
        <v>94</v>
      </c>
      <c r="AL3" s="47">
        <f>MAX(AL6:AL341)</f>
        <v>0</v>
      </c>
      <c r="AM3" s="190" t="str">
        <f>'ESTATE DEFINITION'!$G$7</f>
        <v>Not Activated</v>
      </c>
      <c r="AN3" s="191"/>
      <c r="AO3" s="191"/>
      <c r="AP3" s="191"/>
      <c r="AQ3" s="191"/>
      <c r="AR3" s="191"/>
      <c r="AS3" s="191"/>
      <c r="AT3" s="191"/>
      <c r="AU3" s="191"/>
      <c r="AV3" s="77" t="s">
        <v>94</v>
      </c>
      <c r="AW3" s="44">
        <f>MAX(AW6:AW341)</f>
        <v>0</v>
      </c>
      <c r="AX3" s="197" t="str">
        <f>'ESTATE DEFINITION'!$H$7</f>
        <v>Not Activated</v>
      </c>
      <c r="AY3" s="198"/>
      <c r="AZ3" s="198"/>
      <c r="BA3" s="198"/>
      <c r="BB3" s="198"/>
      <c r="BC3" s="198"/>
      <c r="BD3" s="198"/>
      <c r="BE3" s="198"/>
      <c r="BF3" s="198"/>
      <c r="BG3" s="78" t="s">
        <v>94</v>
      </c>
      <c r="BH3" s="39">
        <f>MAX(BH6:BH341)</f>
        <v>0</v>
      </c>
    </row>
    <row r="4" spans="1:60" s="5" customFormat="1" ht="15.75" thickBot="1" x14ac:dyDescent="0.3">
      <c r="A4" s="50" t="s">
        <v>35</v>
      </c>
      <c r="B4" s="58" t="str">
        <f>'ESTATE DEFINITION'!$C$28</f>
        <v>Intermittent Profile</v>
      </c>
      <c r="C4" s="56" t="str">
        <f>'ESTATE DEFINITION'!$C$33</f>
        <v>Constant Profile</v>
      </c>
      <c r="D4" s="140" t="s">
        <v>93</v>
      </c>
      <c r="E4" s="46">
        <f>IF('ESTATE DEFINITION'!F13&lt;=50,LOOKUP('ESTATE DEFINITION'!$F$13,Data!R4:R53,Data!S4:S53),Data!$S$53)</f>
        <v>0.4</v>
      </c>
      <c r="F4" s="193" t="str">
        <f>'ESTATE DEFINITION'!$C$28</f>
        <v>Intermittent Profile</v>
      </c>
      <c r="G4" s="194"/>
      <c r="H4" s="195"/>
      <c r="I4" s="193" t="str">
        <f>'ESTATE DEFINITION'!$C$33</f>
        <v>Constant Profile</v>
      </c>
      <c r="J4" s="194"/>
      <c r="K4" s="195"/>
      <c r="L4" s="196"/>
      <c r="M4" s="196"/>
      <c r="N4" s="196"/>
      <c r="O4" s="73"/>
      <c r="P4" s="48">
        <f>IF('ESTATE DEFINITION'!$D$25&lt;=50,LOOKUP('ESTATE DEFINITION'!$D$25,Data!R4:R53,Data!S4:S53),Data!$S$53)</f>
        <v>1</v>
      </c>
      <c r="Q4" s="150" t="str">
        <f>'ESTATE DEFINITION'!$C$28</f>
        <v>Intermittent Profile</v>
      </c>
      <c r="R4" s="151"/>
      <c r="S4" s="152"/>
      <c r="T4" s="150" t="str">
        <f>'ESTATE DEFINITION'!$C$33</f>
        <v>Constant Profile</v>
      </c>
      <c r="U4" s="151"/>
      <c r="V4" s="152"/>
      <c r="W4" s="154"/>
      <c r="X4" s="154"/>
      <c r="Y4" s="154"/>
      <c r="Z4" s="74" t="s">
        <v>93</v>
      </c>
      <c r="AA4" s="45">
        <f>IF('ESTATE DEFINITION'!$D$47&lt;=50,LOOKUP('ESTATE DEFINITION'!$D$47,Data!R4:R53,Data!S4:S53),Data!$S$53)</f>
        <v>1</v>
      </c>
      <c r="AB4" s="169" t="str">
        <f>'ESTATE DEFINITION'!$C$28</f>
        <v>Intermittent Profile</v>
      </c>
      <c r="AC4" s="170"/>
      <c r="AD4" s="171"/>
      <c r="AE4" s="169" t="str">
        <f>'ESTATE DEFINITION'!$C$33</f>
        <v>Constant Profile</v>
      </c>
      <c r="AF4" s="170"/>
      <c r="AG4" s="171"/>
      <c r="AH4" s="170"/>
      <c r="AI4" s="170"/>
      <c r="AJ4" s="170"/>
      <c r="AK4" s="67" t="s">
        <v>95</v>
      </c>
      <c r="AL4" s="47">
        <f>IF('ESTATE DEFINITION'!$D$69&lt;=50,LOOKUP('ESTATE DEFINITION'!$D$69,Data!R4:R53,Data!S4:S53),Data!$S$53)</f>
        <v>1</v>
      </c>
      <c r="AM4" s="190" t="str">
        <f>'ESTATE DEFINITION'!$C$28</f>
        <v>Intermittent Profile</v>
      </c>
      <c r="AN4" s="191"/>
      <c r="AO4" s="192"/>
      <c r="AP4" s="190" t="str">
        <f>'ESTATE DEFINITION'!$C$33</f>
        <v>Constant Profile</v>
      </c>
      <c r="AQ4" s="191"/>
      <c r="AR4" s="192"/>
      <c r="AS4" s="191"/>
      <c r="AT4" s="191"/>
      <c r="AU4" s="191"/>
      <c r="AV4" s="77" t="s">
        <v>96</v>
      </c>
      <c r="AW4" s="44">
        <f>IF('ESTATE DEFINITION'!$D$91&lt;=50,LOOKUP('ESTATE DEFINITION'!$D$91,Data!R4:R53,Data!S4:S53),Data!$S$53)</f>
        <v>1</v>
      </c>
      <c r="AX4" s="197" t="str">
        <f>'ESTATE DEFINITION'!$C$28</f>
        <v>Intermittent Profile</v>
      </c>
      <c r="AY4" s="198"/>
      <c r="AZ4" s="199"/>
      <c r="BA4" s="197" t="str">
        <f>'ESTATE DEFINITION'!$C$33</f>
        <v>Constant Profile</v>
      </c>
      <c r="BB4" s="198"/>
      <c r="BC4" s="199"/>
      <c r="BD4" s="198"/>
      <c r="BE4" s="198"/>
      <c r="BF4" s="198"/>
      <c r="BG4" s="78" t="s">
        <v>93</v>
      </c>
      <c r="BH4" s="39">
        <f>IF('ESTATE DEFINITION'!$D$113&lt;=50,LOOKUP('ESTATE DEFINITION'!$D$113,Data!R4:R53,Data!S4:S53),Data!$S$53)</f>
        <v>1</v>
      </c>
    </row>
    <row r="5" spans="1:60" ht="15.75" thickBot="1" x14ac:dyDescent="0.3">
      <c r="A5" s="13" t="s">
        <v>36</v>
      </c>
      <c r="B5" s="51" t="str">
        <f>'ESTATE DEFINITION'!$C$30</f>
        <v>Conventional Home With Gas Fired Heating System</v>
      </c>
      <c r="C5" s="186" t="str">
        <f>'ESTATE DEFINITION'!$C$35</f>
        <v>Conventional Home With Gas Fired Heating System</v>
      </c>
      <c r="D5" s="187"/>
      <c r="E5" s="43" t="s">
        <v>7</v>
      </c>
      <c r="F5" s="49" t="str">
        <f>'ESTATE DEFINITION'!$C$30</f>
        <v>Conventional Home With Gas Fired Heating System</v>
      </c>
      <c r="G5" s="51" t="str">
        <f>'ESTATE DEFINITION'!$C$31</f>
        <v>House With Direct Electric Heating</v>
      </c>
      <c r="H5" s="52" t="str">
        <f>'ESTATE DEFINITION'!$C$32</f>
        <v>House With Air Source Heat Pump</v>
      </c>
      <c r="I5" s="49" t="str">
        <f>'ESTATE DEFINITION'!$C$35</f>
        <v>Conventional Home With Gas Fired Heating System</v>
      </c>
      <c r="J5" s="51" t="str">
        <f>'ESTATE DEFINITION'!$C$36</f>
        <v>House With Direct Electric Heating</v>
      </c>
      <c r="K5" s="51" t="str">
        <f>'ESTATE DEFINITION'!$C$37</f>
        <v>House With Air Source Heat Pump</v>
      </c>
      <c r="L5" s="37" t="str">
        <f>'ESTATE DEFINITION'!$C$39</f>
        <v>Slow Charge Off Peak</v>
      </c>
      <c r="M5" s="37" t="str">
        <f>'ESTATE DEFINITION'!$C$40</f>
        <v>Slow Charge On Peak</v>
      </c>
      <c r="N5" s="37" t="str">
        <f>'ESTATE DEFINITION'!$C$41</f>
        <v>Fast Charge Off Peak</v>
      </c>
      <c r="O5" s="17" t="str">
        <f>'ESTATE DEFINITION'!$C$42</f>
        <v>Fast Charge On Peak</v>
      </c>
      <c r="P5" s="43" t="s">
        <v>7</v>
      </c>
      <c r="Q5" s="49" t="str">
        <f>'ESTATE DEFINITION'!$C$30</f>
        <v>Conventional Home With Gas Fired Heating System</v>
      </c>
      <c r="R5" s="51" t="str">
        <f>'ESTATE DEFINITION'!$C$31</f>
        <v>House With Direct Electric Heating</v>
      </c>
      <c r="S5" s="52" t="str">
        <f>'ESTATE DEFINITION'!$C$32</f>
        <v>House With Air Source Heat Pump</v>
      </c>
      <c r="T5" s="49" t="str">
        <f>'ESTATE DEFINITION'!$C$35</f>
        <v>Conventional Home With Gas Fired Heating System</v>
      </c>
      <c r="U5" s="51" t="str">
        <f>'ESTATE DEFINITION'!$C$36</f>
        <v>House With Direct Electric Heating</v>
      </c>
      <c r="V5" s="51" t="str">
        <f>'ESTATE DEFINITION'!$C$37</f>
        <v>House With Air Source Heat Pump</v>
      </c>
      <c r="W5" s="37" t="str">
        <f>'ESTATE DEFINITION'!$C$39</f>
        <v>Slow Charge Off Peak</v>
      </c>
      <c r="X5" s="37" t="str">
        <f>'ESTATE DEFINITION'!$C$40</f>
        <v>Slow Charge On Peak</v>
      </c>
      <c r="Y5" s="37" t="str">
        <f>'ESTATE DEFINITION'!$C$41</f>
        <v>Fast Charge Off Peak</v>
      </c>
      <c r="Z5" s="17" t="str">
        <f>'ESTATE DEFINITION'!$C$42</f>
        <v>Fast Charge On Peak</v>
      </c>
      <c r="AA5" s="43" t="s">
        <v>7</v>
      </c>
      <c r="AB5" s="49" t="str">
        <f>'ESTATE DEFINITION'!$C$30</f>
        <v>Conventional Home With Gas Fired Heating System</v>
      </c>
      <c r="AC5" s="14" t="str">
        <f>'ESTATE DEFINITION'!$C$31</f>
        <v>House With Direct Electric Heating</v>
      </c>
      <c r="AD5" s="17" t="str">
        <f>'ESTATE DEFINITION'!$C$32</f>
        <v>House With Air Source Heat Pump</v>
      </c>
      <c r="AE5" s="3" t="str">
        <f>'ESTATE DEFINITION'!$C$35</f>
        <v>Conventional Home With Gas Fired Heating System</v>
      </c>
      <c r="AF5" s="37" t="str">
        <f>'ESTATE DEFINITION'!$C$36</f>
        <v>House With Direct Electric Heating</v>
      </c>
      <c r="AG5" s="17" t="str">
        <f>'ESTATE DEFINITION'!$C$37</f>
        <v>House With Air Source Heat Pump</v>
      </c>
      <c r="AH5" s="37" t="str">
        <f>'ESTATE DEFINITION'!$C$39</f>
        <v>Slow Charge Off Peak</v>
      </c>
      <c r="AI5" s="37" t="str">
        <f>'ESTATE DEFINITION'!$C$40</f>
        <v>Slow Charge On Peak</v>
      </c>
      <c r="AJ5" s="37" t="str">
        <f>'ESTATE DEFINITION'!$C$41</f>
        <v>Fast Charge Off Peak</v>
      </c>
      <c r="AK5" s="37" t="str">
        <f>'ESTATE DEFINITION'!$C$42</f>
        <v>Fast Charge On Peak</v>
      </c>
      <c r="AL5" s="43" t="s">
        <v>7</v>
      </c>
      <c r="AM5" s="49" t="str">
        <f>'ESTATE DEFINITION'!$C$30</f>
        <v>Conventional Home With Gas Fired Heating System</v>
      </c>
      <c r="AN5" s="16" t="str">
        <f>'ESTATE DEFINITION'!$C$31</f>
        <v>House With Direct Electric Heating</v>
      </c>
      <c r="AO5" s="52" t="str">
        <f>'ESTATE DEFINITION'!$C$32</f>
        <v>House With Air Source Heat Pump</v>
      </c>
      <c r="AP5" s="49" t="str">
        <f>'ESTATE DEFINITION'!$C$35</f>
        <v>Conventional Home With Gas Fired Heating System</v>
      </c>
      <c r="AQ5" s="51" t="str">
        <f>'ESTATE DEFINITION'!$C$36</f>
        <v>House With Direct Electric Heating</v>
      </c>
      <c r="AR5" s="52" t="str">
        <f>'ESTATE DEFINITION'!$C$37</f>
        <v>House With Air Source Heat Pump</v>
      </c>
      <c r="AS5" s="37" t="str">
        <f>'ESTATE DEFINITION'!$C$39</f>
        <v>Slow Charge Off Peak</v>
      </c>
      <c r="AT5" s="37" t="str">
        <f>'ESTATE DEFINITION'!$C$40</f>
        <v>Slow Charge On Peak</v>
      </c>
      <c r="AU5" s="37" t="str">
        <f>'ESTATE DEFINITION'!$C$41</f>
        <v>Fast Charge Off Peak</v>
      </c>
      <c r="AV5" s="17" t="str">
        <f>'ESTATE DEFINITION'!$C$42</f>
        <v>Fast Charge On Peak</v>
      </c>
      <c r="AW5" s="43" t="s">
        <v>7</v>
      </c>
      <c r="AX5" s="16" t="str">
        <f>'ESTATE DEFINITION'!$C$30</f>
        <v>Conventional Home With Gas Fired Heating System</v>
      </c>
      <c r="AY5" s="51" t="str">
        <f>'ESTATE DEFINITION'!$C$31</f>
        <v>House With Direct Electric Heating</v>
      </c>
      <c r="AZ5" s="52" t="str">
        <f>'ESTATE DEFINITION'!$C$32</f>
        <v>House With Air Source Heat Pump</v>
      </c>
      <c r="BA5" s="49" t="str">
        <f>'ESTATE DEFINITION'!$C$35</f>
        <v>Conventional Home With Gas Fired Heating System</v>
      </c>
      <c r="BB5" s="51" t="str">
        <f>'ESTATE DEFINITION'!$C$36</f>
        <v>House With Direct Electric Heating</v>
      </c>
      <c r="BC5" s="51" t="str">
        <f>'ESTATE DEFINITION'!$C$37</f>
        <v>House With Air Source Heat Pump</v>
      </c>
      <c r="BD5" s="51" t="str">
        <f>'ESTATE DEFINITION'!$C$39</f>
        <v>Slow Charge Off Peak</v>
      </c>
      <c r="BE5" s="16" t="str">
        <f>'ESTATE DEFINITION'!$C$40</f>
        <v>Slow Charge On Peak</v>
      </c>
      <c r="BF5" s="49" t="str">
        <f>'ESTATE DEFINITION'!$C$41</f>
        <v>Fast Charge Off Peak</v>
      </c>
      <c r="BG5" s="3" t="str">
        <f>'ESTATE DEFINITION'!$C$42</f>
        <v>Fast Charge On Peak</v>
      </c>
      <c r="BH5" s="53" t="s">
        <v>7</v>
      </c>
    </row>
    <row r="6" spans="1:60" x14ac:dyDescent="0.25">
      <c r="A6" s="16">
        <f>Data!$B6</f>
        <v>0.25</v>
      </c>
      <c r="B6" s="49">
        <f>IF('ESTATE DEFINITION'!$G$11&gt;=1,IF('ESTATE DEFINITION'!$D$17&gt;=1,(Data!$C6*'ESTATE DEFINITION'!$F$13*('ESTATE DEFINITION'!$E$17/100)),0),0)</f>
        <v>26.889999999999997</v>
      </c>
      <c r="C6" s="188">
        <f>IF('ESTATE DEFINITION'!$G$11&gt;=1,IF('ESTATE DEFINITION'!$D$19&gt;=1,(Data!$F6*'ESTATE DEFINITION'!$F$13*('ESTATE DEFINITION'!$E$19/100)),0),0)</f>
        <v>20</v>
      </c>
      <c r="D6" s="189"/>
      <c r="E6" s="16">
        <f t="shared" ref="E6:E69" si="0">SUM(B6:C6)*$E$4</f>
        <v>18.756</v>
      </c>
      <c r="F6" s="51">
        <f>IF('ESTATE DEFINITION'!$G$23&gt;=1,IF('ESTATE DEFINITION'!$D$30&gt;=1,(Data!$C6*'ESTATE DEFINITION'!$D$25*('ESTATE DEFINITION'!$E$30/100)),0),0)</f>
        <v>0</v>
      </c>
      <c r="G6" s="51">
        <f>IF('ESTATE DEFINITION'!$G$23&gt;=1,IF('ESTATE DEFINITION'!$D$31&gt;=1,(Data!$D6*'ESTATE DEFINITION'!$D$25*('ESTATE DEFINITION'!$E$31/100)),0),0)</f>
        <v>0</v>
      </c>
      <c r="H6" s="51">
        <f>IF('ESTATE DEFINITION'!$G$23&gt;=1,IF('ESTATE DEFINITION'!$D$32&gt;=1,(Data!$E6*'ESTATE DEFINITION'!$D$25*('ESTATE DEFINITION'!$E$32/100)),0),0)</f>
        <v>0</v>
      </c>
      <c r="I6" s="51">
        <f>IF('ESTATE DEFINITION'!$G$23&gt;=1,IF('ESTATE DEFINITION'!$D$35&gt;=1,(Data!$F6*'ESTATE DEFINITION'!$D$25*('ESTATE DEFINITION'!$E$35/100)),0),0)</f>
        <v>0</v>
      </c>
      <c r="J6" s="51">
        <f>IF('ESTATE DEFINITION'!$G$23&gt;=1,IF('ESTATE DEFINITION'!$D$36&gt;=1,(Data!$G6*'ESTATE DEFINITION'!$D$25*('ESTATE DEFINITION'!$E$36/100)),0),0)</f>
        <v>0</v>
      </c>
      <c r="K6" s="51">
        <f>IF('ESTATE DEFINITION'!$G$23&gt;=1,IF('ESTATE DEFINITION'!$D$37&gt;=1,(Data!$H6*'ESTATE DEFINITION'!$D$25*('ESTATE DEFINITION'!$E$37/100)),0),0)</f>
        <v>0</v>
      </c>
      <c r="L6" s="10">
        <f>IF('ESTATE DEFINITION'!$G$23&gt;=1,IF('ESTATE DEFINITION'!$D$39&gt;=1,(Data!$M6*'ESTATE DEFINITION'!$F$25*('ESTATE DEFINITION'!$E$39/100)),0),0)</f>
        <v>0</v>
      </c>
      <c r="M6" s="10">
        <f>IF('ESTATE DEFINITION'!$G$23&gt;=1,IF('ESTATE DEFINITION'!$D$40&gt;=1,(Data!$N6*'ESTATE DEFINITION'!$F$25*('ESTATE DEFINITION'!$E$40/100)),0),0)</f>
        <v>0</v>
      </c>
      <c r="N6" s="10">
        <f>IF('ESTATE DEFINITION'!$G$23&gt;=1,IF('ESTATE DEFINITION'!$D$41&gt;=1,(Data!$O6*'ESTATE DEFINITION'!$F$25*('ESTATE DEFINITION'!$E$41/100)),0),0)</f>
        <v>0</v>
      </c>
      <c r="O6" s="10">
        <f>IF('ESTATE DEFINITION'!$G$23&gt;=1,IF('ESTATE DEFINITION'!$D$42&gt;=1,(Data!$P6*'ESTATE DEFINITION'!$F$25*('ESTATE DEFINITION'!$E$42/100)),0),0)</f>
        <v>0</v>
      </c>
      <c r="P6" s="16">
        <f>SUM(F6:O6)*$P$4</f>
        <v>0</v>
      </c>
      <c r="Q6" s="51">
        <f>IF('ESTATE DEFINITION'!$G$45&gt;=1,IF('ESTATE DEFINITION'!$D$52&gt;=1,(Data!$C6*'ESTATE DEFINITION'!$D$47*('ESTATE DEFINITION'!$E$52/100)),0),0)</f>
        <v>0</v>
      </c>
      <c r="R6" s="51">
        <f>IF('ESTATE DEFINITION'!$G$45&gt;=1,IF('ESTATE DEFINITION'!$D$53&gt;=1,(Data!$D6*'ESTATE DEFINITION'!$D$47*('ESTATE DEFINITION'!$E$53/100)),0),0)</f>
        <v>0</v>
      </c>
      <c r="S6" s="51">
        <f>IF('ESTATE DEFINITION'!$G$45&gt;=1,IF('ESTATE DEFINITION'!$D$54&gt;=1,(Data!$E6*'ESTATE DEFINITION'!$D$47*('ESTATE DEFINITION'!$E$54/100)),0),0)</f>
        <v>0</v>
      </c>
      <c r="T6" s="51">
        <f>IF('ESTATE DEFINITION'!$G$45&gt;=1,IF('ESTATE DEFINITION'!$D$57&gt;=1,(Data!$F6*'ESTATE DEFINITION'!$D$47*('ESTATE DEFINITION'!$E$57/100)),0),0)</f>
        <v>0</v>
      </c>
      <c r="U6" s="51">
        <f>IF('ESTATE DEFINITION'!$G$45&gt;=1,IF('ESTATE DEFINITION'!$D$58&gt;=1,(Data!$G6*'ESTATE DEFINITION'!$D$47*('ESTATE DEFINITION'!$E$58/100)),0),0)</f>
        <v>0</v>
      </c>
      <c r="V6" s="51">
        <f>IF('ESTATE DEFINITION'!$G$45&gt;=1,IF('ESTATE DEFINITION'!$D$59&gt;=1,(Data!$H6*'ESTATE DEFINITION'!$D$47*('ESTATE DEFINITION'!$E$59/100)),0),0)</f>
        <v>0</v>
      </c>
      <c r="W6" s="10">
        <f>IF('ESTATE DEFINITION'!$G$45&gt;=1,IF('ESTATE DEFINITION'!$D$61&gt;=1,(Data!$M6*'ESTATE DEFINITION'!$F$47*('ESTATE DEFINITION'!$E$61/100)),0),0)</f>
        <v>0</v>
      </c>
      <c r="X6" s="10">
        <f>IF('ESTATE DEFINITION'!$G$45&gt;=1,IF('ESTATE DEFINITION'!$D$62&gt;=1,(Data!$N6*'ESTATE DEFINITION'!$F$47*('ESTATE DEFINITION'!$E$62/100)),0),0)</f>
        <v>0</v>
      </c>
      <c r="Y6" s="10">
        <f>IF('ESTATE DEFINITION'!$G$45&gt;=1,IF('ESTATE DEFINITION'!$D$63&gt;=1,(Data!$O6*'ESTATE DEFINITION'!$F$47*('ESTATE DEFINITION'!$E$63/100)),0),0)</f>
        <v>0</v>
      </c>
      <c r="Z6" s="10">
        <f>IF('ESTATE DEFINITION'!$G$45&gt;=1,IF('ESTATE DEFINITION'!$D$64&gt;=1,(Data!$P6*'ESTATE DEFINITION'!$F$47*('ESTATE DEFINITION'!$E$64/100)),0),0)</f>
        <v>0</v>
      </c>
      <c r="AA6" s="16">
        <f>SUM(Q6:Z6)*$AA$4</f>
        <v>0</v>
      </c>
      <c r="AB6" s="51">
        <f>IF('ESTATE DEFINITION'!$G$67&gt;=1,IF('ESTATE DEFINITION'!$D$74&gt;=1,(Data!$C6*'ESTATE DEFINITION'!$D$69*('ESTATE DEFINITION'!$E$74/100)),0),0)</f>
        <v>0</v>
      </c>
      <c r="AC6" s="10">
        <f>IF('ESTATE DEFINITION'!$G$67&gt;=1,IF('ESTATE DEFINITION'!$D$75&gt;=1,(Data!$D6*'ESTATE DEFINITION'!$D$69*('ESTATE DEFINITION'!$E$75/100)),0),0)</f>
        <v>0</v>
      </c>
      <c r="AD6" s="10">
        <f>IF('ESTATE DEFINITION'!$G$67&gt;=1,IF('ESTATE DEFINITION'!$D$76&gt;=1,(Data!$E6*'ESTATE DEFINITION'!$D$69*('ESTATE DEFINITION'!$E$76/100)),0),0)</f>
        <v>0</v>
      </c>
      <c r="AE6" s="10">
        <f>IF('ESTATE DEFINITION'!$G$67&gt;=1,IF('ESTATE DEFINITION'!$D$79&gt;=1,(Data!$F6*'ESTATE DEFINITION'!$D$69*('ESTATE DEFINITION'!$E$79/100)),0),0)</f>
        <v>0</v>
      </c>
      <c r="AF6" s="10">
        <f>IF('ESTATE DEFINITION'!$G$67&gt;=1,IF('ESTATE DEFINITION'!$D$80&gt;=1,(Data!$G6*'ESTATE DEFINITION'!$D$69*('ESTATE DEFINITION'!$E$80/100)),0),0)</f>
        <v>0</v>
      </c>
      <c r="AG6" s="10">
        <f>IF('ESTATE DEFINITION'!$G$67&gt;=1,IF('ESTATE DEFINITION'!$D$81&gt;=1,(Data!$H6*'ESTATE DEFINITION'!$D$69*('ESTATE DEFINITION'!$E$81/100)),0),0)</f>
        <v>0</v>
      </c>
      <c r="AH6" s="10">
        <f>IF('ESTATE DEFINITION'!$G$67&gt;=1,IF('ESTATE DEFINITION'!$D$83&gt;=1,(Data!$M6*'ESTATE DEFINITION'!$F$69*('ESTATE DEFINITION'!$E$83/100)),0),0)</f>
        <v>0</v>
      </c>
      <c r="AI6" s="10">
        <f>IF('ESTATE DEFINITION'!$G$67&gt;=1,IF('ESTATE DEFINITION'!$D$84&gt;=1,(Data!$N6*'ESTATE DEFINITION'!$F$69*('ESTATE DEFINITION'!$E$84/100)),0),0)</f>
        <v>0</v>
      </c>
      <c r="AJ6" s="10">
        <f>IF('ESTATE DEFINITION'!$G$67&gt;=1,IF('ESTATE DEFINITION'!$D$85&gt;=1,(Data!$O6*'ESTATE DEFINITION'!$F$69*('ESTATE DEFINITION'!$E$85/100)),0),0)</f>
        <v>0</v>
      </c>
      <c r="AK6" s="10">
        <f>IF('ESTATE DEFINITION'!$G$67&gt;=1,IF('ESTATE DEFINITION'!$D$86&gt;=1,(Data!$P6*'ESTATE DEFINITION'!$F$69*('ESTATE DEFINITION'!$E$86/100)),0),0)</f>
        <v>0</v>
      </c>
      <c r="AL6" s="16">
        <f>SUM(AB6:AK6)*$AL$4</f>
        <v>0</v>
      </c>
      <c r="AM6" s="51">
        <f>IF('ESTATE DEFINITION'!$G$89&gt;=1,IF('ESTATE DEFINITION'!$D$96&gt;=1,(Data!$C6*'ESTATE DEFINITION'!$D$91*('ESTATE DEFINITION'!$E$96/100)),0),0)</f>
        <v>0</v>
      </c>
      <c r="AN6" s="51">
        <f>IF('ESTATE DEFINITION'!$G$89&gt;=1,IF('ESTATE DEFINITION'!$D$97&gt;=1,(Data!$D6*'ESTATE DEFINITION'!$D$91*('ESTATE DEFINITION'!$E$97/100)),0),0)</f>
        <v>0</v>
      </c>
      <c r="AO6" s="51">
        <f>IF('ESTATE DEFINITION'!$G$89&gt;=1,IF('ESTATE DEFINITION'!$D$98&gt;=1,(Data!$E6*'ESTATE DEFINITION'!$D$91*('ESTATE DEFINITION'!$E$98/100)),0),0)</f>
        <v>0</v>
      </c>
      <c r="AP6" s="51">
        <f>IF('ESTATE DEFINITION'!$G$89&gt;=1,IF('ESTATE DEFINITION'!$D$101&gt;=1,(Data!$F6*'ESTATE DEFINITION'!$D$91*('ESTATE DEFINITION'!$E$101/100)),0),0)</f>
        <v>0</v>
      </c>
      <c r="AQ6" s="51">
        <f>IF('ESTATE DEFINITION'!$G$89&gt;=1,IF('ESTATE DEFINITION'!$D$102&gt;=1,(Data!$G6*'ESTATE DEFINITION'!$D$91*('ESTATE DEFINITION'!$E$102/100)),0),0)</f>
        <v>0</v>
      </c>
      <c r="AR6" s="51">
        <f>IF('ESTATE DEFINITION'!$G$89&gt;=1,IF('ESTATE DEFINITION'!$D$103&gt;=1,(Data!$H6*'ESTATE DEFINITION'!$D$91*('ESTATE DEFINITION'!$E$103/100)),0),0)</f>
        <v>0</v>
      </c>
      <c r="AS6" s="10">
        <f>IF('ESTATE DEFINITION'!$G$89&gt;=1,IF('ESTATE DEFINITION'!$D$105&gt;=1,(Data!$M6*'ESTATE DEFINITION'!$F$91*('ESTATE DEFINITION'!$E$105/100)),0),0)</f>
        <v>0</v>
      </c>
      <c r="AT6" s="10">
        <f>IF('ESTATE DEFINITION'!$G$89&gt;=1,IF('ESTATE DEFINITION'!$D$106&gt;=1,(Data!$N6*'ESTATE DEFINITION'!$F$91*('ESTATE DEFINITION'!$E$106/100)),0),0)</f>
        <v>0</v>
      </c>
      <c r="AU6" s="10">
        <f>IF('ESTATE DEFINITION'!$G$89&gt;=1,IF('ESTATE DEFINITION'!$D$107&gt;=1,(Data!$O6*'ESTATE DEFINITION'!$F$91*('ESTATE DEFINITION'!$E$107/100)),0),0)</f>
        <v>0</v>
      </c>
      <c r="AV6" s="10">
        <f>IF('ESTATE DEFINITION'!$G$89&gt;=1,IF('ESTATE DEFINITION'!$D$108&gt;=1,(Data!$P6*'ESTATE DEFINITION'!$F$91*('ESTATE DEFINITION'!$E$108/100)),0),0)</f>
        <v>0</v>
      </c>
      <c r="AW6" s="16">
        <f>SUM(AM6:AV6)*$AW$4</f>
        <v>0</v>
      </c>
      <c r="AX6" s="51">
        <f>IF('ESTATE DEFINITION'!$G$111&gt;=1,IF('ESTATE DEFINITION'!$D$118&gt;=1,(Data!$C6*'ESTATE DEFINITION'!$D$113*('ESTATE DEFINITION'!$E$118/100)),0),0)</f>
        <v>0</v>
      </c>
      <c r="AY6" s="51">
        <f>IF('ESTATE DEFINITION'!$G$111&gt;=1,IF('ESTATE DEFINITION'!$D$119&gt;=1,(Data!$D6*'ESTATE DEFINITION'!$D$113*('ESTATE DEFINITION'!$E$119/100)),0),0)</f>
        <v>0</v>
      </c>
      <c r="AZ6" s="51">
        <f>IF('ESTATE DEFINITION'!$G$111&gt;=1,IF('ESTATE DEFINITION'!$D$120&gt;=1,(Data!$E6*'ESTATE DEFINITION'!$D$113*('ESTATE DEFINITION'!$E$120/100)),0),0)</f>
        <v>0</v>
      </c>
      <c r="BA6" s="51">
        <f>IF('ESTATE DEFINITION'!$G$111&gt;=1,IF('ESTATE DEFINITION'!$D$123&gt;=1,(Data!$F6*'ESTATE DEFINITION'!$D$113*('ESTATE DEFINITION'!$E$123/100)),0),0)</f>
        <v>0</v>
      </c>
      <c r="BB6" s="51">
        <f>IF('ESTATE DEFINITION'!$G$111&gt;=1,IF('ESTATE DEFINITION'!$D$124&gt;=1,(Data!$G6*'ESTATE DEFINITION'!$D$113*('ESTATE DEFINITION'!$E$124/100)),0),0)</f>
        <v>0</v>
      </c>
      <c r="BC6" s="51">
        <f>IF('ESTATE DEFINITION'!$G$111&gt;=1,IF('ESTATE DEFINITION'!$D$125&gt;=1,(Data!$H6*'ESTATE DEFINITION'!$D$113*('ESTATE DEFINITION'!$E$125/100)),0),0)</f>
        <v>0</v>
      </c>
      <c r="BD6" s="51">
        <f>IF('ESTATE DEFINITION'!$G$111&gt;=1,IF('ESTATE DEFINITION'!$D$127&gt;=1,(Data!$M6*'ESTATE DEFINITION'!$F$113*('ESTATE DEFINITION'!$E$127/100)),0),0)</f>
        <v>0</v>
      </c>
      <c r="BE6" s="51">
        <f>IF('ESTATE DEFINITION'!$G$111&gt;=1,IF('ESTATE DEFINITION'!$D$128&gt;=1,(Data!$N6*'ESTATE DEFINITION'!$F$113*('ESTATE DEFINITION'!$E$128/100)),0),0)</f>
        <v>0</v>
      </c>
      <c r="BF6" s="51">
        <f>IF('ESTATE DEFINITION'!$G$111&gt;=1,IF('ESTATE DEFINITION'!$D$129&gt;=1,(Data!$O6*'ESTATE DEFINITION'!$F$113*('ESTATE DEFINITION'!$E$129/100)),0),0)</f>
        <v>0</v>
      </c>
      <c r="BG6" s="52">
        <f>IF('ESTATE DEFINITION'!$G$111&gt;=1,IF('ESTATE DEFINITION'!$D$130&gt;=1,(Data!$P6*'ESTATE DEFINITION'!$F$113*('ESTATE DEFINITION'!$E$130/100)),0),0)</f>
        <v>0</v>
      </c>
      <c r="BH6" s="12">
        <f>SUM(AX6:BG6)*$BH$4</f>
        <v>0</v>
      </c>
    </row>
    <row r="7" spans="1:60" x14ac:dyDescent="0.25">
      <c r="A7" s="12">
        <f>Data!$B7</f>
        <v>0.75</v>
      </c>
      <c r="B7" s="6">
        <f>IF('ESTATE DEFINITION'!$G$11&gt;=1,IF('ESTATE DEFINITION'!$D$17&gt;=1,(Data!$C7*'ESTATE DEFINITION'!$F$13*('ESTATE DEFINITION'!$E$17/100)),0),0)</f>
        <v>26.889999999999997</v>
      </c>
      <c r="C7" s="184">
        <f>IF('ESTATE DEFINITION'!$G$11&gt;=1,IF('ESTATE DEFINITION'!$D$19&gt;=1,(Data!$F7*'ESTATE DEFINITION'!$F$13*('ESTATE DEFINITION'!$E$19/100)),0),0)</f>
        <v>20</v>
      </c>
      <c r="D7" s="185"/>
      <c r="E7" s="12">
        <f t="shared" si="0"/>
        <v>18.756</v>
      </c>
      <c r="F7" s="10">
        <f>IF('ESTATE DEFINITION'!$G$23&gt;=1,IF('ESTATE DEFINITION'!$D$30&gt;=1,(Data!$C7*'ESTATE DEFINITION'!$D$25*('ESTATE DEFINITION'!$E$30/100)),0),0)</f>
        <v>0</v>
      </c>
      <c r="G7" s="10">
        <f>IF('ESTATE DEFINITION'!$G$23&gt;=1,IF('ESTATE DEFINITION'!$D$31&gt;=1,(Data!$D7*'ESTATE DEFINITION'!$D$25*('ESTATE DEFINITION'!$E$31/100)),0),0)</f>
        <v>0</v>
      </c>
      <c r="H7" s="10">
        <f>IF('ESTATE DEFINITION'!$G$23&gt;=1,IF('ESTATE DEFINITION'!$D$32&gt;=1,(Data!$E7*'ESTATE DEFINITION'!$D$25*('ESTATE DEFINITION'!$E$32/100)),0),0)</f>
        <v>0</v>
      </c>
      <c r="I7" s="10">
        <f>IF('ESTATE DEFINITION'!$G$23&gt;=1,IF('ESTATE DEFINITION'!$D$35&gt;=1,(Data!$F7*'ESTATE DEFINITION'!$D$25*('ESTATE DEFINITION'!$E$35/100)),0),0)</f>
        <v>0</v>
      </c>
      <c r="J7" s="10">
        <f>IF('ESTATE DEFINITION'!$G$23&gt;=1,IF('ESTATE DEFINITION'!$D$36&gt;=1,(Data!$G7*'ESTATE DEFINITION'!$D$25*('ESTATE DEFINITION'!$E$36/100)),0),0)</f>
        <v>0</v>
      </c>
      <c r="K7" s="10">
        <f>IF('ESTATE DEFINITION'!$G$23&gt;=1,IF('ESTATE DEFINITION'!$D$37&gt;=1,(Data!$H7*'ESTATE DEFINITION'!$D$25*('ESTATE DEFINITION'!$E$37/100)),0),0)</f>
        <v>0</v>
      </c>
      <c r="L7" s="10">
        <f>IF('ESTATE DEFINITION'!$G$23&gt;=1,IF('ESTATE DEFINITION'!$D$39&gt;=1,(Data!$M7*'ESTATE DEFINITION'!$F$25*('ESTATE DEFINITION'!$E$39/100)),0),0)</f>
        <v>0</v>
      </c>
      <c r="M7" s="10">
        <f>IF('ESTATE DEFINITION'!$G$23&gt;=1,IF('ESTATE DEFINITION'!$D$40&gt;=1,(Data!$N7*'ESTATE DEFINITION'!$F$25*('ESTATE DEFINITION'!$E$40/100)),0),0)</f>
        <v>0</v>
      </c>
      <c r="N7" s="10">
        <f>IF('ESTATE DEFINITION'!$G$23&gt;=1,IF('ESTATE DEFINITION'!$D$41&gt;=1,(Data!$O7*'ESTATE DEFINITION'!$F$25*('ESTATE DEFINITION'!$E$41/100)),0),0)</f>
        <v>0</v>
      </c>
      <c r="O7" s="10">
        <f>IF('ESTATE DEFINITION'!$G$23&gt;=1,IF('ESTATE DEFINITION'!$D$42&gt;=1,(Data!$P7*'ESTATE DEFINITION'!$F$25*('ESTATE DEFINITION'!$E$42/100)),0),0)</f>
        <v>0</v>
      </c>
      <c r="P7" s="12">
        <f t="shared" ref="P7:P70" si="1">SUM(F7:O7)*$P$4</f>
        <v>0</v>
      </c>
      <c r="Q7" s="10">
        <f>IF('ESTATE DEFINITION'!$G$45&gt;=1,IF('ESTATE DEFINITION'!$D$52&gt;=1,(Data!$C7*'ESTATE DEFINITION'!$D$47*('ESTATE DEFINITION'!$E$52/100)),0),0)</f>
        <v>0</v>
      </c>
      <c r="R7" s="10">
        <f>IF('ESTATE DEFINITION'!$G$45&gt;=1,IF('ESTATE DEFINITION'!$D$53&gt;=1,(Data!$D7*'ESTATE DEFINITION'!$D$47*('ESTATE DEFINITION'!$E$53/100)),0),0)</f>
        <v>0</v>
      </c>
      <c r="S7" s="10">
        <f>IF('ESTATE DEFINITION'!$G$45&gt;=1,IF('ESTATE DEFINITION'!$D$54&gt;=1,(Data!$E7*'ESTATE DEFINITION'!$D$47*('ESTATE DEFINITION'!$E$54/100)),0),0)</f>
        <v>0</v>
      </c>
      <c r="T7" s="10">
        <f>IF('ESTATE DEFINITION'!$G$45&gt;=1,IF('ESTATE DEFINITION'!$D$57&gt;=1,(Data!$F7*'ESTATE DEFINITION'!$D$47*('ESTATE DEFINITION'!$E$57/100)),0),0)</f>
        <v>0</v>
      </c>
      <c r="U7" s="10">
        <f>IF('ESTATE DEFINITION'!$G$45&gt;=1,IF('ESTATE DEFINITION'!$D$58&gt;=1,(Data!$G7*'ESTATE DEFINITION'!$D$47*('ESTATE DEFINITION'!$E$58/100)),0),0)</f>
        <v>0</v>
      </c>
      <c r="V7" s="10">
        <f>IF('ESTATE DEFINITION'!$G$45&gt;=1,IF('ESTATE DEFINITION'!$D$59&gt;=1,(Data!$H7*'ESTATE DEFINITION'!$D$47*('ESTATE DEFINITION'!$E$59/100)),0),0)</f>
        <v>0</v>
      </c>
      <c r="W7" s="10">
        <f>IF('ESTATE DEFINITION'!$G$45&gt;=1,IF('ESTATE DEFINITION'!$D$61&gt;=1,(Data!$M7*'ESTATE DEFINITION'!$F$47*('ESTATE DEFINITION'!$E$61/100)),0),0)</f>
        <v>0</v>
      </c>
      <c r="X7" s="10">
        <f>IF('ESTATE DEFINITION'!$G$45&gt;=1,IF('ESTATE DEFINITION'!$D$62&gt;=1,(Data!$N7*'ESTATE DEFINITION'!$F$47*('ESTATE DEFINITION'!$E$62/100)),0),0)</f>
        <v>0</v>
      </c>
      <c r="Y7" s="10">
        <f>IF('ESTATE DEFINITION'!$G$45&gt;=1,IF('ESTATE DEFINITION'!$D$63&gt;=1,(Data!$O7*'ESTATE DEFINITION'!$F$47*('ESTATE DEFINITION'!$E$63/100)),0),0)</f>
        <v>0</v>
      </c>
      <c r="Z7" s="10">
        <f>IF('ESTATE DEFINITION'!$G$45&gt;=1,IF('ESTATE DEFINITION'!$D$64&gt;=1,(Data!$P7*'ESTATE DEFINITION'!$F$47*('ESTATE DEFINITION'!$E$64/100)),0),0)</f>
        <v>0</v>
      </c>
      <c r="AA7" s="12">
        <f t="shared" ref="AA7:AA70" si="2">SUM(Q7:Z7)*$AA$4</f>
        <v>0</v>
      </c>
      <c r="AB7" s="10">
        <f>IF('ESTATE DEFINITION'!$G$67&gt;=1,IF('ESTATE DEFINITION'!$D$74&gt;=1,(Data!$C7*'ESTATE DEFINITION'!$D$69*('ESTATE DEFINITION'!$E$74/100)),0),0)</f>
        <v>0</v>
      </c>
      <c r="AC7" s="10">
        <f>IF('ESTATE DEFINITION'!$G$67&gt;=1,IF('ESTATE DEFINITION'!$D$75&gt;=1,(Data!$D7*'ESTATE DEFINITION'!$D$69*('ESTATE DEFINITION'!$E$75/100)),0),0)</f>
        <v>0</v>
      </c>
      <c r="AD7" s="10">
        <f>IF('ESTATE DEFINITION'!$G$67&gt;=1,IF('ESTATE DEFINITION'!$D$76&gt;=1,(Data!$E7*'ESTATE DEFINITION'!$D$69*('ESTATE DEFINITION'!$E$76/100)),0),0)</f>
        <v>0</v>
      </c>
      <c r="AE7" s="10">
        <f>IF('ESTATE DEFINITION'!$G$67&gt;=1,IF('ESTATE DEFINITION'!$D$79&gt;=1,(Data!$F7*'ESTATE DEFINITION'!$D$69*('ESTATE DEFINITION'!$E$79/100)),0),0)</f>
        <v>0</v>
      </c>
      <c r="AF7" s="10">
        <f>IF('ESTATE DEFINITION'!$G$67&gt;=1,IF('ESTATE DEFINITION'!$D$80&gt;=1,(Data!$G7*'ESTATE DEFINITION'!$D$69*('ESTATE DEFINITION'!$E$80/100)),0),0)</f>
        <v>0</v>
      </c>
      <c r="AG7" s="10">
        <f>IF('ESTATE DEFINITION'!$G$67&gt;=1,IF('ESTATE DEFINITION'!$D$81&gt;=1,(Data!$H7*'ESTATE DEFINITION'!$D$69*('ESTATE DEFINITION'!$E$81/100)),0),0)</f>
        <v>0</v>
      </c>
      <c r="AH7" s="10">
        <f>IF('ESTATE DEFINITION'!$G$67&gt;=1,IF('ESTATE DEFINITION'!$D$83&gt;=1,(Data!$M7*'ESTATE DEFINITION'!$F$69*('ESTATE DEFINITION'!$E$83/100)),0),0)</f>
        <v>0</v>
      </c>
      <c r="AI7" s="10">
        <f>IF('ESTATE DEFINITION'!$G$67&gt;=1,IF('ESTATE DEFINITION'!$D$84&gt;=1,(Data!$N7*'ESTATE DEFINITION'!$F$69*('ESTATE DEFINITION'!$E$84/100)),0),0)</f>
        <v>0</v>
      </c>
      <c r="AJ7" s="10">
        <f>IF('ESTATE DEFINITION'!$G$67&gt;=1,IF('ESTATE DEFINITION'!$D$85&gt;=1,(Data!$O7*'ESTATE DEFINITION'!$F$69*('ESTATE DEFINITION'!$E$85/100)),0),0)</f>
        <v>0</v>
      </c>
      <c r="AK7" s="10">
        <f>IF('ESTATE DEFINITION'!$G$67&gt;=1,IF('ESTATE DEFINITION'!$D$86&gt;=1,(Data!$P7*'ESTATE DEFINITION'!$F$69*('ESTATE DEFINITION'!$E$86/100)),0),0)</f>
        <v>0</v>
      </c>
      <c r="AL7" s="12">
        <f t="shared" ref="AL7:AL70" si="3">SUM(AB7:AK7)*$AL$4</f>
        <v>0</v>
      </c>
      <c r="AM7" s="10">
        <f>IF('ESTATE DEFINITION'!$G$89&gt;=1,IF('ESTATE DEFINITION'!$D$96&gt;=1,(Data!$C7*'ESTATE DEFINITION'!$D$91*('ESTATE DEFINITION'!$E$96/100)),0),0)</f>
        <v>0</v>
      </c>
      <c r="AN7" s="10">
        <f>IF('ESTATE DEFINITION'!$G$89&gt;=1,IF('ESTATE DEFINITION'!$D$97&gt;=1,(Data!$D7*'ESTATE DEFINITION'!$D$91*('ESTATE DEFINITION'!$E$97/100)),0),0)</f>
        <v>0</v>
      </c>
      <c r="AO7" s="10">
        <f>IF('ESTATE DEFINITION'!$G$89&gt;=1,IF('ESTATE DEFINITION'!$D$98&gt;=1,(Data!$E7*'ESTATE DEFINITION'!$D$91*('ESTATE DEFINITION'!$E$98/100)),0),0)</f>
        <v>0</v>
      </c>
      <c r="AP7" s="10">
        <f>IF('ESTATE DEFINITION'!$G$89&gt;=1,IF('ESTATE DEFINITION'!$D$101&gt;=1,(Data!$F7*'ESTATE DEFINITION'!$D$91*('ESTATE DEFINITION'!$E$101/100)),0),0)</f>
        <v>0</v>
      </c>
      <c r="AQ7" s="10">
        <f>IF('ESTATE DEFINITION'!$G$89&gt;=1,IF('ESTATE DEFINITION'!$D$102&gt;=1,(Data!$G7*'ESTATE DEFINITION'!$D$91*('ESTATE DEFINITION'!$E$102/100)),0),0)</f>
        <v>0</v>
      </c>
      <c r="AR7" s="10">
        <f>IF('ESTATE DEFINITION'!$G$89&gt;=1,IF('ESTATE DEFINITION'!$D$103&gt;=1,(Data!$H7*'ESTATE DEFINITION'!$D$91*('ESTATE DEFINITION'!$E$103/100)),0),0)</f>
        <v>0</v>
      </c>
      <c r="AS7" s="10">
        <f>IF('ESTATE DEFINITION'!$G$89&gt;=1,IF('ESTATE DEFINITION'!$D$105&gt;=1,(Data!$M7*'ESTATE DEFINITION'!$F$91*('ESTATE DEFINITION'!$E$105/100)),0),0)</f>
        <v>0</v>
      </c>
      <c r="AT7" s="10">
        <f>IF('ESTATE DEFINITION'!$G$89&gt;=1,IF('ESTATE DEFINITION'!$D$106&gt;=1,(Data!$N7*'ESTATE DEFINITION'!$F$91*('ESTATE DEFINITION'!$E$106/100)),0),0)</f>
        <v>0</v>
      </c>
      <c r="AU7" s="10">
        <f>IF('ESTATE DEFINITION'!$G$89&gt;=1,IF('ESTATE DEFINITION'!$D$107&gt;=1,(Data!$O7*'ESTATE DEFINITION'!$F$91*('ESTATE DEFINITION'!$E$107/100)),0),0)</f>
        <v>0</v>
      </c>
      <c r="AV7" s="10">
        <f>IF('ESTATE DEFINITION'!$G$89&gt;=1,IF('ESTATE DEFINITION'!$D$108&gt;=1,(Data!$P7*'ESTATE DEFINITION'!$F$91*('ESTATE DEFINITION'!$E$108/100)),0),0)</f>
        <v>0</v>
      </c>
      <c r="AW7" s="12">
        <f t="shared" ref="AW7:AW70" si="4">SUM(AM7:AV7)*$AW$4</f>
        <v>0</v>
      </c>
      <c r="AX7" s="10">
        <f>IF('ESTATE DEFINITION'!$G$111&gt;=1,IF('ESTATE DEFINITION'!$D$118&gt;=1,(Data!$C7*'ESTATE DEFINITION'!$D$113*('ESTATE DEFINITION'!$E$118/100)),0),0)</f>
        <v>0</v>
      </c>
      <c r="AY7" s="10">
        <f>IF('ESTATE DEFINITION'!$G$111&gt;=1,IF('ESTATE DEFINITION'!$D$119&gt;=1,(Data!$D7*'ESTATE DEFINITION'!$D$113*('ESTATE DEFINITION'!$E$119/100)),0),0)</f>
        <v>0</v>
      </c>
      <c r="AZ7" s="10">
        <f>IF('ESTATE DEFINITION'!$G$111&gt;=1,IF('ESTATE DEFINITION'!$D$120&gt;=1,(Data!$E7*'ESTATE DEFINITION'!$D$113*('ESTATE DEFINITION'!$E$120/100)),0),0)</f>
        <v>0</v>
      </c>
      <c r="BA7" s="10">
        <f>IF('ESTATE DEFINITION'!$G$111&gt;=1,IF('ESTATE DEFINITION'!$D$123&gt;=1,(Data!$F7*'ESTATE DEFINITION'!$D$113*('ESTATE DEFINITION'!$E$123/100)),0),0)</f>
        <v>0</v>
      </c>
      <c r="BB7" s="10">
        <f>IF('ESTATE DEFINITION'!$G$111&gt;=1,IF('ESTATE DEFINITION'!$D$124&gt;=1,(Data!$G7*'ESTATE DEFINITION'!$D$113*('ESTATE DEFINITION'!$E$124/100)),0),0)</f>
        <v>0</v>
      </c>
      <c r="BC7" s="10">
        <f>IF('ESTATE DEFINITION'!$G$111&gt;=1,IF('ESTATE DEFINITION'!$D$125&gt;=1,(Data!$H7*'ESTATE DEFINITION'!$D$113*('ESTATE DEFINITION'!$E$125/100)),0),0)</f>
        <v>0</v>
      </c>
      <c r="BD7" s="10">
        <f>IF('ESTATE DEFINITION'!$G$111&gt;=1,IF('ESTATE DEFINITION'!$D$127&gt;=1,(Data!$M7*'ESTATE DEFINITION'!$F$113*('ESTATE DEFINITION'!$E$127/100)),0),0)</f>
        <v>0</v>
      </c>
      <c r="BE7" s="10">
        <f>IF('ESTATE DEFINITION'!$G$111&gt;=1,IF('ESTATE DEFINITION'!$D$128&gt;=1,(Data!$N7*'ESTATE DEFINITION'!$F$113*('ESTATE DEFINITION'!$E$128/100)),0),0)</f>
        <v>0</v>
      </c>
      <c r="BF7" s="10">
        <f>IF('ESTATE DEFINITION'!$G$111&gt;=1,IF('ESTATE DEFINITION'!$D$129&gt;=1,(Data!$O7*'ESTATE DEFINITION'!$F$113*('ESTATE DEFINITION'!$E$129/100)),0),0)</f>
        <v>0</v>
      </c>
      <c r="BG7" s="7">
        <f>IF('ESTATE DEFINITION'!$G$111&gt;=1,IF('ESTATE DEFINITION'!$D$130&gt;=1,(Data!$P7*'ESTATE DEFINITION'!$F$113*('ESTATE DEFINITION'!$E$130/100)),0),0)</f>
        <v>0</v>
      </c>
      <c r="BH7" s="12">
        <f t="shared" ref="BH7:BH70" si="5">SUM(AX7:BG7)*$BH$4</f>
        <v>0</v>
      </c>
    </row>
    <row r="8" spans="1:60" x14ac:dyDescent="0.25">
      <c r="A8" s="12">
        <f>Data!$B8</f>
        <v>1.25</v>
      </c>
      <c r="B8" s="6">
        <f>IF('ESTATE DEFINITION'!$G$11&gt;=1,IF('ESTATE DEFINITION'!$D$17&gt;=1,(Data!$C8*'ESTATE DEFINITION'!$F$13*('ESTATE DEFINITION'!$E$17/100)),0),0)</f>
        <v>26.889999999999997</v>
      </c>
      <c r="C8" s="184">
        <f>IF('ESTATE DEFINITION'!$G$11&gt;=1,IF('ESTATE DEFINITION'!$D$19&gt;=1,(Data!$F8*'ESTATE DEFINITION'!$F$13*('ESTATE DEFINITION'!$E$19/100)),0),0)</f>
        <v>20</v>
      </c>
      <c r="D8" s="185"/>
      <c r="E8" s="12">
        <f t="shared" si="0"/>
        <v>18.756</v>
      </c>
      <c r="F8" s="10">
        <f>IF('ESTATE DEFINITION'!$G$23&gt;=1,IF('ESTATE DEFINITION'!$D$30&gt;=1,(Data!$C8*'ESTATE DEFINITION'!$D$25*('ESTATE DEFINITION'!$E$30/100)),0),0)</f>
        <v>0</v>
      </c>
      <c r="G8" s="10">
        <f>IF('ESTATE DEFINITION'!$G$23&gt;=1,IF('ESTATE DEFINITION'!$D$31&gt;=1,(Data!$D8*'ESTATE DEFINITION'!$D$25*('ESTATE DEFINITION'!$E$31/100)),0),0)</f>
        <v>0</v>
      </c>
      <c r="H8" s="10">
        <f>IF('ESTATE DEFINITION'!$G$23&gt;=1,IF('ESTATE DEFINITION'!$D$32&gt;=1,(Data!$E8*'ESTATE DEFINITION'!$D$25*('ESTATE DEFINITION'!$E$32/100)),0),0)</f>
        <v>0</v>
      </c>
      <c r="I8" s="10">
        <f>IF('ESTATE DEFINITION'!$G$23&gt;=1,IF('ESTATE DEFINITION'!$D$35&gt;=1,(Data!$F8*'ESTATE DEFINITION'!$D$25*('ESTATE DEFINITION'!$E$35/100)),0),0)</f>
        <v>0</v>
      </c>
      <c r="J8" s="10">
        <f>IF('ESTATE DEFINITION'!$G$23&gt;=1,IF('ESTATE DEFINITION'!$D$36&gt;=1,(Data!$G8*'ESTATE DEFINITION'!$D$25*('ESTATE DEFINITION'!$E$36/100)),0),0)</f>
        <v>0</v>
      </c>
      <c r="K8" s="10">
        <f>IF('ESTATE DEFINITION'!$G$23&gt;=1,IF('ESTATE DEFINITION'!$D$37&gt;=1,(Data!$H8*'ESTATE DEFINITION'!$D$25*('ESTATE DEFINITION'!$E$37/100)),0),0)</f>
        <v>0</v>
      </c>
      <c r="L8" s="10">
        <f>IF('ESTATE DEFINITION'!$G$23&gt;=1,IF('ESTATE DEFINITION'!$D$39&gt;=1,(Data!$M8*'ESTATE DEFINITION'!$F$25*('ESTATE DEFINITION'!$E$39/100)),0),0)</f>
        <v>0</v>
      </c>
      <c r="M8" s="10">
        <f>IF('ESTATE DEFINITION'!$G$23&gt;=1,IF('ESTATE DEFINITION'!$D$40&gt;=1,(Data!$N8*'ESTATE DEFINITION'!$F$25*('ESTATE DEFINITION'!$E$40/100)),0),0)</f>
        <v>0</v>
      </c>
      <c r="N8" s="10">
        <f>IF('ESTATE DEFINITION'!$G$23&gt;=1,IF('ESTATE DEFINITION'!$D$41&gt;=1,(Data!$O8*'ESTATE DEFINITION'!$F$25*('ESTATE DEFINITION'!$E$41/100)),0),0)</f>
        <v>0</v>
      </c>
      <c r="O8" s="10">
        <f>IF('ESTATE DEFINITION'!$G$23&gt;=1,IF('ESTATE DEFINITION'!$D$42&gt;=1,(Data!$P8*'ESTATE DEFINITION'!$F$25*('ESTATE DEFINITION'!$E$42/100)),0),0)</f>
        <v>0</v>
      </c>
      <c r="P8" s="12">
        <f t="shared" si="1"/>
        <v>0</v>
      </c>
      <c r="Q8" s="10">
        <f>IF('ESTATE DEFINITION'!$G$45&gt;=1,IF('ESTATE DEFINITION'!$D$52&gt;=1,(Data!$C8*'ESTATE DEFINITION'!$D$47*('ESTATE DEFINITION'!$E$52/100)),0),0)</f>
        <v>0</v>
      </c>
      <c r="R8" s="10">
        <f>IF('ESTATE DEFINITION'!$G$45&gt;=1,IF('ESTATE DEFINITION'!$D$53&gt;=1,(Data!$D8*'ESTATE DEFINITION'!$D$47*('ESTATE DEFINITION'!$E$53/100)),0),0)</f>
        <v>0</v>
      </c>
      <c r="S8" s="10">
        <f>IF('ESTATE DEFINITION'!$G$45&gt;=1,IF('ESTATE DEFINITION'!$D$54&gt;=1,(Data!$E8*'ESTATE DEFINITION'!$D$47*('ESTATE DEFINITION'!$E$54/100)),0),0)</f>
        <v>0</v>
      </c>
      <c r="T8" s="10">
        <f>IF('ESTATE DEFINITION'!$G$45&gt;=1,IF('ESTATE DEFINITION'!$D$57&gt;=1,(Data!$F8*'ESTATE DEFINITION'!$D$47*('ESTATE DEFINITION'!$E$57/100)),0),0)</f>
        <v>0</v>
      </c>
      <c r="U8" s="10">
        <f>IF('ESTATE DEFINITION'!$G$45&gt;=1,IF('ESTATE DEFINITION'!$D$58&gt;=1,(Data!$G8*'ESTATE DEFINITION'!$D$47*('ESTATE DEFINITION'!$E$58/100)),0),0)</f>
        <v>0</v>
      </c>
      <c r="V8" s="10">
        <f>IF('ESTATE DEFINITION'!$G$45&gt;=1,IF('ESTATE DEFINITION'!$D$59&gt;=1,(Data!$H8*'ESTATE DEFINITION'!$D$47*('ESTATE DEFINITION'!$E$59/100)),0),0)</f>
        <v>0</v>
      </c>
      <c r="W8" s="10">
        <f>IF('ESTATE DEFINITION'!$G$45&gt;=1,IF('ESTATE DEFINITION'!$D$61&gt;=1,(Data!$M8*'ESTATE DEFINITION'!$F$47*('ESTATE DEFINITION'!$E$61/100)),0),0)</f>
        <v>0</v>
      </c>
      <c r="X8" s="10">
        <f>IF('ESTATE DEFINITION'!$G$45&gt;=1,IF('ESTATE DEFINITION'!$D$62&gt;=1,(Data!$N8*'ESTATE DEFINITION'!$F$47*('ESTATE DEFINITION'!$E$62/100)),0),0)</f>
        <v>0</v>
      </c>
      <c r="Y8" s="10">
        <f>IF('ESTATE DEFINITION'!$G$45&gt;=1,IF('ESTATE DEFINITION'!$D$63&gt;=1,(Data!$O8*'ESTATE DEFINITION'!$F$47*('ESTATE DEFINITION'!$E$63/100)),0),0)</f>
        <v>0</v>
      </c>
      <c r="Z8" s="10">
        <f>IF('ESTATE DEFINITION'!$G$45&gt;=1,IF('ESTATE DEFINITION'!$D$64&gt;=1,(Data!$P8*'ESTATE DEFINITION'!$F$47*('ESTATE DEFINITION'!$E$64/100)),0),0)</f>
        <v>0</v>
      </c>
      <c r="AA8" s="12">
        <f t="shared" si="2"/>
        <v>0</v>
      </c>
      <c r="AB8" s="10">
        <f>IF('ESTATE DEFINITION'!$G$67&gt;=1,IF('ESTATE DEFINITION'!$D$74&gt;=1,(Data!$C8*'ESTATE DEFINITION'!$D$69*('ESTATE DEFINITION'!$E$74/100)),0),0)</f>
        <v>0</v>
      </c>
      <c r="AC8" s="10">
        <f>IF('ESTATE DEFINITION'!$G$67&gt;=1,IF('ESTATE DEFINITION'!$D$75&gt;=1,(Data!$D8*'ESTATE DEFINITION'!$D$69*('ESTATE DEFINITION'!$E$75/100)),0),0)</f>
        <v>0</v>
      </c>
      <c r="AD8" s="10">
        <f>IF('ESTATE DEFINITION'!$G$67&gt;=1,IF('ESTATE DEFINITION'!$D$76&gt;=1,(Data!$E8*'ESTATE DEFINITION'!$D$69*('ESTATE DEFINITION'!$E$76/100)),0),0)</f>
        <v>0</v>
      </c>
      <c r="AE8" s="10">
        <f>IF('ESTATE DEFINITION'!$G$67&gt;=1,IF('ESTATE DEFINITION'!$D$79&gt;=1,(Data!$F8*'ESTATE DEFINITION'!$D$69*('ESTATE DEFINITION'!$E$79/100)),0),0)</f>
        <v>0</v>
      </c>
      <c r="AF8" s="10">
        <f>IF('ESTATE DEFINITION'!$G$67&gt;=1,IF('ESTATE DEFINITION'!$D$80&gt;=1,(Data!$G8*'ESTATE DEFINITION'!$D$69*('ESTATE DEFINITION'!$E$80/100)),0),0)</f>
        <v>0</v>
      </c>
      <c r="AG8" s="10">
        <f>IF('ESTATE DEFINITION'!$G$67&gt;=1,IF('ESTATE DEFINITION'!$D$81&gt;=1,(Data!$H8*'ESTATE DEFINITION'!$D$69*('ESTATE DEFINITION'!$E$81/100)),0),0)</f>
        <v>0</v>
      </c>
      <c r="AH8" s="10">
        <f>IF('ESTATE DEFINITION'!$G$67&gt;=1,IF('ESTATE DEFINITION'!$D$83&gt;=1,(Data!$M8*'ESTATE DEFINITION'!$F$69*('ESTATE DEFINITION'!$E$83/100)),0),0)</f>
        <v>0</v>
      </c>
      <c r="AI8" s="10">
        <f>IF('ESTATE DEFINITION'!$G$67&gt;=1,IF('ESTATE DEFINITION'!$D$84&gt;=1,(Data!$N8*'ESTATE DEFINITION'!$F$69*('ESTATE DEFINITION'!$E$84/100)),0),0)</f>
        <v>0</v>
      </c>
      <c r="AJ8" s="10">
        <f>IF('ESTATE DEFINITION'!$G$67&gt;=1,IF('ESTATE DEFINITION'!$D$85&gt;=1,(Data!$O8*'ESTATE DEFINITION'!$F$69*('ESTATE DEFINITION'!$E$85/100)),0),0)</f>
        <v>0</v>
      </c>
      <c r="AK8" s="10">
        <f>IF('ESTATE DEFINITION'!$G$67&gt;=1,IF('ESTATE DEFINITION'!$D$86&gt;=1,(Data!$P8*'ESTATE DEFINITION'!$F$69*('ESTATE DEFINITION'!$E$86/100)),0),0)</f>
        <v>0</v>
      </c>
      <c r="AL8" s="12">
        <f t="shared" si="3"/>
        <v>0</v>
      </c>
      <c r="AM8" s="10">
        <f>IF('ESTATE DEFINITION'!$G$89&gt;=1,IF('ESTATE DEFINITION'!$D$96&gt;=1,(Data!$C8*'ESTATE DEFINITION'!$D$91*('ESTATE DEFINITION'!$E$96/100)),0),0)</f>
        <v>0</v>
      </c>
      <c r="AN8" s="10">
        <f>IF('ESTATE DEFINITION'!$G$89&gt;=1,IF('ESTATE DEFINITION'!$D$97&gt;=1,(Data!$D8*'ESTATE DEFINITION'!$D$91*('ESTATE DEFINITION'!$E$97/100)),0),0)</f>
        <v>0</v>
      </c>
      <c r="AO8" s="10">
        <f>IF('ESTATE DEFINITION'!$G$89&gt;=1,IF('ESTATE DEFINITION'!$D$98&gt;=1,(Data!$E8*'ESTATE DEFINITION'!$D$91*('ESTATE DEFINITION'!$E$98/100)),0),0)</f>
        <v>0</v>
      </c>
      <c r="AP8" s="10">
        <f>IF('ESTATE DEFINITION'!$G$89&gt;=1,IF('ESTATE DEFINITION'!$D$101&gt;=1,(Data!$F8*'ESTATE DEFINITION'!$D$91*('ESTATE DEFINITION'!$E$101/100)),0),0)</f>
        <v>0</v>
      </c>
      <c r="AQ8" s="10">
        <f>IF('ESTATE DEFINITION'!$G$89&gt;=1,IF('ESTATE DEFINITION'!$D$102&gt;=1,(Data!$G8*'ESTATE DEFINITION'!$D$91*('ESTATE DEFINITION'!$E$102/100)),0),0)</f>
        <v>0</v>
      </c>
      <c r="AR8" s="10">
        <f>IF('ESTATE DEFINITION'!$G$89&gt;=1,IF('ESTATE DEFINITION'!$D$103&gt;=1,(Data!$H8*'ESTATE DEFINITION'!$D$91*('ESTATE DEFINITION'!$E$103/100)),0),0)</f>
        <v>0</v>
      </c>
      <c r="AS8" s="10">
        <f>IF('ESTATE DEFINITION'!$G$89&gt;=1,IF('ESTATE DEFINITION'!$D$105&gt;=1,(Data!$M8*'ESTATE DEFINITION'!$F$91*('ESTATE DEFINITION'!$E$105/100)),0),0)</f>
        <v>0</v>
      </c>
      <c r="AT8" s="10">
        <f>IF('ESTATE DEFINITION'!$G$89&gt;=1,IF('ESTATE DEFINITION'!$D$106&gt;=1,(Data!$N8*'ESTATE DEFINITION'!$F$91*('ESTATE DEFINITION'!$E$106/100)),0),0)</f>
        <v>0</v>
      </c>
      <c r="AU8" s="10">
        <f>IF('ESTATE DEFINITION'!$G$89&gt;=1,IF('ESTATE DEFINITION'!$D$107&gt;=1,(Data!$O8*'ESTATE DEFINITION'!$F$91*('ESTATE DEFINITION'!$E$107/100)),0),0)</f>
        <v>0</v>
      </c>
      <c r="AV8" s="10">
        <f>IF('ESTATE DEFINITION'!$G$89&gt;=1,IF('ESTATE DEFINITION'!$D$108&gt;=1,(Data!$P8*'ESTATE DEFINITION'!$F$91*('ESTATE DEFINITION'!$E$108/100)),0),0)</f>
        <v>0</v>
      </c>
      <c r="AW8" s="12">
        <f t="shared" si="4"/>
        <v>0</v>
      </c>
      <c r="AX8" s="10">
        <f>IF('ESTATE DEFINITION'!$G$111&gt;=1,IF('ESTATE DEFINITION'!$D$118&gt;=1,(Data!$C8*'ESTATE DEFINITION'!$D$113*('ESTATE DEFINITION'!$E$118/100)),0),0)</f>
        <v>0</v>
      </c>
      <c r="AY8" s="10">
        <f>IF('ESTATE DEFINITION'!$G$111&gt;=1,IF('ESTATE DEFINITION'!$D$119&gt;=1,(Data!$D8*'ESTATE DEFINITION'!$D$113*('ESTATE DEFINITION'!$E$119/100)),0),0)</f>
        <v>0</v>
      </c>
      <c r="AZ8" s="10">
        <f>IF('ESTATE DEFINITION'!$G$111&gt;=1,IF('ESTATE DEFINITION'!$D$120&gt;=1,(Data!$E8*'ESTATE DEFINITION'!$D$113*('ESTATE DEFINITION'!$E$120/100)),0),0)</f>
        <v>0</v>
      </c>
      <c r="BA8" s="10">
        <f>IF('ESTATE DEFINITION'!$G$111&gt;=1,IF('ESTATE DEFINITION'!$D$123&gt;=1,(Data!$F8*'ESTATE DEFINITION'!$D$113*('ESTATE DEFINITION'!$E$123/100)),0),0)</f>
        <v>0</v>
      </c>
      <c r="BB8" s="10">
        <f>IF('ESTATE DEFINITION'!$G$111&gt;=1,IF('ESTATE DEFINITION'!$D$124&gt;=1,(Data!$G8*'ESTATE DEFINITION'!$D$113*('ESTATE DEFINITION'!$E$124/100)),0),0)</f>
        <v>0</v>
      </c>
      <c r="BC8" s="10">
        <f>IF('ESTATE DEFINITION'!$G$111&gt;=1,IF('ESTATE DEFINITION'!$D$125&gt;=1,(Data!$H8*'ESTATE DEFINITION'!$D$113*('ESTATE DEFINITION'!$E$125/100)),0),0)</f>
        <v>0</v>
      </c>
      <c r="BD8" s="10">
        <f>IF('ESTATE DEFINITION'!$G$111&gt;=1,IF('ESTATE DEFINITION'!$D$127&gt;=1,(Data!$M8*'ESTATE DEFINITION'!$F$113*('ESTATE DEFINITION'!$E$127/100)),0),0)</f>
        <v>0</v>
      </c>
      <c r="BE8" s="10">
        <f>IF('ESTATE DEFINITION'!$G$111&gt;=1,IF('ESTATE DEFINITION'!$D$128&gt;=1,(Data!$N8*'ESTATE DEFINITION'!$F$113*('ESTATE DEFINITION'!$E$128/100)),0),0)</f>
        <v>0</v>
      </c>
      <c r="BF8" s="10">
        <f>IF('ESTATE DEFINITION'!$G$111&gt;=1,IF('ESTATE DEFINITION'!$D$129&gt;=1,(Data!$O8*'ESTATE DEFINITION'!$F$113*('ESTATE DEFINITION'!$E$129/100)),0),0)</f>
        <v>0</v>
      </c>
      <c r="BG8" s="7">
        <f>IF('ESTATE DEFINITION'!$G$111&gt;=1,IF('ESTATE DEFINITION'!$D$130&gt;=1,(Data!$P8*'ESTATE DEFINITION'!$F$113*('ESTATE DEFINITION'!$E$130/100)),0),0)</f>
        <v>0</v>
      </c>
      <c r="BH8" s="12">
        <f t="shared" si="5"/>
        <v>0</v>
      </c>
    </row>
    <row r="9" spans="1:60" x14ac:dyDescent="0.25">
      <c r="A9" s="12">
        <f>Data!$B9</f>
        <v>1.75</v>
      </c>
      <c r="B9" s="6">
        <f>IF('ESTATE DEFINITION'!$G$11&gt;=1,IF('ESTATE DEFINITION'!$D$17&gt;=1,(Data!$C9*'ESTATE DEFINITION'!$F$13*('ESTATE DEFINITION'!$E$17/100)),0),0)</f>
        <v>26.889999999999997</v>
      </c>
      <c r="C9" s="184">
        <f>IF('ESTATE DEFINITION'!$G$11&gt;=1,IF('ESTATE DEFINITION'!$D$19&gt;=1,(Data!$F9*'ESTATE DEFINITION'!$F$13*('ESTATE DEFINITION'!$E$19/100)),0),0)</f>
        <v>20</v>
      </c>
      <c r="D9" s="185"/>
      <c r="E9" s="12">
        <f t="shared" si="0"/>
        <v>18.756</v>
      </c>
      <c r="F9" s="10">
        <f>IF('ESTATE DEFINITION'!$G$23&gt;=1,IF('ESTATE DEFINITION'!$D$30&gt;=1,(Data!$C9*'ESTATE DEFINITION'!$D$25*('ESTATE DEFINITION'!$E$30/100)),0),0)</f>
        <v>0</v>
      </c>
      <c r="G9" s="10">
        <f>IF('ESTATE DEFINITION'!$G$23&gt;=1,IF('ESTATE DEFINITION'!$D$31&gt;=1,(Data!$D9*'ESTATE DEFINITION'!$D$25*('ESTATE DEFINITION'!$E$31/100)),0),0)</f>
        <v>0</v>
      </c>
      <c r="H9" s="10">
        <f>IF('ESTATE DEFINITION'!$G$23&gt;=1,IF('ESTATE DEFINITION'!$D$32&gt;=1,(Data!$E9*'ESTATE DEFINITION'!$D$25*('ESTATE DEFINITION'!$E$32/100)),0),0)</f>
        <v>0</v>
      </c>
      <c r="I9" s="10">
        <f>IF('ESTATE DEFINITION'!$G$23&gt;=1,IF('ESTATE DEFINITION'!$D$35&gt;=1,(Data!$F9*'ESTATE DEFINITION'!$D$25*('ESTATE DEFINITION'!$E$35/100)),0),0)</f>
        <v>0</v>
      </c>
      <c r="J9" s="10">
        <f>IF('ESTATE DEFINITION'!$G$23&gt;=1,IF('ESTATE DEFINITION'!$D$36&gt;=1,(Data!$G9*'ESTATE DEFINITION'!$D$25*('ESTATE DEFINITION'!$E$36/100)),0),0)</f>
        <v>0</v>
      </c>
      <c r="K9" s="10">
        <f>IF('ESTATE DEFINITION'!$G$23&gt;=1,IF('ESTATE DEFINITION'!$D$37&gt;=1,(Data!$H9*'ESTATE DEFINITION'!$D$25*('ESTATE DEFINITION'!$E$37/100)),0),0)</f>
        <v>0</v>
      </c>
      <c r="L9" s="10">
        <f>IF('ESTATE DEFINITION'!$G$23&gt;=1,IF('ESTATE DEFINITION'!$D$39&gt;=1,(Data!$M9*'ESTATE DEFINITION'!$F$25*('ESTATE DEFINITION'!$E$39/100)),0),0)</f>
        <v>0</v>
      </c>
      <c r="M9" s="10">
        <f>IF('ESTATE DEFINITION'!$G$23&gt;=1,IF('ESTATE DEFINITION'!$D$40&gt;=1,(Data!$N9*'ESTATE DEFINITION'!$F$25*('ESTATE DEFINITION'!$E$40/100)),0),0)</f>
        <v>0</v>
      </c>
      <c r="N9" s="10">
        <f>IF('ESTATE DEFINITION'!$G$23&gt;=1,IF('ESTATE DEFINITION'!$D$41&gt;=1,(Data!$O9*'ESTATE DEFINITION'!$F$25*('ESTATE DEFINITION'!$E$41/100)),0),0)</f>
        <v>0</v>
      </c>
      <c r="O9" s="10">
        <f>IF('ESTATE DEFINITION'!$G$23&gt;=1,IF('ESTATE DEFINITION'!$D$42&gt;=1,(Data!$P9*'ESTATE DEFINITION'!$F$25*('ESTATE DEFINITION'!$E$42/100)),0),0)</f>
        <v>0</v>
      </c>
      <c r="P9" s="12">
        <f t="shared" si="1"/>
        <v>0</v>
      </c>
      <c r="Q9" s="10">
        <f>IF('ESTATE DEFINITION'!$G$45&gt;=1,IF('ESTATE DEFINITION'!$D$52&gt;=1,(Data!$C9*'ESTATE DEFINITION'!$D$47*('ESTATE DEFINITION'!$E$52/100)),0),0)</f>
        <v>0</v>
      </c>
      <c r="R9" s="10">
        <f>IF('ESTATE DEFINITION'!$G$45&gt;=1,IF('ESTATE DEFINITION'!$D$53&gt;=1,(Data!$D9*'ESTATE DEFINITION'!$D$47*('ESTATE DEFINITION'!$E$53/100)),0),0)</f>
        <v>0</v>
      </c>
      <c r="S9" s="10">
        <f>IF('ESTATE DEFINITION'!$G$45&gt;=1,IF('ESTATE DEFINITION'!$D$54&gt;=1,(Data!$E9*'ESTATE DEFINITION'!$D$47*('ESTATE DEFINITION'!$E$54/100)),0),0)</f>
        <v>0</v>
      </c>
      <c r="T9" s="10">
        <f>IF('ESTATE DEFINITION'!$G$45&gt;=1,IF('ESTATE DEFINITION'!$D$57&gt;=1,(Data!$F9*'ESTATE DEFINITION'!$D$47*('ESTATE DEFINITION'!$E$57/100)),0),0)</f>
        <v>0</v>
      </c>
      <c r="U9" s="10">
        <f>IF('ESTATE DEFINITION'!$G$45&gt;=1,IF('ESTATE DEFINITION'!$D$58&gt;=1,(Data!$G9*'ESTATE DEFINITION'!$D$47*('ESTATE DEFINITION'!$E$58/100)),0),0)</f>
        <v>0</v>
      </c>
      <c r="V9" s="10">
        <f>IF('ESTATE DEFINITION'!$G$45&gt;=1,IF('ESTATE DEFINITION'!$D$59&gt;=1,(Data!$H9*'ESTATE DEFINITION'!$D$47*('ESTATE DEFINITION'!$E$59/100)),0),0)</f>
        <v>0</v>
      </c>
      <c r="W9" s="10">
        <f>IF('ESTATE DEFINITION'!$G$45&gt;=1,IF('ESTATE DEFINITION'!$D$61&gt;=1,(Data!$M9*'ESTATE DEFINITION'!$F$47*('ESTATE DEFINITION'!$E$61/100)),0),0)</f>
        <v>0</v>
      </c>
      <c r="X9" s="10">
        <f>IF('ESTATE DEFINITION'!$G$45&gt;=1,IF('ESTATE DEFINITION'!$D$62&gt;=1,(Data!$N9*'ESTATE DEFINITION'!$F$47*('ESTATE DEFINITION'!$E$62/100)),0),0)</f>
        <v>0</v>
      </c>
      <c r="Y9" s="10">
        <f>IF('ESTATE DEFINITION'!$G$45&gt;=1,IF('ESTATE DEFINITION'!$D$63&gt;=1,(Data!$O9*'ESTATE DEFINITION'!$F$47*('ESTATE DEFINITION'!$E$63/100)),0),0)</f>
        <v>0</v>
      </c>
      <c r="Z9" s="10">
        <f>IF('ESTATE DEFINITION'!$G$45&gt;=1,IF('ESTATE DEFINITION'!$D$64&gt;=1,(Data!$P9*'ESTATE DEFINITION'!$F$47*('ESTATE DEFINITION'!$E$64/100)),0),0)</f>
        <v>0</v>
      </c>
      <c r="AA9" s="12">
        <f t="shared" si="2"/>
        <v>0</v>
      </c>
      <c r="AB9" s="10">
        <f>IF('ESTATE DEFINITION'!$G$67&gt;=1,IF('ESTATE DEFINITION'!$D$74&gt;=1,(Data!$C9*'ESTATE DEFINITION'!$D$69*('ESTATE DEFINITION'!$E$74/100)),0),0)</f>
        <v>0</v>
      </c>
      <c r="AC9" s="10">
        <f>IF('ESTATE DEFINITION'!$G$67&gt;=1,IF('ESTATE DEFINITION'!$D$75&gt;=1,(Data!$D9*'ESTATE DEFINITION'!$D$69*('ESTATE DEFINITION'!$E$75/100)),0),0)</f>
        <v>0</v>
      </c>
      <c r="AD9" s="10">
        <f>IF('ESTATE DEFINITION'!$G$67&gt;=1,IF('ESTATE DEFINITION'!$D$76&gt;=1,(Data!$E9*'ESTATE DEFINITION'!$D$69*('ESTATE DEFINITION'!$E$76/100)),0),0)</f>
        <v>0</v>
      </c>
      <c r="AE9" s="10">
        <f>IF('ESTATE DEFINITION'!$G$67&gt;=1,IF('ESTATE DEFINITION'!$D$79&gt;=1,(Data!$F9*'ESTATE DEFINITION'!$D$69*('ESTATE DEFINITION'!$E$79/100)),0),0)</f>
        <v>0</v>
      </c>
      <c r="AF9" s="10">
        <f>IF('ESTATE DEFINITION'!$G$67&gt;=1,IF('ESTATE DEFINITION'!$D$80&gt;=1,(Data!$G9*'ESTATE DEFINITION'!$D$69*('ESTATE DEFINITION'!$E$80/100)),0),0)</f>
        <v>0</v>
      </c>
      <c r="AG9" s="10">
        <f>IF('ESTATE DEFINITION'!$G$67&gt;=1,IF('ESTATE DEFINITION'!$D$81&gt;=1,(Data!$H9*'ESTATE DEFINITION'!$D$69*('ESTATE DEFINITION'!$E$81/100)),0),0)</f>
        <v>0</v>
      </c>
      <c r="AH9" s="10">
        <f>IF('ESTATE DEFINITION'!$G$67&gt;=1,IF('ESTATE DEFINITION'!$D$83&gt;=1,(Data!$M9*'ESTATE DEFINITION'!$F$69*('ESTATE DEFINITION'!$E$83/100)),0),0)</f>
        <v>0</v>
      </c>
      <c r="AI9" s="10">
        <f>IF('ESTATE DEFINITION'!$G$67&gt;=1,IF('ESTATE DEFINITION'!$D$84&gt;=1,(Data!$N9*'ESTATE DEFINITION'!$F$69*('ESTATE DEFINITION'!$E$84/100)),0),0)</f>
        <v>0</v>
      </c>
      <c r="AJ9" s="10">
        <f>IF('ESTATE DEFINITION'!$G$67&gt;=1,IF('ESTATE DEFINITION'!$D$85&gt;=1,(Data!$O9*'ESTATE DEFINITION'!$F$69*('ESTATE DEFINITION'!$E$85/100)),0),0)</f>
        <v>0</v>
      </c>
      <c r="AK9" s="10">
        <f>IF('ESTATE DEFINITION'!$G$67&gt;=1,IF('ESTATE DEFINITION'!$D$86&gt;=1,(Data!$P9*'ESTATE DEFINITION'!$F$69*('ESTATE DEFINITION'!$E$86/100)),0),0)</f>
        <v>0</v>
      </c>
      <c r="AL9" s="12">
        <f t="shared" si="3"/>
        <v>0</v>
      </c>
      <c r="AM9" s="10">
        <f>IF('ESTATE DEFINITION'!$G$89&gt;=1,IF('ESTATE DEFINITION'!$D$96&gt;=1,(Data!$C9*'ESTATE DEFINITION'!$D$91*('ESTATE DEFINITION'!$E$96/100)),0),0)</f>
        <v>0</v>
      </c>
      <c r="AN9" s="10">
        <f>IF('ESTATE DEFINITION'!$G$89&gt;=1,IF('ESTATE DEFINITION'!$D$97&gt;=1,(Data!$D9*'ESTATE DEFINITION'!$D$91*('ESTATE DEFINITION'!$E$97/100)),0),0)</f>
        <v>0</v>
      </c>
      <c r="AO9" s="10">
        <f>IF('ESTATE DEFINITION'!$G$89&gt;=1,IF('ESTATE DEFINITION'!$D$98&gt;=1,(Data!$E9*'ESTATE DEFINITION'!$D$91*('ESTATE DEFINITION'!$E$98/100)),0),0)</f>
        <v>0</v>
      </c>
      <c r="AP9" s="10">
        <f>IF('ESTATE DEFINITION'!$G$89&gt;=1,IF('ESTATE DEFINITION'!$D$101&gt;=1,(Data!$F9*'ESTATE DEFINITION'!$D$91*('ESTATE DEFINITION'!$E$101/100)),0),0)</f>
        <v>0</v>
      </c>
      <c r="AQ9" s="10">
        <f>IF('ESTATE DEFINITION'!$G$89&gt;=1,IF('ESTATE DEFINITION'!$D$102&gt;=1,(Data!$G9*'ESTATE DEFINITION'!$D$91*('ESTATE DEFINITION'!$E$102/100)),0),0)</f>
        <v>0</v>
      </c>
      <c r="AR9" s="10">
        <f>IF('ESTATE DEFINITION'!$G$89&gt;=1,IF('ESTATE DEFINITION'!$D$103&gt;=1,(Data!$H9*'ESTATE DEFINITION'!$D$91*('ESTATE DEFINITION'!$E$103/100)),0),0)</f>
        <v>0</v>
      </c>
      <c r="AS9" s="10">
        <f>IF('ESTATE DEFINITION'!$G$89&gt;=1,IF('ESTATE DEFINITION'!$D$105&gt;=1,(Data!$M9*'ESTATE DEFINITION'!$F$91*('ESTATE DEFINITION'!$E$105/100)),0),0)</f>
        <v>0</v>
      </c>
      <c r="AT9" s="10">
        <f>IF('ESTATE DEFINITION'!$G$89&gt;=1,IF('ESTATE DEFINITION'!$D$106&gt;=1,(Data!$N9*'ESTATE DEFINITION'!$F$91*('ESTATE DEFINITION'!$E$106/100)),0),0)</f>
        <v>0</v>
      </c>
      <c r="AU9" s="10">
        <f>IF('ESTATE DEFINITION'!$G$89&gt;=1,IF('ESTATE DEFINITION'!$D$107&gt;=1,(Data!$O9*'ESTATE DEFINITION'!$F$91*('ESTATE DEFINITION'!$E$107/100)),0),0)</f>
        <v>0</v>
      </c>
      <c r="AV9" s="10">
        <f>IF('ESTATE DEFINITION'!$G$89&gt;=1,IF('ESTATE DEFINITION'!$D$108&gt;=1,(Data!$P9*'ESTATE DEFINITION'!$F$91*('ESTATE DEFINITION'!$E$108/100)),0),0)</f>
        <v>0</v>
      </c>
      <c r="AW9" s="12">
        <f t="shared" si="4"/>
        <v>0</v>
      </c>
      <c r="AX9" s="10">
        <f>IF('ESTATE DEFINITION'!$G$111&gt;=1,IF('ESTATE DEFINITION'!$D$118&gt;=1,(Data!$C9*'ESTATE DEFINITION'!$D$113*('ESTATE DEFINITION'!$E$118/100)),0),0)</f>
        <v>0</v>
      </c>
      <c r="AY9" s="10">
        <f>IF('ESTATE DEFINITION'!$G$111&gt;=1,IF('ESTATE DEFINITION'!$D$119&gt;=1,(Data!$D9*'ESTATE DEFINITION'!$D$113*('ESTATE DEFINITION'!$E$119/100)),0),0)</f>
        <v>0</v>
      </c>
      <c r="AZ9" s="10">
        <f>IF('ESTATE DEFINITION'!$G$111&gt;=1,IF('ESTATE DEFINITION'!$D$120&gt;=1,(Data!$E9*'ESTATE DEFINITION'!$D$113*('ESTATE DEFINITION'!$E$120/100)),0),0)</f>
        <v>0</v>
      </c>
      <c r="BA9" s="10">
        <f>IF('ESTATE DEFINITION'!$G$111&gt;=1,IF('ESTATE DEFINITION'!$D$123&gt;=1,(Data!$F9*'ESTATE DEFINITION'!$D$113*('ESTATE DEFINITION'!$E$123/100)),0),0)</f>
        <v>0</v>
      </c>
      <c r="BB9" s="10">
        <f>IF('ESTATE DEFINITION'!$G$111&gt;=1,IF('ESTATE DEFINITION'!$D$124&gt;=1,(Data!$G9*'ESTATE DEFINITION'!$D$113*('ESTATE DEFINITION'!$E$124/100)),0),0)</f>
        <v>0</v>
      </c>
      <c r="BC9" s="10">
        <f>IF('ESTATE DEFINITION'!$G$111&gt;=1,IF('ESTATE DEFINITION'!$D$125&gt;=1,(Data!$H9*'ESTATE DEFINITION'!$D$113*('ESTATE DEFINITION'!$E$125/100)),0),0)</f>
        <v>0</v>
      </c>
      <c r="BD9" s="10">
        <f>IF('ESTATE DEFINITION'!$G$111&gt;=1,IF('ESTATE DEFINITION'!$D$127&gt;=1,(Data!$M9*'ESTATE DEFINITION'!$F$113*('ESTATE DEFINITION'!$E$127/100)),0),0)</f>
        <v>0</v>
      </c>
      <c r="BE9" s="10">
        <f>IF('ESTATE DEFINITION'!$G$111&gt;=1,IF('ESTATE DEFINITION'!$D$128&gt;=1,(Data!$N9*'ESTATE DEFINITION'!$F$113*('ESTATE DEFINITION'!$E$128/100)),0),0)</f>
        <v>0</v>
      </c>
      <c r="BF9" s="10">
        <f>IF('ESTATE DEFINITION'!$G$111&gt;=1,IF('ESTATE DEFINITION'!$D$129&gt;=1,(Data!$O9*'ESTATE DEFINITION'!$F$113*('ESTATE DEFINITION'!$E$129/100)),0),0)</f>
        <v>0</v>
      </c>
      <c r="BG9" s="7">
        <f>IF('ESTATE DEFINITION'!$G$111&gt;=1,IF('ESTATE DEFINITION'!$D$130&gt;=1,(Data!$P9*'ESTATE DEFINITION'!$F$113*('ESTATE DEFINITION'!$E$130/100)),0),0)</f>
        <v>0</v>
      </c>
      <c r="BH9" s="12">
        <f t="shared" si="5"/>
        <v>0</v>
      </c>
    </row>
    <row r="10" spans="1:60" x14ac:dyDescent="0.25">
      <c r="A10" s="12">
        <f>Data!$B10</f>
        <v>2.25</v>
      </c>
      <c r="B10" s="6">
        <f>IF('ESTATE DEFINITION'!$G$11&gt;=1,IF('ESTATE DEFINITION'!$D$17&gt;=1,(Data!$C10*'ESTATE DEFINITION'!$F$13*('ESTATE DEFINITION'!$E$17/100)),0),0)</f>
        <v>26.889999999999997</v>
      </c>
      <c r="C10" s="184">
        <f>IF('ESTATE DEFINITION'!$G$11&gt;=1,IF('ESTATE DEFINITION'!$D$19&gt;=1,(Data!$F10*'ESTATE DEFINITION'!$F$13*('ESTATE DEFINITION'!$E$19/100)),0),0)</f>
        <v>20</v>
      </c>
      <c r="D10" s="185"/>
      <c r="E10" s="12">
        <f t="shared" si="0"/>
        <v>18.756</v>
      </c>
      <c r="F10" s="10">
        <f>IF('ESTATE DEFINITION'!$G$23&gt;=1,IF('ESTATE DEFINITION'!$D$30&gt;=1,(Data!$C10*'ESTATE DEFINITION'!$D$25*('ESTATE DEFINITION'!$E$30/100)),0),0)</f>
        <v>0</v>
      </c>
      <c r="G10" s="10">
        <f>IF('ESTATE DEFINITION'!$G$23&gt;=1,IF('ESTATE DEFINITION'!$D$31&gt;=1,(Data!$D10*'ESTATE DEFINITION'!$D$25*('ESTATE DEFINITION'!$E$31/100)),0),0)</f>
        <v>0</v>
      </c>
      <c r="H10" s="10">
        <f>IF('ESTATE DEFINITION'!$G$23&gt;=1,IF('ESTATE DEFINITION'!$D$32&gt;=1,(Data!$E10*'ESTATE DEFINITION'!$D$25*('ESTATE DEFINITION'!$E$32/100)),0),0)</f>
        <v>0</v>
      </c>
      <c r="I10" s="10">
        <f>IF('ESTATE DEFINITION'!$G$23&gt;=1,IF('ESTATE DEFINITION'!$D$35&gt;=1,(Data!$F10*'ESTATE DEFINITION'!$D$25*('ESTATE DEFINITION'!$E$35/100)),0),0)</f>
        <v>0</v>
      </c>
      <c r="J10" s="10">
        <f>IF('ESTATE DEFINITION'!$G$23&gt;=1,IF('ESTATE DEFINITION'!$D$36&gt;=1,(Data!$G10*'ESTATE DEFINITION'!$D$25*('ESTATE DEFINITION'!$E$36/100)),0),0)</f>
        <v>0</v>
      </c>
      <c r="K10" s="10">
        <f>IF('ESTATE DEFINITION'!$G$23&gt;=1,IF('ESTATE DEFINITION'!$D$37&gt;=1,(Data!$H10*'ESTATE DEFINITION'!$D$25*('ESTATE DEFINITION'!$E$37/100)),0),0)</f>
        <v>0</v>
      </c>
      <c r="L10" s="10">
        <f>IF('ESTATE DEFINITION'!$G$23&gt;=1,IF('ESTATE DEFINITION'!$D$39&gt;=1,(Data!$M10*'ESTATE DEFINITION'!$F$25*('ESTATE DEFINITION'!$E$39/100)),0),0)</f>
        <v>0</v>
      </c>
      <c r="M10" s="10">
        <f>IF('ESTATE DEFINITION'!$G$23&gt;=1,IF('ESTATE DEFINITION'!$D$40&gt;=1,(Data!$N10*'ESTATE DEFINITION'!$F$25*('ESTATE DEFINITION'!$E$40/100)),0),0)</f>
        <v>0</v>
      </c>
      <c r="N10" s="10">
        <f>IF('ESTATE DEFINITION'!$G$23&gt;=1,IF('ESTATE DEFINITION'!$D$41&gt;=1,(Data!$O10*'ESTATE DEFINITION'!$F$25*('ESTATE DEFINITION'!$E$41/100)),0),0)</f>
        <v>0</v>
      </c>
      <c r="O10" s="10">
        <f>IF('ESTATE DEFINITION'!$G$23&gt;=1,IF('ESTATE DEFINITION'!$D$42&gt;=1,(Data!$P10*'ESTATE DEFINITION'!$F$25*('ESTATE DEFINITION'!$E$42/100)),0),0)</f>
        <v>0</v>
      </c>
      <c r="P10" s="12">
        <f t="shared" si="1"/>
        <v>0</v>
      </c>
      <c r="Q10" s="10">
        <f>IF('ESTATE DEFINITION'!$G$45&gt;=1,IF('ESTATE DEFINITION'!$D$52&gt;=1,(Data!$C10*'ESTATE DEFINITION'!$D$47*('ESTATE DEFINITION'!$E$52/100)),0),0)</f>
        <v>0</v>
      </c>
      <c r="R10" s="10">
        <f>IF('ESTATE DEFINITION'!$G$45&gt;=1,IF('ESTATE DEFINITION'!$D$53&gt;=1,(Data!$D10*'ESTATE DEFINITION'!$D$47*('ESTATE DEFINITION'!$E$53/100)),0),0)</f>
        <v>0</v>
      </c>
      <c r="S10" s="10">
        <f>IF('ESTATE DEFINITION'!$G$45&gt;=1,IF('ESTATE DEFINITION'!$D$54&gt;=1,(Data!$E10*'ESTATE DEFINITION'!$D$47*('ESTATE DEFINITION'!$E$54/100)),0),0)</f>
        <v>0</v>
      </c>
      <c r="T10" s="10">
        <f>IF('ESTATE DEFINITION'!$G$45&gt;=1,IF('ESTATE DEFINITION'!$D$57&gt;=1,(Data!$F10*'ESTATE DEFINITION'!$D$47*('ESTATE DEFINITION'!$E$57/100)),0),0)</f>
        <v>0</v>
      </c>
      <c r="U10" s="10">
        <f>IF('ESTATE DEFINITION'!$G$45&gt;=1,IF('ESTATE DEFINITION'!$D$58&gt;=1,(Data!$G10*'ESTATE DEFINITION'!$D$47*('ESTATE DEFINITION'!$E$58/100)),0),0)</f>
        <v>0</v>
      </c>
      <c r="V10" s="10">
        <f>IF('ESTATE DEFINITION'!$G$45&gt;=1,IF('ESTATE DEFINITION'!$D$59&gt;=1,(Data!$H10*'ESTATE DEFINITION'!$D$47*('ESTATE DEFINITION'!$E$59/100)),0),0)</f>
        <v>0</v>
      </c>
      <c r="W10" s="10">
        <f>IF('ESTATE DEFINITION'!$G$45&gt;=1,IF('ESTATE DEFINITION'!$D$61&gt;=1,(Data!$M10*'ESTATE DEFINITION'!$F$47*('ESTATE DEFINITION'!$E$61/100)),0),0)</f>
        <v>0</v>
      </c>
      <c r="X10" s="10">
        <f>IF('ESTATE DEFINITION'!$G$45&gt;=1,IF('ESTATE DEFINITION'!$D$62&gt;=1,(Data!$N10*'ESTATE DEFINITION'!$F$47*('ESTATE DEFINITION'!$E$62/100)),0),0)</f>
        <v>0</v>
      </c>
      <c r="Y10" s="10">
        <f>IF('ESTATE DEFINITION'!$G$45&gt;=1,IF('ESTATE DEFINITION'!$D$63&gt;=1,(Data!$O10*'ESTATE DEFINITION'!$F$47*('ESTATE DEFINITION'!$E$63/100)),0),0)</f>
        <v>0</v>
      </c>
      <c r="Z10" s="10">
        <f>IF('ESTATE DEFINITION'!$G$45&gt;=1,IF('ESTATE DEFINITION'!$D$64&gt;=1,(Data!$P10*'ESTATE DEFINITION'!$F$47*('ESTATE DEFINITION'!$E$64/100)),0),0)</f>
        <v>0</v>
      </c>
      <c r="AA10" s="12">
        <f t="shared" si="2"/>
        <v>0</v>
      </c>
      <c r="AB10" s="10">
        <f>IF('ESTATE DEFINITION'!$G$67&gt;=1,IF('ESTATE DEFINITION'!$D$74&gt;=1,(Data!$C10*'ESTATE DEFINITION'!$D$69*('ESTATE DEFINITION'!$E$74/100)),0),0)</f>
        <v>0</v>
      </c>
      <c r="AC10" s="10">
        <f>IF('ESTATE DEFINITION'!$G$67&gt;=1,IF('ESTATE DEFINITION'!$D$75&gt;=1,(Data!$D10*'ESTATE DEFINITION'!$D$69*('ESTATE DEFINITION'!$E$75/100)),0),0)</f>
        <v>0</v>
      </c>
      <c r="AD10" s="10">
        <f>IF('ESTATE DEFINITION'!$G$67&gt;=1,IF('ESTATE DEFINITION'!$D$76&gt;=1,(Data!$E10*'ESTATE DEFINITION'!$D$69*('ESTATE DEFINITION'!$E$76/100)),0),0)</f>
        <v>0</v>
      </c>
      <c r="AE10" s="10">
        <f>IF('ESTATE DEFINITION'!$G$67&gt;=1,IF('ESTATE DEFINITION'!$D$79&gt;=1,(Data!$F10*'ESTATE DEFINITION'!$D$69*('ESTATE DEFINITION'!$E$79/100)),0),0)</f>
        <v>0</v>
      </c>
      <c r="AF10" s="10">
        <f>IF('ESTATE DEFINITION'!$G$67&gt;=1,IF('ESTATE DEFINITION'!$D$80&gt;=1,(Data!$G10*'ESTATE DEFINITION'!$D$69*('ESTATE DEFINITION'!$E$80/100)),0),0)</f>
        <v>0</v>
      </c>
      <c r="AG10" s="10">
        <f>IF('ESTATE DEFINITION'!$G$67&gt;=1,IF('ESTATE DEFINITION'!$D$81&gt;=1,(Data!$H10*'ESTATE DEFINITION'!$D$69*('ESTATE DEFINITION'!$E$81/100)),0),0)</f>
        <v>0</v>
      </c>
      <c r="AH10" s="10">
        <f>IF('ESTATE DEFINITION'!$G$67&gt;=1,IF('ESTATE DEFINITION'!$D$83&gt;=1,(Data!$M10*'ESTATE DEFINITION'!$F$69*('ESTATE DEFINITION'!$E$83/100)),0),0)</f>
        <v>0</v>
      </c>
      <c r="AI10" s="10">
        <f>IF('ESTATE DEFINITION'!$G$67&gt;=1,IF('ESTATE DEFINITION'!$D$84&gt;=1,(Data!$N10*'ESTATE DEFINITION'!$F$69*('ESTATE DEFINITION'!$E$84/100)),0),0)</f>
        <v>0</v>
      </c>
      <c r="AJ10" s="10">
        <f>IF('ESTATE DEFINITION'!$G$67&gt;=1,IF('ESTATE DEFINITION'!$D$85&gt;=1,(Data!$O10*'ESTATE DEFINITION'!$F$69*('ESTATE DEFINITION'!$E$85/100)),0),0)</f>
        <v>0</v>
      </c>
      <c r="AK10" s="10">
        <f>IF('ESTATE DEFINITION'!$G$67&gt;=1,IF('ESTATE DEFINITION'!$D$86&gt;=1,(Data!$P10*'ESTATE DEFINITION'!$F$69*('ESTATE DEFINITION'!$E$86/100)),0),0)</f>
        <v>0</v>
      </c>
      <c r="AL10" s="12">
        <f t="shared" si="3"/>
        <v>0</v>
      </c>
      <c r="AM10" s="10">
        <f>IF('ESTATE DEFINITION'!$G$89&gt;=1,IF('ESTATE DEFINITION'!$D$96&gt;=1,(Data!$C10*'ESTATE DEFINITION'!$D$91*('ESTATE DEFINITION'!$E$96/100)),0),0)</f>
        <v>0</v>
      </c>
      <c r="AN10" s="10">
        <f>IF('ESTATE DEFINITION'!$G$89&gt;=1,IF('ESTATE DEFINITION'!$D$97&gt;=1,(Data!$D10*'ESTATE DEFINITION'!$D$91*('ESTATE DEFINITION'!$E$97/100)),0),0)</f>
        <v>0</v>
      </c>
      <c r="AO10" s="10">
        <f>IF('ESTATE DEFINITION'!$G$89&gt;=1,IF('ESTATE DEFINITION'!$D$98&gt;=1,(Data!$E10*'ESTATE DEFINITION'!$D$91*('ESTATE DEFINITION'!$E$98/100)),0),0)</f>
        <v>0</v>
      </c>
      <c r="AP10" s="10">
        <f>IF('ESTATE DEFINITION'!$G$89&gt;=1,IF('ESTATE DEFINITION'!$D$101&gt;=1,(Data!$F10*'ESTATE DEFINITION'!$D$91*('ESTATE DEFINITION'!$E$101/100)),0),0)</f>
        <v>0</v>
      </c>
      <c r="AQ10" s="10">
        <f>IF('ESTATE DEFINITION'!$G$89&gt;=1,IF('ESTATE DEFINITION'!$D$102&gt;=1,(Data!$G10*'ESTATE DEFINITION'!$D$91*('ESTATE DEFINITION'!$E$102/100)),0),0)</f>
        <v>0</v>
      </c>
      <c r="AR10" s="10">
        <f>IF('ESTATE DEFINITION'!$G$89&gt;=1,IF('ESTATE DEFINITION'!$D$103&gt;=1,(Data!$H10*'ESTATE DEFINITION'!$D$91*('ESTATE DEFINITION'!$E$103/100)),0),0)</f>
        <v>0</v>
      </c>
      <c r="AS10" s="10">
        <f>IF('ESTATE DEFINITION'!$G$89&gt;=1,IF('ESTATE DEFINITION'!$D$105&gt;=1,(Data!$M10*'ESTATE DEFINITION'!$F$91*('ESTATE DEFINITION'!$E$105/100)),0),0)</f>
        <v>0</v>
      </c>
      <c r="AT10" s="10">
        <f>IF('ESTATE DEFINITION'!$G$89&gt;=1,IF('ESTATE DEFINITION'!$D$106&gt;=1,(Data!$N10*'ESTATE DEFINITION'!$F$91*('ESTATE DEFINITION'!$E$106/100)),0),0)</f>
        <v>0</v>
      </c>
      <c r="AU10" s="10">
        <f>IF('ESTATE DEFINITION'!$G$89&gt;=1,IF('ESTATE DEFINITION'!$D$107&gt;=1,(Data!$O10*'ESTATE DEFINITION'!$F$91*('ESTATE DEFINITION'!$E$107/100)),0),0)</f>
        <v>0</v>
      </c>
      <c r="AV10" s="10">
        <f>IF('ESTATE DEFINITION'!$G$89&gt;=1,IF('ESTATE DEFINITION'!$D$108&gt;=1,(Data!$P10*'ESTATE DEFINITION'!$F$91*('ESTATE DEFINITION'!$E$108/100)),0),0)</f>
        <v>0</v>
      </c>
      <c r="AW10" s="12">
        <f t="shared" si="4"/>
        <v>0</v>
      </c>
      <c r="AX10" s="10">
        <f>IF('ESTATE DEFINITION'!$G$111&gt;=1,IF('ESTATE DEFINITION'!$D$118&gt;=1,(Data!$C10*'ESTATE DEFINITION'!$D$113*('ESTATE DEFINITION'!$E$118/100)),0),0)</f>
        <v>0</v>
      </c>
      <c r="AY10" s="10">
        <f>IF('ESTATE DEFINITION'!$G$111&gt;=1,IF('ESTATE DEFINITION'!$D$119&gt;=1,(Data!$D10*'ESTATE DEFINITION'!$D$113*('ESTATE DEFINITION'!$E$119/100)),0),0)</f>
        <v>0</v>
      </c>
      <c r="AZ10" s="10">
        <f>IF('ESTATE DEFINITION'!$G$111&gt;=1,IF('ESTATE DEFINITION'!$D$120&gt;=1,(Data!$E10*'ESTATE DEFINITION'!$D$113*('ESTATE DEFINITION'!$E$120/100)),0),0)</f>
        <v>0</v>
      </c>
      <c r="BA10" s="10">
        <f>IF('ESTATE DEFINITION'!$G$111&gt;=1,IF('ESTATE DEFINITION'!$D$123&gt;=1,(Data!$F10*'ESTATE DEFINITION'!$D$113*('ESTATE DEFINITION'!$E$123/100)),0),0)</f>
        <v>0</v>
      </c>
      <c r="BB10" s="10">
        <f>IF('ESTATE DEFINITION'!$G$111&gt;=1,IF('ESTATE DEFINITION'!$D$124&gt;=1,(Data!$G10*'ESTATE DEFINITION'!$D$113*('ESTATE DEFINITION'!$E$124/100)),0),0)</f>
        <v>0</v>
      </c>
      <c r="BC10" s="10">
        <f>IF('ESTATE DEFINITION'!$G$111&gt;=1,IF('ESTATE DEFINITION'!$D$125&gt;=1,(Data!$H10*'ESTATE DEFINITION'!$D$113*('ESTATE DEFINITION'!$E$125/100)),0),0)</f>
        <v>0</v>
      </c>
      <c r="BD10" s="10">
        <f>IF('ESTATE DEFINITION'!$G$111&gt;=1,IF('ESTATE DEFINITION'!$D$127&gt;=1,(Data!$M10*'ESTATE DEFINITION'!$F$113*('ESTATE DEFINITION'!$E$127/100)),0),0)</f>
        <v>0</v>
      </c>
      <c r="BE10" s="10">
        <f>IF('ESTATE DEFINITION'!$G$111&gt;=1,IF('ESTATE DEFINITION'!$D$128&gt;=1,(Data!$N10*'ESTATE DEFINITION'!$F$113*('ESTATE DEFINITION'!$E$128/100)),0),0)</f>
        <v>0</v>
      </c>
      <c r="BF10" s="10">
        <f>IF('ESTATE DEFINITION'!$G$111&gt;=1,IF('ESTATE DEFINITION'!$D$129&gt;=1,(Data!$O10*'ESTATE DEFINITION'!$F$113*('ESTATE DEFINITION'!$E$129/100)),0),0)</f>
        <v>0</v>
      </c>
      <c r="BG10" s="7">
        <f>IF('ESTATE DEFINITION'!$G$111&gt;=1,IF('ESTATE DEFINITION'!$D$130&gt;=1,(Data!$P10*'ESTATE DEFINITION'!$F$113*('ESTATE DEFINITION'!$E$130/100)),0),0)</f>
        <v>0</v>
      </c>
      <c r="BH10" s="12">
        <f t="shared" si="5"/>
        <v>0</v>
      </c>
    </row>
    <row r="11" spans="1:60" x14ac:dyDescent="0.25">
      <c r="A11" s="12">
        <f>Data!$B11</f>
        <v>2.75</v>
      </c>
      <c r="B11" s="6">
        <f>IF('ESTATE DEFINITION'!$G$11&gt;=1,IF('ESTATE DEFINITION'!$D$17&gt;=1,(Data!$C11*'ESTATE DEFINITION'!$F$13*('ESTATE DEFINITION'!$E$17/100)),0),0)</f>
        <v>26.889999999999997</v>
      </c>
      <c r="C11" s="184">
        <f>IF('ESTATE DEFINITION'!$G$11&gt;=1,IF('ESTATE DEFINITION'!$D$19&gt;=1,(Data!$F11*'ESTATE DEFINITION'!$F$13*('ESTATE DEFINITION'!$E$19/100)),0),0)</f>
        <v>20</v>
      </c>
      <c r="D11" s="185"/>
      <c r="E11" s="12">
        <f t="shared" si="0"/>
        <v>18.756</v>
      </c>
      <c r="F11" s="10">
        <f>IF('ESTATE DEFINITION'!$G$23&gt;=1,IF('ESTATE DEFINITION'!$D$30&gt;=1,(Data!$C11*'ESTATE DEFINITION'!$D$25*('ESTATE DEFINITION'!$E$30/100)),0),0)</f>
        <v>0</v>
      </c>
      <c r="G11" s="10">
        <f>IF('ESTATE DEFINITION'!$G$23&gt;=1,IF('ESTATE DEFINITION'!$D$31&gt;=1,(Data!$D11*'ESTATE DEFINITION'!$D$25*('ESTATE DEFINITION'!$E$31/100)),0),0)</f>
        <v>0</v>
      </c>
      <c r="H11" s="10">
        <f>IF('ESTATE DEFINITION'!$G$23&gt;=1,IF('ESTATE DEFINITION'!$D$32&gt;=1,(Data!$E11*'ESTATE DEFINITION'!$D$25*('ESTATE DEFINITION'!$E$32/100)),0),0)</f>
        <v>0</v>
      </c>
      <c r="I11" s="10">
        <f>IF('ESTATE DEFINITION'!$G$23&gt;=1,IF('ESTATE DEFINITION'!$D$35&gt;=1,(Data!$F11*'ESTATE DEFINITION'!$D$25*('ESTATE DEFINITION'!$E$35/100)),0),0)</f>
        <v>0</v>
      </c>
      <c r="J11" s="10">
        <f>IF('ESTATE DEFINITION'!$G$23&gt;=1,IF('ESTATE DEFINITION'!$D$36&gt;=1,(Data!$G11*'ESTATE DEFINITION'!$D$25*('ESTATE DEFINITION'!$E$36/100)),0),0)</f>
        <v>0</v>
      </c>
      <c r="K11" s="10">
        <f>IF('ESTATE DEFINITION'!$G$23&gt;=1,IF('ESTATE DEFINITION'!$D$37&gt;=1,(Data!$H11*'ESTATE DEFINITION'!$D$25*('ESTATE DEFINITION'!$E$37/100)),0),0)</f>
        <v>0</v>
      </c>
      <c r="L11" s="10">
        <f>IF('ESTATE DEFINITION'!$G$23&gt;=1,IF('ESTATE DEFINITION'!$D$39&gt;=1,(Data!$M11*'ESTATE DEFINITION'!$F$25*('ESTATE DEFINITION'!$E$39/100)),0),0)</f>
        <v>0</v>
      </c>
      <c r="M11" s="10">
        <f>IF('ESTATE DEFINITION'!$G$23&gt;=1,IF('ESTATE DEFINITION'!$D$40&gt;=1,(Data!$N11*'ESTATE DEFINITION'!$F$25*('ESTATE DEFINITION'!$E$40/100)),0),0)</f>
        <v>0</v>
      </c>
      <c r="N11" s="10">
        <f>IF('ESTATE DEFINITION'!$G$23&gt;=1,IF('ESTATE DEFINITION'!$D$41&gt;=1,(Data!$O11*'ESTATE DEFINITION'!$F$25*('ESTATE DEFINITION'!$E$41/100)),0),0)</f>
        <v>0</v>
      </c>
      <c r="O11" s="10">
        <f>IF('ESTATE DEFINITION'!$G$23&gt;=1,IF('ESTATE DEFINITION'!$D$42&gt;=1,(Data!$P11*'ESTATE DEFINITION'!$F$25*('ESTATE DEFINITION'!$E$42/100)),0),0)</f>
        <v>0</v>
      </c>
      <c r="P11" s="12">
        <f t="shared" si="1"/>
        <v>0</v>
      </c>
      <c r="Q11" s="10">
        <f>IF('ESTATE DEFINITION'!$G$45&gt;=1,IF('ESTATE DEFINITION'!$D$52&gt;=1,(Data!$C11*'ESTATE DEFINITION'!$D$47*('ESTATE DEFINITION'!$E$52/100)),0),0)</f>
        <v>0</v>
      </c>
      <c r="R11" s="10">
        <f>IF('ESTATE DEFINITION'!$G$45&gt;=1,IF('ESTATE DEFINITION'!$D$53&gt;=1,(Data!$D11*'ESTATE DEFINITION'!$D$47*('ESTATE DEFINITION'!$E$53/100)),0),0)</f>
        <v>0</v>
      </c>
      <c r="S11" s="10">
        <f>IF('ESTATE DEFINITION'!$G$45&gt;=1,IF('ESTATE DEFINITION'!$D$54&gt;=1,(Data!$E11*'ESTATE DEFINITION'!$D$47*('ESTATE DEFINITION'!$E$54/100)),0),0)</f>
        <v>0</v>
      </c>
      <c r="T11" s="10">
        <f>IF('ESTATE DEFINITION'!$G$45&gt;=1,IF('ESTATE DEFINITION'!$D$57&gt;=1,(Data!$F11*'ESTATE DEFINITION'!$D$47*('ESTATE DEFINITION'!$E$57/100)),0),0)</f>
        <v>0</v>
      </c>
      <c r="U11" s="10">
        <f>IF('ESTATE DEFINITION'!$G$45&gt;=1,IF('ESTATE DEFINITION'!$D$58&gt;=1,(Data!$G11*'ESTATE DEFINITION'!$D$47*('ESTATE DEFINITION'!$E$58/100)),0),0)</f>
        <v>0</v>
      </c>
      <c r="V11" s="10">
        <f>IF('ESTATE DEFINITION'!$G$45&gt;=1,IF('ESTATE DEFINITION'!$D$59&gt;=1,(Data!$H11*'ESTATE DEFINITION'!$D$47*('ESTATE DEFINITION'!$E$59/100)),0),0)</f>
        <v>0</v>
      </c>
      <c r="W11" s="10">
        <f>IF('ESTATE DEFINITION'!$G$45&gt;=1,IF('ESTATE DEFINITION'!$D$61&gt;=1,(Data!$M11*'ESTATE DEFINITION'!$F$47*('ESTATE DEFINITION'!$E$61/100)),0),0)</f>
        <v>0</v>
      </c>
      <c r="X11" s="10">
        <f>IF('ESTATE DEFINITION'!$G$45&gt;=1,IF('ESTATE DEFINITION'!$D$62&gt;=1,(Data!$N11*'ESTATE DEFINITION'!$F$47*('ESTATE DEFINITION'!$E$62/100)),0),0)</f>
        <v>0</v>
      </c>
      <c r="Y11" s="10">
        <f>IF('ESTATE DEFINITION'!$G$45&gt;=1,IF('ESTATE DEFINITION'!$D$63&gt;=1,(Data!$O11*'ESTATE DEFINITION'!$F$47*('ESTATE DEFINITION'!$E$63/100)),0),0)</f>
        <v>0</v>
      </c>
      <c r="Z11" s="10">
        <f>IF('ESTATE DEFINITION'!$G$45&gt;=1,IF('ESTATE DEFINITION'!$D$64&gt;=1,(Data!$P11*'ESTATE DEFINITION'!$F$47*('ESTATE DEFINITION'!$E$64/100)),0),0)</f>
        <v>0</v>
      </c>
      <c r="AA11" s="12">
        <f t="shared" si="2"/>
        <v>0</v>
      </c>
      <c r="AB11" s="10">
        <f>IF('ESTATE DEFINITION'!$G$67&gt;=1,IF('ESTATE DEFINITION'!$D$74&gt;=1,(Data!$C11*'ESTATE DEFINITION'!$D$69*('ESTATE DEFINITION'!$E$74/100)),0),0)</f>
        <v>0</v>
      </c>
      <c r="AC11" s="10">
        <f>IF('ESTATE DEFINITION'!$G$67&gt;=1,IF('ESTATE DEFINITION'!$D$75&gt;=1,(Data!$D11*'ESTATE DEFINITION'!$D$69*('ESTATE DEFINITION'!$E$75/100)),0),0)</f>
        <v>0</v>
      </c>
      <c r="AD11" s="10">
        <f>IF('ESTATE DEFINITION'!$G$67&gt;=1,IF('ESTATE DEFINITION'!$D$76&gt;=1,(Data!$E11*'ESTATE DEFINITION'!$D$69*('ESTATE DEFINITION'!$E$76/100)),0),0)</f>
        <v>0</v>
      </c>
      <c r="AE11" s="10">
        <f>IF('ESTATE DEFINITION'!$G$67&gt;=1,IF('ESTATE DEFINITION'!$D$79&gt;=1,(Data!$F11*'ESTATE DEFINITION'!$D$69*('ESTATE DEFINITION'!$E$79/100)),0),0)</f>
        <v>0</v>
      </c>
      <c r="AF11" s="10">
        <f>IF('ESTATE DEFINITION'!$G$67&gt;=1,IF('ESTATE DEFINITION'!$D$80&gt;=1,(Data!$G11*'ESTATE DEFINITION'!$D$69*('ESTATE DEFINITION'!$E$80/100)),0),0)</f>
        <v>0</v>
      </c>
      <c r="AG11" s="10">
        <f>IF('ESTATE DEFINITION'!$G$67&gt;=1,IF('ESTATE DEFINITION'!$D$81&gt;=1,(Data!$H11*'ESTATE DEFINITION'!$D$69*('ESTATE DEFINITION'!$E$81/100)),0),0)</f>
        <v>0</v>
      </c>
      <c r="AH11" s="10">
        <f>IF('ESTATE DEFINITION'!$G$67&gt;=1,IF('ESTATE DEFINITION'!$D$83&gt;=1,(Data!$M11*'ESTATE DEFINITION'!$F$69*('ESTATE DEFINITION'!$E$83/100)),0),0)</f>
        <v>0</v>
      </c>
      <c r="AI11" s="10">
        <f>IF('ESTATE DEFINITION'!$G$67&gt;=1,IF('ESTATE DEFINITION'!$D$84&gt;=1,(Data!$N11*'ESTATE DEFINITION'!$F$69*('ESTATE DEFINITION'!$E$84/100)),0),0)</f>
        <v>0</v>
      </c>
      <c r="AJ11" s="10">
        <f>IF('ESTATE DEFINITION'!$G$67&gt;=1,IF('ESTATE DEFINITION'!$D$85&gt;=1,(Data!$O11*'ESTATE DEFINITION'!$F$69*('ESTATE DEFINITION'!$E$85/100)),0),0)</f>
        <v>0</v>
      </c>
      <c r="AK11" s="10">
        <f>IF('ESTATE DEFINITION'!$G$67&gt;=1,IF('ESTATE DEFINITION'!$D$86&gt;=1,(Data!$P11*'ESTATE DEFINITION'!$F$69*('ESTATE DEFINITION'!$E$86/100)),0),0)</f>
        <v>0</v>
      </c>
      <c r="AL11" s="12">
        <f t="shared" si="3"/>
        <v>0</v>
      </c>
      <c r="AM11" s="10">
        <f>IF('ESTATE DEFINITION'!$G$89&gt;=1,IF('ESTATE DEFINITION'!$D$96&gt;=1,(Data!$C11*'ESTATE DEFINITION'!$D$91*('ESTATE DEFINITION'!$E$96/100)),0),0)</f>
        <v>0</v>
      </c>
      <c r="AN11" s="10">
        <f>IF('ESTATE DEFINITION'!$G$89&gt;=1,IF('ESTATE DEFINITION'!$D$97&gt;=1,(Data!$D11*'ESTATE DEFINITION'!$D$91*('ESTATE DEFINITION'!$E$97/100)),0),0)</f>
        <v>0</v>
      </c>
      <c r="AO11" s="10">
        <f>IF('ESTATE DEFINITION'!$G$89&gt;=1,IF('ESTATE DEFINITION'!$D$98&gt;=1,(Data!$E11*'ESTATE DEFINITION'!$D$91*('ESTATE DEFINITION'!$E$98/100)),0),0)</f>
        <v>0</v>
      </c>
      <c r="AP11" s="10">
        <f>IF('ESTATE DEFINITION'!$G$89&gt;=1,IF('ESTATE DEFINITION'!$D$101&gt;=1,(Data!$F11*'ESTATE DEFINITION'!$D$91*('ESTATE DEFINITION'!$E$101/100)),0),0)</f>
        <v>0</v>
      </c>
      <c r="AQ11" s="10">
        <f>IF('ESTATE DEFINITION'!$G$89&gt;=1,IF('ESTATE DEFINITION'!$D$102&gt;=1,(Data!$G11*'ESTATE DEFINITION'!$D$91*('ESTATE DEFINITION'!$E$102/100)),0),0)</f>
        <v>0</v>
      </c>
      <c r="AR11" s="10">
        <f>IF('ESTATE DEFINITION'!$G$89&gt;=1,IF('ESTATE DEFINITION'!$D$103&gt;=1,(Data!$H11*'ESTATE DEFINITION'!$D$91*('ESTATE DEFINITION'!$E$103/100)),0),0)</f>
        <v>0</v>
      </c>
      <c r="AS11" s="10">
        <f>IF('ESTATE DEFINITION'!$G$89&gt;=1,IF('ESTATE DEFINITION'!$D$105&gt;=1,(Data!$M11*'ESTATE DEFINITION'!$F$91*('ESTATE DEFINITION'!$E$105/100)),0),0)</f>
        <v>0</v>
      </c>
      <c r="AT11" s="10">
        <f>IF('ESTATE DEFINITION'!$G$89&gt;=1,IF('ESTATE DEFINITION'!$D$106&gt;=1,(Data!$N11*'ESTATE DEFINITION'!$F$91*('ESTATE DEFINITION'!$E$106/100)),0),0)</f>
        <v>0</v>
      </c>
      <c r="AU11" s="10">
        <f>IF('ESTATE DEFINITION'!$G$89&gt;=1,IF('ESTATE DEFINITION'!$D$107&gt;=1,(Data!$O11*'ESTATE DEFINITION'!$F$91*('ESTATE DEFINITION'!$E$107/100)),0),0)</f>
        <v>0</v>
      </c>
      <c r="AV11" s="10">
        <f>IF('ESTATE DEFINITION'!$G$89&gt;=1,IF('ESTATE DEFINITION'!$D$108&gt;=1,(Data!$P11*'ESTATE DEFINITION'!$F$91*('ESTATE DEFINITION'!$E$108/100)),0),0)</f>
        <v>0</v>
      </c>
      <c r="AW11" s="12">
        <f t="shared" si="4"/>
        <v>0</v>
      </c>
      <c r="AX11" s="10">
        <f>IF('ESTATE DEFINITION'!$G$111&gt;=1,IF('ESTATE DEFINITION'!$D$118&gt;=1,(Data!$C11*'ESTATE DEFINITION'!$D$113*('ESTATE DEFINITION'!$E$118/100)),0),0)</f>
        <v>0</v>
      </c>
      <c r="AY11" s="10">
        <f>IF('ESTATE DEFINITION'!$G$111&gt;=1,IF('ESTATE DEFINITION'!$D$119&gt;=1,(Data!$D11*'ESTATE DEFINITION'!$D$113*('ESTATE DEFINITION'!$E$119/100)),0),0)</f>
        <v>0</v>
      </c>
      <c r="AZ11" s="10">
        <f>IF('ESTATE DEFINITION'!$G$111&gt;=1,IF('ESTATE DEFINITION'!$D$120&gt;=1,(Data!$E11*'ESTATE DEFINITION'!$D$113*('ESTATE DEFINITION'!$E$120/100)),0),0)</f>
        <v>0</v>
      </c>
      <c r="BA11" s="10">
        <f>IF('ESTATE DEFINITION'!$G$111&gt;=1,IF('ESTATE DEFINITION'!$D$123&gt;=1,(Data!$F11*'ESTATE DEFINITION'!$D$113*('ESTATE DEFINITION'!$E$123/100)),0),0)</f>
        <v>0</v>
      </c>
      <c r="BB11" s="10">
        <f>IF('ESTATE DEFINITION'!$G$111&gt;=1,IF('ESTATE DEFINITION'!$D$124&gt;=1,(Data!$G11*'ESTATE DEFINITION'!$D$113*('ESTATE DEFINITION'!$E$124/100)),0),0)</f>
        <v>0</v>
      </c>
      <c r="BC11" s="10">
        <f>IF('ESTATE DEFINITION'!$G$111&gt;=1,IF('ESTATE DEFINITION'!$D$125&gt;=1,(Data!$H11*'ESTATE DEFINITION'!$D$113*('ESTATE DEFINITION'!$E$125/100)),0),0)</f>
        <v>0</v>
      </c>
      <c r="BD11" s="10">
        <f>IF('ESTATE DEFINITION'!$G$111&gt;=1,IF('ESTATE DEFINITION'!$D$127&gt;=1,(Data!$M11*'ESTATE DEFINITION'!$F$113*('ESTATE DEFINITION'!$E$127/100)),0),0)</f>
        <v>0</v>
      </c>
      <c r="BE11" s="10">
        <f>IF('ESTATE DEFINITION'!$G$111&gt;=1,IF('ESTATE DEFINITION'!$D$128&gt;=1,(Data!$N11*'ESTATE DEFINITION'!$F$113*('ESTATE DEFINITION'!$E$128/100)),0),0)</f>
        <v>0</v>
      </c>
      <c r="BF11" s="10">
        <f>IF('ESTATE DEFINITION'!$G$111&gt;=1,IF('ESTATE DEFINITION'!$D$129&gt;=1,(Data!$O11*'ESTATE DEFINITION'!$F$113*('ESTATE DEFINITION'!$E$129/100)),0),0)</f>
        <v>0</v>
      </c>
      <c r="BG11" s="7">
        <f>IF('ESTATE DEFINITION'!$G$111&gt;=1,IF('ESTATE DEFINITION'!$D$130&gt;=1,(Data!$P11*'ESTATE DEFINITION'!$F$113*('ESTATE DEFINITION'!$E$130/100)),0),0)</f>
        <v>0</v>
      </c>
      <c r="BH11" s="12">
        <f t="shared" si="5"/>
        <v>0</v>
      </c>
    </row>
    <row r="12" spans="1:60" x14ac:dyDescent="0.25">
      <c r="A12" s="12">
        <f>Data!$B12</f>
        <v>3.25</v>
      </c>
      <c r="B12" s="6">
        <f>IF('ESTATE DEFINITION'!$G$11&gt;=1,IF('ESTATE DEFINITION'!$D$17&gt;=1,(Data!$C12*'ESTATE DEFINITION'!$F$13*('ESTATE DEFINITION'!$E$17/100)),0),0)</f>
        <v>26.889999999999997</v>
      </c>
      <c r="C12" s="184">
        <f>IF('ESTATE DEFINITION'!$G$11&gt;=1,IF('ESTATE DEFINITION'!$D$19&gt;=1,(Data!$F12*'ESTATE DEFINITION'!$F$13*('ESTATE DEFINITION'!$E$19/100)),0),0)</f>
        <v>20</v>
      </c>
      <c r="D12" s="185"/>
      <c r="E12" s="12">
        <f t="shared" si="0"/>
        <v>18.756</v>
      </c>
      <c r="F12" s="10">
        <f>IF('ESTATE DEFINITION'!$G$23&gt;=1,IF('ESTATE DEFINITION'!$D$30&gt;=1,(Data!$C12*'ESTATE DEFINITION'!$D$25*('ESTATE DEFINITION'!$E$30/100)),0),0)</f>
        <v>0</v>
      </c>
      <c r="G12" s="10">
        <f>IF('ESTATE DEFINITION'!$G$23&gt;=1,IF('ESTATE DEFINITION'!$D$31&gt;=1,(Data!$D12*'ESTATE DEFINITION'!$D$25*('ESTATE DEFINITION'!$E$31/100)),0),0)</f>
        <v>0</v>
      </c>
      <c r="H12" s="10">
        <f>IF('ESTATE DEFINITION'!$G$23&gt;=1,IF('ESTATE DEFINITION'!$D$32&gt;=1,(Data!$E12*'ESTATE DEFINITION'!$D$25*('ESTATE DEFINITION'!$E$32/100)),0),0)</f>
        <v>0</v>
      </c>
      <c r="I12" s="10">
        <f>IF('ESTATE DEFINITION'!$G$23&gt;=1,IF('ESTATE DEFINITION'!$D$35&gt;=1,(Data!$F12*'ESTATE DEFINITION'!$D$25*('ESTATE DEFINITION'!$E$35/100)),0),0)</f>
        <v>0</v>
      </c>
      <c r="J12" s="10">
        <f>IF('ESTATE DEFINITION'!$G$23&gt;=1,IF('ESTATE DEFINITION'!$D$36&gt;=1,(Data!$G12*'ESTATE DEFINITION'!$D$25*('ESTATE DEFINITION'!$E$36/100)),0),0)</f>
        <v>0</v>
      </c>
      <c r="K12" s="10">
        <f>IF('ESTATE DEFINITION'!$G$23&gt;=1,IF('ESTATE DEFINITION'!$D$37&gt;=1,(Data!$H12*'ESTATE DEFINITION'!$D$25*('ESTATE DEFINITION'!$E$37/100)),0),0)</f>
        <v>0</v>
      </c>
      <c r="L12" s="10">
        <f>IF('ESTATE DEFINITION'!$G$23&gt;=1,IF('ESTATE DEFINITION'!$D$39&gt;=1,(Data!$M12*'ESTATE DEFINITION'!$F$25*('ESTATE DEFINITION'!$E$39/100)),0),0)</f>
        <v>0</v>
      </c>
      <c r="M12" s="10">
        <f>IF('ESTATE DEFINITION'!$G$23&gt;=1,IF('ESTATE DEFINITION'!$D$40&gt;=1,(Data!$N12*'ESTATE DEFINITION'!$F$25*('ESTATE DEFINITION'!$E$40/100)),0),0)</f>
        <v>0</v>
      </c>
      <c r="N12" s="10">
        <f>IF('ESTATE DEFINITION'!$G$23&gt;=1,IF('ESTATE DEFINITION'!$D$41&gt;=1,(Data!$O12*'ESTATE DEFINITION'!$F$25*('ESTATE DEFINITION'!$E$41/100)),0),0)</f>
        <v>0</v>
      </c>
      <c r="O12" s="10">
        <f>IF('ESTATE DEFINITION'!$G$23&gt;=1,IF('ESTATE DEFINITION'!$D$42&gt;=1,(Data!$P12*'ESTATE DEFINITION'!$F$25*('ESTATE DEFINITION'!$E$42/100)),0),0)</f>
        <v>0</v>
      </c>
      <c r="P12" s="12">
        <f t="shared" si="1"/>
        <v>0</v>
      </c>
      <c r="Q12" s="10">
        <f>IF('ESTATE DEFINITION'!$G$45&gt;=1,IF('ESTATE DEFINITION'!$D$52&gt;=1,(Data!$C12*'ESTATE DEFINITION'!$D$47*('ESTATE DEFINITION'!$E$52/100)),0),0)</f>
        <v>0</v>
      </c>
      <c r="R12" s="10">
        <f>IF('ESTATE DEFINITION'!$G$45&gt;=1,IF('ESTATE DEFINITION'!$D$53&gt;=1,(Data!$D12*'ESTATE DEFINITION'!$D$47*('ESTATE DEFINITION'!$E$53/100)),0),0)</f>
        <v>0</v>
      </c>
      <c r="S12" s="10">
        <f>IF('ESTATE DEFINITION'!$G$45&gt;=1,IF('ESTATE DEFINITION'!$D$54&gt;=1,(Data!$E12*'ESTATE DEFINITION'!$D$47*('ESTATE DEFINITION'!$E$54/100)),0),0)</f>
        <v>0</v>
      </c>
      <c r="T12" s="10">
        <f>IF('ESTATE DEFINITION'!$G$45&gt;=1,IF('ESTATE DEFINITION'!$D$57&gt;=1,(Data!$F12*'ESTATE DEFINITION'!$D$47*('ESTATE DEFINITION'!$E$57/100)),0),0)</f>
        <v>0</v>
      </c>
      <c r="U12" s="10">
        <f>IF('ESTATE DEFINITION'!$G$45&gt;=1,IF('ESTATE DEFINITION'!$D$58&gt;=1,(Data!$G12*'ESTATE DEFINITION'!$D$47*('ESTATE DEFINITION'!$E$58/100)),0),0)</f>
        <v>0</v>
      </c>
      <c r="V12" s="10">
        <f>IF('ESTATE DEFINITION'!$G$45&gt;=1,IF('ESTATE DEFINITION'!$D$59&gt;=1,(Data!$H12*'ESTATE DEFINITION'!$D$47*('ESTATE DEFINITION'!$E$59/100)),0),0)</f>
        <v>0</v>
      </c>
      <c r="W12" s="10">
        <f>IF('ESTATE DEFINITION'!$G$45&gt;=1,IF('ESTATE DEFINITION'!$D$61&gt;=1,(Data!$M12*'ESTATE DEFINITION'!$F$47*('ESTATE DEFINITION'!$E$61/100)),0),0)</f>
        <v>0</v>
      </c>
      <c r="X12" s="10">
        <f>IF('ESTATE DEFINITION'!$G$45&gt;=1,IF('ESTATE DEFINITION'!$D$62&gt;=1,(Data!$N12*'ESTATE DEFINITION'!$F$47*('ESTATE DEFINITION'!$E$62/100)),0),0)</f>
        <v>0</v>
      </c>
      <c r="Y12" s="10">
        <f>IF('ESTATE DEFINITION'!$G$45&gt;=1,IF('ESTATE DEFINITION'!$D$63&gt;=1,(Data!$O12*'ESTATE DEFINITION'!$F$47*('ESTATE DEFINITION'!$E$63/100)),0),0)</f>
        <v>0</v>
      </c>
      <c r="Z12" s="10">
        <f>IF('ESTATE DEFINITION'!$G$45&gt;=1,IF('ESTATE DEFINITION'!$D$64&gt;=1,(Data!$P12*'ESTATE DEFINITION'!$F$47*('ESTATE DEFINITION'!$E$64/100)),0),0)</f>
        <v>0</v>
      </c>
      <c r="AA12" s="12">
        <f t="shared" si="2"/>
        <v>0</v>
      </c>
      <c r="AB12" s="10">
        <f>IF('ESTATE DEFINITION'!$G$67&gt;=1,IF('ESTATE DEFINITION'!$D$74&gt;=1,(Data!$C12*'ESTATE DEFINITION'!$D$69*('ESTATE DEFINITION'!$E$74/100)),0),0)</f>
        <v>0</v>
      </c>
      <c r="AC12" s="10">
        <f>IF('ESTATE DEFINITION'!$G$67&gt;=1,IF('ESTATE DEFINITION'!$D$75&gt;=1,(Data!$D12*'ESTATE DEFINITION'!$D$69*('ESTATE DEFINITION'!$E$75/100)),0),0)</f>
        <v>0</v>
      </c>
      <c r="AD12" s="10">
        <f>IF('ESTATE DEFINITION'!$G$67&gt;=1,IF('ESTATE DEFINITION'!$D$76&gt;=1,(Data!$E12*'ESTATE DEFINITION'!$D$69*('ESTATE DEFINITION'!$E$76/100)),0),0)</f>
        <v>0</v>
      </c>
      <c r="AE12" s="10">
        <f>IF('ESTATE DEFINITION'!$G$67&gt;=1,IF('ESTATE DEFINITION'!$D$79&gt;=1,(Data!$F12*'ESTATE DEFINITION'!$D$69*('ESTATE DEFINITION'!$E$79/100)),0),0)</f>
        <v>0</v>
      </c>
      <c r="AF12" s="10">
        <f>IF('ESTATE DEFINITION'!$G$67&gt;=1,IF('ESTATE DEFINITION'!$D$80&gt;=1,(Data!$G12*'ESTATE DEFINITION'!$D$69*('ESTATE DEFINITION'!$E$80/100)),0),0)</f>
        <v>0</v>
      </c>
      <c r="AG12" s="10">
        <f>IF('ESTATE DEFINITION'!$G$67&gt;=1,IF('ESTATE DEFINITION'!$D$81&gt;=1,(Data!$H12*'ESTATE DEFINITION'!$D$69*('ESTATE DEFINITION'!$E$81/100)),0),0)</f>
        <v>0</v>
      </c>
      <c r="AH12" s="10">
        <f>IF('ESTATE DEFINITION'!$G$67&gt;=1,IF('ESTATE DEFINITION'!$D$83&gt;=1,(Data!$M12*'ESTATE DEFINITION'!$F$69*('ESTATE DEFINITION'!$E$83/100)),0),0)</f>
        <v>0</v>
      </c>
      <c r="AI12" s="10">
        <f>IF('ESTATE DEFINITION'!$G$67&gt;=1,IF('ESTATE DEFINITION'!$D$84&gt;=1,(Data!$N12*'ESTATE DEFINITION'!$F$69*('ESTATE DEFINITION'!$E$84/100)),0),0)</f>
        <v>0</v>
      </c>
      <c r="AJ12" s="10">
        <f>IF('ESTATE DEFINITION'!$G$67&gt;=1,IF('ESTATE DEFINITION'!$D$85&gt;=1,(Data!$O12*'ESTATE DEFINITION'!$F$69*('ESTATE DEFINITION'!$E$85/100)),0),0)</f>
        <v>0</v>
      </c>
      <c r="AK12" s="10">
        <f>IF('ESTATE DEFINITION'!$G$67&gt;=1,IF('ESTATE DEFINITION'!$D$86&gt;=1,(Data!$P12*'ESTATE DEFINITION'!$F$69*('ESTATE DEFINITION'!$E$86/100)),0),0)</f>
        <v>0</v>
      </c>
      <c r="AL12" s="12">
        <f t="shared" si="3"/>
        <v>0</v>
      </c>
      <c r="AM12" s="10">
        <f>IF('ESTATE DEFINITION'!$G$89&gt;=1,IF('ESTATE DEFINITION'!$D$96&gt;=1,(Data!$C12*'ESTATE DEFINITION'!$D$91*('ESTATE DEFINITION'!$E$96/100)),0),0)</f>
        <v>0</v>
      </c>
      <c r="AN12" s="10">
        <f>IF('ESTATE DEFINITION'!$G$89&gt;=1,IF('ESTATE DEFINITION'!$D$97&gt;=1,(Data!$D12*'ESTATE DEFINITION'!$D$91*('ESTATE DEFINITION'!$E$97/100)),0),0)</f>
        <v>0</v>
      </c>
      <c r="AO12" s="10">
        <f>IF('ESTATE DEFINITION'!$G$89&gt;=1,IF('ESTATE DEFINITION'!$D$98&gt;=1,(Data!$E12*'ESTATE DEFINITION'!$D$91*('ESTATE DEFINITION'!$E$98/100)),0),0)</f>
        <v>0</v>
      </c>
      <c r="AP12" s="10">
        <f>IF('ESTATE DEFINITION'!$G$89&gt;=1,IF('ESTATE DEFINITION'!$D$101&gt;=1,(Data!$F12*'ESTATE DEFINITION'!$D$91*('ESTATE DEFINITION'!$E$101/100)),0),0)</f>
        <v>0</v>
      </c>
      <c r="AQ12" s="10">
        <f>IF('ESTATE DEFINITION'!$G$89&gt;=1,IF('ESTATE DEFINITION'!$D$102&gt;=1,(Data!$G12*'ESTATE DEFINITION'!$D$91*('ESTATE DEFINITION'!$E$102/100)),0),0)</f>
        <v>0</v>
      </c>
      <c r="AR12" s="10">
        <f>IF('ESTATE DEFINITION'!$G$89&gt;=1,IF('ESTATE DEFINITION'!$D$103&gt;=1,(Data!$H12*'ESTATE DEFINITION'!$D$91*('ESTATE DEFINITION'!$E$103/100)),0),0)</f>
        <v>0</v>
      </c>
      <c r="AS12" s="10">
        <f>IF('ESTATE DEFINITION'!$G$89&gt;=1,IF('ESTATE DEFINITION'!$D$105&gt;=1,(Data!$M12*'ESTATE DEFINITION'!$F$91*('ESTATE DEFINITION'!$E$105/100)),0),0)</f>
        <v>0</v>
      </c>
      <c r="AT12" s="10">
        <f>IF('ESTATE DEFINITION'!$G$89&gt;=1,IF('ESTATE DEFINITION'!$D$106&gt;=1,(Data!$N12*'ESTATE DEFINITION'!$F$91*('ESTATE DEFINITION'!$E$106/100)),0),0)</f>
        <v>0</v>
      </c>
      <c r="AU12" s="10">
        <f>IF('ESTATE DEFINITION'!$G$89&gt;=1,IF('ESTATE DEFINITION'!$D$107&gt;=1,(Data!$O12*'ESTATE DEFINITION'!$F$91*('ESTATE DEFINITION'!$E$107/100)),0),0)</f>
        <v>0</v>
      </c>
      <c r="AV12" s="10">
        <f>IF('ESTATE DEFINITION'!$G$89&gt;=1,IF('ESTATE DEFINITION'!$D$108&gt;=1,(Data!$P12*'ESTATE DEFINITION'!$F$91*('ESTATE DEFINITION'!$E$108/100)),0),0)</f>
        <v>0</v>
      </c>
      <c r="AW12" s="12">
        <f t="shared" si="4"/>
        <v>0</v>
      </c>
      <c r="AX12" s="10">
        <f>IF('ESTATE DEFINITION'!$G$111&gt;=1,IF('ESTATE DEFINITION'!$D$118&gt;=1,(Data!$C12*'ESTATE DEFINITION'!$D$113*('ESTATE DEFINITION'!$E$118/100)),0),0)</f>
        <v>0</v>
      </c>
      <c r="AY12" s="10">
        <f>IF('ESTATE DEFINITION'!$G$111&gt;=1,IF('ESTATE DEFINITION'!$D$119&gt;=1,(Data!$D12*'ESTATE DEFINITION'!$D$113*('ESTATE DEFINITION'!$E$119/100)),0),0)</f>
        <v>0</v>
      </c>
      <c r="AZ12" s="10">
        <f>IF('ESTATE DEFINITION'!$G$111&gt;=1,IF('ESTATE DEFINITION'!$D$120&gt;=1,(Data!$E12*'ESTATE DEFINITION'!$D$113*('ESTATE DEFINITION'!$E$120/100)),0),0)</f>
        <v>0</v>
      </c>
      <c r="BA12" s="10">
        <f>IF('ESTATE DEFINITION'!$G$111&gt;=1,IF('ESTATE DEFINITION'!$D$123&gt;=1,(Data!$F12*'ESTATE DEFINITION'!$D$113*('ESTATE DEFINITION'!$E$123/100)),0),0)</f>
        <v>0</v>
      </c>
      <c r="BB12" s="10">
        <f>IF('ESTATE DEFINITION'!$G$111&gt;=1,IF('ESTATE DEFINITION'!$D$124&gt;=1,(Data!$G12*'ESTATE DEFINITION'!$D$113*('ESTATE DEFINITION'!$E$124/100)),0),0)</f>
        <v>0</v>
      </c>
      <c r="BC12" s="10">
        <f>IF('ESTATE DEFINITION'!$G$111&gt;=1,IF('ESTATE DEFINITION'!$D$125&gt;=1,(Data!$H12*'ESTATE DEFINITION'!$D$113*('ESTATE DEFINITION'!$E$125/100)),0),0)</f>
        <v>0</v>
      </c>
      <c r="BD12" s="10">
        <f>IF('ESTATE DEFINITION'!$G$111&gt;=1,IF('ESTATE DEFINITION'!$D$127&gt;=1,(Data!$M12*'ESTATE DEFINITION'!$F$113*('ESTATE DEFINITION'!$E$127/100)),0),0)</f>
        <v>0</v>
      </c>
      <c r="BE12" s="10">
        <f>IF('ESTATE DEFINITION'!$G$111&gt;=1,IF('ESTATE DEFINITION'!$D$128&gt;=1,(Data!$N12*'ESTATE DEFINITION'!$F$113*('ESTATE DEFINITION'!$E$128/100)),0),0)</f>
        <v>0</v>
      </c>
      <c r="BF12" s="10">
        <f>IF('ESTATE DEFINITION'!$G$111&gt;=1,IF('ESTATE DEFINITION'!$D$129&gt;=1,(Data!$O12*'ESTATE DEFINITION'!$F$113*('ESTATE DEFINITION'!$E$129/100)),0),0)</f>
        <v>0</v>
      </c>
      <c r="BG12" s="7">
        <f>IF('ESTATE DEFINITION'!$G$111&gt;=1,IF('ESTATE DEFINITION'!$D$130&gt;=1,(Data!$P12*'ESTATE DEFINITION'!$F$113*('ESTATE DEFINITION'!$E$130/100)),0),0)</f>
        <v>0</v>
      </c>
      <c r="BH12" s="12">
        <f t="shared" si="5"/>
        <v>0</v>
      </c>
    </row>
    <row r="13" spans="1:60" x14ac:dyDescent="0.25">
      <c r="A13" s="12">
        <f>Data!$B13</f>
        <v>3.75</v>
      </c>
      <c r="B13" s="6">
        <f>IF('ESTATE DEFINITION'!$G$11&gt;=1,IF('ESTATE DEFINITION'!$D$17&gt;=1,(Data!$C13*'ESTATE DEFINITION'!$F$13*('ESTATE DEFINITION'!$E$17/100)),0),0)</f>
        <v>26.889999999999997</v>
      </c>
      <c r="C13" s="184">
        <f>IF('ESTATE DEFINITION'!$G$11&gt;=1,IF('ESTATE DEFINITION'!$D$19&gt;=1,(Data!$F13*'ESTATE DEFINITION'!$F$13*('ESTATE DEFINITION'!$E$19/100)),0),0)</f>
        <v>20</v>
      </c>
      <c r="D13" s="185"/>
      <c r="E13" s="12">
        <f t="shared" si="0"/>
        <v>18.756</v>
      </c>
      <c r="F13" s="10">
        <f>IF('ESTATE DEFINITION'!$G$23&gt;=1,IF('ESTATE DEFINITION'!$D$30&gt;=1,(Data!$C13*'ESTATE DEFINITION'!$D$25*('ESTATE DEFINITION'!$E$30/100)),0),0)</f>
        <v>0</v>
      </c>
      <c r="G13" s="10">
        <f>IF('ESTATE DEFINITION'!$G$23&gt;=1,IF('ESTATE DEFINITION'!$D$31&gt;=1,(Data!$D13*'ESTATE DEFINITION'!$D$25*('ESTATE DEFINITION'!$E$31/100)),0),0)</f>
        <v>0</v>
      </c>
      <c r="H13" s="10">
        <f>IF('ESTATE DEFINITION'!$G$23&gt;=1,IF('ESTATE DEFINITION'!$D$32&gt;=1,(Data!$E13*'ESTATE DEFINITION'!$D$25*('ESTATE DEFINITION'!$E$32/100)),0),0)</f>
        <v>0</v>
      </c>
      <c r="I13" s="10">
        <f>IF('ESTATE DEFINITION'!$G$23&gt;=1,IF('ESTATE DEFINITION'!$D$35&gt;=1,(Data!$F13*'ESTATE DEFINITION'!$D$25*('ESTATE DEFINITION'!$E$35/100)),0),0)</f>
        <v>0</v>
      </c>
      <c r="J13" s="10">
        <f>IF('ESTATE DEFINITION'!$G$23&gt;=1,IF('ESTATE DEFINITION'!$D$36&gt;=1,(Data!$G13*'ESTATE DEFINITION'!$D$25*('ESTATE DEFINITION'!$E$36/100)),0),0)</f>
        <v>0</v>
      </c>
      <c r="K13" s="10">
        <f>IF('ESTATE DEFINITION'!$G$23&gt;=1,IF('ESTATE DEFINITION'!$D$37&gt;=1,(Data!$H13*'ESTATE DEFINITION'!$D$25*('ESTATE DEFINITION'!$E$37/100)),0),0)</f>
        <v>0</v>
      </c>
      <c r="L13" s="10">
        <f>IF('ESTATE DEFINITION'!$G$23&gt;=1,IF('ESTATE DEFINITION'!$D$39&gt;=1,(Data!$M13*'ESTATE DEFINITION'!$F$25*('ESTATE DEFINITION'!$E$39/100)),0),0)</f>
        <v>0</v>
      </c>
      <c r="M13" s="10">
        <f>IF('ESTATE DEFINITION'!$G$23&gt;=1,IF('ESTATE DEFINITION'!$D$40&gt;=1,(Data!$N13*'ESTATE DEFINITION'!$F$25*('ESTATE DEFINITION'!$E$40/100)),0),0)</f>
        <v>0</v>
      </c>
      <c r="N13" s="10">
        <f>IF('ESTATE DEFINITION'!$G$23&gt;=1,IF('ESTATE DEFINITION'!$D$41&gt;=1,(Data!$O13*'ESTATE DEFINITION'!$F$25*('ESTATE DEFINITION'!$E$41/100)),0),0)</f>
        <v>0</v>
      </c>
      <c r="O13" s="10">
        <f>IF('ESTATE DEFINITION'!$G$23&gt;=1,IF('ESTATE DEFINITION'!$D$42&gt;=1,(Data!$P13*'ESTATE DEFINITION'!$F$25*('ESTATE DEFINITION'!$E$42/100)),0),0)</f>
        <v>0</v>
      </c>
      <c r="P13" s="12">
        <f t="shared" si="1"/>
        <v>0</v>
      </c>
      <c r="Q13" s="10">
        <f>IF('ESTATE DEFINITION'!$G$45&gt;=1,IF('ESTATE DEFINITION'!$D$52&gt;=1,(Data!$C13*'ESTATE DEFINITION'!$D$47*('ESTATE DEFINITION'!$E$52/100)),0),0)</f>
        <v>0</v>
      </c>
      <c r="R13" s="10">
        <f>IF('ESTATE DEFINITION'!$G$45&gt;=1,IF('ESTATE DEFINITION'!$D$53&gt;=1,(Data!$D13*'ESTATE DEFINITION'!$D$47*('ESTATE DEFINITION'!$E$53/100)),0),0)</f>
        <v>0</v>
      </c>
      <c r="S13" s="10">
        <f>IF('ESTATE DEFINITION'!$G$45&gt;=1,IF('ESTATE DEFINITION'!$D$54&gt;=1,(Data!$E13*'ESTATE DEFINITION'!$D$47*('ESTATE DEFINITION'!$E$54/100)),0),0)</f>
        <v>0</v>
      </c>
      <c r="T13" s="10">
        <f>IF('ESTATE DEFINITION'!$G$45&gt;=1,IF('ESTATE DEFINITION'!$D$57&gt;=1,(Data!$F13*'ESTATE DEFINITION'!$D$47*('ESTATE DEFINITION'!$E$57/100)),0),0)</f>
        <v>0</v>
      </c>
      <c r="U13" s="10">
        <f>IF('ESTATE DEFINITION'!$G$45&gt;=1,IF('ESTATE DEFINITION'!$D$58&gt;=1,(Data!$G13*'ESTATE DEFINITION'!$D$47*('ESTATE DEFINITION'!$E$58/100)),0),0)</f>
        <v>0</v>
      </c>
      <c r="V13" s="10">
        <f>IF('ESTATE DEFINITION'!$G$45&gt;=1,IF('ESTATE DEFINITION'!$D$59&gt;=1,(Data!$H13*'ESTATE DEFINITION'!$D$47*('ESTATE DEFINITION'!$E$59/100)),0),0)</f>
        <v>0</v>
      </c>
      <c r="W13" s="10">
        <f>IF('ESTATE DEFINITION'!$G$45&gt;=1,IF('ESTATE DEFINITION'!$D$61&gt;=1,(Data!$M13*'ESTATE DEFINITION'!$F$47*('ESTATE DEFINITION'!$E$61/100)),0),0)</f>
        <v>0</v>
      </c>
      <c r="X13" s="10">
        <f>IF('ESTATE DEFINITION'!$G$45&gt;=1,IF('ESTATE DEFINITION'!$D$62&gt;=1,(Data!$N13*'ESTATE DEFINITION'!$F$47*('ESTATE DEFINITION'!$E$62/100)),0),0)</f>
        <v>0</v>
      </c>
      <c r="Y13" s="10">
        <f>IF('ESTATE DEFINITION'!$G$45&gt;=1,IF('ESTATE DEFINITION'!$D$63&gt;=1,(Data!$O13*'ESTATE DEFINITION'!$F$47*('ESTATE DEFINITION'!$E$63/100)),0),0)</f>
        <v>0</v>
      </c>
      <c r="Z13" s="10">
        <f>IF('ESTATE DEFINITION'!$G$45&gt;=1,IF('ESTATE DEFINITION'!$D$64&gt;=1,(Data!$P13*'ESTATE DEFINITION'!$F$47*('ESTATE DEFINITION'!$E$64/100)),0),0)</f>
        <v>0</v>
      </c>
      <c r="AA13" s="12">
        <f t="shared" si="2"/>
        <v>0</v>
      </c>
      <c r="AB13" s="10">
        <f>IF('ESTATE DEFINITION'!$G$67&gt;=1,IF('ESTATE DEFINITION'!$D$74&gt;=1,(Data!$C13*'ESTATE DEFINITION'!$D$69*('ESTATE DEFINITION'!$E$74/100)),0),0)</f>
        <v>0</v>
      </c>
      <c r="AC13" s="10">
        <f>IF('ESTATE DEFINITION'!$G$67&gt;=1,IF('ESTATE DEFINITION'!$D$75&gt;=1,(Data!$D13*'ESTATE DEFINITION'!$D$69*('ESTATE DEFINITION'!$E$75/100)),0),0)</f>
        <v>0</v>
      </c>
      <c r="AD13" s="10">
        <f>IF('ESTATE DEFINITION'!$G$67&gt;=1,IF('ESTATE DEFINITION'!$D$76&gt;=1,(Data!$E13*'ESTATE DEFINITION'!$D$69*('ESTATE DEFINITION'!$E$76/100)),0),0)</f>
        <v>0</v>
      </c>
      <c r="AE13" s="10">
        <f>IF('ESTATE DEFINITION'!$G$67&gt;=1,IF('ESTATE DEFINITION'!$D$79&gt;=1,(Data!$F13*'ESTATE DEFINITION'!$D$69*('ESTATE DEFINITION'!$E$79/100)),0),0)</f>
        <v>0</v>
      </c>
      <c r="AF13" s="10">
        <f>IF('ESTATE DEFINITION'!$G$67&gt;=1,IF('ESTATE DEFINITION'!$D$80&gt;=1,(Data!$G13*'ESTATE DEFINITION'!$D$69*('ESTATE DEFINITION'!$E$80/100)),0),0)</f>
        <v>0</v>
      </c>
      <c r="AG13" s="10">
        <f>IF('ESTATE DEFINITION'!$G$67&gt;=1,IF('ESTATE DEFINITION'!$D$81&gt;=1,(Data!$H13*'ESTATE DEFINITION'!$D$69*('ESTATE DEFINITION'!$E$81/100)),0),0)</f>
        <v>0</v>
      </c>
      <c r="AH13" s="10">
        <f>IF('ESTATE DEFINITION'!$G$67&gt;=1,IF('ESTATE DEFINITION'!$D$83&gt;=1,(Data!$M13*'ESTATE DEFINITION'!$F$69*('ESTATE DEFINITION'!$E$83/100)),0),0)</f>
        <v>0</v>
      </c>
      <c r="AI13" s="10">
        <f>IF('ESTATE DEFINITION'!$G$67&gt;=1,IF('ESTATE DEFINITION'!$D$84&gt;=1,(Data!$N13*'ESTATE DEFINITION'!$F$69*('ESTATE DEFINITION'!$E$84/100)),0),0)</f>
        <v>0</v>
      </c>
      <c r="AJ13" s="10">
        <f>IF('ESTATE DEFINITION'!$G$67&gt;=1,IF('ESTATE DEFINITION'!$D$85&gt;=1,(Data!$O13*'ESTATE DEFINITION'!$F$69*('ESTATE DEFINITION'!$E$85/100)),0),0)</f>
        <v>0</v>
      </c>
      <c r="AK13" s="10">
        <f>IF('ESTATE DEFINITION'!$G$67&gt;=1,IF('ESTATE DEFINITION'!$D$86&gt;=1,(Data!$P13*'ESTATE DEFINITION'!$F$69*('ESTATE DEFINITION'!$E$86/100)),0),0)</f>
        <v>0</v>
      </c>
      <c r="AL13" s="12">
        <f t="shared" si="3"/>
        <v>0</v>
      </c>
      <c r="AM13" s="10">
        <f>IF('ESTATE DEFINITION'!$G$89&gt;=1,IF('ESTATE DEFINITION'!$D$96&gt;=1,(Data!$C13*'ESTATE DEFINITION'!$D$91*('ESTATE DEFINITION'!$E$96/100)),0),0)</f>
        <v>0</v>
      </c>
      <c r="AN13" s="10">
        <f>IF('ESTATE DEFINITION'!$G$89&gt;=1,IF('ESTATE DEFINITION'!$D$97&gt;=1,(Data!$D13*'ESTATE DEFINITION'!$D$91*('ESTATE DEFINITION'!$E$97/100)),0),0)</f>
        <v>0</v>
      </c>
      <c r="AO13" s="10">
        <f>IF('ESTATE DEFINITION'!$G$89&gt;=1,IF('ESTATE DEFINITION'!$D$98&gt;=1,(Data!$E13*'ESTATE DEFINITION'!$D$91*('ESTATE DEFINITION'!$E$98/100)),0),0)</f>
        <v>0</v>
      </c>
      <c r="AP13" s="10">
        <f>IF('ESTATE DEFINITION'!$G$89&gt;=1,IF('ESTATE DEFINITION'!$D$101&gt;=1,(Data!$F13*'ESTATE DEFINITION'!$D$91*('ESTATE DEFINITION'!$E$101/100)),0),0)</f>
        <v>0</v>
      </c>
      <c r="AQ13" s="10">
        <f>IF('ESTATE DEFINITION'!$G$89&gt;=1,IF('ESTATE DEFINITION'!$D$102&gt;=1,(Data!$G13*'ESTATE DEFINITION'!$D$91*('ESTATE DEFINITION'!$E$102/100)),0),0)</f>
        <v>0</v>
      </c>
      <c r="AR13" s="10">
        <f>IF('ESTATE DEFINITION'!$G$89&gt;=1,IF('ESTATE DEFINITION'!$D$103&gt;=1,(Data!$H13*'ESTATE DEFINITION'!$D$91*('ESTATE DEFINITION'!$E$103/100)),0),0)</f>
        <v>0</v>
      </c>
      <c r="AS13" s="10">
        <f>IF('ESTATE DEFINITION'!$G$89&gt;=1,IF('ESTATE DEFINITION'!$D$105&gt;=1,(Data!$M13*'ESTATE DEFINITION'!$F$91*('ESTATE DEFINITION'!$E$105/100)),0),0)</f>
        <v>0</v>
      </c>
      <c r="AT13" s="10">
        <f>IF('ESTATE DEFINITION'!$G$89&gt;=1,IF('ESTATE DEFINITION'!$D$106&gt;=1,(Data!$N13*'ESTATE DEFINITION'!$F$91*('ESTATE DEFINITION'!$E$106/100)),0),0)</f>
        <v>0</v>
      </c>
      <c r="AU13" s="10">
        <f>IF('ESTATE DEFINITION'!$G$89&gt;=1,IF('ESTATE DEFINITION'!$D$107&gt;=1,(Data!$O13*'ESTATE DEFINITION'!$F$91*('ESTATE DEFINITION'!$E$107/100)),0),0)</f>
        <v>0</v>
      </c>
      <c r="AV13" s="10">
        <f>IF('ESTATE DEFINITION'!$G$89&gt;=1,IF('ESTATE DEFINITION'!$D$108&gt;=1,(Data!$P13*'ESTATE DEFINITION'!$F$91*('ESTATE DEFINITION'!$E$108/100)),0),0)</f>
        <v>0</v>
      </c>
      <c r="AW13" s="12">
        <f t="shared" si="4"/>
        <v>0</v>
      </c>
      <c r="AX13" s="10">
        <f>IF('ESTATE DEFINITION'!$G$111&gt;=1,IF('ESTATE DEFINITION'!$D$118&gt;=1,(Data!$C13*'ESTATE DEFINITION'!$D$113*('ESTATE DEFINITION'!$E$118/100)),0),0)</f>
        <v>0</v>
      </c>
      <c r="AY13" s="10">
        <f>IF('ESTATE DEFINITION'!$G$111&gt;=1,IF('ESTATE DEFINITION'!$D$119&gt;=1,(Data!$D13*'ESTATE DEFINITION'!$D$113*('ESTATE DEFINITION'!$E$119/100)),0),0)</f>
        <v>0</v>
      </c>
      <c r="AZ13" s="10">
        <f>IF('ESTATE DEFINITION'!$G$111&gt;=1,IF('ESTATE DEFINITION'!$D$120&gt;=1,(Data!$E13*'ESTATE DEFINITION'!$D$113*('ESTATE DEFINITION'!$E$120/100)),0),0)</f>
        <v>0</v>
      </c>
      <c r="BA13" s="10">
        <f>IF('ESTATE DEFINITION'!$G$111&gt;=1,IF('ESTATE DEFINITION'!$D$123&gt;=1,(Data!$F13*'ESTATE DEFINITION'!$D$113*('ESTATE DEFINITION'!$E$123/100)),0),0)</f>
        <v>0</v>
      </c>
      <c r="BB13" s="10">
        <f>IF('ESTATE DEFINITION'!$G$111&gt;=1,IF('ESTATE DEFINITION'!$D$124&gt;=1,(Data!$G13*'ESTATE DEFINITION'!$D$113*('ESTATE DEFINITION'!$E$124/100)),0),0)</f>
        <v>0</v>
      </c>
      <c r="BC13" s="10">
        <f>IF('ESTATE DEFINITION'!$G$111&gt;=1,IF('ESTATE DEFINITION'!$D$125&gt;=1,(Data!$H13*'ESTATE DEFINITION'!$D$113*('ESTATE DEFINITION'!$E$125/100)),0),0)</f>
        <v>0</v>
      </c>
      <c r="BD13" s="10">
        <f>IF('ESTATE DEFINITION'!$G$111&gt;=1,IF('ESTATE DEFINITION'!$D$127&gt;=1,(Data!$M13*'ESTATE DEFINITION'!$F$113*('ESTATE DEFINITION'!$E$127/100)),0),0)</f>
        <v>0</v>
      </c>
      <c r="BE13" s="10">
        <f>IF('ESTATE DEFINITION'!$G$111&gt;=1,IF('ESTATE DEFINITION'!$D$128&gt;=1,(Data!$N13*'ESTATE DEFINITION'!$F$113*('ESTATE DEFINITION'!$E$128/100)),0),0)</f>
        <v>0</v>
      </c>
      <c r="BF13" s="10">
        <f>IF('ESTATE DEFINITION'!$G$111&gt;=1,IF('ESTATE DEFINITION'!$D$129&gt;=1,(Data!$O13*'ESTATE DEFINITION'!$F$113*('ESTATE DEFINITION'!$E$129/100)),0),0)</f>
        <v>0</v>
      </c>
      <c r="BG13" s="7">
        <f>IF('ESTATE DEFINITION'!$G$111&gt;=1,IF('ESTATE DEFINITION'!$D$130&gt;=1,(Data!$P13*'ESTATE DEFINITION'!$F$113*('ESTATE DEFINITION'!$E$130/100)),0),0)</f>
        <v>0</v>
      </c>
      <c r="BH13" s="12">
        <f t="shared" si="5"/>
        <v>0</v>
      </c>
    </row>
    <row r="14" spans="1:60" x14ac:dyDescent="0.25">
      <c r="A14" s="12">
        <f>Data!$B14</f>
        <v>4.25</v>
      </c>
      <c r="B14" s="6">
        <f>IF('ESTATE DEFINITION'!$G$11&gt;=1,IF('ESTATE DEFINITION'!$D$17&gt;=1,(Data!$C14*'ESTATE DEFINITION'!$F$13*('ESTATE DEFINITION'!$E$17/100)),0),0)</f>
        <v>26.889999999999997</v>
      </c>
      <c r="C14" s="184">
        <f>IF('ESTATE DEFINITION'!$G$11&gt;=1,IF('ESTATE DEFINITION'!$D$19&gt;=1,(Data!$F14*'ESTATE DEFINITION'!$F$13*('ESTATE DEFINITION'!$E$19/100)),0),0)</f>
        <v>20</v>
      </c>
      <c r="D14" s="185"/>
      <c r="E14" s="12">
        <f t="shared" si="0"/>
        <v>18.756</v>
      </c>
      <c r="F14" s="10">
        <f>IF('ESTATE DEFINITION'!$G$23&gt;=1,IF('ESTATE DEFINITION'!$D$30&gt;=1,(Data!$C14*'ESTATE DEFINITION'!$D$25*('ESTATE DEFINITION'!$E$30/100)),0),0)</f>
        <v>0</v>
      </c>
      <c r="G14" s="10">
        <f>IF('ESTATE DEFINITION'!$G$23&gt;=1,IF('ESTATE DEFINITION'!$D$31&gt;=1,(Data!$D14*'ESTATE DEFINITION'!$D$25*('ESTATE DEFINITION'!$E$31/100)),0),0)</f>
        <v>0</v>
      </c>
      <c r="H14" s="10">
        <f>IF('ESTATE DEFINITION'!$G$23&gt;=1,IF('ESTATE DEFINITION'!$D$32&gt;=1,(Data!$E14*'ESTATE DEFINITION'!$D$25*('ESTATE DEFINITION'!$E$32/100)),0),0)</f>
        <v>0</v>
      </c>
      <c r="I14" s="10">
        <f>IF('ESTATE DEFINITION'!$G$23&gt;=1,IF('ESTATE DEFINITION'!$D$35&gt;=1,(Data!$F14*'ESTATE DEFINITION'!$D$25*('ESTATE DEFINITION'!$E$35/100)),0),0)</f>
        <v>0</v>
      </c>
      <c r="J14" s="10">
        <f>IF('ESTATE DEFINITION'!$G$23&gt;=1,IF('ESTATE DEFINITION'!$D$36&gt;=1,(Data!$G14*'ESTATE DEFINITION'!$D$25*('ESTATE DEFINITION'!$E$36/100)),0),0)</f>
        <v>0</v>
      </c>
      <c r="K14" s="10">
        <f>IF('ESTATE DEFINITION'!$G$23&gt;=1,IF('ESTATE DEFINITION'!$D$37&gt;=1,(Data!$H14*'ESTATE DEFINITION'!$D$25*('ESTATE DEFINITION'!$E$37/100)),0),0)</f>
        <v>0</v>
      </c>
      <c r="L14" s="10">
        <f>IF('ESTATE DEFINITION'!$G$23&gt;=1,IF('ESTATE DEFINITION'!$D$39&gt;=1,(Data!$M14*'ESTATE DEFINITION'!$F$25*('ESTATE DEFINITION'!$E$39/100)),0),0)</f>
        <v>0</v>
      </c>
      <c r="M14" s="10">
        <f>IF('ESTATE DEFINITION'!$G$23&gt;=1,IF('ESTATE DEFINITION'!$D$40&gt;=1,(Data!$N14*'ESTATE DEFINITION'!$F$25*('ESTATE DEFINITION'!$E$40/100)),0),0)</f>
        <v>0</v>
      </c>
      <c r="N14" s="10">
        <f>IF('ESTATE DEFINITION'!$G$23&gt;=1,IF('ESTATE DEFINITION'!$D$41&gt;=1,(Data!$O14*'ESTATE DEFINITION'!$F$25*('ESTATE DEFINITION'!$E$41/100)),0),0)</f>
        <v>0</v>
      </c>
      <c r="O14" s="10">
        <f>IF('ESTATE DEFINITION'!$G$23&gt;=1,IF('ESTATE DEFINITION'!$D$42&gt;=1,(Data!$P14*'ESTATE DEFINITION'!$F$25*('ESTATE DEFINITION'!$E$42/100)),0),0)</f>
        <v>0</v>
      </c>
      <c r="P14" s="12">
        <f t="shared" si="1"/>
        <v>0</v>
      </c>
      <c r="Q14" s="10">
        <f>IF('ESTATE DEFINITION'!$G$45&gt;=1,IF('ESTATE DEFINITION'!$D$52&gt;=1,(Data!$C14*'ESTATE DEFINITION'!$D$47*('ESTATE DEFINITION'!$E$52/100)),0),0)</f>
        <v>0</v>
      </c>
      <c r="R14" s="10">
        <f>IF('ESTATE DEFINITION'!$G$45&gt;=1,IF('ESTATE DEFINITION'!$D$53&gt;=1,(Data!$D14*'ESTATE DEFINITION'!$D$47*('ESTATE DEFINITION'!$E$53/100)),0),0)</f>
        <v>0</v>
      </c>
      <c r="S14" s="10">
        <f>IF('ESTATE DEFINITION'!$G$45&gt;=1,IF('ESTATE DEFINITION'!$D$54&gt;=1,(Data!$E14*'ESTATE DEFINITION'!$D$47*('ESTATE DEFINITION'!$E$54/100)),0),0)</f>
        <v>0</v>
      </c>
      <c r="T14" s="10">
        <f>IF('ESTATE DEFINITION'!$G$45&gt;=1,IF('ESTATE DEFINITION'!$D$57&gt;=1,(Data!$F14*'ESTATE DEFINITION'!$D$47*('ESTATE DEFINITION'!$E$57/100)),0),0)</f>
        <v>0</v>
      </c>
      <c r="U14" s="10">
        <f>IF('ESTATE DEFINITION'!$G$45&gt;=1,IF('ESTATE DEFINITION'!$D$58&gt;=1,(Data!$G14*'ESTATE DEFINITION'!$D$47*('ESTATE DEFINITION'!$E$58/100)),0),0)</f>
        <v>0</v>
      </c>
      <c r="V14" s="10">
        <f>IF('ESTATE DEFINITION'!$G$45&gt;=1,IF('ESTATE DEFINITION'!$D$59&gt;=1,(Data!$H14*'ESTATE DEFINITION'!$D$47*('ESTATE DEFINITION'!$E$59/100)),0),0)</f>
        <v>0</v>
      </c>
      <c r="W14" s="10">
        <f>IF('ESTATE DEFINITION'!$G$45&gt;=1,IF('ESTATE DEFINITION'!$D$61&gt;=1,(Data!$M14*'ESTATE DEFINITION'!$F$47*('ESTATE DEFINITION'!$E$61/100)),0),0)</f>
        <v>0</v>
      </c>
      <c r="X14" s="10">
        <f>IF('ESTATE DEFINITION'!$G$45&gt;=1,IF('ESTATE DEFINITION'!$D$62&gt;=1,(Data!$N14*'ESTATE DEFINITION'!$F$47*('ESTATE DEFINITION'!$E$62/100)),0),0)</f>
        <v>0</v>
      </c>
      <c r="Y14" s="10">
        <f>IF('ESTATE DEFINITION'!$G$45&gt;=1,IF('ESTATE DEFINITION'!$D$63&gt;=1,(Data!$O14*'ESTATE DEFINITION'!$F$47*('ESTATE DEFINITION'!$E$63/100)),0),0)</f>
        <v>0</v>
      </c>
      <c r="Z14" s="10">
        <f>IF('ESTATE DEFINITION'!$G$45&gt;=1,IF('ESTATE DEFINITION'!$D$64&gt;=1,(Data!$P14*'ESTATE DEFINITION'!$F$47*('ESTATE DEFINITION'!$E$64/100)),0),0)</f>
        <v>0</v>
      </c>
      <c r="AA14" s="12">
        <f t="shared" si="2"/>
        <v>0</v>
      </c>
      <c r="AB14" s="10">
        <f>IF('ESTATE DEFINITION'!$G$67&gt;=1,IF('ESTATE DEFINITION'!$D$74&gt;=1,(Data!$C14*'ESTATE DEFINITION'!$D$69*('ESTATE DEFINITION'!$E$74/100)),0),0)</f>
        <v>0</v>
      </c>
      <c r="AC14" s="10">
        <f>IF('ESTATE DEFINITION'!$G$67&gt;=1,IF('ESTATE DEFINITION'!$D$75&gt;=1,(Data!$D14*'ESTATE DEFINITION'!$D$69*('ESTATE DEFINITION'!$E$75/100)),0),0)</f>
        <v>0</v>
      </c>
      <c r="AD14" s="10">
        <f>IF('ESTATE DEFINITION'!$G$67&gt;=1,IF('ESTATE DEFINITION'!$D$76&gt;=1,(Data!$E14*'ESTATE DEFINITION'!$D$69*('ESTATE DEFINITION'!$E$76/100)),0),0)</f>
        <v>0</v>
      </c>
      <c r="AE14" s="10">
        <f>IF('ESTATE DEFINITION'!$G$67&gt;=1,IF('ESTATE DEFINITION'!$D$79&gt;=1,(Data!$F14*'ESTATE DEFINITION'!$D$69*('ESTATE DEFINITION'!$E$79/100)),0),0)</f>
        <v>0</v>
      </c>
      <c r="AF14" s="10">
        <f>IF('ESTATE DEFINITION'!$G$67&gt;=1,IF('ESTATE DEFINITION'!$D$80&gt;=1,(Data!$G14*'ESTATE DEFINITION'!$D$69*('ESTATE DEFINITION'!$E$80/100)),0),0)</f>
        <v>0</v>
      </c>
      <c r="AG14" s="10">
        <f>IF('ESTATE DEFINITION'!$G$67&gt;=1,IF('ESTATE DEFINITION'!$D$81&gt;=1,(Data!$H14*'ESTATE DEFINITION'!$D$69*('ESTATE DEFINITION'!$E$81/100)),0),0)</f>
        <v>0</v>
      </c>
      <c r="AH14" s="10">
        <f>IF('ESTATE DEFINITION'!$G$67&gt;=1,IF('ESTATE DEFINITION'!$D$83&gt;=1,(Data!$M14*'ESTATE DEFINITION'!$F$69*('ESTATE DEFINITION'!$E$83/100)),0),0)</f>
        <v>0</v>
      </c>
      <c r="AI14" s="10">
        <f>IF('ESTATE DEFINITION'!$G$67&gt;=1,IF('ESTATE DEFINITION'!$D$84&gt;=1,(Data!$N14*'ESTATE DEFINITION'!$F$69*('ESTATE DEFINITION'!$E$84/100)),0),0)</f>
        <v>0</v>
      </c>
      <c r="AJ14" s="10">
        <f>IF('ESTATE DEFINITION'!$G$67&gt;=1,IF('ESTATE DEFINITION'!$D$85&gt;=1,(Data!$O14*'ESTATE DEFINITION'!$F$69*('ESTATE DEFINITION'!$E$85/100)),0),0)</f>
        <v>0</v>
      </c>
      <c r="AK14" s="10">
        <f>IF('ESTATE DEFINITION'!$G$67&gt;=1,IF('ESTATE DEFINITION'!$D$86&gt;=1,(Data!$P14*'ESTATE DEFINITION'!$F$69*('ESTATE DEFINITION'!$E$86/100)),0),0)</f>
        <v>0</v>
      </c>
      <c r="AL14" s="12">
        <f t="shared" si="3"/>
        <v>0</v>
      </c>
      <c r="AM14" s="10">
        <f>IF('ESTATE DEFINITION'!$G$89&gt;=1,IF('ESTATE DEFINITION'!$D$96&gt;=1,(Data!$C14*'ESTATE DEFINITION'!$D$91*('ESTATE DEFINITION'!$E$96/100)),0),0)</f>
        <v>0</v>
      </c>
      <c r="AN14" s="10">
        <f>IF('ESTATE DEFINITION'!$G$89&gt;=1,IF('ESTATE DEFINITION'!$D$97&gt;=1,(Data!$D14*'ESTATE DEFINITION'!$D$91*('ESTATE DEFINITION'!$E$97/100)),0),0)</f>
        <v>0</v>
      </c>
      <c r="AO14" s="10">
        <f>IF('ESTATE DEFINITION'!$G$89&gt;=1,IF('ESTATE DEFINITION'!$D$98&gt;=1,(Data!$E14*'ESTATE DEFINITION'!$D$91*('ESTATE DEFINITION'!$E$98/100)),0),0)</f>
        <v>0</v>
      </c>
      <c r="AP14" s="10">
        <f>IF('ESTATE DEFINITION'!$G$89&gt;=1,IF('ESTATE DEFINITION'!$D$101&gt;=1,(Data!$F14*'ESTATE DEFINITION'!$D$91*('ESTATE DEFINITION'!$E$101/100)),0),0)</f>
        <v>0</v>
      </c>
      <c r="AQ14" s="10">
        <f>IF('ESTATE DEFINITION'!$G$89&gt;=1,IF('ESTATE DEFINITION'!$D$102&gt;=1,(Data!$G14*'ESTATE DEFINITION'!$D$91*('ESTATE DEFINITION'!$E$102/100)),0),0)</f>
        <v>0</v>
      </c>
      <c r="AR14" s="10">
        <f>IF('ESTATE DEFINITION'!$G$89&gt;=1,IF('ESTATE DEFINITION'!$D$103&gt;=1,(Data!$H14*'ESTATE DEFINITION'!$D$91*('ESTATE DEFINITION'!$E$103/100)),0),0)</f>
        <v>0</v>
      </c>
      <c r="AS14" s="10">
        <f>IF('ESTATE DEFINITION'!$G$89&gt;=1,IF('ESTATE DEFINITION'!$D$105&gt;=1,(Data!$M14*'ESTATE DEFINITION'!$F$91*('ESTATE DEFINITION'!$E$105/100)),0),0)</f>
        <v>0</v>
      </c>
      <c r="AT14" s="10">
        <f>IF('ESTATE DEFINITION'!$G$89&gt;=1,IF('ESTATE DEFINITION'!$D$106&gt;=1,(Data!$N14*'ESTATE DEFINITION'!$F$91*('ESTATE DEFINITION'!$E$106/100)),0),0)</f>
        <v>0</v>
      </c>
      <c r="AU14" s="10">
        <f>IF('ESTATE DEFINITION'!$G$89&gt;=1,IF('ESTATE DEFINITION'!$D$107&gt;=1,(Data!$O14*'ESTATE DEFINITION'!$F$91*('ESTATE DEFINITION'!$E$107/100)),0),0)</f>
        <v>0</v>
      </c>
      <c r="AV14" s="10">
        <f>IF('ESTATE DEFINITION'!$G$89&gt;=1,IF('ESTATE DEFINITION'!$D$108&gt;=1,(Data!$P14*'ESTATE DEFINITION'!$F$91*('ESTATE DEFINITION'!$E$108/100)),0),0)</f>
        <v>0</v>
      </c>
      <c r="AW14" s="12">
        <f t="shared" si="4"/>
        <v>0</v>
      </c>
      <c r="AX14" s="10">
        <f>IF('ESTATE DEFINITION'!$G$111&gt;=1,IF('ESTATE DEFINITION'!$D$118&gt;=1,(Data!$C14*'ESTATE DEFINITION'!$D$113*('ESTATE DEFINITION'!$E$118/100)),0),0)</f>
        <v>0</v>
      </c>
      <c r="AY14" s="10">
        <f>IF('ESTATE DEFINITION'!$G$111&gt;=1,IF('ESTATE DEFINITION'!$D$119&gt;=1,(Data!$D14*'ESTATE DEFINITION'!$D$113*('ESTATE DEFINITION'!$E$119/100)),0),0)</f>
        <v>0</v>
      </c>
      <c r="AZ14" s="10">
        <f>IF('ESTATE DEFINITION'!$G$111&gt;=1,IF('ESTATE DEFINITION'!$D$120&gt;=1,(Data!$E14*'ESTATE DEFINITION'!$D$113*('ESTATE DEFINITION'!$E$120/100)),0),0)</f>
        <v>0</v>
      </c>
      <c r="BA14" s="10">
        <f>IF('ESTATE DEFINITION'!$G$111&gt;=1,IF('ESTATE DEFINITION'!$D$123&gt;=1,(Data!$F14*'ESTATE DEFINITION'!$D$113*('ESTATE DEFINITION'!$E$123/100)),0),0)</f>
        <v>0</v>
      </c>
      <c r="BB14" s="10">
        <f>IF('ESTATE DEFINITION'!$G$111&gt;=1,IF('ESTATE DEFINITION'!$D$124&gt;=1,(Data!$G14*'ESTATE DEFINITION'!$D$113*('ESTATE DEFINITION'!$E$124/100)),0),0)</f>
        <v>0</v>
      </c>
      <c r="BC14" s="10">
        <f>IF('ESTATE DEFINITION'!$G$111&gt;=1,IF('ESTATE DEFINITION'!$D$125&gt;=1,(Data!$H14*'ESTATE DEFINITION'!$D$113*('ESTATE DEFINITION'!$E$125/100)),0),0)</f>
        <v>0</v>
      </c>
      <c r="BD14" s="10">
        <f>IF('ESTATE DEFINITION'!$G$111&gt;=1,IF('ESTATE DEFINITION'!$D$127&gt;=1,(Data!$M14*'ESTATE DEFINITION'!$F$113*('ESTATE DEFINITION'!$E$127/100)),0),0)</f>
        <v>0</v>
      </c>
      <c r="BE14" s="10">
        <f>IF('ESTATE DEFINITION'!$G$111&gt;=1,IF('ESTATE DEFINITION'!$D$128&gt;=1,(Data!$N14*'ESTATE DEFINITION'!$F$113*('ESTATE DEFINITION'!$E$128/100)),0),0)</f>
        <v>0</v>
      </c>
      <c r="BF14" s="10">
        <f>IF('ESTATE DEFINITION'!$G$111&gt;=1,IF('ESTATE DEFINITION'!$D$129&gt;=1,(Data!$O14*'ESTATE DEFINITION'!$F$113*('ESTATE DEFINITION'!$E$129/100)),0),0)</f>
        <v>0</v>
      </c>
      <c r="BG14" s="7">
        <f>IF('ESTATE DEFINITION'!$G$111&gt;=1,IF('ESTATE DEFINITION'!$D$130&gt;=1,(Data!$P14*'ESTATE DEFINITION'!$F$113*('ESTATE DEFINITION'!$E$130/100)),0),0)</f>
        <v>0</v>
      </c>
      <c r="BH14" s="12">
        <f t="shared" si="5"/>
        <v>0</v>
      </c>
    </row>
    <row r="15" spans="1:60" x14ac:dyDescent="0.25">
      <c r="A15" s="12">
        <f>Data!$B15</f>
        <v>4.75</v>
      </c>
      <c r="B15" s="6">
        <f>IF('ESTATE DEFINITION'!$G$11&gt;=1,IF('ESTATE DEFINITION'!$D$17&gt;=1,(Data!$C15*'ESTATE DEFINITION'!$F$13*('ESTATE DEFINITION'!$E$17/100)),0),0)</f>
        <v>26.889999999999997</v>
      </c>
      <c r="C15" s="184">
        <f>IF('ESTATE DEFINITION'!$G$11&gt;=1,IF('ESTATE DEFINITION'!$D$19&gt;=1,(Data!$F15*'ESTATE DEFINITION'!$F$13*('ESTATE DEFINITION'!$E$19/100)),0),0)</f>
        <v>20</v>
      </c>
      <c r="D15" s="185"/>
      <c r="E15" s="12">
        <f t="shared" si="0"/>
        <v>18.756</v>
      </c>
      <c r="F15" s="10">
        <f>IF('ESTATE DEFINITION'!$G$23&gt;=1,IF('ESTATE DEFINITION'!$D$30&gt;=1,(Data!$C15*'ESTATE DEFINITION'!$D$25*('ESTATE DEFINITION'!$E$30/100)),0),0)</f>
        <v>0</v>
      </c>
      <c r="G15" s="10">
        <f>IF('ESTATE DEFINITION'!$G$23&gt;=1,IF('ESTATE DEFINITION'!$D$31&gt;=1,(Data!$D15*'ESTATE DEFINITION'!$D$25*('ESTATE DEFINITION'!$E$31/100)),0),0)</f>
        <v>0</v>
      </c>
      <c r="H15" s="10">
        <f>IF('ESTATE DEFINITION'!$G$23&gt;=1,IF('ESTATE DEFINITION'!$D$32&gt;=1,(Data!$E15*'ESTATE DEFINITION'!$D$25*('ESTATE DEFINITION'!$E$32/100)),0),0)</f>
        <v>0</v>
      </c>
      <c r="I15" s="10">
        <f>IF('ESTATE DEFINITION'!$G$23&gt;=1,IF('ESTATE DEFINITION'!$D$35&gt;=1,(Data!$F15*'ESTATE DEFINITION'!$D$25*('ESTATE DEFINITION'!$E$35/100)),0),0)</f>
        <v>0</v>
      </c>
      <c r="J15" s="10">
        <f>IF('ESTATE DEFINITION'!$G$23&gt;=1,IF('ESTATE DEFINITION'!$D$36&gt;=1,(Data!$G15*'ESTATE DEFINITION'!$D$25*('ESTATE DEFINITION'!$E$36/100)),0),0)</f>
        <v>0</v>
      </c>
      <c r="K15" s="10">
        <f>IF('ESTATE DEFINITION'!$G$23&gt;=1,IF('ESTATE DEFINITION'!$D$37&gt;=1,(Data!$H15*'ESTATE DEFINITION'!$D$25*('ESTATE DEFINITION'!$E$37/100)),0),0)</f>
        <v>0</v>
      </c>
      <c r="L15" s="10">
        <f>IF('ESTATE DEFINITION'!$G$23&gt;=1,IF('ESTATE DEFINITION'!$D$39&gt;=1,(Data!$M15*'ESTATE DEFINITION'!$F$25*('ESTATE DEFINITION'!$E$39/100)),0),0)</f>
        <v>0</v>
      </c>
      <c r="M15" s="10">
        <f>IF('ESTATE DEFINITION'!$G$23&gt;=1,IF('ESTATE DEFINITION'!$D$40&gt;=1,(Data!$N15*'ESTATE DEFINITION'!$F$25*('ESTATE DEFINITION'!$E$40/100)),0),0)</f>
        <v>0</v>
      </c>
      <c r="N15" s="10">
        <f>IF('ESTATE DEFINITION'!$G$23&gt;=1,IF('ESTATE DEFINITION'!$D$41&gt;=1,(Data!$O15*'ESTATE DEFINITION'!$F$25*('ESTATE DEFINITION'!$E$41/100)),0),0)</f>
        <v>0</v>
      </c>
      <c r="O15" s="10">
        <f>IF('ESTATE DEFINITION'!$G$23&gt;=1,IF('ESTATE DEFINITION'!$D$42&gt;=1,(Data!$P15*'ESTATE DEFINITION'!$F$25*('ESTATE DEFINITION'!$E$42/100)),0),0)</f>
        <v>0</v>
      </c>
      <c r="P15" s="12">
        <f t="shared" si="1"/>
        <v>0</v>
      </c>
      <c r="Q15" s="10">
        <f>IF('ESTATE DEFINITION'!$G$45&gt;=1,IF('ESTATE DEFINITION'!$D$52&gt;=1,(Data!$C15*'ESTATE DEFINITION'!$D$47*('ESTATE DEFINITION'!$E$52/100)),0),0)</f>
        <v>0</v>
      </c>
      <c r="R15" s="10">
        <f>IF('ESTATE DEFINITION'!$G$45&gt;=1,IF('ESTATE DEFINITION'!$D$53&gt;=1,(Data!$D15*'ESTATE DEFINITION'!$D$47*('ESTATE DEFINITION'!$E$53/100)),0),0)</f>
        <v>0</v>
      </c>
      <c r="S15" s="10">
        <f>IF('ESTATE DEFINITION'!$G$45&gt;=1,IF('ESTATE DEFINITION'!$D$54&gt;=1,(Data!$E15*'ESTATE DEFINITION'!$D$47*('ESTATE DEFINITION'!$E$54/100)),0),0)</f>
        <v>0</v>
      </c>
      <c r="T15" s="10">
        <f>IF('ESTATE DEFINITION'!$G$45&gt;=1,IF('ESTATE DEFINITION'!$D$57&gt;=1,(Data!$F15*'ESTATE DEFINITION'!$D$47*('ESTATE DEFINITION'!$E$57/100)),0),0)</f>
        <v>0</v>
      </c>
      <c r="U15" s="10">
        <f>IF('ESTATE DEFINITION'!$G$45&gt;=1,IF('ESTATE DEFINITION'!$D$58&gt;=1,(Data!$G15*'ESTATE DEFINITION'!$D$47*('ESTATE DEFINITION'!$E$58/100)),0),0)</f>
        <v>0</v>
      </c>
      <c r="V15" s="10">
        <f>IF('ESTATE DEFINITION'!$G$45&gt;=1,IF('ESTATE DEFINITION'!$D$59&gt;=1,(Data!$H15*'ESTATE DEFINITION'!$D$47*('ESTATE DEFINITION'!$E$59/100)),0),0)</f>
        <v>0</v>
      </c>
      <c r="W15" s="10">
        <f>IF('ESTATE DEFINITION'!$G$45&gt;=1,IF('ESTATE DEFINITION'!$D$61&gt;=1,(Data!$M15*'ESTATE DEFINITION'!$F$47*('ESTATE DEFINITION'!$E$61/100)),0),0)</f>
        <v>0</v>
      </c>
      <c r="X15" s="10">
        <f>IF('ESTATE DEFINITION'!$G$45&gt;=1,IF('ESTATE DEFINITION'!$D$62&gt;=1,(Data!$N15*'ESTATE DEFINITION'!$F$47*('ESTATE DEFINITION'!$E$62/100)),0),0)</f>
        <v>0</v>
      </c>
      <c r="Y15" s="10">
        <f>IF('ESTATE DEFINITION'!$G$45&gt;=1,IF('ESTATE DEFINITION'!$D$63&gt;=1,(Data!$O15*'ESTATE DEFINITION'!$F$47*('ESTATE DEFINITION'!$E$63/100)),0),0)</f>
        <v>0</v>
      </c>
      <c r="Z15" s="10">
        <f>IF('ESTATE DEFINITION'!$G$45&gt;=1,IF('ESTATE DEFINITION'!$D$64&gt;=1,(Data!$P15*'ESTATE DEFINITION'!$F$47*('ESTATE DEFINITION'!$E$64/100)),0),0)</f>
        <v>0</v>
      </c>
      <c r="AA15" s="12">
        <f t="shared" si="2"/>
        <v>0</v>
      </c>
      <c r="AB15" s="10">
        <f>IF('ESTATE DEFINITION'!$G$67&gt;=1,IF('ESTATE DEFINITION'!$D$74&gt;=1,(Data!$C15*'ESTATE DEFINITION'!$D$69*('ESTATE DEFINITION'!$E$74/100)),0),0)</f>
        <v>0</v>
      </c>
      <c r="AC15" s="10">
        <f>IF('ESTATE DEFINITION'!$G$67&gt;=1,IF('ESTATE DEFINITION'!$D$75&gt;=1,(Data!$D15*'ESTATE DEFINITION'!$D$69*('ESTATE DEFINITION'!$E$75/100)),0),0)</f>
        <v>0</v>
      </c>
      <c r="AD15" s="10">
        <f>IF('ESTATE DEFINITION'!$G$67&gt;=1,IF('ESTATE DEFINITION'!$D$76&gt;=1,(Data!$E15*'ESTATE DEFINITION'!$D$69*('ESTATE DEFINITION'!$E$76/100)),0),0)</f>
        <v>0</v>
      </c>
      <c r="AE15" s="10">
        <f>IF('ESTATE DEFINITION'!$G$67&gt;=1,IF('ESTATE DEFINITION'!$D$79&gt;=1,(Data!$F15*'ESTATE DEFINITION'!$D$69*('ESTATE DEFINITION'!$E$79/100)),0),0)</f>
        <v>0</v>
      </c>
      <c r="AF15" s="10">
        <f>IF('ESTATE DEFINITION'!$G$67&gt;=1,IF('ESTATE DEFINITION'!$D$80&gt;=1,(Data!$G15*'ESTATE DEFINITION'!$D$69*('ESTATE DEFINITION'!$E$80/100)),0),0)</f>
        <v>0</v>
      </c>
      <c r="AG15" s="10">
        <f>IF('ESTATE DEFINITION'!$G$67&gt;=1,IF('ESTATE DEFINITION'!$D$81&gt;=1,(Data!$H15*'ESTATE DEFINITION'!$D$69*('ESTATE DEFINITION'!$E$81/100)),0),0)</f>
        <v>0</v>
      </c>
      <c r="AH15" s="10">
        <f>IF('ESTATE DEFINITION'!$G$67&gt;=1,IF('ESTATE DEFINITION'!$D$83&gt;=1,(Data!$M15*'ESTATE DEFINITION'!$F$69*('ESTATE DEFINITION'!$E$83/100)),0),0)</f>
        <v>0</v>
      </c>
      <c r="AI15" s="10">
        <f>IF('ESTATE DEFINITION'!$G$67&gt;=1,IF('ESTATE DEFINITION'!$D$84&gt;=1,(Data!$N15*'ESTATE DEFINITION'!$F$69*('ESTATE DEFINITION'!$E$84/100)),0),0)</f>
        <v>0</v>
      </c>
      <c r="AJ15" s="10">
        <f>IF('ESTATE DEFINITION'!$G$67&gt;=1,IF('ESTATE DEFINITION'!$D$85&gt;=1,(Data!$O15*'ESTATE DEFINITION'!$F$69*('ESTATE DEFINITION'!$E$85/100)),0),0)</f>
        <v>0</v>
      </c>
      <c r="AK15" s="10">
        <f>IF('ESTATE DEFINITION'!$G$67&gt;=1,IF('ESTATE DEFINITION'!$D$86&gt;=1,(Data!$P15*'ESTATE DEFINITION'!$F$69*('ESTATE DEFINITION'!$E$86/100)),0),0)</f>
        <v>0</v>
      </c>
      <c r="AL15" s="12">
        <f t="shared" si="3"/>
        <v>0</v>
      </c>
      <c r="AM15" s="10">
        <f>IF('ESTATE DEFINITION'!$G$89&gt;=1,IF('ESTATE DEFINITION'!$D$96&gt;=1,(Data!$C15*'ESTATE DEFINITION'!$D$91*('ESTATE DEFINITION'!$E$96/100)),0),0)</f>
        <v>0</v>
      </c>
      <c r="AN15" s="10">
        <f>IF('ESTATE DEFINITION'!$G$89&gt;=1,IF('ESTATE DEFINITION'!$D$97&gt;=1,(Data!$D15*'ESTATE DEFINITION'!$D$91*('ESTATE DEFINITION'!$E$97/100)),0),0)</f>
        <v>0</v>
      </c>
      <c r="AO15" s="10">
        <f>IF('ESTATE DEFINITION'!$G$89&gt;=1,IF('ESTATE DEFINITION'!$D$98&gt;=1,(Data!$E15*'ESTATE DEFINITION'!$D$91*('ESTATE DEFINITION'!$E$98/100)),0),0)</f>
        <v>0</v>
      </c>
      <c r="AP15" s="10">
        <f>IF('ESTATE DEFINITION'!$G$89&gt;=1,IF('ESTATE DEFINITION'!$D$101&gt;=1,(Data!$F15*'ESTATE DEFINITION'!$D$91*('ESTATE DEFINITION'!$E$101/100)),0),0)</f>
        <v>0</v>
      </c>
      <c r="AQ15" s="10">
        <f>IF('ESTATE DEFINITION'!$G$89&gt;=1,IF('ESTATE DEFINITION'!$D$102&gt;=1,(Data!$G15*'ESTATE DEFINITION'!$D$91*('ESTATE DEFINITION'!$E$102/100)),0),0)</f>
        <v>0</v>
      </c>
      <c r="AR15" s="10">
        <f>IF('ESTATE DEFINITION'!$G$89&gt;=1,IF('ESTATE DEFINITION'!$D$103&gt;=1,(Data!$H15*'ESTATE DEFINITION'!$D$91*('ESTATE DEFINITION'!$E$103/100)),0),0)</f>
        <v>0</v>
      </c>
      <c r="AS15" s="10">
        <f>IF('ESTATE DEFINITION'!$G$89&gt;=1,IF('ESTATE DEFINITION'!$D$105&gt;=1,(Data!$M15*'ESTATE DEFINITION'!$F$91*('ESTATE DEFINITION'!$E$105/100)),0),0)</f>
        <v>0</v>
      </c>
      <c r="AT15" s="10">
        <f>IF('ESTATE DEFINITION'!$G$89&gt;=1,IF('ESTATE DEFINITION'!$D$106&gt;=1,(Data!$N15*'ESTATE DEFINITION'!$F$91*('ESTATE DEFINITION'!$E$106/100)),0),0)</f>
        <v>0</v>
      </c>
      <c r="AU15" s="10">
        <f>IF('ESTATE DEFINITION'!$G$89&gt;=1,IF('ESTATE DEFINITION'!$D$107&gt;=1,(Data!$O15*'ESTATE DEFINITION'!$F$91*('ESTATE DEFINITION'!$E$107/100)),0),0)</f>
        <v>0</v>
      </c>
      <c r="AV15" s="10">
        <f>IF('ESTATE DEFINITION'!$G$89&gt;=1,IF('ESTATE DEFINITION'!$D$108&gt;=1,(Data!$P15*'ESTATE DEFINITION'!$F$91*('ESTATE DEFINITION'!$E$108/100)),0),0)</f>
        <v>0</v>
      </c>
      <c r="AW15" s="12">
        <f t="shared" si="4"/>
        <v>0</v>
      </c>
      <c r="AX15" s="10">
        <f>IF('ESTATE DEFINITION'!$G$111&gt;=1,IF('ESTATE DEFINITION'!$D$118&gt;=1,(Data!$C15*'ESTATE DEFINITION'!$D$113*('ESTATE DEFINITION'!$E$118/100)),0),0)</f>
        <v>0</v>
      </c>
      <c r="AY15" s="10">
        <f>IF('ESTATE DEFINITION'!$G$111&gt;=1,IF('ESTATE DEFINITION'!$D$119&gt;=1,(Data!$D15*'ESTATE DEFINITION'!$D$113*('ESTATE DEFINITION'!$E$119/100)),0),0)</f>
        <v>0</v>
      </c>
      <c r="AZ15" s="10">
        <f>IF('ESTATE DEFINITION'!$G$111&gt;=1,IF('ESTATE DEFINITION'!$D$120&gt;=1,(Data!$E15*'ESTATE DEFINITION'!$D$113*('ESTATE DEFINITION'!$E$120/100)),0),0)</f>
        <v>0</v>
      </c>
      <c r="BA15" s="10">
        <f>IF('ESTATE DEFINITION'!$G$111&gt;=1,IF('ESTATE DEFINITION'!$D$123&gt;=1,(Data!$F15*'ESTATE DEFINITION'!$D$113*('ESTATE DEFINITION'!$E$123/100)),0),0)</f>
        <v>0</v>
      </c>
      <c r="BB15" s="10">
        <f>IF('ESTATE DEFINITION'!$G$111&gt;=1,IF('ESTATE DEFINITION'!$D$124&gt;=1,(Data!$G15*'ESTATE DEFINITION'!$D$113*('ESTATE DEFINITION'!$E$124/100)),0),0)</f>
        <v>0</v>
      </c>
      <c r="BC15" s="10">
        <f>IF('ESTATE DEFINITION'!$G$111&gt;=1,IF('ESTATE DEFINITION'!$D$125&gt;=1,(Data!$H15*'ESTATE DEFINITION'!$D$113*('ESTATE DEFINITION'!$E$125/100)),0),0)</f>
        <v>0</v>
      </c>
      <c r="BD15" s="10">
        <f>IF('ESTATE DEFINITION'!$G$111&gt;=1,IF('ESTATE DEFINITION'!$D$127&gt;=1,(Data!$M15*'ESTATE DEFINITION'!$F$113*('ESTATE DEFINITION'!$E$127/100)),0),0)</f>
        <v>0</v>
      </c>
      <c r="BE15" s="10">
        <f>IF('ESTATE DEFINITION'!$G$111&gt;=1,IF('ESTATE DEFINITION'!$D$128&gt;=1,(Data!$N15*'ESTATE DEFINITION'!$F$113*('ESTATE DEFINITION'!$E$128/100)),0),0)</f>
        <v>0</v>
      </c>
      <c r="BF15" s="10">
        <f>IF('ESTATE DEFINITION'!$G$111&gt;=1,IF('ESTATE DEFINITION'!$D$129&gt;=1,(Data!$O15*'ESTATE DEFINITION'!$F$113*('ESTATE DEFINITION'!$E$129/100)),0),0)</f>
        <v>0</v>
      </c>
      <c r="BG15" s="7">
        <f>IF('ESTATE DEFINITION'!$G$111&gt;=1,IF('ESTATE DEFINITION'!$D$130&gt;=1,(Data!$P15*'ESTATE DEFINITION'!$F$113*('ESTATE DEFINITION'!$E$130/100)),0),0)</f>
        <v>0</v>
      </c>
      <c r="BH15" s="12">
        <f t="shared" si="5"/>
        <v>0</v>
      </c>
    </row>
    <row r="16" spans="1:60" x14ac:dyDescent="0.25">
      <c r="A16" s="12">
        <f>Data!$B16</f>
        <v>5.25</v>
      </c>
      <c r="B16" s="6">
        <f>IF('ESTATE DEFINITION'!$G$11&gt;=1,IF('ESTATE DEFINITION'!$D$17&gt;=1,(Data!$C16*'ESTATE DEFINITION'!$F$13*('ESTATE DEFINITION'!$E$17/100)),0),0)</f>
        <v>26.889999999999997</v>
      </c>
      <c r="C16" s="184">
        <f>IF('ESTATE DEFINITION'!$G$11&gt;=1,IF('ESTATE DEFINITION'!$D$19&gt;=1,(Data!$F16*'ESTATE DEFINITION'!$F$13*('ESTATE DEFINITION'!$E$19/100)),0),0)</f>
        <v>20</v>
      </c>
      <c r="D16" s="185"/>
      <c r="E16" s="12">
        <f t="shared" si="0"/>
        <v>18.756</v>
      </c>
      <c r="F16" s="10">
        <f>IF('ESTATE DEFINITION'!$G$23&gt;=1,IF('ESTATE DEFINITION'!$D$30&gt;=1,(Data!$C16*'ESTATE DEFINITION'!$D$25*('ESTATE DEFINITION'!$E$30/100)),0),0)</f>
        <v>0</v>
      </c>
      <c r="G16" s="10">
        <f>IF('ESTATE DEFINITION'!$G$23&gt;=1,IF('ESTATE DEFINITION'!$D$31&gt;=1,(Data!$D16*'ESTATE DEFINITION'!$D$25*('ESTATE DEFINITION'!$E$31/100)),0),0)</f>
        <v>0</v>
      </c>
      <c r="H16" s="10">
        <f>IF('ESTATE DEFINITION'!$G$23&gt;=1,IF('ESTATE DEFINITION'!$D$32&gt;=1,(Data!$E16*'ESTATE DEFINITION'!$D$25*('ESTATE DEFINITION'!$E$32/100)),0),0)</f>
        <v>0</v>
      </c>
      <c r="I16" s="10">
        <f>IF('ESTATE DEFINITION'!$G$23&gt;=1,IF('ESTATE DEFINITION'!$D$35&gt;=1,(Data!$F16*'ESTATE DEFINITION'!$D$25*('ESTATE DEFINITION'!$E$35/100)),0),0)</f>
        <v>0</v>
      </c>
      <c r="J16" s="10">
        <f>IF('ESTATE DEFINITION'!$G$23&gt;=1,IF('ESTATE DEFINITION'!$D$36&gt;=1,(Data!$G16*'ESTATE DEFINITION'!$D$25*('ESTATE DEFINITION'!$E$36/100)),0),0)</f>
        <v>0</v>
      </c>
      <c r="K16" s="10">
        <f>IF('ESTATE DEFINITION'!$G$23&gt;=1,IF('ESTATE DEFINITION'!$D$37&gt;=1,(Data!$H16*'ESTATE DEFINITION'!$D$25*('ESTATE DEFINITION'!$E$37/100)),0),0)</f>
        <v>0</v>
      </c>
      <c r="L16" s="10">
        <f>IF('ESTATE DEFINITION'!$G$23&gt;=1,IF('ESTATE DEFINITION'!$D$39&gt;=1,(Data!$M16*'ESTATE DEFINITION'!$F$25*('ESTATE DEFINITION'!$E$39/100)),0),0)</f>
        <v>0</v>
      </c>
      <c r="M16" s="10">
        <f>IF('ESTATE DEFINITION'!$G$23&gt;=1,IF('ESTATE DEFINITION'!$D$40&gt;=1,(Data!$N16*'ESTATE DEFINITION'!$F$25*('ESTATE DEFINITION'!$E$40/100)),0),0)</f>
        <v>0</v>
      </c>
      <c r="N16" s="10">
        <f>IF('ESTATE DEFINITION'!$G$23&gt;=1,IF('ESTATE DEFINITION'!$D$41&gt;=1,(Data!$O16*'ESTATE DEFINITION'!$F$25*('ESTATE DEFINITION'!$E$41/100)),0),0)</f>
        <v>0</v>
      </c>
      <c r="O16" s="10">
        <f>IF('ESTATE DEFINITION'!$G$23&gt;=1,IF('ESTATE DEFINITION'!$D$42&gt;=1,(Data!$P16*'ESTATE DEFINITION'!$F$25*('ESTATE DEFINITION'!$E$42/100)),0),0)</f>
        <v>0</v>
      </c>
      <c r="P16" s="12">
        <f t="shared" si="1"/>
        <v>0</v>
      </c>
      <c r="Q16" s="10">
        <f>IF('ESTATE DEFINITION'!$G$45&gt;=1,IF('ESTATE DEFINITION'!$D$52&gt;=1,(Data!$C16*'ESTATE DEFINITION'!$D$47*('ESTATE DEFINITION'!$E$52/100)),0),0)</f>
        <v>0</v>
      </c>
      <c r="R16" s="10">
        <f>IF('ESTATE DEFINITION'!$G$45&gt;=1,IF('ESTATE DEFINITION'!$D$53&gt;=1,(Data!$D16*'ESTATE DEFINITION'!$D$47*('ESTATE DEFINITION'!$E$53/100)),0),0)</f>
        <v>0</v>
      </c>
      <c r="S16" s="10">
        <f>IF('ESTATE DEFINITION'!$G$45&gt;=1,IF('ESTATE DEFINITION'!$D$54&gt;=1,(Data!$E16*'ESTATE DEFINITION'!$D$47*('ESTATE DEFINITION'!$E$54/100)),0),0)</f>
        <v>0</v>
      </c>
      <c r="T16" s="10">
        <f>IF('ESTATE DEFINITION'!$G$45&gt;=1,IF('ESTATE DEFINITION'!$D$57&gt;=1,(Data!$F16*'ESTATE DEFINITION'!$D$47*('ESTATE DEFINITION'!$E$57/100)),0),0)</f>
        <v>0</v>
      </c>
      <c r="U16" s="10">
        <f>IF('ESTATE DEFINITION'!$G$45&gt;=1,IF('ESTATE DEFINITION'!$D$58&gt;=1,(Data!$G16*'ESTATE DEFINITION'!$D$47*('ESTATE DEFINITION'!$E$58/100)),0),0)</f>
        <v>0</v>
      </c>
      <c r="V16" s="10">
        <f>IF('ESTATE DEFINITION'!$G$45&gt;=1,IF('ESTATE DEFINITION'!$D$59&gt;=1,(Data!$H16*'ESTATE DEFINITION'!$D$47*('ESTATE DEFINITION'!$E$59/100)),0),0)</f>
        <v>0</v>
      </c>
      <c r="W16" s="10">
        <f>IF('ESTATE DEFINITION'!$G$45&gt;=1,IF('ESTATE DEFINITION'!$D$61&gt;=1,(Data!$M16*'ESTATE DEFINITION'!$F$47*('ESTATE DEFINITION'!$E$61/100)),0),0)</f>
        <v>0</v>
      </c>
      <c r="X16" s="10">
        <f>IF('ESTATE DEFINITION'!$G$45&gt;=1,IF('ESTATE DEFINITION'!$D$62&gt;=1,(Data!$N16*'ESTATE DEFINITION'!$F$47*('ESTATE DEFINITION'!$E$62/100)),0),0)</f>
        <v>0</v>
      </c>
      <c r="Y16" s="10">
        <f>IF('ESTATE DEFINITION'!$G$45&gt;=1,IF('ESTATE DEFINITION'!$D$63&gt;=1,(Data!$O16*'ESTATE DEFINITION'!$F$47*('ESTATE DEFINITION'!$E$63/100)),0),0)</f>
        <v>0</v>
      </c>
      <c r="Z16" s="10">
        <f>IF('ESTATE DEFINITION'!$G$45&gt;=1,IF('ESTATE DEFINITION'!$D$64&gt;=1,(Data!$P16*'ESTATE DEFINITION'!$F$47*('ESTATE DEFINITION'!$E$64/100)),0),0)</f>
        <v>0</v>
      </c>
      <c r="AA16" s="12">
        <f t="shared" si="2"/>
        <v>0</v>
      </c>
      <c r="AB16" s="10">
        <f>IF('ESTATE DEFINITION'!$G$67&gt;=1,IF('ESTATE DEFINITION'!$D$74&gt;=1,(Data!$C16*'ESTATE DEFINITION'!$D$69*('ESTATE DEFINITION'!$E$74/100)),0),0)</f>
        <v>0</v>
      </c>
      <c r="AC16" s="10">
        <f>IF('ESTATE DEFINITION'!$G$67&gt;=1,IF('ESTATE DEFINITION'!$D$75&gt;=1,(Data!$D16*'ESTATE DEFINITION'!$D$69*('ESTATE DEFINITION'!$E$75/100)),0),0)</f>
        <v>0</v>
      </c>
      <c r="AD16" s="10">
        <f>IF('ESTATE DEFINITION'!$G$67&gt;=1,IF('ESTATE DEFINITION'!$D$76&gt;=1,(Data!$E16*'ESTATE DEFINITION'!$D$69*('ESTATE DEFINITION'!$E$76/100)),0),0)</f>
        <v>0</v>
      </c>
      <c r="AE16" s="10">
        <f>IF('ESTATE DEFINITION'!$G$67&gt;=1,IF('ESTATE DEFINITION'!$D$79&gt;=1,(Data!$F16*'ESTATE DEFINITION'!$D$69*('ESTATE DEFINITION'!$E$79/100)),0),0)</f>
        <v>0</v>
      </c>
      <c r="AF16" s="10">
        <f>IF('ESTATE DEFINITION'!$G$67&gt;=1,IF('ESTATE DEFINITION'!$D$80&gt;=1,(Data!$G16*'ESTATE DEFINITION'!$D$69*('ESTATE DEFINITION'!$E$80/100)),0),0)</f>
        <v>0</v>
      </c>
      <c r="AG16" s="10">
        <f>IF('ESTATE DEFINITION'!$G$67&gt;=1,IF('ESTATE DEFINITION'!$D$81&gt;=1,(Data!$H16*'ESTATE DEFINITION'!$D$69*('ESTATE DEFINITION'!$E$81/100)),0),0)</f>
        <v>0</v>
      </c>
      <c r="AH16" s="10">
        <f>IF('ESTATE DEFINITION'!$G$67&gt;=1,IF('ESTATE DEFINITION'!$D$83&gt;=1,(Data!$M16*'ESTATE DEFINITION'!$F$69*('ESTATE DEFINITION'!$E$83/100)),0),0)</f>
        <v>0</v>
      </c>
      <c r="AI16" s="10">
        <f>IF('ESTATE DEFINITION'!$G$67&gt;=1,IF('ESTATE DEFINITION'!$D$84&gt;=1,(Data!$N16*'ESTATE DEFINITION'!$F$69*('ESTATE DEFINITION'!$E$84/100)),0),0)</f>
        <v>0</v>
      </c>
      <c r="AJ16" s="10">
        <f>IF('ESTATE DEFINITION'!$G$67&gt;=1,IF('ESTATE DEFINITION'!$D$85&gt;=1,(Data!$O16*'ESTATE DEFINITION'!$F$69*('ESTATE DEFINITION'!$E$85/100)),0),0)</f>
        <v>0</v>
      </c>
      <c r="AK16" s="10">
        <f>IF('ESTATE DEFINITION'!$G$67&gt;=1,IF('ESTATE DEFINITION'!$D$86&gt;=1,(Data!$P16*'ESTATE DEFINITION'!$F$69*('ESTATE DEFINITION'!$E$86/100)),0),0)</f>
        <v>0</v>
      </c>
      <c r="AL16" s="12">
        <f t="shared" si="3"/>
        <v>0</v>
      </c>
      <c r="AM16" s="10">
        <f>IF('ESTATE DEFINITION'!$G$89&gt;=1,IF('ESTATE DEFINITION'!$D$96&gt;=1,(Data!$C16*'ESTATE DEFINITION'!$D$91*('ESTATE DEFINITION'!$E$96/100)),0),0)</f>
        <v>0</v>
      </c>
      <c r="AN16" s="10">
        <f>IF('ESTATE DEFINITION'!$G$89&gt;=1,IF('ESTATE DEFINITION'!$D$97&gt;=1,(Data!$D16*'ESTATE DEFINITION'!$D$91*('ESTATE DEFINITION'!$E$97/100)),0),0)</f>
        <v>0</v>
      </c>
      <c r="AO16" s="10">
        <f>IF('ESTATE DEFINITION'!$G$89&gt;=1,IF('ESTATE DEFINITION'!$D$98&gt;=1,(Data!$E16*'ESTATE DEFINITION'!$D$91*('ESTATE DEFINITION'!$E$98/100)),0),0)</f>
        <v>0</v>
      </c>
      <c r="AP16" s="10">
        <f>IF('ESTATE DEFINITION'!$G$89&gt;=1,IF('ESTATE DEFINITION'!$D$101&gt;=1,(Data!$F16*'ESTATE DEFINITION'!$D$91*('ESTATE DEFINITION'!$E$101/100)),0),0)</f>
        <v>0</v>
      </c>
      <c r="AQ16" s="10">
        <f>IF('ESTATE DEFINITION'!$G$89&gt;=1,IF('ESTATE DEFINITION'!$D$102&gt;=1,(Data!$G16*'ESTATE DEFINITION'!$D$91*('ESTATE DEFINITION'!$E$102/100)),0),0)</f>
        <v>0</v>
      </c>
      <c r="AR16" s="10">
        <f>IF('ESTATE DEFINITION'!$G$89&gt;=1,IF('ESTATE DEFINITION'!$D$103&gt;=1,(Data!$H16*'ESTATE DEFINITION'!$D$91*('ESTATE DEFINITION'!$E$103/100)),0),0)</f>
        <v>0</v>
      </c>
      <c r="AS16" s="10">
        <f>IF('ESTATE DEFINITION'!$G$89&gt;=1,IF('ESTATE DEFINITION'!$D$105&gt;=1,(Data!$M16*'ESTATE DEFINITION'!$F$91*('ESTATE DEFINITION'!$E$105/100)),0),0)</f>
        <v>0</v>
      </c>
      <c r="AT16" s="10">
        <f>IF('ESTATE DEFINITION'!$G$89&gt;=1,IF('ESTATE DEFINITION'!$D$106&gt;=1,(Data!$N16*'ESTATE DEFINITION'!$F$91*('ESTATE DEFINITION'!$E$106/100)),0),0)</f>
        <v>0</v>
      </c>
      <c r="AU16" s="10">
        <f>IF('ESTATE DEFINITION'!$G$89&gt;=1,IF('ESTATE DEFINITION'!$D$107&gt;=1,(Data!$O16*'ESTATE DEFINITION'!$F$91*('ESTATE DEFINITION'!$E$107/100)),0),0)</f>
        <v>0</v>
      </c>
      <c r="AV16" s="10">
        <f>IF('ESTATE DEFINITION'!$G$89&gt;=1,IF('ESTATE DEFINITION'!$D$108&gt;=1,(Data!$P16*'ESTATE DEFINITION'!$F$91*('ESTATE DEFINITION'!$E$108/100)),0),0)</f>
        <v>0</v>
      </c>
      <c r="AW16" s="12">
        <f t="shared" si="4"/>
        <v>0</v>
      </c>
      <c r="AX16" s="10">
        <f>IF('ESTATE DEFINITION'!$G$111&gt;=1,IF('ESTATE DEFINITION'!$D$118&gt;=1,(Data!$C16*'ESTATE DEFINITION'!$D$113*('ESTATE DEFINITION'!$E$118/100)),0),0)</f>
        <v>0</v>
      </c>
      <c r="AY16" s="10">
        <f>IF('ESTATE DEFINITION'!$G$111&gt;=1,IF('ESTATE DEFINITION'!$D$119&gt;=1,(Data!$D16*'ESTATE DEFINITION'!$D$113*('ESTATE DEFINITION'!$E$119/100)),0),0)</f>
        <v>0</v>
      </c>
      <c r="AZ16" s="10">
        <f>IF('ESTATE DEFINITION'!$G$111&gt;=1,IF('ESTATE DEFINITION'!$D$120&gt;=1,(Data!$E16*'ESTATE DEFINITION'!$D$113*('ESTATE DEFINITION'!$E$120/100)),0),0)</f>
        <v>0</v>
      </c>
      <c r="BA16" s="10">
        <f>IF('ESTATE DEFINITION'!$G$111&gt;=1,IF('ESTATE DEFINITION'!$D$123&gt;=1,(Data!$F16*'ESTATE DEFINITION'!$D$113*('ESTATE DEFINITION'!$E$123/100)),0),0)</f>
        <v>0</v>
      </c>
      <c r="BB16" s="10">
        <f>IF('ESTATE DEFINITION'!$G$111&gt;=1,IF('ESTATE DEFINITION'!$D$124&gt;=1,(Data!$G16*'ESTATE DEFINITION'!$D$113*('ESTATE DEFINITION'!$E$124/100)),0),0)</f>
        <v>0</v>
      </c>
      <c r="BC16" s="10">
        <f>IF('ESTATE DEFINITION'!$G$111&gt;=1,IF('ESTATE DEFINITION'!$D$125&gt;=1,(Data!$H16*'ESTATE DEFINITION'!$D$113*('ESTATE DEFINITION'!$E$125/100)),0),0)</f>
        <v>0</v>
      </c>
      <c r="BD16" s="10">
        <f>IF('ESTATE DEFINITION'!$G$111&gt;=1,IF('ESTATE DEFINITION'!$D$127&gt;=1,(Data!$M16*'ESTATE DEFINITION'!$F$113*('ESTATE DEFINITION'!$E$127/100)),0),0)</f>
        <v>0</v>
      </c>
      <c r="BE16" s="10">
        <f>IF('ESTATE DEFINITION'!$G$111&gt;=1,IF('ESTATE DEFINITION'!$D$128&gt;=1,(Data!$N16*'ESTATE DEFINITION'!$F$113*('ESTATE DEFINITION'!$E$128/100)),0),0)</f>
        <v>0</v>
      </c>
      <c r="BF16" s="10">
        <f>IF('ESTATE DEFINITION'!$G$111&gt;=1,IF('ESTATE DEFINITION'!$D$129&gt;=1,(Data!$O16*'ESTATE DEFINITION'!$F$113*('ESTATE DEFINITION'!$E$129/100)),0),0)</f>
        <v>0</v>
      </c>
      <c r="BG16" s="7">
        <f>IF('ESTATE DEFINITION'!$G$111&gt;=1,IF('ESTATE DEFINITION'!$D$130&gt;=1,(Data!$P16*'ESTATE DEFINITION'!$F$113*('ESTATE DEFINITION'!$E$130/100)),0),0)</f>
        <v>0</v>
      </c>
      <c r="BH16" s="12">
        <f t="shared" si="5"/>
        <v>0</v>
      </c>
    </row>
    <row r="17" spans="1:60" x14ac:dyDescent="0.25">
      <c r="A17" s="12">
        <f>Data!$B17</f>
        <v>5.75</v>
      </c>
      <c r="B17" s="6">
        <f>IF('ESTATE DEFINITION'!$G$11&gt;=1,IF('ESTATE DEFINITION'!$D$17&gt;=1,(Data!$C17*'ESTATE DEFINITION'!$F$13*('ESTATE DEFINITION'!$E$17/100)),0),0)</f>
        <v>26.889999999999997</v>
      </c>
      <c r="C17" s="184">
        <f>IF('ESTATE DEFINITION'!$G$11&gt;=1,IF('ESTATE DEFINITION'!$D$19&gt;=1,(Data!$F17*'ESTATE DEFINITION'!$F$13*('ESTATE DEFINITION'!$E$19/100)),0),0)</f>
        <v>20</v>
      </c>
      <c r="D17" s="185"/>
      <c r="E17" s="12">
        <f t="shared" si="0"/>
        <v>18.756</v>
      </c>
      <c r="F17" s="10">
        <f>IF('ESTATE DEFINITION'!$G$23&gt;=1,IF('ESTATE DEFINITION'!$D$30&gt;=1,(Data!$C17*'ESTATE DEFINITION'!$D$25*('ESTATE DEFINITION'!$E$30/100)),0),0)</f>
        <v>0</v>
      </c>
      <c r="G17" s="10">
        <f>IF('ESTATE DEFINITION'!$G$23&gt;=1,IF('ESTATE DEFINITION'!$D$31&gt;=1,(Data!$D17*'ESTATE DEFINITION'!$D$25*('ESTATE DEFINITION'!$E$31/100)),0),0)</f>
        <v>0</v>
      </c>
      <c r="H17" s="10">
        <f>IF('ESTATE DEFINITION'!$G$23&gt;=1,IF('ESTATE DEFINITION'!$D$32&gt;=1,(Data!$E17*'ESTATE DEFINITION'!$D$25*('ESTATE DEFINITION'!$E$32/100)),0),0)</f>
        <v>0</v>
      </c>
      <c r="I17" s="10">
        <f>IF('ESTATE DEFINITION'!$G$23&gt;=1,IF('ESTATE DEFINITION'!$D$35&gt;=1,(Data!$F17*'ESTATE DEFINITION'!$D$25*('ESTATE DEFINITION'!$E$35/100)),0),0)</f>
        <v>0</v>
      </c>
      <c r="J17" s="10">
        <f>IF('ESTATE DEFINITION'!$G$23&gt;=1,IF('ESTATE DEFINITION'!$D$36&gt;=1,(Data!$G17*'ESTATE DEFINITION'!$D$25*('ESTATE DEFINITION'!$E$36/100)),0),0)</f>
        <v>0</v>
      </c>
      <c r="K17" s="10">
        <f>IF('ESTATE DEFINITION'!$G$23&gt;=1,IF('ESTATE DEFINITION'!$D$37&gt;=1,(Data!$H17*'ESTATE DEFINITION'!$D$25*('ESTATE DEFINITION'!$E$37/100)),0),0)</f>
        <v>0</v>
      </c>
      <c r="L17" s="10">
        <f>IF('ESTATE DEFINITION'!$G$23&gt;=1,IF('ESTATE DEFINITION'!$D$39&gt;=1,(Data!$M17*'ESTATE DEFINITION'!$F$25*('ESTATE DEFINITION'!$E$39/100)),0),0)</f>
        <v>0</v>
      </c>
      <c r="M17" s="10">
        <f>IF('ESTATE DEFINITION'!$G$23&gt;=1,IF('ESTATE DEFINITION'!$D$40&gt;=1,(Data!$N17*'ESTATE DEFINITION'!$F$25*('ESTATE DEFINITION'!$E$40/100)),0),0)</f>
        <v>0</v>
      </c>
      <c r="N17" s="10">
        <f>IF('ESTATE DEFINITION'!$G$23&gt;=1,IF('ESTATE DEFINITION'!$D$41&gt;=1,(Data!$O17*'ESTATE DEFINITION'!$F$25*('ESTATE DEFINITION'!$E$41/100)),0),0)</f>
        <v>0</v>
      </c>
      <c r="O17" s="10">
        <f>IF('ESTATE DEFINITION'!$G$23&gt;=1,IF('ESTATE DEFINITION'!$D$42&gt;=1,(Data!$P17*'ESTATE DEFINITION'!$F$25*('ESTATE DEFINITION'!$E$42/100)),0),0)</f>
        <v>0</v>
      </c>
      <c r="P17" s="12">
        <f t="shared" si="1"/>
        <v>0</v>
      </c>
      <c r="Q17" s="10">
        <f>IF('ESTATE DEFINITION'!$G$45&gt;=1,IF('ESTATE DEFINITION'!$D$52&gt;=1,(Data!$C17*'ESTATE DEFINITION'!$D$47*('ESTATE DEFINITION'!$E$52/100)),0),0)</f>
        <v>0</v>
      </c>
      <c r="R17" s="10">
        <f>IF('ESTATE DEFINITION'!$G$45&gt;=1,IF('ESTATE DEFINITION'!$D$53&gt;=1,(Data!$D17*'ESTATE DEFINITION'!$D$47*('ESTATE DEFINITION'!$E$53/100)),0),0)</f>
        <v>0</v>
      </c>
      <c r="S17" s="10">
        <f>IF('ESTATE DEFINITION'!$G$45&gt;=1,IF('ESTATE DEFINITION'!$D$54&gt;=1,(Data!$E17*'ESTATE DEFINITION'!$D$47*('ESTATE DEFINITION'!$E$54/100)),0),0)</f>
        <v>0</v>
      </c>
      <c r="T17" s="10">
        <f>IF('ESTATE DEFINITION'!$G$45&gt;=1,IF('ESTATE DEFINITION'!$D$57&gt;=1,(Data!$F17*'ESTATE DEFINITION'!$D$47*('ESTATE DEFINITION'!$E$57/100)),0),0)</f>
        <v>0</v>
      </c>
      <c r="U17" s="10">
        <f>IF('ESTATE DEFINITION'!$G$45&gt;=1,IF('ESTATE DEFINITION'!$D$58&gt;=1,(Data!$G17*'ESTATE DEFINITION'!$D$47*('ESTATE DEFINITION'!$E$58/100)),0),0)</f>
        <v>0</v>
      </c>
      <c r="V17" s="10">
        <f>IF('ESTATE DEFINITION'!$G$45&gt;=1,IF('ESTATE DEFINITION'!$D$59&gt;=1,(Data!$H17*'ESTATE DEFINITION'!$D$47*('ESTATE DEFINITION'!$E$59/100)),0),0)</f>
        <v>0</v>
      </c>
      <c r="W17" s="10">
        <f>IF('ESTATE DEFINITION'!$G$45&gt;=1,IF('ESTATE DEFINITION'!$D$61&gt;=1,(Data!$M17*'ESTATE DEFINITION'!$F$47*('ESTATE DEFINITION'!$E$61/100)),0),0)</f>
        <v>0</v>
      </c>
      <c r="X17" s="10">
        <f>IF('ESTATE DEFINITION'!$G$45&gt;=1,IF('ESTATE DEFINITION'!$D$62&gt;=1,(Data!$N17*'ESTATE DEFINITION'!$F$47*('ESTATE DEFINITION'!$E$62/100)),0),0)</f>
        <v>0</v>
      </c>
      <c r="Y17" s="10">
        <f>IF('ESTATE DEFINITION'!$G$45&gt;=1,IF('ESTATE DEFINITION'!$D$63&gt;=1,(Data!$O17*'ESTATE DEFINITION'!$F$47*('ESTATE DEFINITION'!$E$63/100)),0),0)</f>
        <v>0</v>
      </c>
      <c r="Z17" s="10">
        <f>IF('ESTATE DEFINITION'!$G$45&gt;=1,IF('ESTATE DEFINITION'!$D$64&gt;=1,(Data!$P17*'ESTATE DEFINITION'!$F$47*('ESTATE DEFINITION'!$E$64/100)),0),0)</f>
        <v>0</v>
      </c>
      <c r="AA17" s="12">
        <f t="shared" si="2"/>
        <v>0</v>
      </c>
      <c r="AB17" s="10">
        <f>IF('ESTATE DEFINITION'!$G$67&gt;=1,IF('ESTATE DEFINITION'!$D$74&gt;=1,(Data!$C17*'ESTATE DEFINITION'!$D$69*('ESTATE DEFINITION'!$E$74/100)),0),0)</f>
        <v>0</v>
      </c>
      <c r="AC17" s="10">
        <f>IF('ESTATE DEFINITION'!$G$67&gt;=1,IF('ESTATE DEFINITION'!$D$75&gt;=1,(Data!$D17*'ESTATE DEFINITION'!$D$69*('ESTATE DEFINITION'!$E$75/100)),0),0)</f>
        <v>0</v>
      </c>
      <c r="AD17" s="10">
        <f>IF('ESTATE DEFINITION'!$G$67&gt;=1,IF('ESTATE DEFINITION'!$D$76&gt;=1,(Data!$E17*'ESTATE DEFINITION'!$D$69*('ESTATE DEFINITION'!$E$76/100)),0),0)</f>
        <v>0</v>
      </c>
      <c r="AE17" s="10">
        <f>IF('ESTATE DEFINITION'!$G$67&gt;=1,IF('ESTATE DEFINITION'!$D$79&gt;=1,(Data!$F17*'ESTATE DEFINITION'!$D$69*('ESTATE DEFINITION'!$E$79/100)),0),0)</f>
        <v>0</v>
      </c>
      <c r="AF17" s="10">
        <f>IF('ESTATE DEFINITION'!$G$67&gt;=1,IF('ESTATE DEFINITION'!$D$80&gt;=1,(Data!$G17*'ESTATE DEFINITION'!$D$69*('ESTATE DEFINITION'!$E$80/100)),0),0)</f>
        <v>0</v>
      </c>
      <c r="AG17" s="10">
        <f>IF('ESTATE DEFINITION'!$G$67&gt;=1,IF('ESTATE DEFINITION'!$D$81&gt;=1,(Data!$H17*'ESTATE DEFINITION'!$D$69*('ESTATE DEFINITION'!$E$81/100)),0),0)</f>
        <v>0</v>
      </c>
      <c r="AH17" s="10">
        <f>IF('ESTATE DEFINITION'!$G$67&gt;=1,IF('ESTATE DEFINITION'!$D$83&gt;=1,(Data!$M17*'ESTATE DEFINITION'!$F$69*('ESTATE DEFINITION'!$E$83/100)),0),0)</f>
        <v>0</v>
      </c>
      <c r="AI17" s="10">
        <f>IF('ESTATE DEFINITION'!$G$67&gt;=1,IF('ESTATE DEFINITION'!$D$84&gt;=1,(Data!$N17*'ESTATE DEFINITION'!$F$69*('ESTATE DEFINITION'!$E$84/100)),0),0)</f>
        <v>0</v>
      </c>
      <c r="AJ17" s="10">
        <f>IF('ESTATE DEFINITION'!$G$67&gt;=1,IF('ESTATE DEFINITION'!$D$85&gt;=1,(Data!$O17*'ESTATE DEFINITION'!$F$69*('ESTATE DEFINITION'!$E$85/100)),0),0)</f>
        <v>0</v>
      </c>
      <c r="AK17" s="10">
        <f>IF('ESTATE DEFINITION'!$G$67&gt;=1,IF('ESTATE DEFINITION'!$D$86&gt;=1,(Data!$P17*'ESTATE DEFINITION'!$F$69*('ESTATE DEFINITION'!$E$86/100)),0),0)</f>
        <v>0</v>
      </c>
      <c r="AL17" s="12">
        <f t="shared" si="3"/>
        <v>0</v>
      </c>
      <c r="AM17" s="10">
        <f>IF('ESTATE DEFINITION'!$G$89&gt;=1,IF('ESTATE DEFINITION'!$D$96&gt;=1,(Data!$C17*'ESTATE DEFINITION'!$D$91*('ESTATE DEFINITION'!$E$96/100)),0),0)</f>
        <v>0</v>
      </c>
      <c r="AN17" s="10">
        <f>IF('ESTATE DEFINITION'!$G$89&gt;=1,IF('ESTATE DEFINITION'!$D$97&gt;=1,(Data!$D17*'ESTATE DEFINITION'!$D$91*('ESTATE DEFINITION'!$E$97/100)),0),0)</f>
        <v>0</v>
      </c>
      <c r="AO17" s="10">
        <f>IF('ESTATE DEFINITION'!$G$89&gt;=1,IF('ESTATE DEFINITION'!$D$98&gt;=1,(Data!$E17*'ESTATE DEFINITION'!$D$91*('ESTATE DEFINITION'!$E$98/100)),0),0)</f>
        <v>0</v>
      </c>
      <c r="AP17" s="10">
        <f>IF('ESTATE DEFINITION'!$G$89&gt;=1,IF('ESTATE DEFINITION'!$D$101&gt;=1,(Data!$F17*'ESTATE DEFINITION'!$D$91*('ESTATE DEFINITION'!$E$101/100)),0),0)</f>
        <v>0</v>
      </c>
      <c r="AQ17" s="10">
        <f>IF('ESTATE DEFINITION'!$G$89&gt;=1,IF('ESTATE DEFINITION'!$D$102&gt;=1,(Data!$G17*'ESTATE DEFINITION'!$D$91*('ESTATE DEFINITION'!$E$102/100)),0),0)</f>
        <v>0</v>
      </c>
      <c r="AR17" s="10">
        <f>IF('ESTATE DEFINITION'!$G$89&gt;=1,IF('ESTATE DEFINITION'!$D$103&gt;=1,(Data!$H17*'ESTATE DEFINITION'!$D$91*('ESTATE DEFINITION'!$E$103/100)),0),0)</f>
        <v>0</v>
      </c>
      <c r="AS17" s="10">
        <f>IF('ESTATE DEFINITION'!$G$89&gt;=1,IF('ESTATE DEFINITION'!$D$105&gt;=1,(Data!$M17*'ESTATE DEFINITION'!$F$91*('ESTATE DEFINITION'!$E$105/100)),0),0)</f>
        <v>0</v>
      </c>
      <c r="AT17" s="10">
        <f>IF('ESTATE DEFINITION'!$G$89&gt;=1,IF('ESTATE DEFINITION'!$D$106&gt;=1,(Data!$N17*'ESTATE DEFINITION'!$F$91*('ESTATE DEFINITION'!$E$106/100)),0),0)</f>
        <v>0</v>
      </c>
      <c r="AU17" s="10">
        <f>IF('ESTATE DEFINITION'!$G$89&gt;=1,IF('ESTATE DEFINITION'!$D$107&gt;=1,(Data!$O17*'ESTATE DEFINITION'!$F$91*('ESTATE DEFINITION'!$E$107/100)),0),0)</f>
        <v>0</v>
      </c>
      <c r="AV17" s="10">
        <f>IF('ESTATE DEFINITION'!$G$89&gt;=1,IF('ESTATE DEFINITION'!$D$108&gt;=1,(Data!$P17*'ESTATE DEFINITION'!$F$91*('ESTATE DEFINITION'!$E$108/100)),0),0)</f>
        <v>0</v>
      </c>
      <c r="AW17" s="12">
        <f t="shared" si="4"/>
        <v>0</v>
      </c>
      <c r="AX17" s="10">
        <f>IF('ESTATE DEFINITION'!$G$111&gt;=1,IF('ESTATE DEFINITION'!$D$118&gt;=1,(Data!$C17*'ESTATE DEFINITION'!$D$113*('ESTATE DEFINITION'!$E$118/100)),0),0)</f>
        <v>0</v>
      </c>
      <c r="AY17" s="10">
        <f>IF('ESTATE DEFINITION'!$G$111&gt;=1,IF('ESTATE DEFINITION'!$D$119&gt;=1,(Data!$D17*'ESTATE DEFINITION'!$D$113*('ESTATE DEFINITION'!$E$119/100)),0),0)</f>
        <v>0</v>
      </c>
      <c r="AZ17" s="10">
        <f>IF('ESTATE DEFINITION'!$G$111&gt;=1,IF('ESTATE DEFINITION'!$D$120&gt;=1,(Data!$E17*'ESTATE DEFINITION'!$D$113*('ESTATE DEFINITION'!$E$120/100)),0),0)</f>
        <v>0</v>
      </c>
      <c r="BA17" s="10">
        <f>IF('ESTATE DEFINITION'!$G$111&gt;=1,IF('ESTATE DEFINITION'!$D$123&gt;=1,(Data!$F17*'ESTATE DEFINITION'!$D$113*('ESTATE DEFINITION'!$E$123/100)),0),0)</f>
        <v>0</v>
      </c>
      <c r="BB17" s="10">
        <f>IF('ESTATE DEFINITION'!$G$111&gt;=1,IF('ESTATE DEFINITION'!$D$124&gt;=1,(Data!$G17*'ESTATE DEFINITION'!$D$113*('ESTATE DEFINITION'!$E$124/100)),0),0)</f>
        <v>0</v>
      </c>
      <c r="BC17" s="10">
        <f>IF('ESTATE DEFINITION'!$G$111&gt;=1,IF('ESTATE DEFINITION'!$D$125&gt;=1,(Data!$H17*'ESTATE DEFINITION'!$D$113*('ESTATE DEFINITION'!$E$125/100)),0),0)</f>
        <v>0</v>
      </c>
      <c r="BD17" s="10">
        <f>IF('ESTATE DEFINITION'!$G$111&gt;=1,IF('ESTATE DEFINITION'!$D$127&gt;=1,(Data!$M17*'ESTATE DEFINITION'!$F$113*('ESTATE DEFINITION'!$E$127/100)),0),0)</f>
        <v>0</v>
      </c>
      <c r="BE17" s="10">
        <f>IF('ESTATE DEFINITION'!$G$111&gt;=1,IF('ESTATE DEFINITION'!$D$128&gt;=1,(Data!$N17*'ESTATE DEFINITION'!$F$113*('ESTATE DEFINITION'!$E$128/100)),0),0)</f>
        <v>0</v>
      </c>
      <c r="BF17" s="10">
        <f>IF('ESTATE DEFINITION'!$G$111&gt;=1,IF('ESTATE DEFINITION'!$D$129&gt;=1,(Data!$O17*'ESTATE DEFINITION'!$F$113*('ESTATE DEFINITION'!$E$129/100)),0),0)</f>
        <v>0</v>
      </c>
      <c r="BG17" s="7">
        <f>IF('ESTATE DEFINITION'!$G$111&gt;=1,IF('ESTATE DEFINITION'!$D$130&gt;=1,(Data!$P17*'ESTATE DEFINITION'!$F$113*('ESTATE DEFINITION'!$E$130/100)),0),0)</f>
        <v>0</v>
      </c>
      <c r="BH17" s="12">
        <f t="shared" si="5"/>
        <v>0</v>
      </c>
    </row>
    <row r="18" spans="1:60" x14ac:dyDescent="0.25">
      <c r="A18" s="12">
        <f>Data!$B18</f>
        <v>6.25</v>
      </c>
      <c r="B18" s="6">
        <f>IF('ESTATE DEFINITION'!$G$11&gt;=1,IF('ESTATE DEFINITION'!$D$17&gt;=1,(Data!$C18*'ESTATE DEFINITION'!$F$13*('ESTATE DEFINITION'!$E$17/100)),0),0)</f>
        <v>26.889999999999997</v>
      </c>
      <c r="C18" s="184">
        <f>IF('ESTATE DEFINITION'!$G$11&gt;=1,IF('ESTATE DEFINITION'!$D$19&gt;=1,(Data!$F18*'ESTATE DEFINITION'!$F$13*('ESTATE DEFINITION'!$E$19/100)),0),0)</f>
        <v>20</v>
      </c>
      <c r="D18" s="185"/>
      <c r="E18" s="12">
        <f t="shared" si="0"/>
        <v>18.756</v>
      </c>
      <c r="F18" s="10">
        <f>IF('ESTATE DEFINITION'!$G$23&gt;=1,IF('ESTATE DEFINITION'!$D$30&gt;=1,(Data!$C18*'ESTATE DEFINITION'!$D$25*('ESTATE DEFINITION'!$E$30/100)),0),0)</f>
        <v>0</v>
      </c>
      <c r="G18" s="10">
        <f>IF('ESTATE DEFINITION'!$G$23&gt;=1,IF('ESTATE DEFINITION'!$D$31&gt;=1,(Data!$D18*'ESTATE DEFINITION'!$D$25*('ESTATE DEFINITION'!$E$31/100)),0),0)</f>
        <v>0</v>
      </c>
      <c r="H18" s="10">
        <f>IF('ESTATE DEFINITION'!$G$23&gt;=1,IF('ESTATE DEFINITION'!$D$32&gt;=1,(Data!$E18*'ESTATE DEFINITION'!$D$25*('ESTATE DEFINITION'!$E$32/100)),0),0)</f>
        <v>0</v>
      </c>
      <c r="I18" s="10">
        <f>IF('ESTATE DEFINITION'!$G$23&gt;=1,IF('ESTATE DEFINITION'!$D$35&gt;=1,(Data!$F18*'ESTATE DEFINITION'!$D$25*('ESTATE DEFINITION'!$E$35/100)),0),0)</f>
        <v>0</v>
      </c>
      <c r="J18" s="10">
        <f>IF('ESTATE DEFINITION'!$G$23&gt;=1,IF('ESTATE DEFINITION'!$D$36&gt;=1,(Data!$G18*'ESTATE DEFINITION'!$D$25*('ESTATE DEFINITION'!$E$36/100)),0),0)</f>
        <v>0</v>
      </c>
      <c r="K18" s="10">
        <f>IF('ESTATE DEFINITION'!$G$23&gt;=1,IF('ESTATE DEFINITION'!$D$37&gt;=1,(Data!$H18*'ESTATE DEFINITION'!$D$25*('ESTATE DEFINITION'!$E$37/100)),0),0)</f>
        <v>0</v>
      </c>
      <c r="L18" s="10">
        <f>IF('ESTATE DEFINITION'!$G$23&gt;=1,IF('ESTATE DEFINITION'!$D$39&gt;=1,(Data!$M18*'ESTATE DEFINITION'!$F$25*('ESTATE DEFINITION'!$E$39/100)),0),0)</f>
        <v>0</v>
      </c>
      <c r="M18" s="10">
        <f>IF('ESTATE DEFINITION'!$G$23&gt;=1,IF('ESTATE DEFINITION'!$D$40&gt;=1,(Data!$N18*'ESTATE DEFINITION'!$F$25*('ESTATE DEFINITION'!$E$40/100)),0),0)</f>
        <v>0</v>
      </c>
      <c r="N18" s="10">
        <f>IF('ESTATE DEFINITION'!$G$23&gt;=1,IF('ESTATE DEFINITION'!$D$41&gt;=1,(Data!$O18*'ESTATE DEFINITION'!$F$25*('ESTATE DEFINITION'!$E$41/100)),0),0)</f>
        <v>0</v>
      </c>
      <c r="O18" s="10">
        <f>IF('ESTATE DEFINITION'!$G$23&gt;=1,IF('ESTATE DEFINITION'!$D$42&gt;=1,(Data!$P18*'ESTATE DEFINITION'!$F$25*('ESTATE DEFINITION'!$E$42/100)),0),0)</f>
        <v>0</v>
      </c>
      <c r="P18" s="12">
        <f t="shared" si="1"/>
        <v>0</v>
      </c>
      <c r="Q18" s="10">
        <f>IF('ESTATE DEFINITION'!$G$45&gt;=1,IF('ESTATE DEFINITION'!$D$52&gt;=1,(Data!$C18*'ESTATE DEFINITION'!$D$47*('ESTATE DEFINITION'!$E$52/100)),0),0)</f>
        <v>0</v>
      </c>
      <c r="R18" s="10">
        <f>IF('ESTATE DEFINITION'!$G$45&gt;=1,IF('ESTATE DEFINITION'!$D$53&gt;=1,(Data!$D18*'ESTATE DEFINITION'!$D$47*('ESTATE DEFINITION'!$E$53/100)),0),0)</f>
        <v>0</v>
      </c>
      <c r="S18" s="10">
        <f>IF('ESTATE DEFINITION'!$G$45&gt;=1,IF('ESTATE DEFINITION'!$D$54&gt;=1,(Data!$E18*'ESTATE DEFINITION'!$D$47*('ESTATE DEFINITION'!$E$54/100)),0),0)</f>
        <v>0</v>
      </c>
      <c r="T18" s="10">
        <f>IF('ESTATE DEFINITION'!$G$45&gt;=1,IF('ESTATE DEFINITION'!$D$57&gt;=1,(Data!$F18*'ESTATE DEFINITION'!$D$47*('ESTATE DEFINITION'!$E$57/100)),0),0)</f>
        <v>0</v>
      </c>
      <c r="U18" s="10">
        <f>IF('ESTATE DEFINITION'!$G$45&gt;=1,IF('ESTATE DEFINITION'!$D$58&gt;=1,(Data!$G18*'ESTATE DEFINITION'!$D$47*('ESTATE DEFINITION'!$E$58/100)),0),0)</f>
        <v>0</v>
      </c>
      <c r="V18" s="10">
        <f>IF('ESTATE DEFINITION'!$G$45&gt;=1,IF('ESTATE DEFINITION'!$D$59&gt;=1,(Data!$H18*'ESTATE DEFINITION'!$D$47*('ESTATE DEFINITION'!$E$59/100)),0),0)</f>
        <v>0</v>
      </c>
      <c r="W18" s="10">
        <f>IF('ESTATE DEFINITION'!$G$45&gt;=1,IF('ESTATE DEFINITION'!$D$61&gt;=1,(Data!$M18*'ESTATE DEFINITION'!$F$47*('ESTATE DEFINITION'!$E$61/100)),0),0)</f>
        <v>0</v>
      </c>
      <c r="X18" s="10">
        <f>IF('ESTATE DEFINITION'!$G$45&gt;=1,IF('ESTATE DEFINITION'!$D$62&gt;=1,(Data!$N18*'ESTATE DEFINITION'!$F$47*('ESTATE DEFINITION'!$E$62/100)),0),0)</f>
        <v>0</v>
      </c>
      <c r="Y18" s="10">
        <f>IF('ESTATE DEFINITION'!$G$45&gt;=1,IF('ESTATE DEFINITION'!$D$63&gt;=1,(Data!$O18*'ESTATE DEFINITION'!$F$47*('ESTATE DEFINITION'!$E$63/100)),0),0)</f>
        <v>0</v>
      </c>
      <c r="Z18" s="10">
        <f>IF('ESTATE DEFINITION'!$G$45&gt;=1,IF('ESTATE DEFINITION'!$D$64&gt;=1,(Data!$P18*'ESTATE DEFINITION'!$F$47*('ESTATE DEFINITION'!$E$64/100)),0),0)</f>
        <v>0</v>
      </c>
      <c r="AA18" s="12">
        <f t="shared" si="2"/>
        <v>0</v>
      </c>
      <c r="AB18" s="10">
        <f>IF('ESTATE DEFINITION'!$G$67&gt;=1,IF('ESTATE DEFINITION'!$D$74&gt;=1,(Data!$C18*'ESTATE DEFINITION'!$D$69*('ESTATE DEFINITION'!$E$74/100)),0),0)</f>
        <v>0</v>
      </c>
      <c r="AC18" s="10">
        <f>IF('ESTATE DEFINITION'!$G$67&gt;=1,IF('ESTATE DEFINITION'!$D$75&gt;=1,(Data!$D18*'ESTATE DEFINITION'!$D$69*('ESTATE DEFINITION'!$E$75/100)),0),0)</f>
        <v>0</v>
      </c>
      <c r="AD18" s="10">
        <f>IF('ESTATE DEFINITION'!$G$67&gt;=1,IF('ESTATE DEFINITION'!$D$76&gt;=1,(Data!$E18*'ESTATE DEFINITION'!$D$69*('ESTATE DEFINITION'!$E$76/100)),0),0)</f>
        <v>0</v>
      </c>
      <c r="AE18" s="10">
        <f>IF('ESTATE DEFINITION'!$G$67&gt;=1,IF('ESTATE DEFINITION'!$D$79&gt;=1,(Data!$F18*'ESTATE DEFINITION'!$D$69*('ESTATE DEFINITION'!$E$79/100)),0),0)</f>
        <v>0</v>
      </c>
      <c r="AF18" s="10">
        <f>IF('ESTATE DEFINITION'!$G$67&gt;=1,IF('ESTATE DEFINITION'!$D$80&gt;=1,(Data!$G18*'ESTATE DEFINITION'!$D$69*('ESTATE DEFINITION'!$E$80/100)),0),0)</f>
        <v>0</v>
      </c>
      <c r="AG18" s="10">
        <f>IF('ESTATE DEFINITION'!$G$67&gt;=1,IF('ESTATE DEFINITION'!$D$81&gt;=1,(Data!$H18*'ESTATE DEFINITION'!$D$69*('ESTATE DEFINITION'!$E$81/100)),0),0)</f>
        <v>0</v>
      </c>
      <c r="AH18" s="10">
        <f>IF('ESTATE DEFINITION'!$G$67&gt;=1,IF('ESTATE DEFINITION'!$D$83&gt;=1,(Data!$M18*'ESTATE DEFINITION'!$F$69*('ESTATE DEFINITION'!$E$83/100)),0),0)</f>
        <v>0</v>
      </c>
      <c r="AI18" s="10">
        <f>IF('ESTATE DEFINITION'!$G$67&gt;=1,IF('ESTATE DEFINITION'!$D$84&gt;=1,(Data!$N18*'ESTATE DEFINITION'!$F$69*('ESTATE DEFINITION'!$E$84/100)),0),0)</f>
        <v>0</v>
      </c>
      <c r="AJ18" s="10">
        <f>IF('ESTATE DEFINITION'!$G$67&gt;=1,IF('ESTATE DEFINITION'!$D$85&gt;=1,(Data!$O18*'ESTATE DEFINITION'!$F$69*('ESTATE DEFINITION'!$E$85/100)),0),0)</f>
        <v>0</v>
      </c>
      <c r="AK18" s="10">
        <f>IF('ESTATE DEFINITION'!$G$67&gt;=1,IF('ESTATE DEFINITION'!$D$86&gt;=1,(Data!$P18*'ESTATE DEFINITION'!$F$69*('ESTATE DEFINITION'!$E$86/100)),0),0)</f>
        <v>0</v>
      </c>
      <c r="AL18" s="12">
        <f t="shared" si="3"/>
        <v>0</v>
      </c>
      <c r="AM18" s="10">
        <f>IF('ESTATE DEFINITION'!$G$89&gt;=1,IF('ESTATE DEFINITION'!$D$96&gt;=1,(Data!$C18*'ESTATE DEFINITION'!$D$91*('ESTATE DEFINITION'!$E$96/100)),0),0)</f>
        <v>0</v>
      </c>
      <c r="AN18" s="10">
        <f>IF('ESTATE DEFINITION'!$G$89&gt;=1,IF('ESTATE DEFINITION'!$D$97&gt;=1,(Data!$D18*'ESTATE DEFINITION'!$D$91*('ESTATE DEFINITION'!$E$97/100)),0),0)</f>
        <v>0</v>
      </c>
      <c r="AO18" s="10">
        <f>IF('ESTATE DEFINITION'!$G$89&gt;=1,IF('ESTATE DEFINITION'!$D$98&gt;=1,(Data!$E18*'ESTATE DEFINITION'!$D$91*('ESTATE DEFINITION'!$E$98/100)),0),0)</f>
        <v>0</v>
      </c>
      <c r="AP18" s="10">
        <f>IF('ESTATE DEFINITION'!$G$89&gt;=1,IF('ESTATE DEFINITION'!$D$101&gt;=1,(Data!$F18*'ESTATE DEFINITION'!$D$91*('ESTATE DEFINITION'!$E$101/100)),0),0)</f>
        <v>0</v>
      </c>
      <c r="AQ18" s="10">
        <f>IF('ESTATE DEFINITION'!$G$89&gt;=1,IF('ESTATE DEFINITION'!$D$102&gt;=1,(Data!$G18*'ESTATE DEFINITION'!$D$91*('ESTATE DEFINITION'!$E$102/100)),0),0)</f>
        <v>0</v>
      </c>
      <c r="AR18" s="10">
        <f>IF('ESTATE DEFINITION'!$G$89&gt;=1,IF('ESTATE DEFINITION'!$D$103&gt;=1,(Data!$H18*'ESTATE DEFINITION'!$D$91*('ESTATE DEFINITION'!$E$103/100)),0),0)</f>
        <v>0</v>
      </c>
      <c r="AS18" s="10">
        <f>IF('ESTATE DEFINITION'!$G$89&gt;=1,IF('ESTATE DEFINITION'!$D$105&gt;=1,(Data!$M18*'ESTATE DEFINITION'!$F$91*('ESTATE DEFINITION'!$E$105/100)),0),0)</f>
        <v>0</v>
      </c>
      <c r="AT18" s="10">
        <f>IF('ESTATE DEFINITION'!$G$89&gt;=1,IF('ESTATE DEFINITION'!$D$106&gt;=1,(Data!$N18*'ESTATE DEFINITION'!$F$91*('ESTATE DEFINITION'!$E$106/100)),0),0)</f>
        <v>0</v>
      </c>
      <c r="AU18" s="10">
        <f>IF('ESTATE DEFINITION'!$G$89&gt;=1,IF('ESTATE DEFINITION'!$D$107&gt;=1,(Data!$O18*'ESTATE DEFINITION'!$F$91*('ESTATE DEFINITION'!$E$107/100)),0),0)</f>
        <v>0</v>
      </c>
      <c r="AV18" s="10">
        <f>IF('ESTATE DEFINITION'!$G$89&gt;=1,IF('ESTATE DEFINITION'!$D$108&gt;=1,(Data!$P18*'ESTATE DEFINITION'!$F$91*('ESTATE DEFINITION'!$E$108/100)),0),0)</f>
        <v>0</v>
      </c>
      <c r="AW18" s="12">
        <f t="shared" si="4"/>
        <v>0</v>
      </c>
      <c r="AX18" s="10">
        <f>IF('ESTATE DEFINITION'!$G$111&gt;=1,IF('ESTATE DEFINITION'!$D$118&gt;=1,(Data!$C18*'ESTATE DEFINITION'!$D$113*('ESTATE DEFINITION'!$E$118/100)),0),0)</f>
        <v>0</v>
      </c>
      <c r="AY18" s="10">
        <f>IF('ESTATE DEFINITION'!$G$111&gt;=1,IF('ESTATE DEFINITION'!$D$119&gt;=1,(Data!$D18*'ESTATE DEFINITION'!$D$113*('ESTATE DEFINITION'!$E$119/100)),0),0)</f>
        <v>0</v>
      </c>
      <c r="AZ18" s="10">
        <f>IF('ESTATE DEFINITION'!$G$111&gt;=1,IF('ESTATE DEFINITION'!$D$120&gt;=1,(Data!$E18*'ESTATE DEFINITION'!$D$113*('ESTATE DEFINITION'!$E$120/100)),0),0)</f>
        <v>0</v>
      </c>
      <c r="BA18" s="10">
        <f>IF('ESTATE DEFINITION'!$G$111&gt;=1,IF('ESTATE DEFINITION'!$D$123&gt;=1,(Data!$F18*'ESTATE DEFINITION'!$D$113*('ESTATE DEFINITION'!$E$123/100)),0),0)</f>
        <v>0</v>
      </c>
      <c r="BB18" s="10">
        <f>IF('ESTATE DEFINITION'!$G$111&gt;=1,IF('ESTATE DEFINITION'!$D$124&gt;=1,(Data!$G18*'ESTATE DEFINITION'!$D$113*('ESTATE DEFINITION'!$E$124/100)),0),0)</f>
        <v>0</v>
      </c>
      <c r="BC18" s="10">
        <f>IF('ESTATE DEFINITION'!$G$111&gt;=1,IF('ESTATE DEFINITION'!$D$125&gt;=1,(Data!$H18*'ESTATE DEFINITION'!$D$113*('ESTATE DEFINITION'!$E$125/100)),0),0)</f>
        <v>0</v>
      </c>
      <c r="BD18" s="10">
        <f>IF('ESTATE DEFINITION'!$G$111&gt;=1,IF('ESTATE DEFINITION'!$D$127&gt;=1,(Data!$M18*'ESTATE DEFINITION'!$F$113*('ESTATE DEFINITION'!$E$127/100)),0),0)</f>
        <v>0</v>
      </c>
      <c r="BE18" s="10">
        <f>IF('ESTATE DEFINITION'!$G$111&gt;=1,IF('ESTATE DEFINITION'!$D$128&gt;=1,(Data!$N18*'ESTATE DEFINITION'!$F$113*('ESTATE DEFINITION'!$E$128/100)),0),0)</f>
        <v>0</v>
      </c>
      <c r="BF18" s="10">
        <f>IF('ESTATE DEFINITION'!$G$111&gt;=1,IF('ESTATE DEFINITION'!$D$129&gt;=1,(Data!$O18*'ESTATE DEFINITION'!$F$113*('ESTATE DEFINITION'!$E$129/100)),0),0)</f>
        <v>0</v>
      </c>
      <c r="BG18" s="7">
        <f>IF('ESTATE DEFINITION'!$G$111&gt;=1,IF('ESTATE DEFINITION'!$D$130&gt;=1,(Data!$P18*'ESTATE DEFINITION'!$F$113*('ESTATE DEFINITION'!$E$130/100)),0),0)</f>
        <v>0</v>
      </c>
      <c r="BH18" s="12">
        <f t="shared" si="5"/>
        <v>0</v>
      </c>
    </row>
    <row r="19" spans="1:60" x14ac:dyDescent="0.25">
      <c r="A19" s="12">
        <f>Data!$B19</f>
        <v>6.75</v>
      </c>
      <c r="B19" s="6">
        <f>IF('ESTATE DEFINITION'!$G$11&gt;=1,IF('ESTATE DEFINITION'!$D$17&gt;=1,(Data!$C19*'ESTATE DEFINITION'!$F$13*('ESTATE DEFINITION'!$E$17/100)),0),0)</f>
        <v>42.38</v>
      </c>
      <c r="C19" s="184">
        <f>IF('ESTATE DEFINITION'!$G$11&gt;=1,IF('ESTATE DEFINITION'!$D$19&gt;=1,(Data!$F19*'ESTATE DEFINITION'!$F$13*('ESTATE DEFINITION'!$E$19/100)),0),0)</f>
        <v>20</v>
      </c>
      <c r="D19" s="185"/>
      <c r="E19" s="12">
        <f t="shared" si="0"/>
        <v>24.952000000000002</v>
      </c>
      <c r="F19" s="10">
        <f>IF('ESTATE DEFINITION'!$G$23&gt;=1,IF('ESTATE DEFINITION'!$D$30&gt;=1,(Data!$C19*'ESTATE DEFINITION'!$D$25*('ESTATE DEFINITION'!$E$30/100)),0),0)</f>
        <v>0</v>
      </c>
      <c r="G19" s="10">
        <f>IF('ESTATE DEFINITION'!$G$23&gt;=1,IF('ESTATE DEFINITION'!$D$31&gt;=1,(Data!$D19*'ESTATE DEFINITION'!$D$25*('ESTATE DEFINITION'!$E$31/100)),0),0)</f>
        <v>0</v>
      </c>
      <c r="H19" s="10">
        <f>IF('ESTATE DEFINITION'!$G$23&gt;=1,IF('ESTATE DEFINITION'!$D$32&gt;=1,(Data!$E19*'ESTATE DEFINITION'!$D$25*('ESTATE DEFINITION'!$E$32/100)),0),0)</f>
        <v>0</v>
      </c>
      <c r="I19" s="10">
        <f>IF('ESTATE DEFINITION'!$G$23&gt;=1,IF('ESTATE DEFINITION'!$D$35&gt;=1,(Data!$F19*'ESTATE DEFINITION'!$D$25*('ESTATE DEFINITION'!$E$35/100)),0),0)</f>
        <v>0</v>
      </c>
      <c r="J19" s="10">
        <f>IF('ESTATE DEFINITION'!$G$23&gt;=1,IF('ESTATE DEFINITION'!$D$36&gt;=1,(Data!$G19*'ESTATE DEFINITION'!$D$25*('ESTATE DEFINITION'!$E$36/100)),0),0)</f>
        <v>0</v>
      </c>
      <c r="K19" s="10">
        <f>IF('ESTATE DEFINITION'!$G$23&gt;=1,IF('ESTATE DEFINITION'!$D$37&gt;=1,(Data!$H19*'ESTATE DEFINITION'!$D$25*('ESTATE DEFINITION'!$E$37/100)),0),0)</f>
        <v>0</v>
      </c>
      <c r="L19" s="10">
        <f>IF('ESTATE DEFINITION'!$G$23&gt;=1,IF('ESTATE DEFINITION'!$D$39&gt;=1,(Data!$M19*'ESTATE DEFINITION'!$F$25*('ESTATE DEFINITION'!$E$39/100)),0),0)</f>
        <v>0</v>
      </c>
      <c r="M19" s="10">
        <f>IF('ESTATE DEFINITION'!$G$23&gt;=1,IF('ESTATE DEFINITION'!$D$40&gt;=1,(Data!$N19*'ESTATE DEFINITION'!$F$25*('ESTATE DEFINITION'!$E$40/100)),0),0)</f>
        <v>0</v>
      </c>
      <c r="N19" s="10">
        <f>IF('ESTATE DEFINITION'!$G$23&gt;=1,IF('ESTATE DEFINITION'!$D$41&gt;=1,(Data!$O19*'ESTATE DEFINITION'!$F$25*('ESTATE DEFINITION'!$E$41/100)),0),0)</f>
        <v>0</v>
      </c>
      <c r="O19" s="10">
        <f>IF('ESTATE DEFINITION'!$G$23&gt;=1,IF('ESTATE DEFINITION'!$D$42&gt;=1,(Data!$P19*'ESTATE DEFINITION'!$F$25*('ESTATE DEFINITION'!$E$42/100)),0),0)</f>
        <v>0</v>
      </c>
      <c r="P19" s="12">
        <f t="shared" si="1"/>
        <v>0</v>
      </c>
      <c r="Q19" s="10">
        <f>IF('ESTATE DEFINITION'!$G$45&gt;=1,IF('ESTATE DEFINITION'!$D$52&gt;=1,(Data!$C19*'ESTATE DEFINITION'!$D$47*('ESTATE DEFINITION'!$E$52/100)),0),0)</f>
        <v>0</v>
      </c>
      <c r="R19" s="10">
        <f>IF('ESTATE DEFINITION'!$G$45&gt;=1,IF('ESTATE DEFINITION'!$D$53&gt;=1,(Data!$D19*'ESTATE DEFINITION'!$D$47*('ESTATE DEFINITION'!$E$53/100)),0),0)</f>
        <v>0</v>
      </c>
      <c r="S19" s="10">
        <f>IF('ESTATE DEFINITION'!$G$45&gt;=1,IF('ESTATE DEFINITION'!$D$54&gt;=1,(Data!$E19*'ESTATE DEFINITION'!$D$47*('ESTATE DEFINITION'!$E$54/100)),0),0)</f>
        <v>0</v>
      </c>
      <c r="T19" s="10">
        <f>IF('ESTATE DEFINITION'!$G$45&gt;=1,IF('ESTATE DEFINITION'!$D$57&gt;=1,(Data!$F19*'ESTATE DEFINITION'!$D$47*('ESTATE DEFINITION'!$E$57/100)),0),0)</f>
        <v>0</v>
      </c>
      <c r="U19" s="10">
        <f>IF('ESTATE DEFINITION'!$G$45&gt;=1,IF('ESTATE DEFINITION'!$D$58&gt;=1,(Data!$G19*'ESTATE DEFINITION'!$D$47*('ESTATE DEFINITION'!$E$58/100)),0),0)</f>
        <v>0</v>
      </c>
      <c r="V19" s="10">
        <f>IF('ESTATE DEFINITION'!$G$45&gt;=1,IF('ESTATE DEFINITION'!$D$59&gt;=1,(Data!$H19*'ESTATE DEFINITION'!$D$47*('ESTATE DEFINITION'!$E$59/100)),0),0)</f>
        <v>0</v>
      </c>
      <c r="W19" s="10">
        <f>IF('ESTATE DEFINITION'!$G$45&gt;=1,IF('ESTATE DEFINITION'!$D$61&gt;=1,(Data!$M19*'ESTATE DEFINITION'!$F$47*('ESTATE DEFINITION'!$E$61/100)),0),0)</f>
        <v>0</v>
      </c>
      <c r="X19" s="10">
        <f>IF('ESTATE DEFINITION'!$G$45&gt;=1,IF('ESTATE DEFINITION'!$D$62&gt;=1,(Data!$N19*'ESTATE DEFINITION'!$F$47*('ESTATE DEFINITION'!$E$62/100)),0),0)</f>
        <v>0</v>
      </c>
      <c r="Y19" s="10">
        <f>IF('ESTATE DEFINITION'!$G$45&gt;=1,IF('ESTATE DEFINITION'!$D$63&gt;=1,(Data!$O19*'ESTATE DEFINITION'!$F$47*('ESTATE DEFINITION'!$E$63/100)),0),0)</f>
        <v>0</v>
      </c>
      <c r="Z19" s="10">
        <f>IF('ESTATE DEFINITION'!$G$45&gt;=1,IF('ESTATE DEFINITION'!$D$64&gt;=1,(Data!$P19*'ESTATE DEFINITION'!$F$47*('ESTATE DEFINITION'!$E$64/100)),0),0)</f>
        <v>0</v>
      </c>
      <c r="AA19" s="12">
        <f t="shared" si="2"/>
        <v>0</v>
      </c>
      <c r="AB19" s="10">
        <f>IF('ESTATE DEFINITION'!$G$67&gt;=1,IF('ESTATE DEFINITION'!$D$74&gt;=1,(Data!$C19*'ESTATE DEFINITION'!$D$69*('ESTATE DEFINITION'!$E$74/100)),0),0)</f>
        <v>0</v>
      </c>
      <c r="AC19" s="10">
        <f>IF('ESTATE DEFINITION'!$G$67&gt;=1,IF('ESTATE DEFINITION'!$D$75&gt;=1,(Data!$D19*'ESTATE DEFINITION'!$D$69*('ESTATE DEFINITION'!$E$75/100)),0),0)</f>
        <v>0</v>
      </c>
      <c r="AD19" s="10">
        <f>IF('ESTATE DEFINITION'!$G$67&gt;=1,IF('ESTATE DEFINITION'!$D$76&gt;=1,(Data!$E19*'ESTATE DEFINITION'!$D$69*('ESTATE DEFINITION'!$E$76/100)),0),0)</f>
        <v>0</v>
      </c>
      <c r="AE19" s="10">
        <f>IF('ESTATE DEFINITION'!$G$67&gt;=1,IF('ESTATE DEFINITION'!$D$79&gt;=1,(Data!$F19*'ESTATE DEFINITION'!$D$69*('ESTATE DEFINITION'!$E$79/100)),0),0)</f>
        <v>0</v>
      </c>
      <c r="AF19" s="10">
        <f>IF('ESTATE DEFINITION'!$G$67&gt;=1,IF('ESTATE DEFINITION'!$D$80&gt;=1,(Data!$G19*'ESTATE DEFINITION'!$D$69*('ESTATE DEFINITION'!$E$80/100)),0),0)</f>
        <v>0</v>
      </c>
      <c r="AG19" s="10">
        <f>IF('ESTATE DEFINITION'!$G$67&gt;=1,IF('ESTATE DEFINITION'!$D$81&gt;=1,(Data!$H19*'ESTATE DEFINITION'!$D$69*('ESTATE DEFINITION'!$E$81/100)),0),0)</f>
        <v>0</v>
      </c>
      <c r="AH19" s="10">
        <f>IF('ESTATE DEFINITION'!$G$67&gt;=1,IF('ESTATE DEFINITION'!$D$83&gt;=1,(Data!$M19*'ESTATE DEFINITION'!$F$69*('ESTATE DEFINITION'!$E$83/100)),0),0)</f>
        <v>0</v>
      </c>
      <c r="AI19" s="10">
        <f>IF('ESTATE DEFINITION'!$G$67&gt;=1,IF('ESTATE DEFINITION'!$D$84&gt;=1,(Data!$N19*'ESTATE DEFINITION'!$F$69*('ESTATE DEFINITION'!$E$84/100)),0),0)</f>
        <v>0</v>
      </c>
      <c r="AJ19" s="10">
        <f>IF('ESTATE DEFINITION'!$G$67&gt;=1,IF('ESTATE DEFINITION'!$D$85&gt;=1,(Data!$O19*'ESTATE DEFINITION'!$F$69*('ESTATE DEFINITION'!$E$85/100)),0),0)</f>
        <v>0</v>
      </c>
      <c r="AK19" s="10">
        <f>IF('ESTATE DEFINITION'!$G$67&gt;=1,IF('ESTATE DEFINITION'!$D$86&gt;=1,(Data!$P19*'ESTATE DEFINITION'!$F$69*('ESTATE DEFINITION'!$E$86/100)),0),0)</f>
        <v>0</v>
      </c>
      <c r="AL19" s="12">
        <f t="shared" si="3"/>
        <v>0</v>
      </c>
      <c r="AM19" s="10">
        <f>IF('ESTATE DEFINITION'!$G$89&gt;=1,IF('ESTATE DEFINITION'!$D$96&gt;=1,(Data!$C19*'ESTATE DEFINITION'!$D$91*('ESTATE DEFINITION'!$E$96/100)),0),0)</f>
        <v>0</v>
      </c>
      <c r="AN19" s="10">
        <f>IF('ESTATE DEFINITION'!$G$89&gt;=1,IF('ESTATE DEFINITION'!$D$97&gt;=1,(Data!$D19*'ESTATE DEFINITION'!$D$91*('ESTATE DEFINITION'!$E$97/100)),0),0)</f>
        <v>0</v>
      </c>
      <c r="AO19" s="10">
        <f>IF('ESTATE DEFINITION'!$G$89&gt;=1,IF('ESTATE DEFINITION'!$D$98&gt;=1,(Data!$E19*'ESTATE DEFINITION'!$D$91*('ESTATE DEFINITION'!$E$98/100)),0),0)</f>
        <v>0</v>
      </c>
      <c r="AP19" s="10">
        <f>IF('ESTATE DEFINITION'!$G$89&gt;=1,IF('ESTATE DEFINITION'!$D$101&gt;=1,(Data!$F19*'ESTATE DEFINITION'!$D$91*('ESTATE DEFINITION'!$E$101/100)),0),0)</f>
        <v>0</v>
      </c>
      <c r="AQ19" s="10">
        <f>IF('ESTATE DEFINITION'!$G$89&gt;=1,IF('ESTATE DEFINITION'!$D$102&gt;=1,(Data!$G19*'ESTATE DEFINITION'!$D$91*('ESTATE DEFINITION'!$E$102/100)),0),0)</f>
        <v>0</v>
      </c>
      <c r="AR19" s="10">
        <f>IF('ESTATE DEFINITION'!$G$89&gt;=1,IF('ESTATE DEFINITION'!$D$103&gt;=1,(Data!$H19*'ESTATE DEFINITION'!$D$91*('ESTATE DEFINITION'!$E$103/100)),0),0)</f>
        <v>0</v>
      </c>
      <c r="AS19" s="10">
        <f>IF('ESTATE DEFINITION'!$G$89&gt;=1,IF('ESTATE DEFINITION'!$D$105&gt;=1,(Data!$M19*'ESTATE DEFINITION'!$F$91*('ESTATE DEFINITION'!$E$105/100)),0),0)</f>
        <v>0</v>
      </c>
      <c r="AT19" s="10">
        <f>IF('ESTATE DEFINITION'!$G$89&gt;=1,IF('ESTATE DEFINITION'!$D$106&gt;=1,(Data!$N19*'ESTATE DEFINITION'!$F$91*('ESTATE DEFINITION'!$E$106/100)),0),0)</f>
        <v>0</v>
      </c>
      <c r="AU19" s="10">
        <f>IF('ESTATE DEFINITION'!$G$89&gt;=1,IF('ESTATE DEFINITION'!$D$107&gt;=1,(Data!$O19*'ESTATE DEFINITION'!$F$91*('ESTATE DEFINITION'!$E$107/100)),0),0)</f>
        <v>0</v>
      </c>
      <c r="AV19" s="10">
        <f>IF('ESTATE DEFINITION'!$G$89&gt;=1,IF('ESTATE DEFINITION'!$D$108&gt;=1,(Data!$P19*'ESTATE DEFINITION'!$F$91*('ESTATE DEFINITION'!$E$108/100)),0),0)</f>
        <v>0</v>
      </c>
      <c r="AW19" s="12">
        <f t="shared" si="4"/>
        <v>0</v>
      </c>
      <c r="AX19" s="10">
        <f>IF('ESTATE DEFINITION'!$G$111&gt;=1,IF('ESTATE DEFINITION'!$D$118&gt;=1,(Data!$C19*'ESTATE DEFINITION'!$D$113*('ESTATE DEFINITION'!$E$118/100)),0),0)</f>
        <v>0</v>
      </c>
      <c r="AY19" s="10">
        <f>IF('ESTATE DEFINITION'!$G$111&gt;=1,IF('ESTATE DEFINITION'!$D$119&gt;=1,(Data!$D19*'ESTATE DEFINITION'!$D$113*('ESTATE DEFINITION'!$E$119/100)),0),0)</f>
        <v>0</v>
      </c>
      <c r="AZ19" s="10">
        <f>IF('ESTATE DEFINITION'!$G$111&gt;=1,IF('ESTATE DEFINITION'!$D$120&gt;=1,(Data!$E19*'ESTATE DEFINITION'!$D$113*('ESTATE DEFINITION'!$E$120/100)),0),0)</f>
        <v>0</v>
      </c>
      <c r="BA19" s="10">
        <f>IF('ESTATE DEFINITION'!$G$111&gt;=1,IF('ESTATE DEFINITION'!$D$123&gt;=1,(Data!$F19*'ESTATE DEFINITION'!$D$113*('ESTATE DEFINITION'!$E$123/100)),0),0)</f>
        <v>0</v>
      </c>
      <c r="BB19" s="10">
        <f>IF('ESTATE DEFINITION'!$G$111&gt;=1,IF('ESTATE DEFINITION'!$D$124&gt;=1,(Data!$G19*'ESTATE DEFINITION'!$D$113*('ESTATE DEFINITION'!$E$124/100)),0),0)</f>
        <v>0</v>
      </c>
      <c r="BC19" s="10">
        <f>IF('ESTATE DEFINITION'!$G$111&gt;=1,IF('ESTATE DEFINITION'!$D$125&gt;=1,(Data!$H19*'ESTATE DEFINITION'!$D$113*('ESTATE DEFINITION'!$E$125/100)),0),0)</f>
        <v>0</v>
      </c>
      <c r="BD19" s="10">
        <f>IF('ESTATE DEFINITION'!$G$111&gt;=1,IF('ESTATE DEFINITION'!$D$127&gt;=1,(Data!$M19*'ESTATE DEFINITION'!$F$113*('ESTATE DEFINITION'!$E$127/100)),0),0)</f>
        <v>0</v>
      </c>
      <c r="BE19" s="10">
        <f>IF('ESTATE DEFINITION'!$G$111&gt;=1,IF('ESTATE DEFINITION'!$D$128&gt;=1,(Data!$N19*'ESTATE DEFINITION'!$F$113*('ESTATE DEFINITION'!$E$128/100)),0),0)</f>
        <v>0</v>
      </c>
      <c r="BF19" s="10">
        <f>IF('ESTATE DEFINITION'!$G$111&gt;=1,IF('ESTATE DEFINITION'!$D$129&gt;=1,(Data!$O19*'ESTATE DEFINITION'!$F$113*('ESTATE DEFINITION'!$E$129/100)),0),0)</f>
        <v>0</v>
      </c>
      <c r="BG19" s="7">
        <f>IF('ESTATE DEFINITION'!$G$111&gt;=1,IF('ESTATE DEFINITION'!$D$130&gt;=1,(Data!$P19*'ESTATE DEFINITION'!$F$113*('ESTATE DEFINITION'!$E$130/100)),0),0)</f>
        <v>0</v>
      </c>
      <c r="BH19" s="12">
        <f t="shared" si="5"/>
        <v>0</v>
      </c>
    </row>
    <row r="20" spans="1:60" x14ac:dyDescent="0.25">
      <c r="A20" s="12">
        <f>Data!$B20</f>
        <v>7.25</v>
      </c>
      <c r="B20" s="6">
        <f>IF('ESTATE DEFINITION'!$G$11&gt;=1,IF('ESTATE DEFINITION'!$D$17&gt;=1,(Data!$C20*'ESTATE DEFINITION'!$F$13*('ESTATE DEFINITION'!$E$17/100)),0),0)</f>
        <v>45.29</v>
      </c>
      <c r="C20" s="184">
        <f>IF('ESTATE DEFINITION'!$G$11&gt;=1,IF('ESTATE DEFINITION'!$D$19&gt;=1,(Data!$F20*'ESTATE DEFINITION'!$F$13*('ESTATE DEFINITION'!$E$19/100)),0),0)</f>
        <v>45.29</v>
      </c>
      <c r="D20" s="185"/>
      <c r="E20" s="12">
        <f t="shared" si="0"/>
        <v>36.231999999999999</v>
      </c>
      <c r="F20" s="10">
        <f>IF('ESTATE DEFINITION'!$G$23&gt;=1,IF('ESTATE DEFINITION'!$D$30&gt;=1,(Data!$C20*'ESTATE DEFINITION'!$D$25*('ESTATE DEFINITION'!$E$30/100)),0),0)</f>
        <v>0</v>
      </c>
      <c r="G20" s="10">
        <f>IF('ESTATE DEFINITION'!$G$23&gt;=1,IF('ESTATE DEFINITION'!$D$31&gt;=1,(Data!$D20*'ESTATE DEFINITION'!$D$25*('ESTATE DEFINITION'!$E$31/100)),0),0)</f>
        <v>0</v>
      </c>
      <c r="H20" s="10">
        <f>IF('ESTATE DEFINITION'!$G$23&gt;=1,IF('ESTATE DEFINITION'!$D$32&gt;=1,(Data!$E20*'ESTATE DEFINITION'!$D$25*('ESTATE DEFINITION'!$E$32/100)),0),0)</f>
        <v>0</v>
      </c>
      <c r="I20" s="10">
        <f>IF('ESTATE DEFINITION'!$G$23&gt;=1,IF('ESTATE DEFINITION'!$D$35&gt;=1,(Data!$F20*'ESTATE DEFINITION'!$D$25*('ESTATE DEFINITION'!$E$35/100)),0),0)</f>
        <v>0</v>
      </c>
      <c r="J20" s="10">
        <f>IF('ESTATE DEFINITION'!$G$23&gt;=1,IF('ESTATE DEFINITION'!$D$36&gt;=1,(Data!$G20*'ESTATE DEFINITION'!$D$25*('ESTATE DEFINITION'!$E$36/100)),0),0)</f>
        <v>0</v>
      </c>
      <c r="K20" s="10">
        <f>IF('ESTATE DEFINITION'!$G$23&gt;=1,IF('ESTATE DEFINITION'!$D$37&gt;=1,(Data!$H20*'ESTATE DEFINITION'!$D$25*('ESTATE DEFINITION'!$E$37/100)),0),0)</f>
        <v>0</v>
      </c>
      <c r="L20" s="10">
        <f>IF('ESTATE DEFINITION'!$G$23&gt;=1,IF('ESTATE DEFINITION'!$D$39&gt;=1,(Data!$M20*'ESTATE DEFINITION'!$F$25*('ESTATE DEFINITION'!$E$39/100)),0),0)</f>
        <v>0</v>
      </c>
      <c r="M20" s="10">
        <f>IF('ESTATE DEFINITION'!$G$23&gt;=1,IF('ESTATE DEFINITION'!$D$40&gt;=1,(Data!$N20*'ESTATE DEFINITION'!$F$25*('ESTATE DEFINITION'!$E$40/100)),0),0)</f>
        <v>0</v>
      </c>
      <c r="N20" s="10">
        <f>IF('ESTATE DEFINITION'!$G$23&gt;=1,IF('ESTATE DEFINITION'!$D$41&gt;=1,(Data!$O20*'ESTATE DEFINITION'!$F$25*('ESTATE DEFINITION'!$E$41/100)),0),0)</f>
        <v>0</v>
      </c>
      <c r="O20" s="10">
        <f>IF('ESTATE DEFINITION'!$G$23&gt;=1,IF('ESTATE DEFINITION'!$D$42&gt;=1,(Data!$P20*'ESTATE DEFINITION'!$F$25*('ESTATE DEFINITION'!$E$42/100)),0),0)</f>
        <v>0</v>
      </c>
      <c r="P20" s="12">
        <f t="shared" si="1"/>
        <v>0</v>
      </c>
      <c r="Q20" s="10">
        <f>IF('ESTATE DEFINITION'!$G$45&gt;=1,IF('ESTATE DEFINITION'!$D$52&gt;=1,(Data!$C20*'ESTATE DEFINITION'!$D$47*('ESTATE DEFINITION'!$E$52/100)),0),0)</f>
        <v>0</v>
      </c>
      <c r="R20" s="10">
        <f>IF('ESTATE DEFINITION'!$G$45&gt;=1,IF('ESTATE DEFINITION'!$D$53&gt;=1,(Data!$D20*'ESTATE DEFINITION'!$D$47*('ESTATE DEFINITION'!$E$53/100)),0),0)</f>
        <v>0</v>
      </c>
      <c r="S20" s="10">
        <f>IF('ESTATE DEFINITION'!$G$45&gt;=1,IF('ESTATE DEFINITION'!$D$54&gt;=1,(Data!$E20*'ESTATE DEFINITION'!$D$47*('ESTATE DEFINITION'!$E$54/100)),0),0)</f>
        <v>0</v>
      </c>
      <c r="T20" s="10">
        <f>IF('ESTATE DEFINITION'!$G$45&gt;=1,IF('ESTATE DEFINITION'!$D$57&gt;=1,(Data!$F20*'ESTATE DEFINITION'!$D$47*('ESTATE DEFINITION'!$E$57/100)),0),0)</f>
        <v>0</v>
      </c>
      <c r="U20" s="10">
        <f>IF('ESTATE DEFINITION'!$G$45&gt;=1,IF('ESTATE DEFINITION'!$D$58&gt;=1,(Data!$G20*'ESTATE DEFINITION'!$D$47*('ESTATE DEFINITION'!$E$58/100)),0),0)</f>
        <v>0</v>
      </c>
      <c r="V20" s="10">
        <f>IF('ESTATE DEFINITION'!$G$45&gt;=1,IF('ESTATE DEFINITION'!$D$59&gt;=1,(Data!$H20*'ESTATE DEFINITION'!$D$47*('ESTATE DEFINITION'!$E$59/100)),0),0)</f>
        <v>0</v>
      </c>
      <c r="W20" s="10">
        <f>IF('ESTATE DEFINITION'!$G$45&gt;=1,IF('ESTATE DEFINITION'!$D$61&gt;=1,(Data!$M20*'ESTATE DEFINITION'!$F$47*('ESTATE DEFINITION'!$E$61/100)),0),0)</f>
        <v>0</v>
      </c>
      <c r="X20" s="10">
        <f>IF('ESTATE DEFINITION'!$G$45&gt;=1,IF('ESTATE DEFINITION'!$D$62&gt;=1,(Data!$N20*'ESTATE DEFINITION'!$F$47*('ESTATE DEFINITION'!$E$62/100)),0),0)</f>
        <v>0</v>
      </c>
      <c r="Y20" s="10">
        <f>IF('ESTATE DEFINITION'!$G$45&gt;=1,IF('ESTATE DEFINITION'!$D$63&gt;=1,(Data!$O20*'ESTATE DEFINITION'!$F$47*('ESTATE DEFINITION'!$E$63/100)),0),0)</f>
        <v>0</v>
      </c>
      <c r="Z20" s="10">
        <f>IF('ESTATE DEFINITION'!$G$45&gt;=1,IF('ESTATE DEFINITION'!$D$64&gt;=1,(Data!$P20*'ESTATE DEFINITION'!$F$47*('ESTATE DEFINITION'!$E$64/100)),0),0)</f>
        <v>0</v>
      </c>
      <c r="AA20" s="12">
        <f t="shared" si="2"/>
        <v>0</v>
      </c>
      <c r="AB20" s="10">
        <f>IF('ESTATE DEFINITION'!$G$67&gt;=1,IF('ESTATE DEFINITION'!$D$74&gt;=1,(Data!$C20*'ESTATE DEFINITION'!$D$69*('ESTATE DEFINITION'!$E$74/100)),0),0)</f>
        <v>0</v>
      </c>
      <c r="AC20" s="10">
        <f>IF('ESTATE DEFINITION'!$G$67&gt;=1,IF('ESTATE DEFINITION'!$D$75&gt;=1,(Data!$D20*'ESTATE DEFINITION'!$D$69*('ESTATE DEFINITION'!$E$75/100)),0),0)</f>
        <v>0</v>
      </c>
      <c r="AD20" s="10">
        <f>IF('ESTATE DEFINITION'!$G$67&gt;=1,IF('ESTATE DEFINITION'!$D$76&gt;=1,(Data!$E20*'ESTATE DEFINITION'!$D$69*('ESTATE DEFINITION'!$E$76/100)),0),0)</f>
        <v>0</v>
      </c>
      <c r="AE20" s="10">
        <f>IF('ESTATE DEFINITION'!$G$67&gt;=1,IF('ESTATE DEFINITION'!$D$79&gt;=1,(Data!$F20*'ESTATE DEFINITION'!$D$69*('ESTATE DEFINITION'!$E$79/100)),0),0)</f>
        <v>0</v>
      </c>
      <c r="AF20" s="10">
        <f>IF('ESTATE DEFINITION'!$G$67&gt;=1,IF('ESTATE DEFINITION'!$D$80&gt;=1,(Data!$G20*'ESTATE DEFINITION'!$D$69*('ESTATE DEFINITION'!$E$80/100)),0),0)</f>
        <v>0</v>
      </c>
      <c r="AG20" s="10">
        <f>IF('ESTATE DEFINITION'!$G$67&gt;=1,IF('ESTATE DEFINITION'!$D$81&gt;=1,(Data!$H20*'ESTATE DEFINITION'!$D$69*('ESTATE DEFINITION'!$E$81/100)),0),0)</f>
        <v>0</v>
      </c>
      <c r="AH20" s="10">
        <f>IF('ESTATE DEFINITION'!$G$67&gt;=1,IF('ESTATE DEFINITION'!$D$83&gt;=1,(Data!$M20*'ESTATE DEFINITION'!$F$69*('ESTATE DEFINITION'!$E$83/100)),0),0)</f>
        <v>0</v>
      </c>
      <c r="AI20" s="10">
        <f>IF('ESTATE DEFINITION'!$G$67&gt;=1,IF('ESTATE DEFINITION'!$D$84&gt;=1,(Data!$N20*'ESTATE DEFINITION'!$F$69*('ESTATE DEFINITION'!$E$84/100)),0),0)</f>
        <v>0</v>
      </c>
      <c r="AJ20" s="10">
        <f>IF('ESTATE DEFINITION'!$G$67&gt;=1,IF('ESTATE DEFINITION'!$D$85&gt;=1,(Data!$O20*'ESTATE DEFINITION'!$F$69*('ESTATE DEFINITION'!$E$85/100)),0),0)</f>
        <v>0</v>
      </c>
      <c r="AK20" s="10">
        <f>IF('ESTATE DEFINITION'!$G$67&gt;=1,IF('ESTATE DEFINITION'!$D$86&gt;=1,(Data!$P20*'ESTATE DEFINITION'!$F$69*('ESTATE DEFINITION'!$E$86/100)),0),0)</f>
        <v>0</v>
      </c>
      <c r="AL20" s="12">
        <f t="shared" si="3"/>
        <v>0</v>
      </c>
      <c r="AM20" s="10">
        <f>IF('ESTATE DEFINITION'!$G$89&gt;=1,IF('ESTATE DEFINITION'!$D$96&gt;=1,(Data!$C20*'ESTATE DEFINITION'!$D$91*('ESTATE DEFINITION'!$E$96/100)),0),0)</f>
        <v>0</v>
      </c>
      <c r="AN20" s="10">
        <f>IF('ESTATE DEFINITION'!$G$89&gt;=1,IF('ESTATE DEFINITION'!$D$97&gt;=1,(Data!$D20*'ESTATE DEFINITION'!$D$91*('ESTATE DEFINITION'!$E$97/100)),0),0)</f>
        <v>0</v>
      </c>
      <c r="AO20" s="10">
        <f>IF('ESTATE DEFINITION'!$G$89&gt;=1,IF('ESTATE DEFINITION'!$D$98&gt;=1,(Data!$E20*'ESTATE DEFINITION'!$D$91*('ESTATE DEFINITION'!$E$98/100)),0),0)</f>
        <v>0</v>
      </c>
      <c r="AP20" s="10">
        <f>IF('ESTATE DEFINITION'!$G$89&gt;=1,IF('ESTATE DEFINITION'!$D$101&gt;=1,(Data!$F20*'ESTATE DEFINITION'!$D$91*('ESTATE DEFINITION'!$E$101/100)),0),0)</f>
        <v>0</v>
      </c>
      <c r="AQ20" s="10">
        <f>IF('ESTATE DEFINITION'!$G$89&gt;=1,IF('ESTATE DEFINITION'!$D$102&gt;=1,(Data!$G20*'ESTATE DEFINITION'!$D$91*('ESTATE DEFINITION'!$E$102/100)),0),0)</f>
        <v>0</v>
      </c>
      <c r="AR20" s="10">
        <f>IF('ESTATE DEFINITION'!$G$89&gt;=1,IF('ESTATE DEFINITION'!$D$103&gt;=1,(Data!$H20*'ESTATE DEFINITION'!$D$91*('ESTATE DEFINITION'!$E$103/100)),0),0)</f>
        <v>0</v>
      </c>
      <c r="AS20" s="10">
        <f>IF('ESTATE DEFINITION'!$G$89&gt;=1,IF('ESTATE DEFINITION'!$D$105&gt;=1,(Data!$M20*'ESTATE DEFINITION'!$F$91*('ESTATE DEFINITION'!$E$105/100)),0),0)</f>
        <v>0</v>
      </c>
      <c r="AT20" s="10">
        <f>IF('ESTATE DEFINITION'!$G$89&gt;=1,IF('ESTATE DEFINITION'!$D$106&gt;=1,(Data!$N20*'ESTATE DEFINITION'!$F$91*('ESTATE DEFINITION'!$E$106/100)),0),0)</f>
        <v>0</v>
      </c>
      <c r="AU20" s="10">
        <f>IF('ESTATE DEFINITION'!$G$89&gt;=1,IF('ESTATE DEFINITION'!$D$107&gt;=1,(Data!$O20*'ESTATE DEFINITION'!$F$91*('ESTATE DEFINITION'!$E$107/100)),0),0)</f>
        <v>0</v>
      </c>
      <c r="AV20" s="10">
        <f>IF('ESTATE DEFINITION'!$G$89&gt;=1,IF('ESTATE DEFINITION'!$D$108&gt;=1,(Data!$P20*'ESTATE DEFINITION'!$F$91*('ESTATE DEFINITION'!$E$108/100)),0),0)</f>
        <v>0</v>
      </c>
      <c r="AW20" s="12">
        <f t="shared" si="4"/>
        <v>0</v>
      </c>
      <c r="AX20" s="10">
        <f>IF('ESTATE DEFINITION'!$G$111&gt;=1,IF('ESTATE DEFINITION'!$D$118&gt;=1,(Data!$C20*'ESTATE DEFINITION'!$D$113*('ESTATE DEFINITION'!$E$118/100)),0),0)</f>
        <v>0</v>
      </c>
      <c r="AY20" s="10">
        <f>IF('ESTATE DEFINITION'!$G$111&gt;=1,IF('ESTATE DEFINITION'!$D$119&gt;=1,(Data!$D20*'ESTATE DEFINITION'!$D$113*('ESTATE DEFINITION'!$E$119/100)),0),0)</f>
        <v>0</v>
      </c>
      <c r="AZ20" s="10">
        <f>IF('ESTATE DEFINITION'!$G$111&gt;=1,IF('ESTATE DEFINITION'!$D$120&gt;=1,(Data!$E20*'ESTATE DEFINITION'!$D$113*('ESTATE DEFINITION'!$E$120/100)),0),0)</f>
        <v>0</v>
      </c>
      <c r="BA20" s="10">
        <f>IF('ESTATE DEFINITION'!$G$111&gt;=1,IF('ESTATE DEFINITION'!$D$123&gt;=1,(Data!$F20*'ESTATE DEFINITION'!$D$113*('ESTATE DEFINITION'!$E$123/100)),0),0)</f>
        <v>0</v>
      </c>
      <c r="BB20" s="10">
        <f>IF('ESTATE DEFINITION'!$G$111&gt;=1,IF('ESTATE DEFINITION'!$D$124&gt;=1,(Data!$G20*'ESTATE DEFINITION'!$D$113*('ESTATE DEFINITION'!$E$124/100)),0),0)</f>
        <v>0</v>
      </c>
      <c r="BC20" s="10">
        <f>IF('ESTATE DEFINITION'!$G$111&gt;=1,IF('ESTATE DEFINITION'!$D$125&gt;=1,(Data!$H20*'ESTATE DEFINITION'!$D$113*('ESTATE DEFINITION'!$E$125/100)),0),0)</f>
        <v>0</v>
      </c>
      <c r="BD20" s="10">
        <f>IF('ESTATE DEFINITION'!$G$111&gt;=1,IF('ESTATE DEFINITION'!$D$127&gt;=1,(Data!$M20*'ESTATE DEFINITION'!$F$113*('ESTATE DEFINITION'!$E$127/100)),0),0)</f>
        <v>0</v>
      </c>
      <c r="BE20" s="10">
        <f>IF('ESTATE DEFINITION'!$G$111&gt;=1,IF('ESTATE DEFINITION'!$D$128&gt;=1,(Data!$N20*'ESTATE DEFINITION'!$F$113*('ESTATE DEFINITION'!$E$128/100)),0),0)</f>
        <v>0</v>
      </c>
      <c r="BF20" s="10">
        <f>IF('ESTATE DEFINITION'!$G$111&gt;=1,IF('ESTATE DEFINITION'!$D$129&gt;=1,(Data!$O20*'ESTATE DEFINITION'!$F$113*('ESTATE DEFINITION'!$E$129/100)),0),0)</f>
        <v>0</v>
      </c>
      <c r="BG20" s="7">
        <f>IF('ESTATE DEFINITION'!$G$111&gt;=1,IF('ESTATE DEFINITION'!$D$130&gt;=1,(Data!$P20*'ESTATE DEFINITION'!$F$113*('ESTATE DEFINITION'!$E$130/100)),0),0)</f>
        <v>0</v>
      </c>
      <c r="BH20" s="12">
        <f t="shared" si="5"/>
        <v>0</v>
      </c>
    </row>
    <row r="21" spans="1:60" x14ac:dyDescent="0.25">
      <c r="A21" s="12">
        <f>Data!$B21</f>
        <v>7.75</v>
      </c>
      <c r="B21" s="6">
        <f>IF('ESTATE DEFINITION'!$G$11&gt;=1,IF('ESTATE DEFINITION'!$D$17&gt;=1,(Data!$C21*'ESTATE DEFINITION'!$F$13*('ESTATE DEFINITION'!$E$17/100)),0),0)</f>
        <v>63.29</v>
      </c>
      <c r="C21" s="184">
        <f>IF('ESTATE DEFINITION'!$G$11&gt;=1,IF('ESTATE DEFINITION'!$D$19&gt;=1,(Data!$F21*'ESTATE DEFINITION'!$F$13*('ESTATE DEFINITION'!$E$19/100)),0),0)</f>
        <v>63.29</v>
      </c>
      <c r="D21" s="185"/>
      <c r="E21" s="12">
        <f t="shared" si="0"/>
        <v>50.632000000000005</v>
      </c>
      <c r="F21" s="10">
        <f>IF('ESTATE DEFINITION'!$G$23&gt;=1,IF('ESTATE DEFINITION'!$D$30&gt;=1,(Data!$C21*'ESTATE DEFINITION'!$D$25*('ESTATE DEFINITION'!$E$30/100)),0),0)</f>
        <v>0</v>
      </c>
      <c r="G21" s="10">
        <f>IF('ESTATE DEFINITION'!$G$23&gt;=1,IF('ESTATE DEFINITION'!$D$31&gt;=1,(Data!$D21*'ESTATE DEFINITION'!$D$25*('ESTATE DEFINITION'!$E$31/100)),0),0)</f>
        <v>0</v>
      </c>
      <c r="H21" s="10">
        <f>IF('ESTATE DEFINITION'!$G$23&gt;=1,IF('ESTATE DEFINITION'!$D$32&gt;=1,(Data!$E21*'ESTATE DEFINITION'!$D$25*('ESTATE DEFINITION'!$E$32/100)),0),0)</f>
        <v>0</v>
      </c>
      <c r="I21" s="10">
        <f>IF('ESTATE DEFINITION'!$G$23&gt;=1,IF('ESTATE DEFINITION'!$D$35&gt;=1,(Data!$F21*'ESTATE DEFINITION'!$D$25*('ESTATE DEFINITION'!$E$35/100)),0),0)</f>
        <v>0</v>
      </c>
      <c r="J21" s="10">
        <f>IF('ESTATE DEFINITION'!$G$23&gt;=1,IF('ESTATE DEFINITION'!$D$36&gt;=1,(Data!$G21*'ESTATE DEFINITION'!$D$25*('ESTATE DEFINITION'!$E$36/100)),0),0)</f>
        <v>0</v>
      </c>
      <c r="K21" s="10">
        <f>IF('ESTATE DEFINITION'!$G$23&gt;=1,IF('ESTATE DEFINITION'!$D$37&gt;=1,(Data!$H21*'ESTATE DEFINITION'!$D$25*('ESTATE DEFINITION'!$E$37/100)),0),0)</f>
        <v>0</v>
      </c>
      <c r="L21" s="10">
        <f>IF('ESTATE DEFINITION'!$G$23&gt;=1,IF('ESTATE DEFINITION'!$D$39&gt;=1,(Data!$M21*'ESTATE DEFINITION'!$F$25*('ESTATE DEFINITION'!$E$39/100)),0),0)</f>
        <v>0</v>
      </c>
      <c r="M21" s="10">
        <f>IF('ESTATE DEFINITION'!$G$23&gt;=1,IF('ESTATE DEFINITION'!$D$40&gt;=1,(Data!$N21*'ESTATE DEFINITION'!$F$25*('ESTATE DEFINITION'!$E$40/100)),0),0)</f>
        <v>0</v>
      </c>
      <c r="N21" s="10">
        <f>IF('ESTATE DEFINITION'!$G$23&gt;=1,IF('ESTATE DEFINITION'!$D$41&gt;=1,(Data!$O21*'ESTATE DEFINITION'!$F$25*('ESTATE DEFINITION'!$E$41/100)),0),0)</f>
        <v>0</v>
      </c>
      <c r="O21" s="10">
        <f>IF('ESTATE DEFINITION'!$G$23&gt;=1,IF('ESTATE DEFINITION'!$D$42&gt;=1,(Data!$P21*'ESTATE DEFINITION'!$F$25*('ESTATE DEFINITION'!$E$42/100)),0),0)</f>
        <v>0</v>
      </c>
      <c r="P21" s="12">
        <f t="shared" si="1"/>
        <v>0</v>
      </c>
      <c r="Q21" s="10">
        <f>IF('ESTATE DEFINITION'!$G$45&gt;=1,IF('ESTATE DEFINITION'!$D$52&gt;=1,(Data!$C21*'ESTATE DEFINITION'!$D$47*('ESTATE DEFINITION'!$E$52/100)),0),0)</f>
        <v>0</v>
      </c>
      <c r="R21" s="10">
        <f>IF('ESTATE DEFINITION'!$G$45&gt;=1,IF('ESTATE DEFINITION'!$D$53&gt;=1,(Data!$D21*'ESTATE DEFINITION'!$D$47*('ESTATE DEFINITION'!$E$53/100)),0),0)</f>
        <v>0</v>
      </c>
      <c r="S21" s="10">
        <f>IF('ESTATE DEFINITION'!$G$45&gt;=1,IF('ESTATE DEFINITION'!$D$54&gt;=1,(Data!$E21*'ESTATE DEFINITION'!$D$47*('ESTATE DEFINITION'!$E$54/100)),0),0)</f>
        <v>0</v>
      </c>
      <c r="T21" s="10">
        <f>IF('ESTATE DEFINITION'!$G$45&gt;=1,IF('ESTATE DEFINITION'!$D$57&gt;=1,(Data!$F21*'ESTATE DEFINITION'!$D$47*('ESTATE DEFINITION'!$E$57/100)),0),0)</f>
        <v>0</v>
      </c>
      <c r="U21" s="10">
        <f>IF('ESTATE DEFINITION'!$G$45&gt;=1,IF('ESTATE DEFINITION'!$D$58&gt;=1,(Data!$G21*'ESTATE DEFINITION'!$D$47*('ESTATE DEFINITION'!$E$58/100)),0),0)</f>
        <v>0</v>
      </c>
      <c r="V21" s="10">
        <f>IF('ESTATE DEFINITION'!$G$45&gt;=1,IF('ESTATE DEFINITION'!$D$59&gt;=1,(Data!$H21*'ESTATE DEFINITION'!$D$47*('ESTATE DEFINITION'!$E$59/100)),0),0)</f>
        <v>0</v>
      </c>
      <c r="W21" s="10">
        <f>IF('ESTATE DEFINITION'!$G$45&gt;=1,IF('ESTATE DEFINITION'!$D$61&gt;=1,(Data!$M21*'ESTATE DEFINITION'!$F$47*('ESTATE DEFINITION'!$E$61/100)),0),0)</f>
        <v>0</v>
      </c>
      <c r="X21" s="10">
        <f>IF('ESTATE DEFINITION'!$G$45&gt;=1,IF('ESTATE DEFINITION'!$D$62&gt;=1,(Data!$N21*'ESTATE DEFINITION'!$F$47*('ESTATE DEFINITION'!$E$62/100)),0),0)</f>
        <v>0</v>
      </c>
      <c r="Y21" s="10">
        <f>IF('ESTATE DEFINITION'!$G$45&gt;=1,IF('ESTATE DEFINITION'!$D$63&gt;=1,(Data!$O21*'ESTATE DEFINITION'!$F$47*('ESTATE DEFINITION'!$E$63/100)),0),0)</f>
        <v>0</v>
      </c>
      <c r="Z21" s="10">
        <f>IF('ESTATE DEFINITION'!$G$45&gt;=1,IF('ESTATE DEFINITION'!$D$64&gt;=1,(Data!$P21*'ESTATE DEFINITION'!$F$47*('ESTATE DEFINITION'!$E$64/100)),0),0)</f>
        <v>0</v>
      </c>
      <c r="AA21" s="12">
        <f t="shared" si="2"/>
        <v>0</v>
      </c>
      <c r="AB21" s="10">
        <f>IF('ESTATE DEFINITION'!$G$67&gt;=1,IF('ESTATE DEFINITION'!$D$74&gt;=1,(Data!$C21*'ESTATE DEFINITION'!$D$69*('ESTATE DEFINITION'!$E$74/100)),0),0)</f>
        <v>0</v>
      </c>
      <c r="AC21" s="10">
        <f>IF('ESTATE DEFINITION'!$G$67&gt;=1,IF('ESTATE DEFINITION'!$D$75&gt;=1,(Data!$D21*'ESTATE DEFINITION'!$D$69*('ESTATE DEFINITION'!$E$75/100)),0),0)</f>
        <v>0</v>
      </c>
      <c r="AD21" s="10">
        <f>IF('ESTATE DEFINITION'!$G$67&gt;=1,IF('ESTATE DEFINITION'!$D$76&gt;=1,(Data!$E21*'ESTATE DEFINITION'!$D$69*('ESTATE DEFINITION'!$E$76/100)),0),0)</f>
        <v>0</v>
      </c>
      <c r="AE21" s="10">
        <f>IF('ESTATE DEFINITION'!$G$67&gt;=1,IF('ESTATE DEFINITION'!$D$79&gt;=1,(Data!$F21*'ESTATE DEFINITION'!$D$69*('ESTATE DEFINITION'!$E$79/100)),0),0)</f>
        <v>0</v>
      </c>
      <c r="AF21" s="10">
        <f>IF('ESTATE DEFINITION'!$G$67&gt;=1,IF('ESTATE DEFINITION'!$D$80&gt;=1,(Data!$G21*'ESTATE DEFINITION'!$D$69*('ESTATE DEFINITION'!$E$80/100)),0),0)</f>
        <v>0</v>
      </c>
      <c r="AG21" s="10">
        <f>IF('ESTATE DEFINITION'!$G$67&gt;=1,IF('ESTATE DEFINITION'!$D$81&gt;=1,(Data!$H21*'ESTATE DEFINITION'!$D$69*('ESTATE DEFINITION'!$E$81/100)),0),0)</f>
        <v>0</v>
      </c>
      <c r="AH21" s="10">
        <f>IF('ESTATE DEFINITION'!$G$67&gt;=1,IF('ESTATE DEFINITION'!$D$83&gt;=1,(Data!$M21*'ESTATE DEFINITION'!$F$69*('ESTATE DEFINITION'!$E$83/100)),0),0)</f>
        <v>0</v>
      </c>
      <c r="AI21" s="10">
        <f>IF('ESTATE DEFINITION'!$G$67&gt;=1,IF('ESTATE DEFINITION'!$D$84&gt;=1,(Data!$N21*'ESTATE DEFINITION'!$F$69*('ESTATE DEFINITION'!$E$84/100)),0),0)</f>
        <v>0</v>
      </c>
      <c r="AJ21" s="10">
        <f>IF('ESTATE DEFINITION'!$G$67&gt;=1,IF('ESTATE DEFINITION'!$D$85&gt;=1,(Data!$O21*'ESTATE DEFINITION'!$F$69*('ESTATE DEFINITION'!$E$85/100)),0),0)</f>
        <v>0</v>
      </c>
      <c r="AK21" s="10">
        <f>IF('ESTATE DEFINITION'!$G$67&gt;=1,IF('ESTATE DEFINITION'!$D$86&gt;=1,(Data!$P21*'ESTATE DEFINITION'!$F$69*('ESTATE DEFINITION'!$E$86/100)),0),0)</f>
        <v>0</v>
      </c>
      <c r="AL21" s="12">
        <f t="shared" si="3"/>
        <v>0</v>
      </c>
      <c r="AM21" s="10">
        <f>IF('ESTATE DEFINITION'!$G$89&gt;=1,IF('ESTATE DEFINITION'!$D$96&gt;=1,(Data!$C21*'ESTATE DEFINITION'!$D$91*('ESTATE DEFINITION'!$E$96/100)),0),0)</f>
        <v>0</v>
      </c>
      <c r="AN21" s="10">
        <f>IF('ESTATE DEFINITION'!$G$89&gt;=1,IF('ESTATE DEFINITION'!$D$97&gt;=1,(Data!$D21*'ESTATE DEFINITION'!$D$91*('ESTATE DEFINITION'!$E$97/100)),0),0)</f>
        <v>0</v>
      </c>
      <c r="AO21" s="10">
        <f>IF('ESTATE DEFINITION'!$G$89&gt;=1,IF('ESTATE DEFINITION'!$D$98&gt;=1,(Data!$E21*'ESTATE DEFINITION'!$D$91*('ESTATE DEFINITION'!$E$98/100)),0),0)</f>
        <v>0</v>
      </c>
      <c r="AP21" s="10">
        <f>IF('ESTATE DEFINITION'!$G$89&gt;=1,IF('ESTATE DEFINITION'!$D$101&gt;=1,(Data!$F21*'ESTATE DEFINITION'!$D$91*('ESTATE DEFINITION'!$E$101/100)),0),0)</f>
        <v>0</v>
      </c>
      <c r="AQ21" s="10">
        <f>IF('ESTATE DEFINITION'!$G$89&gt;=1,IF('ESTATE DEFINITION'!$D$102&gt;=1,(Data!$G21*'ESTATE DEFINITION'!$D$91*('ESTATE DEFINITION'!$E$102/100)),0),0)</f>
        <v>0</v>
      </c>
      <c r="AR21" s="10">
        <f>IF('ESTATE DEFINITION'!$G$89&gt;=1,IF('ESTATE DEFINITION'!$D$103&gt;=1,(Data!$H21*'ESTATE DEFINITION'!$D$91*('ESTATE DEFINITION'!$E$103/100)),0),0)</f>
        <v>0</v>
      </c>
      <c r="AS21" s="10">
        <f>IF('ESTATE DEFINITION'!$G$89&gt;=1,IF('ESTATE DEFINITION'!$D$105&gt;=1,(Data!$M21*'ESTATE DEFINITION'!$F$91*('ESTATE DEFINITION'!$E$105/100)),0),0)</f>
        <v>0</v>
      </c>
      <c r="AT21" s="10">
        <f>IF('ESTATE DEFINITION'!$G$89&gt;=1,IF('ESTATE DEFINITION'!$D$106&gt;=1,(Data!$N21*'ESTATE DEFINITION'!$F$91*('ESTATE DEFINITION'!$E$106/100)),0),0)</f>
        <v>0</v>
      </c>
      <c r="AU21" s="10">
        <f>IF('ESTATE DEFINITION'!$G$89&gt;=1,IF('ESTATE DEFINITION'!$D$107&gt;=1,(Data!$O21*'ESTATE DEFINITION'!$F$91*('ESTATE DEFINITION'!$E$107/100)),0),0)</f>
        <v>0</v>
      </c>
      <c r="AV21" s="10">
        <f>IF('ESTATE DEFINITION'!$G$89&gt;=1,IF('ESTATE DEFINITION'!$D$108&gt;=1,(Data!$P21*'ESTATE DEFINITION'!$F$91*('ESTATE DEFINITION'!$E$108/100)),0),0)</f>
        <v>0</v>
      </c>
      <c r="AW21" s="12">
        <f t="shared" si="4"/>
        <v>0</v>
      </c>
      <c r="AX21" s="10">
        <f>IF('ESTATE DEFINITION'!$G$111&gt;=1,IF('ESTATE DEFINITION'!$D$118&gt;=1,(Data!$C21*'ESTATE DEFINITION'!$D$113*('ESTATE DEFINITION'!$E$118/100)),0),0)</f>
        <v>0</v>
      </c>
      <c r="AY21" s="10">
        <f>IF('ESTATE DEFINITION'!$G$111&gt;=1,IF('ESTATE DEFINITION'!$D$119&gt;=1,(Data!$D21*'ESTATE DEFINITION'!$D$113*('ESTATE DEFINITION'!$E$119/100)),0),0)</f>
        <v>0</v>
      </c>
      <c r="AZ21" s="10">
        <f>IF('ESTATE DEFINITION'!$G$111&gt;=1,IF('ESTATE DEFINITION'!$D$120&gt;=1,(Data!$E21*'ESTATE DEFINITION'!$D$113*('ESTATE DEFINITION'!$E$120/100)),0),0)</f>
        <v>0</v>
      </c>
      <c r="BA21" s="10">
        <f>IF('ESTATE DEFINITION'!$G$111&gt;=1,IF('ESTATE DEFINITION'!$D$123&gt;=1,(Data!$F21*'ESTATE DEFINITION'!$D$113*('ESTATE DEFINITION'!$E$123/100)),0),0)</f>
        <v>0</v>
      </c>
      <c r="BB21" s="10">
        <f>IF('ESTATE DEFINITION'!$G$111&gt;=1,IF('ESTATE DEFINITION'!$D$124&gt;=1,(Data!$G21*'ESTATE DEFINITION'!$D$113*('ESTATE DEFINITION'!$E$124/100)),0),0)</f>
        <v>0</v>
      </c>
      <c r="BC21" s="10">
        <f>IF('ESTATE DEFINITION'!$G$111&gt;=1,IF('ESTATE DEFINITION'!$D$125&gt;=1,(Data!$H21*'ESTATE DEFINITION'!$D$113*('ESTATE DEFINITION'!$E$125/100)),0),0)</f>
        <v>0</v>
      </c>
      <c r="BD21" s="10">
        <f>IF('ESTATE DEFINITION'!$G$111&gt;=1,IF('ESTATE DEFINITION'!$D$127&gt;=1,(Data!$M21*'ESTATE DEFINITION'!$F$113*('ESTATE DEFINITION'!$E$127/100)),0),0)</f>
        <v>0</v>
      </c>
      <c r="BE21" s="10">
        <f>IF('ESTATE DEFINITION'!$G$111&gt;=1,IF('ESTATE DEFINITION'!$D$128&gt;=1,(Data!$N21*'ESTATE DEFINITION'!$F$113*('ESTATE DEFINITION'!$E$128/100)),0),0)</f>
        <v>0</v>
      </c>
      <c r="BF21" s="10">
        <f>IF('ESTATE DEFINITION'!$G$111&gt;=1,IF('ESTATE DEFINITION'!$D$129&gt;=1,(Data!$O21*'ESTATE DEFINITION'!$F$113*('ESTATE DEFINITION'!$E$129/100)),0),0)</f>
        <v>0</v>
      </c>
      <c r="BG21" s="7">
        <f>IF('ESTATE DEFINITION'!$G$111&gt;=1,IF('ESTATE DEFINITION'!$D$130&gt;=1,(Data!$P21*'ESTATE DEFINITION'!$F$113*('ESTATE DEFINITION'!$E$130/100)),0),0)</f>
        <v>0</v>
      </c>
      <c r="BH21" s="12">
        <f t="shared" si="5"/>
        <v>0</v>
      </c>
    </row>
    <row r="22" spans="1:60" x14ac:dyDescent="0.25">
      <c r="A22" s="12">
        <f>Data!$B22</f>
        <v>8.25</v>
      </c>
      <c r="B22" s="6">
        <f>IF('ESTATE DEFINITION'!$G$11&gt;=1,IF('ESTATE DEFINITION'!$D$17&gt;=1,(Data!$C22*'ESTATE DEFINITION'!$F$13*('ESTATE DEFINITION'!$E$17/100)),0),0)</f>
        <v>56.410000000000004</v>
      </c>
      <c r="C22" s="184">
        <f>IF('ESTATE DEFINITION'!$G$11&gt;=1,IF('ESTATE DEFINITION'!$D$19&gt;=1,(Data!$F22*'ESTATE DEFINITION'!$F$13*('ESTATE DEFINITION'!$E$19/100)),0),0)</f>
        <v>63.29</v>
      </c>
      <c r="D22" s="185"/>
      <c r="E22" s="12">
        <f t="shared" si="0"/>
        <v>47.88</v>
      </c>
      <c r="F22" s="10">
        <f>IF('ESTATE DEFINITION'!$G$23&gt;=1,IF('ESTATE DEFINITION'!$D$30&gt;=1,(Data!$C22*'ESTATE DEFINITION'!$D$25*('ESTATE DEFINITION'!$E$30/100)),0),0)</f>
        <v>0</v>
      </c>
      <c r="G22" s="10">
        <f>IF('ESTATE DEFINITION'!$G$23&gt;=1,IF('ESTATE DEFINITION'!$D$31&gt;=1,(Data!$D22*'ESTATE DEFINITION'!$D$25*('ESTATE DEFINITION'!$E$31/100)),0),0)</f>
        <v>0</v>
      </c>
      <c r="H22" s="10">
        <f>IF('ESTATE DEFINITION'!$G$23&gt;=1,IF('ESTATE DEFINITION'!$D$32&gt;=1,(Data!$E22*'ESTATE DEFINITION'!$D$25*('ESTATE DEFINITION'!$E$32/100)),0),0)</f>
        <v>0</v>
      </c>
      <c r="I22" s="10">
        <f>IF('ESTATE DEFINITION'!$G$23&gt;=1,IF('ESTATE DEFINITION'!$D$35&gt;=1,(Data!$F22*'ESTATE DEFINITION'!$D$25*('ESTATE DEFINITION'!$E$35/100)),0),0)</f>
        <v>0</v>
      </c>
      <c r="J22" s="10">
        <f>IF('ESTATE DEFINITION'!$G$23&gt;=1,IF('ESTATE DEFINITION'!$D$36&gt;=1,(Data!$G22*'ESTATE DEFINITION'!$D$25*('ESTATE DEFINITION'!$E$36/100)),0),0)</f>
        <v>0</v>
      </c>
      <c r="K22" s="10">
        <f>IF('ESTATE DEFINITION'!$G$23&gt;=1,IF('ESTATE DEFINITION'!$D$37&gt;=1,(Data!$H22*'ESTATE DEFINITION'!$D$25*('ESTATE DEFINITION'!$E$37/100)),0),0)</f>
        <v>0</v>
      </c>
      <c r="L22" s="10">
        <f>IF('ESTATE DEFINITION'!$G$23&gt;=1,IF('ESTATE DEFINITION'!$D$39&gt;=1,(Data!$M22*'ESTATE DEFINITION'!$F$25*('ESTATE DEFINITION'!$E$39/100)),0),0)</f>
        <v>0</v>
      </c>
      <c r="M22" s="10">
        <f>IF('ESTATE DEFINITION'!$G$23&gt;=1,IF('ESTATE DEFINITION'!$D$40&gt;=1,(Data!$N22*'ESTATE DEFINITION'!$F$25*('ESTATE DEFINITION'!$E$40/100)),0),0)</f>
        <v>0</v>
      </c>
      <c r="N22" s="10">
        <f>IF('ESTATE DEFINITION'!$G$23&gt;=1,IF('ESTATE DEFINITION'!$D$41&gt;=1,(Data!$O22*'ESTATE DEFINITION'!$F$25*('ESTATE DEFINITION'!$E$41/100)),0),0)</f>
        <v>0</v>
      </c>
      <c r="O22" s="10">
        <f>IF('ESTATE DEFINITION'!$G$23&gt;=1,IF('ESTATE DEFINITION'!$D$42&gt;=1,(Data!$P22*'ESTATE DEFINITION'!$F$25*('ESTATE DEFINITION'!$E$42/100)),0),0)</f>
        <v>0</v>
      </c>
      <c r="P22" s="12">
        <f t="shared" si="1"/>
        <v>0</v>
      </c>
      <c r="Q22" s="10">
        <f>IF('ESTATE DEFINITION'!$G$45&gt;=1,IF('ESTATE DEFINITION'!$D$52&gt;=1,(Data!$C22*'ESTATE DEFINITION'!$D$47*('ESTATE DEFINITION'!$E$52/100)),0),0)</f>
        <v>0</v>
      </c>
      <c r="R22" s="10">
        <f>IF('ESTATE DEFINITION'!$G$45&gt;=1,IF('ESTATE DEFINITION'!$D$53&gt;=1,(Data!$D22*'ESTATE DEFINITION'!$D$47*('ESTATE DEFINITION'!$E$53/100)),0),0)</f>
        <v>0</v>
      </c>
      <c r="S22" s="10">
        <f>IF('ESTATE DEFINITION'!$G$45&gt;=1,IF('ESTATE DEFINITION'!$D$54&gt;=1,(Data!$E22*'ESTATE DEFINITION'!$D$47*('ESTATE DEFINITION'!$E$54/100)),0),0)</f>
        <v>0</v>
      </c>
      <c r="T22" s="10">
        <f>IF('ESTATE DEFINITION'!$G$45&gt;=1,IF('ESTATE DEFINITION'!$D$57&gt;=1,(Data!$F22*'ESTATE DEFINITION'!$D$47*('ESTATE DEFINITION'!$E$57/100)),0),0)</f>
        <v>0</v>
      </c>
      <c r="U22" s="10">
        <f>IF('ESTATE DEFINITION'!$G$45&gt;=1,IF('ESTATE DEFINITION'!$D$58&gt;=1,(Data!$G22*'ESTATE DEFINITION'!$D$47*('ESTATE DEFINITION'!$E$58/100)),0),0)</f>
        <v>0</v>
      </c>
      <c r="V22" s="10">
        <f>IF('ESTATE DEFINITION'!$G$45&gt;=1,IF('ESTATE DEFINITION'!$D$59&gt;=1,(Data!$H22*'ESTATE DEFINITION'!$D$47*('ESTATE DEFINITION'!$E$59/100)),0),0)</f>
        <v>0</v>
      </c>
      <c r="W22" s="10">
        <f>IF('ESTATE DEFINITION'!$G$45&gt;=1,IF('ESTATE DEFINITION'!$D$61&gt;=1,(Data!$M22*'ESTATE DEFINITION'!$F$47*('ESTATE DEFINITION'!$E$61/100)),0),0)</f>
        <v>0</v>
      </c>
      <c r="X22" s="10">
        <f>IF('ESTATE DEFINITION'!$G$45&gt;=1,IF('ESTATE DEFINITION'!$D$62&gt;=1,(Data!$N22*'ESTATE DEFINITION'!$F$47*('ESTATE DEFINITION'!$E$62/100)),0),0)</f>
        <v>0</v>
      </c>
      <c r="Y22" s="10">
        <f>IF('ESTATE DEFINITION'!$G$45&gt;=1,IF('ESTATE DEFINITION'!$D$63&gt;=1,(Data!$O22*'ESTATE DEFINITION'!$F$47*('ESTATE DEFINITION'!$E$63/100)),0),0)</f>
        <v>0</v>
      </c>
      <c r="Z22" s="10">
        <f>IF('ESTATE DEFINITION'!$G$45&gt;=1,IF('ESTATE DEFINITION'!$D$64&gt;=1,(Data!$P22*'ESTATE DEFINITION'!$F$47*('ESTATE DEFINITION'!$E$64/100)),0),0)</f>
        <v>0</v>
      </c>
      <c r="AA22" s="12">
        <f t="shared" si="2"/>
        <v>0</v>
      </c>
      <c r="AB22" s="10">
        <f>IF('ESTATE DEFINITION'!$G$67&gt;=1,IF('ESTATE DEFINITION'!$D$74&gt;=1,(Data!$C22*'ESTATE DEFINITION'!$D$69*('ESTATE DEFINITION'!$E$74/100)),0),0)</f>
        <v>0</v>
      </c>
      <c r="AC22" s="10">
        <f>IF('ESTATE DEFINITION'!$G$67&gt;=1,IF('ESTATE DEFINITION'!$D$75&gt;=1,(Data!$D22*'ESTATE DEFINITION'!$D$69*('ESTATE DEFINITION'!$E$75/100)),0),0)</f>
        <v>0</v>
      </c>
      <c r="AD22" s="10">
        <f>IF('ESTATE DEFINITION'!$G$67&gt;=1,IF('ESTATE DEFINITION'!$D$76&gt;=1,(Data!$E22*'ESTATE DEFINITION'!$D$69*('ESTATE DEFINITION'!$E$76/100)),0),0)</f>
        <v>0</v>
      </c>
      <c r="AE22" s="10">
        <f>IF('ESTATE DEFINITION'!$G$67&gt;=1,IF('ESTATE DEFINITION'!$D$79&gt;=1,(Data!$F22*'ESTATE DEFINITION'!$D$69*('ESTATE DEFINITION'!$E$79/100)),0),0)</f>
        <v>0</v>
      </c>
      <c r="AF22" s="10">
        <f>IF('ESTATE DEFINITION'!$G$67&gt;=1,IF('ESTATE DEFINITION'!$D$80&gt;=1,(Data!$G22*'ESTATE DEFINITION'!$D$69*('ESTATE DEFINITION'!$E$80/100)),0),0)</f>
        <v>0</v>
      </c>
      <c r="AG22" s="10">
        <f>IF('ESTATE DEFINITION'!$G$67&gt;=1,IF('ESTATE DEFINITION'!$D$81&gt;=1,(Data!$H22*'ESTATE DEFINITION'!$D$69*('ESTATE DEFINITION'!$E$81/100)),0),0)</f>
        <v>0</v>
      </c>
      <c r="AH22" s="10">
        <f>IF('ESTATE DEFINITION'!$G$67&gt;=1,IF('ESTATE DEFINITION'!$D$83&gt;=1,(Data!$M22*'ESTATE DEFINITION'!$F$69*('ESTATE DEFINITION'!$E$83/100)),0),0)</f>
        <v>0</v>
      </c>
      <c r="AI22" s="10">
        <f>IF('ESTATE DEFINITION'!$G$67&gt;=1,IF('ESTATE DEFINITION'!$D$84&gt;=1,(Data!$N22*'ESTATE DEFINITION'!$F$69*('ESTATE DEFINITION'!$E$84/100)),0),0)</f>
        <v>0</v>
      </c>
      <c r="AJ22" s="10">
        <f>IF('ESTATE DEFINITION'!$G$67&gt;=1,IF('ESTATE DEFINITION'!$D$85&gt;=1,(Data!$O22*'ESTATE DEFINITION'!$F$69*('ESTATE DEFINITION'!$E$85/100)),0),0)</f>
        <v>0</v>
      </c>
      <c r="AK22" s="10">
        <f>IF('ESTATE DEFINITION'!$G$67&gt;=1,IF('ESTATE DEFINITION'!$D$86&gt;=1,(Data!$P22*'ESTATE DEFINITION'!$F$69*('ESTATE DEFINITION'!$E$86/100)),0),0)</f>
        <v>0</v>
      </c>
      <c r="AL22" s="12">
        <f t="shared" si="3"/>
        <v>0</v>
      </c>
      <c r="AM22" s="10">
        <f>IF('ESTATE DEFINITION'!$G$89&gt;=1,IF('ESTATE DEFINITION'!$D$96&gt;=1,(Data!$C22*'ESTATE DEFINITION'!$D$91*('ESTATE DEFINITION'!$E$96/100)),0),0)</f>
        <v>0</v>
      </c>
      <c r="AN22" s="10">
        <f>IF('ESTATE DEFINITION'!$G$89&gt;=1,IF('ESTATE DEFINITION'!$D$97&gt;=1,(Data!$D22*'ESTATE DEFINITION'!$D$91*('ESTATE DEFINITION'!$E$97/100)),0),0)</f>
        <v>0</v>
      </c>
      <c r="AO22" s="10">
        <f>IF('ESTATE DEFINITION'!$G$89&gt;=1,IF('ESTATE DEFINITION'!$D$98&gt;=1,(Data!$E22*'ESTATE DEFINITION'!$D$91*('ESTATE DEFINITION'!$E$98/100)),0),0)</f>
        <v>0</v>
      </c>
      <c r="AP22" s="10">
        <f>IF('ESTATE DEFINITION'!$G$89&gt;=1,IF('ESTATE DEFINITION'!$D$101&gt;=1,(Data!$F22*'ESTATE DEFINITION'!$D$91*('ESTATE DEFINITION'!$E$101/100)),0),0)</f>
        <v>0</v>
      </c>
      <c r="AQ22" s="10">
        <f>IF('ESTATE DEFINITION'!$G$89&gt;=1,IF('ESTATE DEFINITION'!$D$102&gt;=1,(Data!$G22*'ESTATE DEFINITION'!$D$91*('ESTATE DEFINITION'!$E$102/100)),0),0)</f>
        <v>0</v>
      </c>
      <c r="AR22" s="10">
        <f>IF('ESTATE DEFINITION'!$G$89&gt;=1,IF('ESTATE DEFINITION'!$D$103&gt;=1,(Data!$H22*'ESTATE DEFINITION'!$D$91*('ESTATE DEFINITION'!$E$103/100)),0),0)</f>
        <v>0</v>
      </c>
      <c r="AS22" s="10">
        <f>IF('ESTATE DEFINITION'!$G$89&gt;=1,IF('ESTATE DEFINITION'!$D$105&gt;=1,(Data!$M22*'ESTATE DEFINITION'!$F$91*('ESTATE DEFINITION'!$E$105/100)),0),0)</f>
        <v>0</v>
      </c>
      <c r="AT22" s="10">
        <f>IF('ESTATE DEFINITION'!$G$89&gt;=1,IF('ESTATE DEFINITION'!$D$106&gt;=1,(Data!$N22*'ESTATE DEFINITION'!$F$91*('ESTATE DEFINITION'!$E$106/100)),0),0)</f>
        <v>0</v>
      </c>
      <c r="AU22" s="10">
        <f>IF('ESTATE DEFINITION'!$G$89&gt;=1,IF('ESTATE DEFINITION'!$D$107&gt;=1,(Data!$O22*'ESTATE DEFINITION'!$F$91*('ESTATE DEFINITION'!$E$107/100)),0),0)</f>
        <v>0</v>
      </c>
      <c r="AV22" s="10">
        <f>IF('ESTATE DEFINITION'!$G$89&gt;=1,IF('ESTATE DEFINITION'!$D$108&gt;=1,(Data!$P22*'ESTATE DEFINITION'!$F$91*('ESTATE DEFINITION'!$E$108/100)),0),0)</f>
        <v>0</v>
      </c>
      <c r="AW22" s="12">
        <f t="shared" si="4"/>
        <v>0</v>
      </c>
      <c r="AX22" s="10">
        <f>IF('ESTATE DEFINITION'!$G$111&gt;=1,IF('ESTATE DEFINITION'!$D$118&gt;=1,(Data!$C22*'ESTATE DEFINITION'!$D$113*('ESTATE DEFINITION'!$E$118/100)),0),0)</f>
        <v>0</v>
      </c>
      <c r="AY22" s="10">
        <f>IF('ESTATE DEFINITION'!$G$111&gt;=1,IF('ESTATE DEFINITION'!$D$119&gt;=1,(Data!$D22*'ESTATE DEFINITION'!$D$113*('ESTATE DEFINITION'!$E$119/100)),0),0)</f>
        <v>0</v>
      </c>
      <c r="AZ22" s="10">
        <f>IF('ESTATE DEFINITION'!$G$111&gt;=1,IF('ESTATE DEFINITION'!$D$120&gt;=1,(Data!$E22*'ESTATE DEFINITION'!$D$113*('ESTATE DEFINITION'!$E$120/100)),0),0)</f>
        <v>0</v>
      </c>
      <c r="BA22" s="10">
        <f>IF('ESTATE DEFINITION'!$G$111&gt;=1,IF('ESTATE DEFINITION'!$D$123&gt;=1,(Data!$F22*'ESTATE DEFINITION'!$D$113*('ESTATE DEFINITION'!$E$123/100)),0),0)</f>
        <v>0</v>
      </c>
      <c r="BB22" s="10">
        <f>IF('ESTATE DEFINITION'!$G$111&gt;=1,IF('ESTATE DEFINITION'!$D$124&gt;=1,(Data!$G22*'ESTATE DEFINITION'!$D$113*('ESTATE DEFINITION'!$E$124/100)),0),0)</f>
        <v>0</v>
      </c>
      <c r="BC22" s="10">
        <f>IF('ESTATE DEFINITION'!$G$111&gt;=1,IF('ESTATE DEFINITION'!$D$125&gt;=1,(Data!$H22*'ESTATE DEFINITION'!$D$113*('ESTATE DEFINITION'!$E$125/100)),0),0)</f>
        <v>0</v>
      </c>
      <c r="BD22" s="10">
        <f>IF('ESTATE DEFINITION'!$G$111&gt;=1,IF('ESTATE DEFINITION'!$D$127&gt;=1,(Data!$M22*'ESTATE DEFINITION'!$F$113*('ESTATE DEFINITION'!$E$127/100)),0),0)</f>
        <v>0</v>
      </c>
      <c r="BE22" s="10">
        <f>IF('ESTATE DEFINITION'!$G$111&gt;=1,IF('ESTATE DEFINITION'!$D$128&gt;=1,(Data!$N22*'ESTATE DEFINITION'!$F$113*('ESTATE DEFINITION'!$E$128/100)),0),0)</f>
        <v>0</v>
      </c>
      <c r="BF22" s="10">
        <f>IF('ESTATE DEFINITION'!$G$111&gt;=1,IF('ESTATE DEFINITION'!$D$129&gt;=1,(Data!$O22*'ESTATE DEFINITION'!$F$113*('ESTATE DEFINITION'!$E$129/100)),0),0)</f>
        <v>0</v>
      </c>
      <c r="BG22" s="7">
        <f>IF('ESTATE DEFINITION'!$G$111&gt;=1,IF('ESTATE DEFINITION'!$D$130&gt;=1,(Data!$P22*'ESTATE DEFINITION'!$F$113*('ESTATE DEFINITION'!$E$130/100)),0),0)</f>
        <v>0</v>
      </c>
      <c r="BH22" s="12">
        <f t="shared" si="5"/>
        <v>0</v>
      </c>
    </row>
    <row r="23" spans="1:60" x14ac:dyDescent="0.25">
      <c r="A23" s="12">
        <f>Data!$B23</f>
        <v>8.75</v>
      </c>
      <c r="B23" s="6">
        <f>IF('ESTATE DEFINITION'!$G$11&gt;=1,IF('ESTATE DEFINITION'!$D$17&gt;=1,(Data!$C23*'ESTATE DEFINITION'!$F$13*('ESTATE DEFINITION'!$E$17/100)),0),0)</f>
        <v>38.409999999999997</v>
      </c>
      <c r="C23" s="184">
        <f>IF('ESTATE DEFINITION'!$G$11&gt;=1,IF('ESTATE DEFINITION'!$D$19&gt;=1,(Data!$F23*'ESTATE DEFINITION'!$F$13*('ESTATE DEFINITION'!$E$19/100)),0),0)</f>
        <v>45.29</v>
      </c>
      <c r="D23" s="185"/>
      <c r="E23" s="12">
        <f t="shared" si="0"/>
        <v>33.479999999999997</v>
      </c>
      <c r="F23" s="10">
        <f>IF('ESTATE DEFINITION'!$G$23&gt;=1,IF('ESTATE DEFINITION'!$D$30&gt;=1,(Data!$C23*'ESTATE DEFINITION'!$D$25*('ESTATE DEFINITION'!$E$30/100)),0),0)</f>
        <v>0</v>
      </c>
      <c r="G23" s="10">
        <f>IF('ESTATE DEFINITION'!$G$23&gt;=1,IF('ESTATE DEFINITION'!$D$31&gt;=1,(Data!$D23*'ESTATE DEFINITION'!$D$25*('ESTATE DEFINITION'!$E$31/100)),0),0)</f>
        <v>0</v>
      </c>
      <c r="H23" s="10">
        <f>IF('ESTATE DEFINITION'!$G$23&gt;=1,IF('ESTATE DEFINITION'!$D$32&gt;=1,(Data!$E23*'ESTATE DEFINITION'!$D$25*('ESTATE DEFINITION'!$E$32/100)),0),0)</f>
        <v>0</v>
      </c>
      <c r="I23" s="10">
        <f>IF('ESTATE DEFINITION'!$G$23&gt;=1,IF('ESTATE DEFINITION'!$D$35&gt;=1,(Data!$F23*'ESTATE DEFINITION'!$D$25*('ESTATE DEFINITION'!$E$35/100)),0),0)</f>
        <v>0</v>
      </c>
      <c r="J23" s="10">
        <f>IF('ESTATE DEFINITION'!$G$23&gt;=1,IF('ESTATE DEFINITION'!$D$36&gt;=1,(Data!$G23*'ESTATE DEFINITION'!$D$25*('ESTATE DEFINITION'!$E$36/100)),0),0)</f>
        <v>0</v>
      </c>
      <c r="K23" s="10">
        <f>IF('ESTATE DEFINITION'!$G$23&gt;=1,IF('ESTATE DEFINITION'!$D$37&gt;=1,(Data!$H23*'ESTATE DEFINITION'!$D$25*('ESTATE DEFINITION'!$E$37/100)),0),0)</f>
        <v>0</v>
      </c>
      <c r="L23" s="10">
        <f>IF('ESTATE DEFINITION'!$G$23&gt;=1,IF('ESTATE DEFINITION'!$D$39&gt;=1,(Data!$M23*'ESTATE DEFINITION'!$F$25*('ESTATE DEFINITION'!$E$39/100)),0),0)</f>
        <v>0</v>
      </c>
      <c r="M23" s="10">
        <f>IF('ESTATE DEFINITION'!$G$23&gt;=1,IF('ESTATE DEFINITION'!$D$40&gt;=1,(Data!$N23*'ESTATE DEFINITION'!$F$25*('ESTATE DEFINITION'!$E$40/100)),0),0)</f>
        <v>0</v>
      </c>
      <c r="N23" s="10">
        <f>IF('ESTATE DEFINITION'!$G$23&gt;=1,IF('ESTATE DEFINITION'!$D$41&gt;=1,(Data!$O23*'ESTATE DEFINITION'!$F$25*('ESTATE DEFINITION'!$E$41/100)),0),0)</f>
        <v>0</v>
      </c>
      <c r="O23" s="10">
        <f>IF('ESTATE DEFINITION'!$G$23&gt;=1,IF('ESTATE DEFINITION'!$D$42&gt;=1,(Data!$P23*'ESTATE DEFINITION'!$F$25*('ESTATE DEFINITION'!$E$42/100)),0),0)</f>
        <v>0</v>
      </c>
      <c r="P23" s="12">
        <f t="shared" si="1"/>
        <v>0</v>
      </c>
      <c r="Q23" s="10">
        <f>IF('ESTATE DEFINITION'!$G$45&gt;=1,IF('ESTATE DEFINITION'!$D$52&gt;=1,(Data!$C23*'ESTATE DEFINITION'!$D$47*('ESTATE DEFINITION'!$E$52/100)),0),0)</f>
        <v>0</v>
      </c>
      <c r="R23" s="10">
        <f>IF('ESTATE DEFINITION'!$G$45&gt;=1,IF('ESTATE DEFINITION'!$D$53&gt;=1,(Data!$D23*'ESTATE DEFINITION'!$D$47*('ESTATE DEFINITION'!$E$53/100)),0),0)</f>
        <v>0</v>
      </c>
      <c r="S23" s="10">
        <f>IF('ESTATE DEFINITION'!$G$45&gt;=1,IF('ESTATE DEFINITION'!$D$54&gt;=1,(Data!$E23*'ESTATE DEFINITION'!$D$47*('ESTATE DEFINITION'!$E$54/100)),0),0)</f>
        <v>0</v>
      </c>
      <c r="T23" s="10">
        <f>IF('ESTATE DEFINITION'!$G$45&gt;=1,IF('ESTATE DEFINITION'!$D$57&gt;=1,(Data!$F23*'ESTATE DEFINITION'!$D$47*('ESTATE DEFINITION'!$E$57/100)),0),0)</f>
        <v>0</v>
      </c>
      <c r="U23" s="10">
        <f>IF('ESTATE DEFINITION'!$G$45&gt;=1,IF('ESTATE DEFINITION'!$D$58&gt;=1,(Data!$G23*'ESTATE DEFINITION'!$D$47*('ESTATE DEFINITION'!$E$58/100)),0),0)</f>
        <v>0</v>
      </c>
      <c r="V23" s="10">
        <f>IF('ESTATE DEFINITION'!$G$45&gt;=1,IF('ESTATE DEFINITION'!$D$59&gt;=1,(Data!$H23*'ESTATE DEFINITION'!$D$47*('ESTATE DEFINITION'!$E$59/100)),0),0)</f>
        <v>0</v>
      </c>
      <c r="W23" s="10">
        <f>IF('ESTATE DEFINITION'!$G$45&gt;=1,IF('ESTATE DEFINITION'!$D$61&gt;=1,(Data!$M23*'ESTATE DEFINITION'!$F$47*('ESTATE DEFINITION'!$E$61/100)),0),0)</f>
        <v>0</v>
      </c>
      <c r="X23" s="10">
        <f>IF('ESTATE DEFINITION'!$G$45&gt;=1,IF('ESTATE DEFINITION'!$D$62&gt;=1,(Data!$N23*'ESTATE DEFINITION'!$F$47*('ESTATE DEFINITION'!$E$62/100)),0),0)</f>
        <v>0</v>
      </c>
      <c r="Y23" s="10">
        <f>IF('ESTATE DEFINITION'!$G$45&gt;=1,IF('ESTATE DEFINITION'!$D$63&gt;=1,(Data!$O23*'ESTATE DEFINITION'!$F$47*('ESTATE DEFINITION'!$E$63/100)),0),0)</f>
        <v>0</v>
      </c>
      <c r="Z23" s="10">
        <f>IF('ESTATE DEFINITION'!$G$45&gt;=1,IF('ESTATE DEFINITION'!$D$64&gt;=1,(Data!$P23*'ESTATE DEFINITION'!$F$47*('ESTATE DEFINITION'!$E$64/100)),0),0)</f>
        <v>0</v>
      </c>
      <c r="AA23" s="12">
        <f t="shared" si="2"/>
        <v>0</v>
      </c>
      <c r="AB23" s="10">
        <f>IF('ESTATE DEFINITION'!$G$67&gt;=1,IF('ESTATE DEFINITION'!$D$74&gt;=1,(Data!$C23*'ESTATE DEFINITION'!$D$69*('ESTATE DEFINITION'!$E$74/100)),0),0)</f>
        <v>0</v>
      </c>
      <c r="AC23" s="10">
        <f>IF('ESTATE DEFINITION'!$G$67&gt;=1,IF('ESTATE DEFINITION'!$D$75&gt;=1,(Data!$D23*'ESTATE DEFINITION'!$D$69*('ESTATE DEFINITION'!$E$75/100)),0),0)</f>
        <v>0</v>
      </c>
      <c r="AD23" s="10">
        <f>IF('ESTATE DEFINITION'!$G$67&gt;=1,IF('ESTATE DEFINITION'!$D$76&gt;=1,(Data!$E23*'ESTATE DEFINITION'!$D$69*('ESTATE DEFINITION'!$E$76/100)),0),0)</f>
        <v>0</v>
      </c>
      <c r="AE23" s="10">
        <f>IF('ESTATE DEFINITION'!$G$67&gt;=1,IF('ESTATE DEFINITION'!$D$79&gt;=1,(Data!$F23*'ESTATE DEFINITION'!$D$69*('ESTATE DEFINITION'!$E$79/100)),0),0)</f>
        <v>0</v>
      </c>
      <c r="AF23" s="10">
        <f>IF('ESTATE DEFINITION'!$G$67&gt;=1,IF('ESTATE DEFINITION'!$D$80&gt;=1,(Data!$G23*'ESTATE DEFINITION'!$D$69*('ESTATE DEFINITION'!$E$80/100)),0),0)</f>
        <v>0</v>
      </c>
      <c r="AG23" s="10">
        <f>IF('ESTATE DEFINITION'!$G$67&gt;=1,IF('ESTATE DEFINITION'!$D$81&gt;=1,(Data!$H23*'ESTATE DEFINITION'!$D$69*('ESTATE DEFINITION'!$E$81/100)),0),0)</f>
        <v>0</v>
      </c>
      <c r="AH23" s="10">
        <f>IF('ESTATE DEFINITION'!$G$67&gt;=1,IF('ESTATE DEFINITION'!$D$83&gt;=1,(Data!$M23*'ESTATE DEFINITION'!$F$69*('ESTATE DEFINITION'!$E$83/100)),0),0)</f>
        <v>0</v>
      </c>
      <c r="AI23" s="10">
        <f>IF('ESTATE DEFINITION'!$G$67&gt;=1,IF('ESTATE DEFINITION'!$D$84&gt;=1,(Data!$N23*'ESTATE DEFINITION'!$F$69*('ESTATE DEFINITION'!$E$84/100)),0),0)</f>
        <v>0</v>
      </c>
      <c r="AJ23" s="10">
        <f>IF('ESTATE DEFINITION'!$G$67&gt;=1,IF('ESTATE DEFINITION'!$D$85&gt;=1,(Data!$O23*'ESTATE DEFINITION'!$F$69*('ESTATE DEFINITION'!$E$85/100)),0),0)</f>
        <v>0</v>
      </c>
      <c r="AK23" s="10">
        <f>IF('ESTATE DEFINITION'!$G$67&gt;=1,IF('ESTATE DEFINITION'!$D$86&gt;=1,(Data!$P23*'ESTATE DEFINITION'!$F$69*('ESTATE DEFINITION'!$E$86/100)),0),0)</f>
        <v>0</v>
      </c>
      <c r="AL23" s="12">
        <f t="shared" si="3"/>
        <v>0</v>
      </c>
      <c r="AM23" s="10">
        <f>IF('ESTATE DEFINITION'!$G$89&gt;=1,IF('ESTATE DEFINITION'!$D$96&gt;=1,(Data!$C23*'ESTATE DEFINITION'!$D$91*('ESTATE DEFINITION'!$E$96/100)),0),0)</f>
        <v>0</v>
      </c>
      <c r="AN23" s="10">
        <f>IF('ESTATE DEFINITION'!$G$89&gt;=1,IF('ESTATE DEFINITION'!$D$97&gt;=1,(Data!$D23*'ESTATE DEFINITION'!$D$91*('ESTATE DEFINITION'!$E$97/100)),0),0)</f>
        <v>0</v>
      </c>
      <c r="AO23" s="10">
        <f>IF('ESTATE DEFINITION'!$G$89&gt;=1,IF('ESTATE DEFINITION'!$D$98&gt;=1,(Data!$E23*'ESTATE DEFINITION'!$D$91*('ESTATE DEFINITION'!$E$98/100)),0),0)</f>
        <v>0</v>
      </c>
      <c r="AP23" s="10">
        <f>IF('ESTATE DEFINITION'!$G$89&gt;=1,IF('ESTATE DEFINITION'!$D$101&gt;=1,(Data!$F23*'ESTATE DEFINITION'!$D$91*('ESTATE DEFINITION'!$E$101/100)),0),0)</f>
        <v>0</v>
      </c>
      <c r="AQ23" s="10">
        <f>IF('ESTATE DEFINITION'!$G$89&gt;=1,IF('ESTATE DEFINITION'!$D$102&gt;=1,(Data!$G23*'ESTATE DEFINITION'!$D$91*('ESTATE DEFINITION'!$E$102/100)),0),0)</f>
        <v>0</v>
      </c>
      <c r="AR23" s="10">
        <f>IF('ESTATE DEFINITION'!$G$89&gt;=1,IF('ESTATE DEFINITION'!$D$103&gt;=1,(Data!$H23*'ESTATE DEFINITION'!$D$91*('ESTATE DEFINITION'!$E$103/100)),0),0)</f>
        <v>0</v>
      </c>
      <c r="AS23" s="10">
        <f>IF('ESTATE DEFINITION'!$G$89&gt;=1,IF('ESTATE DEFINITION'!$D$105&gt;=1,(Data!$M23*'ESTATE DEFINITION'!$F$91*('ESTATE DEFINITION'!$E$105/100)),0),0)</f>
        <v>0</v>
      </c>
      <c r="AT23" s="10">
        <f>IF('ESTATE DEFINITION'!$G$89&gt;=1,IF('ESTATE DEFINITION'!$D$106&gt;=1,(Data!$N23*'ESTATE DEFINITION'!$F$91*('ESTATE DEFINITION'!$E$106/100)),0),0)</f>
        <v>0</v>
      </c>
      <c r="AU23" s="10">
        <f>IF('ESTATE DEFINITION'!$G$89&gt;=1,IF('ESTATE DEFINITION'!$D$107&gt;=1,(Data!$O23*'ESTATE DEFINITION'!$F$91*('ESTATE DEFINITION'!$E$107/100)),0),0)</f>
        <v>0</v>
      </c>
      <c r="AV23" s="10">
        <f>IF('ESTATE DEFINITION'!$G$89&gt;=1,IF('ESTATE DEFINITION'!$D$108&gt;=1,(Data!$P23*'ESTATE DEFINITION'!$F$91*('ESTATE DEFINITION'!$E$108/100)),0),0)</f>
        <v>0</v>
      </c>
      <c r="AW23" s="12">
        <f t="shared" si="4"/>
        <v>0</v>
      </c>
      <c r="AX23" s="10">
        <f>IF('ESTATE DEFINITION'!$G$111&gt;=1,IF('ESTATE DEFINITION'!$D$118&gt;=1,(Data!$C23*'ESTATE DEFINITION'!$D$113*('ESTATE DEFINITION'!$E$118/100)),0),0)</f>
        <v>0</v>
      </c>
      <c r="AY23" s="10">
        <f>IF('ESTATE DEFINITION'!$G$111&gt;=1,IF('ESTATE DEFINITION'!$D$119&gt;=1,(Data!$D23*'ESTATE DEFINITION'!$D$113*('ESTATE DEFINITION'!$E$119/100)),0),0)</f>
        <v>0</v>
      </c>
      <c r="AZ23" s="10">
        <f>IF('ESTATE DEFINITION'!$G$111&gt;=1,IF('ESTATE DEFINITION'!$D$120&gt;=1,(Data!$E23*'ESTATE DEFINITION'!$D$113*('ESTATE DEFINITION'!$E$120/100)),0),0)</f>
        <v>0</v>
      </c>
      <c r="BA23" s="10">
        <f>IF('ESTATE DEFINITION'!$G$111&gt;=1,IF('ESTATE DEFINITION'!$D$123&gt;=1,(Data!$F23*'ESTATE DEFINITION'!$D$113*('ESTATE DEFINITION'!$E$123/100)),0),0)</f>
        <v>0</v>
      </c>
      <c r="BB23" s="10">
        <f>IF('ESTATE DEFINITION'!$G$111&gt;=1,IF('ESTATE DEFINITION'!$D$124&gt;=1,(Data!$G23*'ESTATE DEFINITION'!$D$113*('ESTATE DEFINITION'!$E$124/100)),0),0)</f>
        <v>0</v>
      </c>
      <c r="BC23" s="10">
        <f>IF('ESTATE DEFINITION'!$G$111&gt;=1,IF('ESTATE DEFINITION'!$D$125&gt;=1,(Data!$H23*'ESTATE DEFINITION'!$D$113*('ESTATE DEFINITION'!$E$125/100)),0),0)</f>
        <v>0</v>
      </c>
      <c r="BD23" s="10">
        <f>IF('ESTATE DEFINITION'!$G$111&gt;=1,IF('ESTATE DEFINITION'!$D$127&gt;=1,(Data!$M23*'ESTATE DEFINITION'!$F$113*('ESTATE DEFINITION'!$E$127/100)),0),0)</f>
        <v>0</v>
      </c>
      <c r="BE23" s="10">
        <f>IF('ESTATE DEFINITION'!$G$111&gt;=1,IF('ESTATE DEFINITION'!$D$128&gt;=1,(Data!$N23*'ESTATE DEFINITION'!$F$113*('ESTATE DEFINITION'!$E$128/100)),0),0)</f>
        <v>0</v>
      </c>
      <c r="BF23" s="10">
        <f>IF('ESTATE DEFINITION'!$G$111&gt;=1,IF('ESTATE DEFINITION'!$D$129&gt;=1,(Data!$O23*'ESTATE DEFINITION'!$F$113*('ESTATE DEFINITION'!$E$129/100)),0),0)</f>
        <v>0</v>
      </c>
      <c r="BG23" s="7">
        <f>IF('ESTATE DEFINITION'!$G$111&gt;=1,IF('ESTATE DEFINITION'!$D$130&gt;=1,(Data!$P23*'ESTATE DEFINITION'!$F$113*('ESTATE DEFINITION'!$E$130/100)),0),0)</f>
        <v>0</v>
      </c>
      <c r="BH23" s="12">
        <f t="shared" si="5"/>
        <v>0</v>
      </c>
    </row>
    <row r="24" spans="1:60" x14ac:dyDescent="0.25">
      <c r="A24" s="12">
        <f>Data!$B24</f>
        <v>9.25</v>
      </c>
      <c r="B24" s="6">
        <f>IF('ESTATE DEFINITION'!$G$11&gt;=1,IF('ESTATE DEFINITION'!$D$17&gt;=1,(Data!$C24*'ESTATE DEFINITION'!$F$13*('ESTATE DEFINITION'!$E$17/100)),0),0)</f>
        <v>35.49</v>
      </c>
      <c r="C24" s="184">
        <f>IF('ESTATE DEFINITION'!$G$11&gt;=1,IF('ESTATE DEFINITION'!$D$19&gt;=1,(Data!$F24*'ESTATE DEFINITION'!$F$13*('ESTATE DEFINITION'!$E$19/100)),0),0)</f>
        <v>42.38</v>
      </c>
      <c r="D24" s="185"/>
      <c r="E24" s="12">
        <f t="shared" si="0"/>
        <v>31.148000000000003</v>
      </c>
      <c r="F24" s="10">
        <f>IF('ESTATE DEFINITION'!$G$23&gt;=1,IF('ESTATE DEFINITION'!$D$30&gt;=1,(Data!$C24*'ESTATE DEFINITION'!$D$25*('ESTATE DEFINITION'!$E$30/100)),0),0)</f>
        <v>0</v>
      </c>
      <c r="G24" s="10">
        <f>IF('ESTATE DEFINITION'!$G$23&gt;=1,IF('ESTATE DEFINITION'!$D$31&gt;=1,(Data!$D24*'ESTATE DEFINITION'!$D$25*('ESTATE DEFINITION'!$E$31/100)),0),0)</f>
        <v>0</v>
      </c>
      <c r="H24" s="10">
        <f>IF('ESTATE DEFINITION'!$G$23&gt;=1,IF('ESTATE DEFINITION'!$D$32&gt;=1,(Data!$E24*'ESTATE DEFINITION'!$D$25*('ESTATE DEFINITION'!$E$32/100)),0),0)</f>
        <v>0</v>
      </c>
      <c r="I24" s="10">
        <f>IF('ESTATE DEFINITION'!$G$23&gt;=1,IF('ESTATE DEFINITION'!$D$35&gt;=1,(Data!$F24*'ESTATE DEFINITION'!$D$25*('ESTATE DEFINITION'!$E$35/100)),0),0)</f>
        <v>0</v>
      </c>
      <c r="J24" s="10">
        <f>IF('ESTATE DEFINITION'!$G$23&gt;=1,IF('ESTATE DEFINITION'!$D$36&gt;=1,(Data!$G24*'ESTATE DEFINITION'!$D$25*('ESTATE DEFINITION'!$E$36/100)),0),0)</f>
        <v>0</v>
      </c>
      <c r="K24" s="10">
        <f>IF('ESTATE DEFINITION'!$G$23&gt;=1,IF('ESTATE DEFINITION'!$D$37&gt;=1,(Data!$H24*'ESTATE DEFINITION'!$D$25*('ESTATE DEFINITION'!$E$37/100)),0),0)</f>
        <v>0</v>
      </c>
      <c r="L24" s="10">
        <f>IF('ESTATE DEFINITION'!$G$23&gt;=1,IF('ESTATE DEFINITION'!$D$39&gt;=1,(Data!$M24*'ESTATE DEFINITION'!$F$25*('ESTATE DEFINITION'!$E$39/100)),0),0)</f>
        <v>0</v>
      </c>
      <c r="M24" s="10">
        <f>IF('ESTATE DEFINITION'!$G$23&gt;=1,IF('ESTATE DEFINITION'!$D$40&gt;=1,(Data!$N24*'ESTATE DEFINITION'!$F$25*('ESTATE DEFINITION'!$E$40/100)),0),0)</f>
        <v>0</v>
      </c>
      <c r="N24" s="10">
        <f>IF('ESTATE DEFINITION'!$G$23&gt;=1,IF('ESTATE DEFINITION'!$D$41&gt;=1,(Data!$O24*'ESTATE DEFINITION'!$F$25*('ESTATE DEFINITION'!$E$41/100)),0),0)</f>
        <v>0</v>
      </c>
      <c r="O24" s="10">
        <f>IF('ESTATE DEFINITION'!$G$23&gt;=1,IF('ESTATE DEFINITION'!$D$42&gt;=1,(Data!$P24*'ESTATE DEFINITION'!$F$25*('ESTATE DEFINITION'!$E$42/100)),0),0)</f>
        <v>0</v>
      </c>
      <c r="P24" s="12">
        <f t="shared" si="1"/>
        <v>0</v>
      </c>
      <c r="Q24" s="10">
        <f>IF('ESTATE DEFINITION'!$G$45&gt;=1,IF('ESTATE DEFINITION'!$D$52&gt;=1,(Data!$C24*'ESTATE DEFINITION'!$D$47*('ESTATE DEFINITION'!$E$52/100)),0),0)</f>
        <v>0</v>
      </c>
      <c r="R24" s="10">
        <f>IF('ESTATE DEFINITION'!$G$45&gt;=1,IF('ESTATE DEFINITION'!$D$53&gt;=1,(Data!$D24*'ESTATE DEFINITION'!$D$47*('ESTATE DEFINITION'!$E$53/100)),0),0)</f>
        <v>0</v>
      </c>
      <c r="S24" s="10">
        <f>IF('ESTATE DEFINITION'!$G$45&gt;=1,IF('ESTATE DEFINITION'!$D$54&gt;=1,(Data!$E24*'ESTATE DEFINITION'!$D$47*('ESTATE DEFINITION'!$E$54/100)),0),0)</f>
        <v>0</v>
      </c>
      <c r="T24" s="10">
        <f>IF('ESTATE DEFINITION'!$G$45&gt;=1,IF('ESTATE DEFINITION'!$D$57&gt;=1,(Data!$F24*'ESTATE DEFINITION'!$D$47*('ESTATE DEFINITION'!$E$57/100)),0),0)</f>
        <v>0</v>
      </c>
      <c r="U24" s="10">
        <f>IF('ESTATE DEFINITION'!$G$45&gt;=1,IF('ESTATE DEFINITION'!$D$58&gt;=1,(Data!$G24*'ESTATE DEFINITION'!$D$47*('ESTATE DEFINITION'!$E$58/100)),0),0)</f>
        <v>0</v>
      </c>
      <c r="V24" s="10">
        <f>IF('ESTATE DEFINITION'!$G$45&gt;=1,IF('ESTATE DEFINITION'!$D$59&gt;=1,(Data!$H24*'ESTATE DEFINITION'!$D$47*('ESTATE DEFINITION'!$E$59/100)),0),0)</f>
        <v>0</v>
      </c>
      <c r="W24" s="10">
        <f>IF('ESTATE DEFINITION'!$G$45&gt;=1,IF('ESTATE DEFINITION'!$D$61&gt;=1,(Data!$M24*'ESTATE DEFINITION'!$F$47*('ESTATE DEFINITION'!$E$61/100)),0),0)</f>
        <v>0</v>
      </c>
      <c r="X24" s="10">
        <f>IF('ESTATE DEFINITION'!$G$45&gt;=1,IF('ESTATE DEFINITION'!$D$62&gt;=1,(Data!$N24*'ESTATE DEFINITION'!$F$47*('ESTATE DEFINITION'!$E$62/100)),0),0)</f>
        <v>0</v>
      </c>
      <c r="Y24" s="10">
        <f>IF('ESTATE DEFINITION'!$G$45&gt;=1,IF('ESTATE DEFINITION'!$D$63&gt;=1,(Data!$O24*'ESTATE DEFINITION'!$F$47*('ESTATE DEFINITION'!$E$63/100)),0),0)</f>
        <v>0</v>
      </c>
      <c r="Z24" s="10">
        <f>IF('ESTATE DEFINITION'!$G$45&gt;=1,IF('ESTATE DEFINITION'!$D$64&gt;=1,(Data!$P24*'ESTATE DEFINITION'!$F$47*('ESTATE DEFINITION'!$E$64/100)),0),0)</f>
        <v>0</v>
      </c>
      <c r="AA24" s="12">
        <f t="shared" si="2"/>
        <v>0</v>
      </c>
      <c r="AB24" s="10">
        <f>IF('ESTATE DEFINITION'!$G$67&gt;=1,IF('ESTATE DEFINITION'!$D$74&gt;=1,(Data!$C24*'ESTATE DEFINITION'!$D$69*('ESTATE DEFINITION'!$E$74/100)),0),0)</f>
        <v>0</v>
      </c>
      <c r="AC24" s="10">
        <f>IF('ESTATE DEFINITION'!$G$67&gt;=1,IF('ESTATE DEFINITION'!$D$75&gt;=1,(Data!$D24*'ESTATE DEFINITION'!$D$69*('ESTATE DEFINITION'!$E$75/100)),0),0)</f>
        <v>0</v>
      </c>
      <c r="AD24" s="10">
        <f>IF('ESTATE DEFINITION'!$G$67&gt;=1,IF('ESTATE DEFINITION'!$D$76&gt;=1,(Data!$E24*'ESTATE DEFINITION'!$D$69*('ESTATE DEFINITION'!$E$76/100)),0),0)</f>
        <v>0</v>
      </c>
      <c r="AE24" s="10">
        <f>IF('ESTATE DEFINITION'!$G$67&gt;=1,IF('ESTATE DEFINITION'!$D$79&gt;=1,(Data!$F24*'ESTATE DEFINITION'!$D$69*('ESTATE DEFINITION'!$E$79/100)),0),0)</f>
        <v>0</v>
      </c>
      <c r="AF24" s="10">
        <f>IF('ESTATE DEFINITION'!$G$67&gt;=1,IF('ESTATE DEFINITION'!$D$80&gt;=1,(Data!$G24*'ESTATE DEFINITION'!$D$69*('ESTATE DEFINITION'!$E$80/100)),0),0)</f>
        <v>0</v>
      </c>
      <c r="AG24" s="10">
        <f>IF('ESTATE DEFINITION'!$G$67&gt;=1,IF('ESTATE DEFINITION'!$D$81&gt;=1,(Data!$H24*'ESTATE DEFINITION'!$D$69*('ESTATE DEFINITION'!$E$81/100)),0),0)</f>
        <v>0</v>
      </c>
      <c r="AH24" s="10">
        <f>IF('ESTATE DEFINITION'!$G$67&gt;=1,IF('ESTATE DEFINITION'!$D$83&gt;=1,(Data!$M24*'ESTATE DEFINITION'!$F$69*('ESTATE DEFINITION'!$E$83/100)),0),0)</f>
        <v>0</v>
      </c>
      <c r="AI24" s="10">
        <f>IF('ESTATE DEFINITION'!$G$67&gt;=1,IF('ESTATE DEFINITION'!$D$84&gt;=1,(Data!$N24*'ESTATE DEFINITION'!$F$69*('ESTATE DEFINITION'!$E$84/100)),0),0)</f>
        <v>0</v>
      </c>
      <c r="AJ24" s="10">
        <f>IF('ESTATE DEFINITION'!$G$67&gt;=1,IF('ESTATE DEFINITION'!$D$85&gt;=1,(Data!$O24*'ESTATE DEFINITION'!$F$69*('ESTATE DEFINITION'!$E$85/100)),0),0)</f>
        <v>0</v>
      </c>
      <c r="AK24" s="10">
        <f>IF('ESTATE DEFINITION'!$G$67&gt;=1,IF('ESTATE DEFINITION'!$D$86&gt;=1,(Data!$P24*'ESTATE DEFINITION'!$F$69*('ESTATE DEFINITION'!$E$86/100)),0),0)</f>
        <v>0</v>
      </c>
      <c r="AL24" s="12">
        <f t="shared" si="3"/>
        <v>0</v>
      </c>
      <c r="AM24" s="10">
        <f>IF('ESTATE DEFINITION'!$G$89&gt;=1,IF('ESTATE DEFINITION'!$D$96&gt;=1,(Data!$C24*'ESTATE DEFINITION'!$D$91*('ESTATE DEFINITION'!$E$96/100)),0),0)</f>
        <v>0</v>
      </c>
      <c r="AN24" s="10">
        <f>IF('ESTATE DEFINITION'!$G$89&gt;=1,IF('ESTATE DEFINITION'!$D$97&gt;=1,(Data!$D24*'ESTATE DEFINITION'!$D$91*('ESTATE DEFINITION'!$E$97/100)),0),0)</f>
        <v>0</v>
      </c>
      <c r="AO24" s="10">
        <f>IF('ESTATE DEFINITION'!$G$89&gt;=1,IF('ESTATE DEFINITION'!$D$98&gt;=1,(Data!$E24*'ESTATE DEFINITION'!$D$91*('ESTATE DEFINITION'!$E$98/100)),0),0)</f>
        <v>0</v>
      </c>
      <c r="AP24" s="10">
        <f>IF('ESTATE DEFINITION'!$G$89&gt;=1,IF('ESTATE DEFINITION'!$D$101&gt;=1,(Data!$F24*'ESTATE DEFINITION'!$D$91*('ESTATE DEFINITION'!$E$101/100)),0),0)</f>
        <v>0</v>
      </c>
      <c r="AQ24" s="10">
        <f>IF('ESTATE DEFINITION'!$G$89&gt;=1,IF('ESTATE DEFINITION'!$D$102&gt;=1,(Data!$G24*'ESTATE DEFINITION'!$D$91*('ESTATE DEFINITION'!$E$102/100)),0),0)</f>
        <v>0</v>
      </c>
      <c r="AR24" s="10">
        <f>IF('ESTATE DEFINITION'!$G$89&gt;=1,IF('ESTATE DEFINITION'!$D$103&gt;=1,(Data!$H24*'ESTATE DEFINITION'!$D$91*('ESTATE DEFINITION'!$E$103/100)),0),0)</f>
        <v>0</v>
      </c>
      <c r="AS24" s="10">
        <f>IF('ESTATE DEFINITION'!$G$89&gt;=1,IF('ESTATE DEFINITION'!$D$105&gt;=1,(Data!$M24*'ESTATE DEFINITION'!$F$91*('ESTATE DEFINITION'!$E$105/100)),0),0)</f>
        <v>0</v>
      </c>
      <c r="AT24" s="10">
        <f>IF('ESTATE DEFINITION'!$G$89&gt;=1,IF('ESTATE DEFINITION'!$D$106&gt;=1,(Data!$N24*'ESTATE DEFINITION'!$F$91*('ESTATE DEFINITION'!$E$106/100)),0),0)</f>
        <v>0</v>
      </c>
      <c r="AU24" s="10">
        <f>IF('ESTATE DEFINITION'!$G$89&gt;=1,IF('ESTATE DEFINITION'!$D$107&gt;=1,(Data!$O24*'ESTATE DEFINITION'!$F$91*('ESTATE DEFINITION'!$E$107/100)),0),0)</f>
        <v>0</v>
      </c>
      <c r="AV24" s="10">
        <f>IF('ESTATE DEFINITION'!$G$89&gt;=1,IF('ESTATE DEFINITION'!$D$108&gt;=1,(Data!$P24*'ESTATE DEFINITION'!$F$91*('ESTATE DEFINITION'!$E$108/100)),0),0)</f>
        <v>0</v>
      </c>
      <c r="AW24" s="12">
        <f t="shared" si="4"/>
        <v>0</v>
      </c>
      <c r="AX24" s="10">
        <f>IF('ESTATE DEFINITION'!$G$111&gt;=1,IF('ESTATE DEFINITION'!$D$118&gt;=1,(Data!$C24*'ESTATE DEFINITION'!$D$113*('ESTATE DEFINITION'!$E$118/100)),0),0)</f>
        <v>0</v>
      </c>
      <c r="AY24" s="10">
        <f>IF('ESTATE DEFINITION'!$G$111&gt;=1,IF('ESTATE DEFINITION'!$D$119&gt;=1,(Data!$D24*'ESTATE DEFINITION'!$D$113*('ESTATE DEFINITION'!$E$119/100)),0),0)</f>
        <v>0</v>
      </c>
      <c r="AZ24" s="10">
        <f>IF('ESTATE DEFINITION'!$G$111&gt;=1,IF('ESTATE DEFINITION'!$D$120&gt;=1,(Data!$E24*'ESTATE DEFINITION'!$D$113*('ESTATE DEFINITION'!$E$120/100)),0),0)</f>
        <v>0</v>
      </c>
      <c r="BA24" s="10">
        <f>IF('ESTATE DEFINITION'!$G$111&gt;=1,IF('ESTATE DEFINITION'!$D$123&gt;=1,(Data!$F24*'ESTATE DEFINITION'!$D$113*('ESTATE DEFINITION'!$E$123/100)),0),0)</f>
        <v>0</v>
      </c>
      <c r="BB24" s="10">
        <f>IF('ESTATE DEFINITION'!$G$111&gt;=1,IF('ESTATE DEFINITION'!$D$124&gt;=1,(Data!$G24*'ESTATE DEFINITION'!$D$113*('ESTATE DEFINITION'!$E$124/100)),0),0)</f>
        <v>0</v>
      </c>
      <c r="BC24" s="10">
        <f>IF('ESTATE DEFINITION'!$G$111&gt;=1,IF('ESTATE DEFINITION'!$D$125&gt;=1,(Data!$H24*'ESTATE DEFINITION'!$D$113*('ESTATE DEFINITION'!$E$125/100)),0),0)</f>
        <v>0</v>
      </c>
      <c r="BD24" s="10">
        <f>IF('ESTATE DEFINITION'!$G$111&gt;=1,IF('ESTATE DEFINITION'!$D$127&gt;=1,(Data!$M24*'ESTATE DEFINITION'!$F$113*('ESTATE DEFINITION'!$E$127/100)),0),0)</f>
        <v>0</v>
      </c>
      <c r="BE24" s="10">
        <f>IF('ESTATE DEFINITION'!$G$111&gt;=1,IF('ESTATE DEFINITION'!$D$128&gt;=1,(Data!$N24*'ESTATE DEFINITION'!$F$113*('ESTATE DEFINITION'!$E$128/100)),0),0)</f>
        <v>0</v>
      </c>
      <c r="BF24" s="10">
        <f>IF('ESTATE DEFINITION'!$G$111&gt;=1,IF('ESTATE DEFINITION'!$D$129&gt;=1,(Data!$O24*'ESTATE DEFINITION'!$F$113*('ESTATE DEFINITION'!$E$129/100)),0),0)</f>
        <v>0</v>
      </c>
      <c r="BG24" s="7">
        <f>IF('ESTATE DEFINITION'!$G$111&gt;=1,IF('ESTATE DEFINITION'!$D$130&gt;=1,(Data!$P24*'ESTATE DEFINITION'!$F$113*('ESTATE DEFINITION'!$E$130/100)),0),0)</f>
        <v>0</v>
      </c>
      <c r="BH24" s="12">
        <f t="shared" si="5"/>
        <v>0</v>
      </c>
    </row>
    <row r="25" spans="1:60" x14ac:dyDescent="0.25">
      <c r="A25" s="12">
        <f>Data!$B25</f>
        <v>9.75</v>
      </c>
      <c r="B25" s="6">
        <f>IF('ESTATE DEFINITION'!$G$11&gt;=1,IF('ESTATE DEFINITION'!$D$17&gt;=1,(Data!$C25*'ESTATE DEFINITION'!$F$13*('ESTATE DEFINITION'!$E$17/100)),0),0)</f>
        <v>35.49</v>
      </c>
      <c r="C25" s="184">
        <f>IF('ESTATE DEFINITION'!$G$11&gt;=1,IF('ESTATE DEFINITION'!$D$19&gt;=1,(Data!$F25*'ESTATE DEFINITION'!$F$13*('ESTATE DEFINITION'!$E$19/100)),0),0)</f>
        <v>42.38</v>
      </c>
      <c r="D25" s="185"/>
      <c r="E25" s="12">
        <f t="shared" si="0"/>
        <v>31.148000000000003</v>
      </c>
      <c r="F25" s="10">
        <f>IF('ESTATE DEFINITION'!$G$23&gt;=1,IF('ESTATE DEFINITION'!$D$30&gt;=1,(Data!$C25*'ESTATE DEFINITION'!$D$25*('ESTATE DEFINITION'!$E$30/100)),0),0)</f>
        <v>0</v>
      </c>
      <c r="G25" s="10">
        <f>IF('ESTATE DEFINITION'!$G$23&gt;=1,IF('ESTATE DEFINITION'!$D$31&gt;=1,(Data!$D25*'ESTATE DEFINITION'!$D$25*('ESTATE DEFINITION'!$E$31/100)),0),0)</f>
        <v>0</v>
      </c>
      <c r="H25" s="10">
        <f>IF('ESTATE DEFINITION'!$G$23&gt;=1,IF('ESTATE DEFINITION'!$D$32&gt;=1,(Data!$E25*'ESTATE DEFINITION'!$D$25*('ESTATE DEFINITION'!$E$32/100)),0),0)</f>
        <v>0</v>
      </c>
      <c r="I25" s="10">
        <f>IF('ESTATE DEFINITION'!$G$23&gt;=1,IF('ESTATE DEFINITION'!$D$35&gt;=1,(Data!$F25*'ESTATE DEFINITION'!$D$25*('ESTATE DEFINITION'!$E$35/100)),0),0)</f>
        <v>0</v>
      </c>
      <c r="J25" s="10">
        <f>IF('ESTATE DEFINITION'!$G$23&gt;=1,IF('ESTATE DEFINITION'!$D$36&gt;=1,(Data!$G25*'ESTATE DEFINITION'!$D$25*('ESTATE DEFINITION'!$E$36/100)),0),0)</f>
        <v>0</v>
      </c>
      <c r="K25" s="10">
        <f>IF('ESTATE DEFINITION'!$G$23&gt;=1,IF('ESTATE DEFINITION'!$D$37&gt;=1,(Data!$H25*'ESTATE DEFINITION'!$D$25*('ESTATE DEFINITION'!$E$37/100)),0),0)</f>
        <v>0</v>
      </c>
      <c r="L25" s="10">
        <f>IF('ESTATE DEFINITION'!$G$23&gt;=1,IF('ESTATE DEFINITION'!$D$39&gt;=1,(Data!$M25*'ESTATE DEFINITION'!$F$25*('ESTATE DEFINITION'!$E$39/100)),0),0)</f>
        <v>0</v>
      </c>
      <c r="M25" s="10">
        <f>IF('ESTATE DEFINITION'!$G$23&gt;=1,IF('ESTATE DEFINITION'!$D$40&gt;=1,(Data!$N25*'ESTATE DEFINITION'!$F$25*('ESTATE DEFINITION'!$E$40/100)),0),0)</f>
        <v>0</v>
      </c>
      <c r="N25" s="10">
        <f>IF('ESTATE DEFINITION'!$G$23&gt;=1,IF('ESTATE DEFINITION'!$D$41&gt;=1,(Data!$O25*'ESTATE DEFINITION'!$F$25*('ESTATE DEFINITION'!$E$41/100)),0),0)</f>
        <v>0</v>
      </c>
      <c r="O25" s="10">
        <f>IF('ESTATE DEFINITION'!$G$23&gt;=1,IF('ESTATE DEFINITION'!$D$42&gt;=1,(Data!$P25*'ESTATE DEFINITION'!$F$25*('ESTATE DEFINITION'!$E$42/100)),0),0)</f>
        <v>0</v>
      </c>
      <c r="P25" s="12">
        <f t="shared" si="1"/>
        <v>0</v>
      </c>
      <c r="Q25" s="10">
        <f>IF('ESTATE DEFINITION'!$G$45&gt;=1,IF('ESTATE DEFINITION'!$D$52&gt;=1,(Data!$C25*'ESTATE DEFINITION'!$D$47*('ESTATE DEFINITION'!$E$52/100)),0),0)</f>
        <v>0</v>
      </c>
      <c r="R25" s="10">
        <f>IF('ESTATE DEFINITION'!$G$45&gt;=1,IF('ESTATE DEFINITION'!$D$53&gt;=1,(Data!$D25*'ESTATE DEFINITION'!$D$47*('ESTATE DEFINITION'!$E$53/100)),0),0)</f>
        <v>0</v>
      </c>
      <c r="S25" s="10">
        <f>IF('ESTATE DEFINITION'!$G$45&gt;=1,IF('ESTATE DEFINITION'!$D$54&gt;=1,(Data!$E25*'ESTATE DEFINITION'!$D$47*('ESTATE DEFINITION'!$E$54/100)),0),0)</f>
        <v>0</v>
      </c>
      <c r="T25" s="10">
        <f>IF('ESTATE DEFINITION'!$G$45&gt;=1,IF('ESTATE DEFINITION'!$D$57&gt;=1,(Data!$F25*'ESTATE DEFINITION'!$D$47*('ESTATE DEFINITION'!$E$57/100)),0),0)</f>
        <v>0</v>
      </c>
      <c r="U25" s="10">
        <f>IF('ESTATE DEFINITION'!$G$45&gt;=1,IF('ESTATE DEFINITION'!$D$58&gt;=1,(Data!$G25*'ESTATE DEFINITION'!$D$47*('ESTATE DEFINITION'!$E$58/100)),0),0)</f>
        <v>0</v>
      </c>
      <c r="V25" s="10">
        <f>IF('ESTATE DEFINITION'!$G$45&gt;=1,IF('ESTATE DEFINITION'!$D$59&gt;=1,(Data!$H25*'ESTATE DEFINITION'!$D$47*('ESTATE DEFINITION'!$E$59/100)),0),0)</f>
        <v>0</v>
      </c>
      <c r="W25" s="10">
        <f>IF('ESTATE DEFINITION'!$G$45&gt;=1,IF('ESTATE DEFINITION'!$D$61&gt;=1,(Data!$M25*'ESTATE DEFINITION'!$F$47*('ESTATE DEFINITION'!$E$61/100)),0),0)</f>
        <v>0</v>
      </c>
      <c r="X25" s="10">
        <f>IF('ESTATE DEFINITION'!$G$45&gt;=1,IF('ESTATE DEFINITION'!$D$62&gt;=1,(Data!$N25*'ESTATE DEFINITION'!$F$47*('ESTATE DEFINITION'!$E$62/100)),0),0)</f>
        <v>0</v>
      </c>
      <c r="Y25" s="10">
        <f>IF('ESTATE DEFINITION'!$G$45&gt;=1,IF('ESTATE DEFINITION'!$D$63&gt;=1,(Data!$O25*'ESTATE DEFINITION'!$F$47*('ESTATE DEFINITION'!$E$63/100)),0),0)</f>
        <v>0</v>
      </c>
      <c r="Z25" s="10">
        <f>IF('ESTATE DEFINITION'!$G$45&gt;=1,IF('ESTATE DEFINITION'!$D$64&gt;=1,(Data!$P25*'ESTATE DEFINITION'!$F$47*('ESTATE DEFINITION'!$E$64/100)),0),0)</f>
        <v>0</v>
      </c>
      <c r="AA25" s="12">
        <f t="shared" si="2"/>
        <v>0</v>
      </c>
      <c r="AB25" s="10">
        <f>IF('ESTATE DEFINITION'!$G$67&gt;=1,IF('ESTATE DEFINITION'!$D$74&gt;=1,(Data!$C25*'ESTATE DEFINITION'!$D$69*('ESTATE DEFINITION'!$E$74/100)),0),0)</f>
        <v>0</v>
      </c>
      <c r="AC25" s="10">
        <f>IF('ESTATE DEFINITION'!$G$67&gt;=1,IF('ESTATE DEFINITION'!$D$75&gt;=1,(Data!$D25*'ESTATE DEFINITION'!$D$69*('ESTATE DEFINITION'!$E$75/100)),0),0)</f>
        <v>0</v>
      </c>
      <c r="AD25" s="10">
        <f>IF('ESTATE DEFINITION'!$G$67&gt;=1,IF('ESTATE DEFINITION'!$D$76&gt;=1,(Data!$E25*'ESTATE DEFINITION'!$D$69*('ESTATE DEFINITION'!$E$76/100)),0),0)</f>
        <v>0</v>
      </c>
      <c r="AE25" s="10">
        <f>IF('ESTATE DEFINITION'!$G$67&gt;=1,IF('ESTATE DEFINITION'!$D$79&gt;=1,(Data!$F25*'ESTATE DEFINITION'!$D$69*('ESTATE DEFINITION'!$E$79/100)),0),0)</f>
        <v>0</v>
      </c>
      <c r="AF25" s="10">
        <f>IF('ESTATE DEFINITION'!$G$67&gt;=1,IF('ESTATE DEFINITION'!$D$80&gt;=1,(Data!$G25*'ESTATE DEFINITION'!$D$69*('ESTATE DEFINITION'!$E$80/100)),0),0)</f>
        <v>0</v>
      </c>
      <c r="AG25" s="10">
        <f>IF('ESTATE DEFINITION'!$G$67&gt;=1,IF('ESTATE DEFINITION'!$D$81&gt;=1,(Data!$H25*'ESTATE DEFINITION'!$D$69*('ESTATE DEFINITION'!$E$81/100)),0),0)</f>
        <v>0</v>
      </c>
      <c r="AH25" s="10">
        <f>IF('ESTATE DEFINITION'!$G$67&gt;=1,IF('ESTATE DEFINITION'!$D$83&gt;=1,(Data!$M25*'ESTATE DEFINITION'!$F$69*('ESTATE DEFINITION'!$E$83/100)),0),0)</f>
        <v>0</v>
      </c>
      <c r="AI25" s="10">
        <f>IF('ESTATE DEFINITION'!$G$67&gt;=1,IF('ESTATE DEFINITION'!$D$84&gt;=1,(Data!$N25*'ESTATE DEFINITION'!$F$69*('ESTATE DEFINITION'!$E$84/100)),0),0)</f>
        <v>0</v>
      </c>
      <c r="AJ25" s="10">
        <f>IF('ESTATE DEFINITION'!$G$67&gt;=1,IF('ESTATE DEFINITION'!$D$85&gt;=1,(Data!$O25*'ESTATE DEFINITION'!$F$69*('ESTATE DEFINITION'!$E$85/100)),0),0)</f>
        <v>0</v>
      </c>
      <c r="AK25" s="10">
        <f>IF('ESTATE DEFINITION'!$G$67&gt;=1,IF('ESTATE DEFINITION'!$D$86&gt;=1,(Data!$P25*'ESTATE DEFINITION'!$F$69*('ESTATE DEFINITION'!$E$86/100)),0),0)</f>
        <v>0</v>
      </c>
      <c r="AL25" s="12">
        <f t="shared" si="3"/>
        <v>0</v>
      </c>
      <c r="AM25" s="10">
        <f>IF('ESTATE DEFINITION'!$G$89&gt;=1,IF('ESTATE DEFINITION'!$D$96&gt;=1,(Data!$C25*'ESTATE DEFINITION'!$D$91*('ESTATE DEFINITION'!$E$96/100)),0),0)</f>
        <v>0</v>
      </c>
      <c r="AN25" s="10">
        <f>IF('ESTATE DEFINITION'!$G$89&gt;=1,IF('ESTATE DEFINITION'!$D$97&gt;=1,(Data!$D25*'ESTATE DEFINITION'!$D$91*('ESTATE DEFINITION'!$E$97/100)),0),0)</f>
        <v>0</v>
      </c>
      <c r="AO25" s="10">
        <f>IF('ESTATE DEFINITION'!$G$89&gt;=1,IF('ESTATE DEFINITION'!$D$98&gt;=1,(Data!$E25*'ESTATE DEFINITION'!$D$91*('ESTATE DEFINITION'!$E$98/100)),0),0)</f>
        <v>0</v>
      </c>
      <c r="AP25" s="10">
        <f>IF('ESTATE DEFINITION'!$G$89&gt;=1,IF('ESTATE DEFINITION'!$D$101&gt;=1,(Data!$F25*'ESTATE DEFINITION'!$D$91*('ESTATE DEFINITION'!$E$101/100)),0),0)</f>
        <v>0</v>
      </c>
      <c r="AQ25" s="10">
        <f>IF('ESTATE DEFINITION'!$G$89&gt;=1,IF('ESTATE DEFINITION'!$D$102&gt;=1,(Data!$G25*'ESTATE DEFINITION'!$D$91*('ESTATE DEFINITION'!$E$102/100)),0),0)</f>
        <v>0</v>
      </c>
      <c r="AR25" s="10">
        <f>IF('ESTATE DEFINITION'!$G$89&gt;=1,IF('ESTATE DEFINITION'!$D$103&gt;=1,(Data!$H25*'ESTATE DEFINITION'!$D$91*('ESTATE DEFINITION'!$E$103/100)),0),0)</f>
        <v>0</v>
      </c>
      <c r="AS25" s="10">
        <f>IF('ESTATE DEFINITION'!$G$89&gt;=1,IF('ESTATE DEFINITION'!$D$105&gt;=1,(Data!$M25*'ESTATE DEFINITION'!$F$91*('ESTATE DEFINITION'!$E$105/100)),0),0)</f>
        <v>0</v>
      </c>
      <c r="AT25" s="10">
        <f>IF('ESTATE DEFINITION'!$G$89&gt;=1,IF('ESTATE DEFINITION'!$D$106&gt;=1,(Data!$N25*'ESTATE DEFINITION'!$F$91*('ESTATE DEFINITION'!$E$106/100)),0),0)</f>
        <v>0</v>
      </c>
      <c r="AU25" s="10">
        <f>IF('ESTATE DEFINITION'!$G$89&gt;=1,IF('ESTATE DEFINITION'!$D$107&gt;=1,(Data!$O25*'ESTATE DEFINITION'!$F$91*('ESTATE DEFINITION'!$E$107/100)),0),0)</f>
        <v>0</v>
      </c>
      <c r="AV25" s="10">
        <f>IF('ESTATE DEFINITION'!$G$89&gt;=1,IF('ESTATE DEFINITION'!$D$108&gt;=1,(Data!$P25*'ESTATE DEFINITION'!$F$91*('ESTATE DEFINITION'!$E$108/100)),0),0)</f>
        <v>0</v>
      </c>
      <c r="AW25" s="12">
        <f t="shared" si="4"/>
        <v>0</v>
      </c>
      <c r="AX25" s="10">
        <f>IF('ESTATE DEFINITION'!$G$111&gt;=1,IF('ESTATE DEFINITION'!$D$118&gt;=1,(Data!$C25*'ESTATE DEFINITION'!$D$113*('ESTATE DEFINITION'!$E$118/100)),0),0)</f>
        <v>0</v>
      </c>
      <c r="AY25" s="10">
        <f>IF('ESTATE DEFINITION'!$G$111&gt;=1,IF('ESTATE DEFINITION'!$D$119&gt;=1,(Data!$D25*'ESTATE DEFINITION'!$D$113*('ESTATE DEFINITION'!$E$119/100)),0),0)</f>
        <v>0</v>
      </c>
      <c r="AZ25" s="10">
        <f>IF('ESTATE DEFINITION'!$G$111&gt;=1,IF('ESTATE DEFINITION'!$D$120&gt;=1,(Data!$E25*'ESTATE DEFINITION'!$D$113*('ESTATE DEFINITION'!$E$120/100)),0),0)</f>
        <v>0</v>
      </c>
      <c r="BA25" s="10">
        <f>IF('ESTATE DEFINITION'!$G$111&gt;=1,IF('ESTATE DEFINITION'!$D$123&gt;=1,(Data!$F25*'ESTATE DEFINITION'!$D$113*('ESTATE DEFINITION'!$E$123/100)),0),0)</f>
        <v>0</v>
      </c>
      <c r="BB25" s="10">
        <f>IF('ESTATE DEFINITION'!$G$111&gt;=1,IF('ESTATE DEFINITION'!$D$124&gt;=1,(Data!$G25*'ESTATE DEFINITION'!$D$113*('ESTATE DEFINITION'!$E$124/100)),0),0)</f>
        <v>0</v>
      </c>
      <c r="BC25" s="10">
        <f>IF('ESTATE DEFINITION'!$G$111&gt;=1,IF('ESTATE DEFINITION'!$D$125&gt;=1,(Data!$H25*'ESTATE DEFINITION'!$D$113*('ESTATE DEFINITION'!$E$125/100)),0),0)</f>
        <v>0</v>
      </c>
      <c r="BD25" s="10">
        <f>IF('ESTATE DEFINITION'!$G$111&gt;=1,IF('ESTATE DEFINITION'!$D$127&gt;=1,(Data!$M25*'ESTATE DEFINITION'!$F$113*('ESTATE DEFINITION'!$E$127/100)),0),0)</f>
        <v>0</v>
      </c>
      <c r="BE25" s="10">
        <f>IF('ESTATE DEFINITION'!$G$111&gt;=1,IF('ESTATE DEFINITION'!$D$128&gt;=1,(Data!$N25*'ESTATE DEFINITION'!$F$113*('ESTATE DEFINITION'!$E$128/100)),0),0)</f>
        <v>0</v>
      </c>
      <c r="BF25" s="10">
        <f>IF('ESTATE DEFINITION'!$G$111&gt;=1,IF('ESTATE DEFINITION'!$D$129&gt;=1,(Data!$O25*'ESTATE DEFINITION'!$F$113*('ESTATE DEFINITION'!$E$129/100)),0),0)</f>
        <v>0</v>
      </c>
      <c r="BG25" s="7">
        <f>IF('ESTATE DEFINITION'!$G$111&gt;=1,IF('ESTATE DEFINITION'!$D$130&gt;=1,(Data!$P25*'ESTATE DEFINITION'!$F$113*('ESTATE DEFINITION'!$E$130/100)),0),0)</f>
        <v>0</v>
      </c>
      <c r="BH25" s="12">
        <f t="shared" si="5"/>
        <v>0</v>
      </c>
    </row>
    <row r="26" spans="1:60" x14ac:dyDescent="0.25">
      <c r="A26" s="12">
        <f>Data!$B26</f>
        <v>10.25</v>
      </c>
      <c r="B26" s="6">
        <f>IF('ESTATE DEFINITION'!$G$11&gt;=1,IF('ESTATE DEFINITION'!$D$17&gt;=1,(Data!$C26*'ESTATE DEFINITION'!$F$13*('ESTATE DEFINITION'!$E$17/100)),0),0)</f>
        <v>20</v>
      </c>
      <c r="C26" s="184">
        <f>IF('ESTATE DEFINITION'!$G$11&gt;=1,IF('ESTATE DEFINITION'!$D$19&gt;=1,(Data!$F26*'ESTATE DEFINITION'!$F$13*('ESTATE DEFINITION'!$E$19/100)),0),0)</f>
        <v>42.38</v>
      </c>
      <c r="D26" s="185"/>
      <c r="E26" s="12">
        <f t="shared" si="0"/>
        <v>24.952000000000002</v>
      </c>
      <c r="F26" s="10">
        <f>IF('ESTATE DEFINITION'!$G$23&gt;=1,IF('ESTATE DEFINITION'!$D$30&gt;=1,(Data!$C26*'ESTATE DEFINITION'!$D$25*('ESTATE DEFINITION'!$E$30/100)),0),0)</f>
        <v>0</v>
      </c>
      <c r="G26" s="10">
        <f>IF('ESTATE DEFINITION'!$G$23&gt;=1,IF('ESTATE DEFINITION'!$D$31&gt;=1,(Data!$D26*'ESTATE DEFINITION'!$D$25*('ESTATE DEFINITION'!$E$31/100)),0),0)</f>
        <v>0</v>
      </c>
      <c r="H26" s="10">
        <f>IF('ESTATE DEFINITION'!$G$23&gt;=1,IF('ESTATE DEFINITION'!$D$32&gt;=1,(Data!$E26*'ESTATE DEFINITION'!$D$25*('ESTATE DEFINITION'!$E$32/100)),0),0)</f>
        <v>0</v>
      </c>
      <c r="I26" s="10">
        <f>IF('ESTATE DEFINITION'!$G$23&gt;=1,IF('ESTATE DEFINITION'!$D$35&gt;=1,(Data!$F26*'ESTATE DEFINITION'!$D$25*('ESTATE DEFINITION'!$E$35/100)),0),0)</f>
        <v>0</v>
      </c>
      <c r="J26" s="10">
        <f>IF('ESTATE DEFINITION'!$G$23&gt;=1,IF('ESTATE DEFINITION'!$D$36&gt;=1,(Data!$G26*'ESTATE DEFINITION'!$D$25*('ESTATE DEFINITION'!$E$36/100)),0),0)</f>
        <v>0</v>
      </c>
      <c r="K26" s="10">
        <f>IF('ESTATE DEFINITION'!$G$23&gt;=1,IF('ESTATE DEFINITION'!$D$37&gt;=1,(Data!$H26*'ESTATE DEFINITION'!$D$25*('ESTATE DEFINITION'!$E$37/100)),0),0)</f>
        <v>0</v>
      </c>
      <c r="L26" s="10">
        <f>IF('ESTATE DEFINITION'!$G$23&gt;=1,IF('ESTATE DEFINITION'!$D$39&gt;=1,(Data!$M26*'ESTATE DEFINITION'!$F$25*('ESTATE DEFINITION'!$E$39/100)),0),0)</f>
        <v>0</v>
      </c>
      <c r="M26" s="10">
        <f>IF('ESTATE DEFINITION'!$G$23&gt;=1,IF('ESTATE DEFINITION'!$D$40&gt;=1,(Data!$N26*'ESTATE DEFINITION'!$F$25*('ESTATE DEFINITION'!$E$40/100)),0),0)</f>
        <v>0</v>
      </c>
      <c r="N26" s="10">
        <f>IF('ESTATE DEFINITION'!$G$23&gt;=1,IF('ESTATE DEFINITION'!$D$41&gt;=1,(Data!$O26*'ESTATE DEFINITION'!$F$25*('ESTATE DEFINITION'!$E$41/100)),0),0)</f>
        <v>0</v>
      </c>
      <c r="O26" s="10">
        <f>IF('ESTATE DEFINITION'!$G$23&gt;=1,IF('ESTATE DEFINITION'!$D$42&gt;=1,(Data!$P26*'ESTATE DEFINITION'!$F$25*('ESTATE DEFINITION'!$E$42/100)),0),0)</f>
        <v>0</v>
      </c>
      <c r="P26" s="12">
        <f t="shared" si="1"/>
        <v>0</v>
      </c>
      <c r="Q26" s="10">
        <f>IF('ESTATE DEFINITION'!$G$45&gt;=1,IF('ESTATE DEFINITION'!$D$52&gt;=1,(Data!$C26*'ESTATE DEFINITION'!$D$47*('ESTATE DEFINITION'!$E$52/100)),0),0)</f>
        <v>0</v>
      </c>
      <c r="R26" s="10">
        <f>IF('ESTATE DEFINITION'!$G$45&gt;=1,IF('ESTATE DEFINITION'!$D$53&gt;=1,(Data!$D26*'ESTATE DEFINITION'!$D$47*('ESTATE DEFINITION'!$E$53/100)),0),0)</f>
        <v>0</v>
      </c>
      <c r="S26" s="10">
        <f>IF('ESTATE DEFINITION'!$G$45&gt;=1,IF('ESTATE DEFINITION'!$D$54&gt;=1,(Data!$E26*'ESTATE DEFINITION'!$D$47*('ESTATE DEFINITION'!$E$54/100)),0),0)</f>
        <v>0</v>
      </c>
      <c r="T26" s="10">
        <f>IF('ESTATE DEFINITION'!$G$45&gt;=1,IF('ESTATE DEFINITION'!$D$57&gt;=1,(Data!$F26*'ESTATE DEFINITION'!$D$47*('ESTATE DEFINITION'!$E$57/100)),0),0)</f>
        <v>0</v>
      </c>
      <c r="U26" s="10">
        <f>IF('ESTATE DEFINITION'!$G$45&gt;=1,IF('ESTATE DEFINITION'!$D$58&gt;=1,(Data!$G26*'ESTATE DEFINITION'!$D$47*('ESTATE DEFINITION'!$E$58/100)),0),0)</f>
        <v>0</v>
      </c>
      <c r="V26" s="10">
        <f>IF('ESTATE DEFINITION'!$G$45&gt;=1,IF('ESTATE DEFINITION'!$D$59&gt;=1,(Data!$H26*'ESTATE DEFINITION'!$D$47*('ESTATE DEFINITION'!$E$59/100)),0),0)</f>
        <v>0</v>
      </c>
      <c r="W26" s="10">
        <f>IF('ESTATE DEFINITION'!$G$45&gt;=1,IF('ESTATE DEFINITION'!$D$61&gt;=1,(Data!$M26*'ESTATE DEFINITION'!$F$47*('ESTATE DEFINITION'!$E$61/100)),0),0)</f>
        <v>0</v>
      </c>
      <c r="X26" s="10">
        <f>IF('ESTATE DEFINITION'!$G$45&gt;=1,IF('ESTATE DEFINITION'!$D$62&gt;=1,(Data!$N26*'ESTATE DEFINITION'!$F$47*('ESTATE DEFINITION'!$E$62/100)),0),0)</f>
        <v>0</v>
      </c>
      <c r="Y26" s="10">
        <f>IF('ESTATE DEFINITION'!$G$45&gt;=1,IF('ESTATE DEFINITION'!$D$63&gt;=1,(Data!$O26*'ESTATE DEFINITION'!$F$47*('ESTATE DEFINITION'!$E$63/100)),0),0)</f>
        <v>0</v>
      </c>
      <c r="Z26" s="10">
        <f>IF('ESTATE DEFINITION'!$G$45&gt;=1,IF('ESTATE DEFINITION'!$D$64&gt;=1,(Data!$P26*'ESTATE DEFINITION'!$F$47*('ESTATE DEFINITION'!$E$64/100)),0),0)</f>
        <v>0</v>
      </c>
      <c r="AA26" s="12">
        <f t="shared" si="2"/>
        <v>0</v>
      </c>
      <c r="AB26" s="10">
        <f>IF('ESTATE DEFINITION'!$G$67&gt;=1,IF('ESTATE DEFINITION'!$D$74&gt;=1,(Data!$C26*'ESTATE DEFINITION'!$D$69*('ESTATE DEFINITION'!$E$74/100)),0),0)</f>
        <v>0</v>
      </c>
      <c r="AC26" s="10">
        <f>IF('ESTATE DEFINITION'!$G$67&gt;=1,IF('ESTATE DEFINITION'!$D$75&gt;=1,(Data!$D26*'ESTATE DEFINITION'!$D$69*('ESTATE DEFINITION'!$E$75/100)),0),0)</f>
        <v>0</v>
      </c>
      <c r="AD26" s="10">
        <f>IF('ESTATE DEFINITION'!$G$67&gt;=1,IF('ESTATE DEFINITION'!$D$76&gt;=1,(Data!$E26*'ESTATE DEFINITION'!$D$69*('ESTATE DEFINITION'!$E$76/100)),0),0)</f>
        <v>0</v>
      </c>
      <c r="AE26" s="10">
        <f>IF('ESTATE DEFINITION'!$G$67&gt;=1,IF('ESTATE DEFINITION'!$D$79&gt;=1,(Data!$F26*'ESTATE DEFINITION'!$D$69*('ESTATE DEFINITION'!$E$79/100)),0),0)</f>
        <v>0</v>
      </c>
      <c r="AF26" s="10">
        <f>IF('ESTATE DEFINITION'!$G$67&gt;=1,IF('ESTATE DEFINITION'!$D$80&gt;=1,(Data!$G26*'ESTATE DEFINITION'!$D$69*('ESTATE DEFINITION'!$E$80/100)),0),0)</f>
        <v>0</v>
      </c>
      <c r="AG26" s="10">
        <f>IF('ESTATE DEFINITION'!$G$67&gt;=1,IF('ESTATE DEFINITION'!$D$81&gt;=1,(Data!$H26*'ESTATE DEFINITION'!$D$69*('ESTATE DEFINITION'!$E$81/100)),0),0)</f>
        <v>0</v>
      </c>
      <c r="AH26" s="10">
        <f>IF('ESTATE DEFINITION'!$G$67&gt;=1,IF('ESTATE DEFINITION'!$D$83&gt;=1,(Data!$M26*'ESTATE DEFINITION'!$F$69*('ESTATE DEFINITION'!$E$83/100)),0),0)</f>
        <v>0</v>
      </c>
      <c r="AI26" s="10">
        <f>IF('ESTATE DEFINITION'!$G$67&gt;=1,IF('ESTATE DEFINITION'!$D$84&gt;=1,(Data!$N26*'ESTATE DEFINITION'!$F$69*('ESTATE DEFINITION'!$E$84/100)),0),0)</f>
        <v>0</v>
      </c>
      <c r="AJ26" s="10">
        <f>IF('ESTATE DEFINITION'!$G$67&gt;=1,IF('ESTATE DEFINITION'!$D$85&gt;=1,(Data!$O26*'ESTATE DEFINITION'!$F$69*('ESTATE DEFINITION'!$E$85/100)),0),0)</f>
        <v>0</v>
      </c>
      <c r="AK26" s="10">
        <f>IF('ESTATE DEFINITION'!$G$67&gt;=1,IF('ESTATE DEFINITION'!$D$86&gt;=1,(Data!$P26*'ESTATE DEFINITION'!$F$69*('ESTATE DEFINITION'!$E$86/100)),0),0)</f>
        <v>0</v>
      </c>
      <c r="AL26" s="12">
        <f t="shared" si="3"/>
        <v>0</v>
      </c>
      <c r="AM26" s="10">
        <f>IF('ESTATE DEFINITION'!$G$89&gt;=1,IF('ESTATE DEFINITION'!$D$96&gt;=1,(Data!$C26*'ESTATE DEFINITION'!$D$91*('ESTATE DEFINITION'!$E$96/100)),0),0)</f>
        <v>0</v>
      </c>
      <c r="AN26" s="10">
        <f>IF('ESTATE DEFINITION'!$G$89&gt;=1,IF('ESTATE DEFINITION'!$D$97&gt;=1,(Data!$D26*'ESTATE DEFINITION'!$D$91*('ESTATE DEFINITION'!$E$97/100)),0),0)</f>
        <v>0</v>
      </c>
      <c r="AO26" s="10">
        <f>IF('ESTATE DEFINITION'!$G$89&gt;=1,IF('ESTATE DEFINITION'!$D$98&gt;=1,(Data!$E26*'ESTATE DEFINITION'!$D$91*('ESTATE DEFINITION'!$E$98/100)),0),0)</f>
        <v>0</v>
      </c>
      <c r="AP26" s="10">
        <f>IF('ESTATE DEFINITION'!$G$89&gt;=1,IF('ESTATE DEFINITION'!$D$101&gt;=1,(Data!$F26*'ESTATE DEFINITION'!$D$91*('ESTATE DEFINITION'!$E$101/100)),0),0)</f>
        <v>0</v>
      </c>
      <c r="AQ26" s="10">
        <f>IF('ESTATE DEFINITION'!$G$89&gt;=1,IF('ESTATE DEFINITION'!$D$102&gt;=1,(Data!$G26*'ESTATE DEFINITION'!$D$91*('ESTATE DEFINITION'!$E$102/100)),0),0)</f>
        <v>0</v>
      </c>
      <c r="AR26" s="10">
        <f>IF('ESTATE DEFINITION'!$G$89&gt;=1,IF('ESTATE DEFINITION'!$D$103&gt;=1,(Data!$H26*'ESTATE DEFINITION'!$D$91*('ESTATE DEFINITION'!$E$103/100)),0),0)</f>
        <v>0</v>
      </c>
      <c r="AS26" s="10">
        <f>IF('ESTATE DEFINITION'!$G$89&gt;=1,IF('ESTATE DEFINITION'!$D$105&gt;=1,(Data!$M26*'ESTATE DEFINITION'!$F$91*('ESTATE DEFINITION'!$E$105/100)),0),0)</f>
        <v>0</v>
      </c>
      <c r="AT26" s="10">
        <f>IF('ESTATE DEFINITION'!$G$89&gt;=1,IF('ESTATE DEFINITION'!$D$106&gt;=1,(Data!$N26*'ESTATE DEFINITION'!$F$91*('ESTATE DEFINITION'!$E$106/100)),0),0)</f>
        <v>0</v>
      </c>
      <c r="AU26" s="10">
        <f>IF('ESTATE DEFINITION'!$G$89&gt;=1,IF('ESTATE DEFINITION'!$D$107&gt;=1,(Data!$O26*'ESTATE DEFINITION'!$F$91*('ESTATE DEFINITION'!$E$107/100)),0),0)</f>
        <v>0</v>
      </c>
      <c r="AV26" s="10">
        <f>IF('ESTATE DEFINITION'!$G$89&gt;=1,IF('ESTATE DEFINITION'!$D$108&gt;=1,(Data!$P26*'ESTATE DEFINITION'!$F$91*('ESTATE DEFINITION'!$E$108/100)),0),0)</f>
        <v>0</v>
      </c>
      <c r="AW26" s="12">
        <f t="shared" si="4"/>
        <v>0</v>
      </c>
      <c r="AX26" s="10">
        <f>IF('ESTATE DEFINITION'!$G$111&gt;=1,IF('ESTATE DEFINITION'!$D$118&gt;=1,(Data!$C26*'ESTATE DEFINITION'!$D$113*('ESTATE DEFINITION'!$E$118/100)),0),0)</f>
        <v>0</v>
      </c>
      <c r="AY26" s="10">
        <f>IF('ESTATE DEFINITION'!$G$111&gt;=1,IF('ESTATE DEFINITION'!$D$119&gt;=1,(Data!$D26*'ESTATE DEFINITION'!$D$113*('ESTATE DEFINITION'!$E$119/100)),0),0)</f>
        <v>0</v>
      </c>
      <c r="AZ26" s="10">
        <f>IF('ESTATE DEFINITION'!$G$111&gt;=1,IF('ESTATE DEFINITION'!$D$120&gt;=1,(Data!$E26*'ESTATE DEFINITION'!$D$113*('ESTATE DEFINITION'!$E$120/100)),0),0)</f>
        <v>0</v>
      </c>
      <c r="BA26" s="10">
        <f>IF('ESTATE DEFINITION'!$G$111&gt;=1,IF('ESTATE DEFINITION'!$D$123&gt;=1,(Data!$F26*'ESTATE DEFINITION'!$D$113*('ESTATE DEFINITION'!$E$123/100)),0),0)</f>
        <v>0</v>
      </c>
      <c r="BB26" s="10">
        <f>IF('ESTATE DEFINITION'!$G$111&gt;=1,IF('ESTATE DEFINITION'!$D$124&gt;=1,(Data!$G26*'ESTATE DEFINITION'!$D$113*('ESTATE DEFINITION'!$E$124/100)),0),0)</f>
        <v>0</v>
      </c>
      <c r="BC26" s="10">
        <f>IF('ESTATE DEFINITION'!$G$111&gt;=1,IF('ESTATE DEFINITION'!$D$125&gt;=1,(Data!$H26*'ESTATE DEFINITION'!$D$113*('ESTATE DEFINITION'!$E$125/100)),0),0)</f>
        <v>0</v>
      </c>
      <c r="BD26" s="10">
        <f>IF('ESTATE DEFINITION'!$G$111&gt;=1,IF('ESTATE DEFINITION'!$D$127&gt;=1,(Data!$M26*'ESTATE DEFINITION'!$F$113*('ESTATE DEFINITION'!$E$127/100)),0),0)</f>
        <v>0</v>
      </c>
      <c r="BE26" s="10">
        <f>IF('ESTATE DEFINITION'!$G$111&gt;=1,IF('ESTATE DEFINITION'!$D$128&gt;=1,(Data!$N26*'ESTATE DEFINITION'!$F$113*('ESTATE DEFINITION'!$E$128/100)),0),0)</f>
        <v>0</v>
      </c>
      <c r="BF26" s="10">
        <f>IF('ESTATE DEFINITION'!$G$111&gt;=1,IF('ESTATE DEFINITION'!$D$129&gt;=1,(Data!$O26*'ESTATE DEFINITION'!$F$113*('ESTATE DEFINITION'!$E$129/100)),0),0)</f>
        <v>0</v>
      </c>
      <c r="BG26" s="7">
        <f>IF('ESTATE DEFINITION'!$G$111&gt;=1,IF('ESTATE DEFINITION'!$D$130&gt;=1,(Data!$P26*'ESTATE DEFINITION'!$F$113*('ESTATE DEFINITION'!$E$130/100)),0),0)</f>
        <v>0</v>
      </c>
      <c r="BH26" s="12">
        <f t="shared" si="5"/>
        <v>0</v>
      </c>
    </row>
    <row r="27" spans="1:60" x14ac:dyDescent="0.25">
      <c r="A27" s="12">
        <f>Data!$B27</f>
        <v>10.75</v>
      </c>
      <c r="B27" s="6">
        <f>IF('ESTATE DEFINITION'!$G$11&gt;=1,IF('ESTATE DEFINITION'!$D$17&gt;=1,(Data!$C27*'ESTATE DEFINITION'!$F$13*('ESTATE DEFINITION'!$E$17/100)),0),0)</f>
        <v>20</v>
      </c>
      <c r="C27" s="184">
        <f>IF('ESTATE DEFINITION'!$G$11&gt;=1,IF('ESTATE DEFINITION'!$D$19&gt;=1,(Data!$F27*'ESTATE DEFINITION'!$F$13*('ESTATE DEFINITION'!$E$19/100)),0),0)</f>
        <v>42.38</v>
      </c>
      <c r="D27" s="185"/>
      <c r="E27" s="12">
        <f t="shared" si="0"/>
        <v>24.952000000000002</v>
      </c>
      <c r="F27" s="10">
        <f>IF('ESTATE DEFINITION'!$G$23&gt;=1,IF('ESTATE DEFINITION'!$D$30&gt;=1,(Data!$C27*'ESTATE DEFINITION'!$D$25*('ESTATE DEFINITION'!$E$30/100)),0),0)</f>
        <v>0</v>
      </c>
      <c r="G27" s="10">
        <f>IF('ESTATE DEFINITION'!$G$23&gt;=1,IF('ESTATE DEFINITION'!$D$31&gt;=1,(Data!$D27*'ESTATE DEFINITION'!$D$25*('ESTATE DEFINITION'!$E$31/100)),0),0)</f>
        <v>0</v>
      </c>
      <c r="H27" s="10">
        <f>IF('ESTATE DEFINITION'!$G$23&gt;=1,IF('ESTATE DEFINITION'!$D$32&gt;=1,(Data!$E27*'ESTATE DEFINITION'!$D$25*('ESTATE DEFINITION'!$E$32/100)),0),0)</f>
        <v>0</v>
      </c>
      <c r="I27" s="10">
        <f>IF('ESTATE DEFINITION'!$G$23&gt;=1,IF('ESTATE DEFINITION'!$D$35&gt;=1,(Data!$F27*'ESTATE DEFINITION'!$D$25*('ESTATE DEFINITION'!$E$35/100)),0),0)</f>
        <v>0</v>
      </c>
      <c r="J27" s="10">
        <f>IF('ESTATE DEFINITION'!$G$23&gt;=1,IF('ESTATE DEFINITION'!$D$36&gt;=1,(Data!$G27*'ESTATE DEFINITION'!$D$25*('ESTATE DEFINITION'!$E$36/100)),0),0)</f>
        <v>0</v>
      </c>
      <c r="K27" s="10">
        <f>IF('ESTATE DEFINITION'!$G$23&gt;=1,IF('ESTATE DEFINITION'!$D$37&gt;=1,(Data!$H27*'ESTATE DEFINITION'!$D$25*('ESTATE DEFINITION'!$E$37/100)),0),0)</f>
        <v>0</v>
      </c>
      <c r="L27" s="10">
        <f>IF('ESTATE DEFINITION'!$G$23&gt;=1,IF('ESTATE DEFINITION'!$D$39&gt;=1,(Data!$M27*'ESTATE DEFINITION'!$F$25*('ESTATE DEFINITION'!$E$39/100)),0),0)</f>
        <v>0</v>
      </c>
      <c r="M27" s="10">
        <f>IF('ESTATE DEFINITION'!$G$23&gt;=1,IF('ESTATE DEFINITION'!$D$40&gt;=1,(Data!$N27*'ESTATE DEFINITION'!$F$25*('ESTATE DEFINITION'!$E$40/100)),0),0)</f>
        <v>0</v>
      </c>
      <c r="N27" s="10">
        <f>IF('ESTATE DEFINITION'!$G$23&gt;=1,IF('ESTATE DEFINITION'!$D$41&gt;=1,(Data!$O27*'ESTATE DEFINITION'!$F$25*('ESTATE DEFINITION'!$E$41/100)),0),0)</f>
        <v>0</v>
      </c>
      <c r="O27" s="10">
        <f>IF('ESTATE DEFINITION'!$G$23&gt;=1,IF('ESTATE DEFINITION'!$D$42&gt;=1,(Data!$P27*'ESTATE DEFINITION'!$F$25*('ESTATE DEFINITION'!$E$42/100)),0),0)</f>
        <v>0</v>
      </c>
      <c r="P27" s="12">
        <f t="shared" si="1"/>
        <v>0</v>
      </c>
      <c r="Q27" s="10">
        <f>IF('ESTATE DEFINITION'!$G$45&gt;=1,IF('ESTATE DEFINITION'!$D$52&gt;=1,(Data!$C27*'ESTATE DEFINITION'!$D$47*('ESTATE DEFINITION'!$E$52/100)),0),0)</f>
        <v>0</v>
      </c>
      <c r="R27" s="10">
        <f>IF('ESTATE DEFINITION'!$G$45&gt;=1,IF('ESTATE DEFINITION'!$D$53&gt;=1,(Data!$D27*'ESTATE DEFINITION'!$D$47*('ESTATE DEFINITION'!$E$53/100)),0),0)</f>
        <v>0</v>
      </c>
      <c r="S27" s="10">
        <f>IF('ESTATE DEFINITION'!$G$45&gt;=1,IF('ESTATE DEFINITION'!$D$54&gt;=1,(Data!$E27*'ESTATE DEFINITION'!$D$47*('ESTATE DEFINITION'!$E$54/100)),0),0)</f>
        <v>0</v>
      </c>
      <c r="T27" s="10">
        <f>IF('ESTATE DEFINITION'!$G$45&gt;=1,IF('ESTATE DEFINITION'!$D$57&gt;=1,(Data!$F27*'ESTATE DEFINITION'!$D$47*('ESTATE DEFINITION'!$E$57/100)),0),0)</f>
        <v>0</v>
      </c>
      <c r="U27" s="10">
        <f>IF('ESTATE DEFINITION'!$G$45&gt;=1,IF('ESTATE DEFINITION'!$D$58&gt;=1,(Data!$G27*'ESTATE DEFINITION'!$D$47*('ESTATE DEFINITION'!$E$58/100)),0),0)</f>
        <v>0</v>
      </c>
      <c r="V27" s="10">
        <f>IF('ESTATE DEFINITION'!$G$45&gt;=1,IF('ESTATE DEFINITION'!$D$59&gt;=1,(Data!$H27*'ESTATE DEFINITION'!$D$47*('ESTATE DEFINITION'!$E$59/100)),0),0)</f>
        <v>0</v>
      </c>
      <c r="W27" s="10">
        <f>IF('ESTATE DEFINITION'!$G$45&gt;=1,IF('ESTATE DEFINITION'!$D$61&gt;=1,(Data!$M27*'ESTATE DEFINITION'!$F$47*('ESTATE DEFINITION'!$E$61/100)),0),0)</f>
        <v>0</v>
      </c>
      <c r="X27" s="10">
        <f>IF('ESTATE DEFINITION'!$G$45&gt;=1,IF('ESTATE DEFINITION'!$D$62&gt;=1,(Data!$N27*'ESTATE DEFINITION'!$F$47*('ESTATE DEFINITION'!$E$62/100)),0),0)</f>
        <v>0</v>
      </c>
      <c r="Y27" s="10">
        <f>IF('ESTATE DEFINITION'!$G$45&gt;=1,IF('ESTATE DEFINITION'!$D$63&gt;=1,(Data!$O27*'ESTATE DEFINITION'!$F$47*('ESTATE DEFINITION'!$E$63/100)),0),0)</f>
        <v>0</v>
      </c>
      <c r="Z27" s="10">
        <f>IF('ESTATE DEFINITION'!$G$45&gt;=1,IF('ESTATE DEFINITION'!$D$64&gt;=1,(Data!$P27*'ESTATE DEFINITION'!$F$47*('ESTATE DEFINITION'!$E$64/100)),0),0)</f>
        <v>0</v>
      </c>
      <c r="AA27" s="12">
        <f t="shared" si="2"/>
        <v>0</v>
      </c>
      <c r="AB27" s="10">
        <f>IF('ESTATE DEFINITION'!$G$67&gt;=1,IF('ESTATE DEFINITION'!$D$74&gt;=1,(Data!$C27*'ESTATE DEFINITION'!$D$69*('ESTATE DEFINITION'!$E$74/100)),0),0)</f>
        <v>0</v>
      </c>
      <c r="AC27" s="10">
        <f>IF('ESTATE DEFINITION'!$G$67&gt;=1,IF('ESTATE DEFINITION'!$D$75&gt;=1,(Data!$D27*'ESTATE DEFINITION'!$D$69*('ESTATE DEFINITION'!$E$75/100)),0),0)</f>
        <v>0</v>
      </c>
      <c r="AD27" s="10">
        <f>IF('ESTATE DEFINITION'!$G$67&gt;=1,IF('ESTATE DEFINITION'!$D$76&gt;=1,(Data!$E27*'ESTATE DEFINITION'!$D$69*('ESTATE DEFINITION'!$E$76/100)),0),0)</f>
        <v>0</v>
      </c>
      <c r="AE27" s="10">
        <f>IF('ESTATE DEFINITION'!$G$67&gt;=1,IF('ESTATE DEFINITION'!$D$79&gt;=1,(Data!$F27*'ESTATE DEFINITION'!$D$69*('ESTATE DEFINITION'!$E$79/100)),0),0)</f>
        <v>0</v>
      </c>
      <c r="AF27" s="10">
        <f>IF('ESTATE DEFINITION'!$G$67&gt;=1,IF('ESTATE DEFINITION'!$D$80&gt;=1,(Data!$G27*'ESTATE DEFINITION'!$D$69*('ESTATE DEFINITION'!$E$80/100)),0),0)</f>
        <v>0</v>
      </c>
      <c r="AG27" s="10">
        <f>IF('ESTATE DEFINITION'!$G$67&gt;=1,IF('ESTATE DEFINITION'!$D$81&gt;=1,(Data!$H27*'ESTATE DEFINITION'!$D$69*('ESTATE DEFINITION'!$E$81/100)),0),0)</f>
        <v>0</v>
      </c>
      <c r="AH27" s="10">
        <f>IF('ESTATE DEFINITION'!$G$67&gt;=1,IF('ESTATE DEFINITION'!$D$83&gt;=1,(Data!$M27*'ESTATE DEFINITION'!$F$69*('ESTATE DEFINITION'!$E$83/100)),0),0)</f>
        <v>0</v>
      </c>
      <c r="AI27" s="10">
        <f>IF('ESTATE DEFINITION'!$G$67&gt;=1,IF('ESTATE DEFINITION'!$D$84&gt;=1,(Data!$N27*'ESTATE DEFINITION'!$F$69*('ESTATE DEFINITION'!$E$84/100)),0),0)</f>
        <v>0</v>
      </c>
      <c r="AJ27" s="10">
        <f>IF('ESTATE DEFINITION'!$G$67&gt;=1,IF('ESTATE DEFINITION'!$D$85&gt;=1,(Data!$O27*'ESTATE DEFINITION'!$F$69*('ESTATE DEFINITION'!$E$85/100)),0),0)</f>
        <v>0</v>
      </c>
      <c r="AK27" s="10">
        <f>IF('ESTATE DEFINITION'!$G$67&gt;=1,IF('ESTATE DEFINITION'!$D$86&gt;=1,(Data!$P27*'ESTATE DEFINITION'!$F$69*('ESTATE DEFINITION'!$E$86/100)),0),0)</f>
        <v>0</v>
      </c>
      <c r="AL27" s="12">
        <f t="shared" si="3"/>
        <v>0</v>
      </c>
      <c r="AM27" s="10">
        <f>IF('ESTATE DEFINITION'!$G$89&gt;=1,IF('ESTATE DEFINITION'!$D$96&gt;=1,(Data!$C27*'ESTATE DEFINITION'!$D$91*('ESTATE DEFINITION'!$E$96/100)),0),0)</f>
        <v>0</v>
      </c>
      <c r="AN27" s="10">
        <f>IF('ESTATE DEFINITION'!$G$89&gt;=1,IF('ESTATE DEFINITION'!$D$97&gt;=1,(Data!$D27*'ESTATE DEFINITION'!$D$91*('ESTATE DEFINITION'!$E$97/100)),0),0)</f>
        <v>0</v>
      </c>
      <c r="AO27" s="10">
        <f>IF('ESTATE DEFINITION'!$G$89&gt;=1,IF('ESTATE DEFINITION'!$D$98&gt;=1,(Data!$E27*'ESTATE DEFINITION'!$D$91*('ESTATE DEFINITION'!$E$98/100)),0),0)</f>
        <v>0</v>
      </c>
      <c r="AP27" s="10">
        <f>IF('ESTATE DEFINITION'!$G$89&gt;=1,IF('ESTATE DEFINITION'!$D$101&gt;=1,(Data!$F27*'ESTATE DEFINITION'!$D$91*('ESTATE DEFINITION'!$E$101/100)),0),0)</f>
        <v>0</v>
      </c>
      <c r="AQ27" s="10">
        <f>IF('ESTATE DEFINITION'!$G$89&gt;=1,IF('ESTATE DEFINITION'!$D$102&gt;=1,(Data!$G27*'ESTATE DEFINITION'!$D$91*('ESTATE DEFINITION'!$E$102/100)),0),0)</f>
        <v>0</v>
      </c>
      <c r="AR27" s="10">
        <f>IF('ESTATE DEFINITION'!$G$89&gt;=1,IF('ESTATE DEFINITION'!$D$103&gt;=1,(Data!$H27*'ESTATE DEFINITION'!$D$91*('ESTATE DEFINITION'!$E$103/100)),0),0)</f>
        <v>0</v>
      </c>
      <c r="AS27" s="10">
        <f>IF('ESTATE DEFINITION'!$G$89&gt;=1,IF('ESTATE DEFINITION'!$D$105&gt;=1,(Data!$M27*'ESTATE DEFINITION'!$F$91*('ESTATE DEFINITION'!$E$105/100)),0),0)</f>
        <v>0</v>
      </c>
      <c r="AT27" s="10">
        <f>IF('ESTATE DEFINITION'!$G$89&gt;=1,IF('ESTATE DEFINITION'!$D$106&gt;=1,(Data!$N27*'ESTATE DEFINITION'!$F$91*('ESTATE DEFINITION'!$E$106/100)),0),0)</f>
        <v>0</v>
      </c>
      <c r="AU27" s="10">
        <f>IF('ESTATE DEFINITION'!$G$89&gt;=1,IF('ESTATE DEFINITION'!$D$107&gt;=1,(Data!$O27*'ESTATE DEFINITION'!$F$91*('ESTATE DEFINITION'!$E$107/100)),0),0)</f>
        <v>0</v>
      </c>
      <c r="AV27" s="10">
        <f>IF('ESTATE DEFINITION'!$G$89&gt;=1,IF('ESTATE DEFINITION'!$D$108&gt;=1,(Data!$P27*'ESTATE DEFINITION'!$F$91*('ESTATE DEFINITION'!$E$108/100)),0),0)</f>
        <v>0</v>
      </c>
      <c r="AW27" s="12">
        <f t="shared" si="4"/>
        <v>0</v>
      </c>
      <c r="AX27" s="10">
        <f>IF('ESTATE DEFINITION'!$G$111&gt;=1,IF('ESTATE DEFINITION'!$D$118&gt;=1,(Data!$C27*'ESTATE DEFINITION'!$D$113*('ESTATE DEFINITION'!$E$118/100)),0),0)</f>
        <v>0</v>
      </c>
      <c r="AY27" s="10">
        <f>IF('ESTATE DEFINITION'!$G$111&gt;=1,IF('ESTATE DEFINITION'!$D$119&gt;=1,(Data!$D27*'ESTATE DEFINITION'!$D$113*('ESTATE DEFINITION'!$E$119/100)),0),0)</f>
        <v>0</v>
      </c>
      <c r="AZ27" s="10">
        <f>IF('ESTATE DEFINITION'!$G$111&gt;=1,IF('ESTATE DEFINITION'!$D$120&gt;=1,(Data!$E27*'ESTATE DEFINITION'!$D$113*('ESTATE DEFINITION'!$E$120/100)),0),0)</f>
        <v>0</v>
      </c>
      <c r="BA27" s="10">
        <f>IF('ESTATE DEFINITION'!$G$111&gt;=1,IF('ESTATE DEFINITION'!$D$123&gt;=1,(Data!$F27*'ESTATE DEFINITION'!$D$113*('ESTATE DEFINITION'!$E$123/100)),0),0)</f>
        <v>0</v>
      </c>
      <c r="BB27" s="10">
        <f>IF('ESTATE DEFINITION'!$G$111&gt;=1,IF('ESTATE DEFINITION'!$D$124&gt;=1,(Data!$G27*'ESTATE DEFINITION'!$D$113*('ESTATE DEFINITION'!$E$124/100)),0),0)</f>
        <v>0</v>
      </c>
      <c r="BC27" s="10">
        <f>IF('ESTATE DEFINITION'!$G$111&gt;=1,IF('ESTATE DEFINITION'!$D$125&gt;=1,(Data!$H27*'ESTATE DEFINITION'!$D$113*('ESTATE DEFINITION'!$E$125/100)),0),0)</f>
        <v>0</v>
      </c>
      <c r="BD27" s="10">
        <f>IF('ESTATE DEFINITION'!$G$111&gt;=1,IF('ESTATE DEFINITION'!$D$127&gt;=1,(Data!$M27*'ESTATE DEFINITION'!$F$113*('ESTATE DEFINITION'!$E$127/100)),0),0)</f>
        <v>0</v>
      </c>
      <c r="BE27" s="10">
        <f>IF('ESTATE DEFINITION'!$G$111&gt;=1,IF('ESTATE DEFINITION'!$D$128&gt;=1,(Data!$N27*'ESTATE DEFINITION'!$F$113*('ESTATE DEFINITION'!$E$128/100)),0),0)</f>
        <v>0</v>
      </c>
      <c r="BF27" s="10">
        <f>IF('ESTATE DEFINITION'!$G$111&gt;=1,IF('ESTATE DEFINITION'!$D$129&gt;=1,(Data!$O27*'ESTATE DEFINITION'!$F$113*('ESTATE DEFINITION'!$E$129/100)),0),0)</f>
        <v>0</v>
      </c>
      <c r="BG27" s="7">
        <f>IF('ESTATE DEFINITION'!$G$111&gt;=1,IF('ESTATE DEFINITION'!$D$130&gt;=1,(Data!$P27*'ESTATE DEFINITION'!$F$113*('ESTATE DEFINITION'!$E$130/100)),0),0)</f>
        <v>0</v>
      </c>
      <c r="BH27" s="12">
        <f t="shared" si="5"/>
        <v>0</v>
      </c>
    </row>
    <row r="28" spans="1:60" x14ac:dyDescent="0.25">
      <c r="A28" s="12">
        <f>Data!$B28</f>
        <v>11.25</v>
      </c>
      <c r="B28" s="6">
        <f>IF('ESTATE DEFINITION'!$G$11&gt;=1,IF('ESTATE DEFINITION'!$D$17&gt;=1,(Data!$C28*'ESTATE DEFINITION'!$F$13*('ESTATE DEFINITION'!$E$17/100)),0),0)</f>
        <v>20</v>
      </c>
      <c r="C28" s="184">
        <f>IF('ESTATE DEFINITION'!$G$11&gt;=1,IF('ESTATE DEFINITION'!$D$19&gt;=1,(Data!$F28*'ESTATE DEFINITION'!$F$13*('ESTATE DEFINITION'!$E$19/100)),0),0)</f>
        <v>42.38</v>
      </c>
      <c r="D28" s="185"/>
      <c r="E28" s="12">
        <f t="shared" si="0"/>
        <v>24.952000000000002</v>
      </c>
      <c r="F28" s="10">
        <f>IF('ESTATE DEFINITION'!$G$23&gt;=1,IF('ESTATE DEFINITION'!$D$30&gt;=1,(Data!$C28*'ESTATE DEFINITION'!$D$25*('ESTATE DEFINITION'!$E$30/100)),0),0)</f>
        <v>0</v>
      </c>
      <c r="G28" s="10">
        <f>IF('ESTATE DEFINITION'!$G$23&gt;=1,IF('ESTATE DEFINITION'!$D$31&gt;=1,(Data!$D28*'ESTATE DEFINITION'!$D$25*('ESTATE DEFINITION'!$E$31/100)),0),0)</f>
        <v>0</v>
      </c>
      <c r="H28" s="10">
        <f>IF('ESTATE DEFINITION'!$G$23&gt;=1,IF('ESTATE DEFINITION'!$D$32&gt;=1,(Data!$E28*'ESTATE DEFINITION'!$D$25*('ESTATE DEFINITION'!$E$32/100)),0),0)</f>
        <v>0</v>
      </c>
      <c r="I28" s="10">
        <f>IF('ESTATE DEFINITION'!$G$23&gt;=1,IF('ESTATE DEFINITION'!$D$35&gt;=1,(Data!$F28*'ESTATE DEFINITION'!$D$25*('ESTATE DEFINITION'!$E$35/100)),0),0)</f>
        <v>0</v>
      </c>
      <c r="J28" s="10">
        <f>IF('ESTATE DEFINITION'!$G$23&gt;=1,IF('ESTATE DEFINITION'!$D$36&gt;=1,(Data!$G28*'ESTATE DEFINITION'!$D$25*('ESTATE DEFINITION'!$E$36/100)),0),0)</f>
        <v>0</v>
      </c>
      <c r="K28" s="10">
        <f>IF('ESTATE DEFINITION'!$G$23&gt;=1,IF('ESTATE DEFINITION'!$D$37&gt;=1,(Data!$H28*'ESTATE DEFINITION'!$D$25*('ESTATE DEFINITION'!$E$37/100)),0),0)</f>
        <v>0</v>
      </c>
      <c r="L28" s="10">
        <f>IF('ESTATE DEFINITION'!$G$23&gt;=1,IF('ESTATE DEFINITION'!$D$39&gt;=1,(Data!$M28*'ESTATE DEFINITION'!$F$25*('ESTATE DEFINITION'!$E$39/100)),0),0)</f>
        <v>0</v>
      </c>
      <c r="M28" s="10">
        <f>IF('ESTATE DEFINITION'!$G$23&gt;=1,IF('ESTATE DEFINITION'!$D$40&gt;=1,(Data!$N28*'ESTATE DEFINITION'!$F$25*('ESTATE DEFINITION'!$E$40/100)),0),0)</f>
        <v>0</v>
      </c>
      <c r="N28" s="10">
        <f>IF('ESTATE DEFINITION'!$G$23&gt;=1,IF('ESTATE DEFINITION'!$D$41&gt;=1,(Data!$O28*'ESTATE DEFINITION'!$F$25*('ESTATE DEFINITION'!$E$41/100)),0),0)</f>
        <v>0</v>
      </c>
      <c r="O28" s="10">
        <f>IF('ESTATE DEFINITION'!$G$23&gt;=1,IF('ESTATE DEFINITION'!$D$42&gt;=1,(Data!$P28*'ESTATE DEFINITION'!$F$25*('ESTATE DEFINITION'!$E$42/100)),0),0)</f>
        <v>0</v>
      </c>
      <c r="P28" s="12">
        <f t="shared" si="1"/>
        <v>0</v>
      </c>
      <c r="Q28" s="10">
        <f>IF('ESTATE DEFINITION'!$G$45&gt;=1,IF('ESTATE DEFINITION'!$D$52&gt;=1,(Data!$C28*'ESTATE DEFINITION'!$D$47*('ESTATE DEFINITION'!$E$52/100)),0),0)</f>
        <v>0</v>
      </c>
      <c r="R28" s="10">
        <f>IF('ESTATE DEFINITION'!$G$45&gt;=1,IF('ESTATE DEFINITION'!$D$53&gt;=1,(Data!$D28*'ESTATE DEFINITION'!$D$47*('ESTATE DEFINITION'!$E$53/100)),0),0)</f>
        <v>0</v>
      </c>
      <c r="S28" s="10">
        <f>IF('ESTATE DEFINITION'!$G$45&gt;=1,IF('ESTATE DEFINITION'!$D$54&gt;=1,(Data!$E28*'ESTATE DEFINITION'!$D$47*('ESTATE DEFINITION'!$E$54/100)),0),0)</f>
        <v>0</v>
      </c>
      <c r="T28" s="10">
        <f>IF('ESTATE DEFINITION'!$G$45&gt;=1,IF('ESTATE DEFINITION'!$D$57&gt;=1,(Data!$F28*'ESTATE DEFINITION'!$D$47*('ESTATE DEFINITION'!$E$57/100)),0),0)</f>
        <v>0</v>
      </c>
      <c r="U28" s="10">
        <f>IF('ESTATE DEFINITION'!$G$45&gt;=1,IF('ESTATE DEFINITION'!$D$58&gt;=1,(Data!$G28*'ESTATE DEFINITION'!$D$47*('ESTATE DEFINITION'!$E$58/100)),0),0)</f>
        <v>0</v>
      </c>
      <c r="V28" s="10">
        <f>IF('ESTATE DEFINITION'!$G$45&gt;=1,IF('ESTATE DEFINITION'!$D$59&gt;=1,(Data!$H28*'ESTATE DEFINITION'!$D$47*('ESTATE DEFINITION'!$E$59/100)),0),0)</f>
        <v>0</v>
      </c>
      <c r="W28" s="10">
        <f>IF('ESTATE DEFINITION'!$G$45&gt;=1,IF('ESTATE DEFINITION'!$D$61&gt;=1,(Data!$M28*'ESTATE DEFINITION'!$F$47*('ESTATE DEFINITION'!$E$61/100)),0),0)</f>
        <v>0</v>
      </c>
      <c r="X28" s="10">
        <f>IF('ESTATE DEFINITION'!$G$45&gt;=1,IF('ESTATE DEFINITION'!$D$62&gt;=1,(Data!$N28*'ESTATE DEFINITION'!$F$47*('ESTATE DEFINITION'!$E$62/100)),0),0)</f>
        <v>0</v>
      </c>
      <c r="Y28" s="10">
        <f>IF('ESTATE DEFINITION'!$G$45&gt;=1,IF('ESTATE DEFINITION'!$D$63&gt;=1,(Data!$O28*'ESTATE DEFINITION'!$F$47*('ESTATE DEFINITION'!$E$63/100)),0),0)</f>
        <v>0</v>
      </c>
      <c r="Z28" s="10">
        <f>IF('ESTATE DEFINITION'!$G$45&gt;=1,IF('ESTATE DEFINITION'!$D$64&gt;=1,(Data!$P28*'ESTATE DEFINITION'!$F$47*('ESTATE DEFINITION'!$E$64/100)),0),0)</f>
        <v>0</v>
      </c>
      <c r="AA28" s="12">
        <f t="shared" si="2"/>
        <v>0</v>
      </c>
      <c r="AB28" s="10">
        <f>IF('ESTATE DEFINITION'!$G$67&gt;=1,IF('ESTATE DEFINITION'!$D$74&gt;=1,(Data!$C28*'ESTATE DEFINITION'!$D$69*('ESTATE DEFINITION'!$E$74/100)),0),0)</f>
        <v>0</v>
      </c>
      <c r="AC28" s="10">
        <f>IF('ESTATE DEFINITION'!$G$67&gt;=1,IF('ESTATE DEFINITION'!$D$75&gt;=1,(Data!$D28*'ESTATE DEFINITION'!$D$69*('ESTATE DEFINITION'!$E$75/100)),0),0)</f>
        <v>0</v>
      </c>
      <c r="AD28" s="10">
        <f>IF('ESTATE DEFINITION'!$G$67&gt;=1,IF('ESTATE DEFINITION'!$D$76&gt;=1,(Data!$E28*'ESTATE DEFINITION'!$D$69*('ESTATE DEFINITION'!$E$76/100)),0),0)</f>
        <v>0</v>
      </c>
      <c r="AE28" s="10">
        <f>IF('ESTATE DEFINITION'!$G$67&gt;=1,IF('ESTATE DEFINITION'!$D$79&gt;=1,(Data!$F28*'ESTATE DEFINITION'!$D$69*('ESTATE DEFINITION'!$E$79/100)),0),0)</f>
        <v>0</v>
      </c>
      <c r="AF28" s="10">
        <f>IF('ESTATE DEFINITION'!$G$67&gt;=1,IF('ESTATE DEFINITION'!$D$80&gt;=1,(Data!$G28*'ESTATE DEFINITION'!$D$69*('ESTATE DEFINITION'!$E$80/100)),0),0)</f>
        <v>0</v>
      </c>
      <c r="AG28" s="10">
        <f>IF('ESTATE DEFINITION'!$G$67&gt;=1,IF('ESTATE DEFINITION'!$D$81&gt;=1,(Data!$H28*'ESTATE DEFINITION'!$D$69*('ESTATE DEFINITION'!$E$81/100)),0),0)</f>
        <v>0</v>
      </c>
      <c r="AH28" s="10">
        <f>IF('ESTATE DEFINITION'!$G$67&gt;=1,IF('ESTATE DEFINITION'!$D$83&gt;=1,(Data!$M28*'ESTATE DEFINITION'!$F$69*('ESTATE DEFINITION'!$E$83/100)),0),0)</f>
        <v>0</v>
      </c>
      <c r="AI28" s="10">
        <f>IF('ESTATE DEFINITION'!$G$67&gt;=1,IF('ESTATE DEFINITION'!$D$84&gt;=1,(Data!$N28*'ESTATE DEFINITION'!$F$69*('ESTATE DEFINITION'!$E$84/100)),0),0)</f>
        <v>0</v>
      </c>
      <c r="AJ28" s="10">
        <f>IF('ESTATE DEFINITION'!$G$67&gt;=1,IF('ESTATE DEFINITION'!$D$85&gt;=1,(Data!$O28*'ESTATE DEFINITION'!$F$69*('ESTATE DEFINITION'!$E$85/100)),0),0)</f>
        <v>0</v>
      </c>
      <c r="AK28" s="10">
        <f>IF('ESTATE DEFINITION'!$G$67&gt;=1,IF('ESTATE DEFINITION'!$D$86&gt;=1,(Data!$P28*'ESTATE DEFINITION'!$F$69*('ESTATE DEFINITION'!$E$86/100)),0),0)</f>
        <v>0</v>
      </c>
      <c r="AL28" s="12">
        <f t="shared" si="3"/>
        <v>0</v>
      </c>
      <c r="AM28" s="10">
        <f>IF('ESTATE DEFINITION'!$G$89&gt;=1,IF('ESTATE DEFINITION'!$D$96&gt;=1,(Data!$C28*'ESTATE DEFINITION'!$D$91*('ESTATE DEFINITION'!$E$96/100)),0),0)</f>
        <v>0</v>
      </c>
      <c r="AN28" s="10">
        <f>IF('ESTATE DEFINITION'!$G$89&gt;=1,IF('ESTATE DEFINITION'!$D$97&gt;=1,(Data!$D28*'ESTATE DEFINITION'!$D$91*('ESTATE DEFINITION'!$E$97/100)),0),0)</f>
        <v>0</v>
      </c>
      <c r="AO28" s="10">
        <f>IF('ESTATE DEFINITION'!$G$89&gt;=1,IF('ESTATE DEFINITION'!$D$98&gt;=1,(Data!$E28*'ESTATE DEFINITION'!$D$91*('ESTATE DEFINITION'!$E$98/100)),0),0)</f>
        <v>0</v>
      </c>
      <c r="AP28" s="10">
        <f>IF('ESTATE DEFINITION'!$G$89&gt;=1,IF('ESTATE DEFINITION'!$D$101&gt;=1,(Data!$F28*'ESTATE DEFINITION'!$D$91*('ESTATE DEFINITION'!$E$101/100)),0),0)</f>
        <v>0</v>
      </c>
      <c r="AQ28" s="10">
        <f>IF('ESTATE DEFINITION'!$G$89&gt;=1,IF('ESTATE DEFINITION'!$D$102&gt;=1,(Data!$G28*'ESTATE DEFINITION'!$D$91*('ESTATE DEFINITION'!$E$102/100)),0),0)</f>
        <v>0</v>
      </c>
      <c r="AR28" s="10">
        <f>IF('ESTATE DEFINITION'!$G$89&gt;=1,IF('ESTATE DEFINITION'!$D$103&gt;=1,(Data!$H28*'ESTATE DEFINITION'!$D$91*('ESTATE DEFINITION'!$E$103/100)),0),0)</f>
        <v>0</v>
      </c>
      <c r="AS28" s="10">
        <f>IF('ESTATE DEFINITION'!$G$89&gt;=1,IF('ESTATE DEFINITION'!$D$105&gt;=1,(Data!$M28*'ESTATE DEFINITION'!$F$91*('ESTATE DEFINITION'!$E$105/100)),0),0)</f>
        <v>0</v>
      </c>
      <c r="AT28" s="10">
        <f>IF('ESTATE DEFINITION'!$G$89&gt;=1,IF('ESTATE DEFINITION'!$D$106&gt;=1,(Data!$N28*'ESTATE DEFINITION'!$F$91*('ESTATE DEFINITION'!$E$106/100)),0),0)</f>
        <v>0</v>
      </c>
      <c r="AU28" s="10">
        <f>IF('ESTATE DEFINITION'!$G$89&gt;=1,IF('ESTATE DEFINITION'!$D$107&gt;=1,(Data!$O28*'ESTATE DEFINITION'!$F$91*('ESTATE DEFINITION'!$E$107/100)),0),0)</f>
        <v>0</v>
      </c>
      <c r="AV28" s="10">
        <f>IF('ESTATE DEFINITION'!$G$89&gt;=1,IF('ESTATE DEFINITION'!$D$108&gt;=1,(Data!$P28*'ESTATE DEFINITION'!$F$91*('ESTATE DEFINITION'!$E$108/100)),0),0)</f>
        <v>0</v>
      </c>
      <c r="AW28" s="12">
        <f t="shared" si="4"/>
        <v>0</v>
      </c>
      <c r="AX28" s="10">
        <f>IF('ESTATE DEFINITION'!$G$111&gt;=1,IF('ESTATE DEFINITION'!$D$118&gt;=1,(Data!$C28*'ESTATE DEFINITION'!$D$113*('ESTATE DEFINITION'!$E$118/100)),0),0)</f>
        <v>0</v>
      </c>
      <c r="AY28" s="10">
        <f>IF('ESTATE DEFINITION'!$G$111&gt;=1,IF('ESTATE DEFINITION'!$D$119&gt;=1,(Data!$D28*'ESTATE DEFINITION'!$D$113*('ESTATE DEFINITION'!$E$119/100)),0),0)</f>
        <v>0</v>
      </c>
      <c r="AZ28" s="10">
        <f>IF('ESTATE DEFINITION'!$G$111&gt;=1,IF('ESTATE DEFINITION'!$D$120&gt;=1,(Data!$E28*'ESTATE DEFINITION'!$D$113*('ESTATE DEFINITION'!$E$120/100)),0),0)</f>
        <v>0</v>
      </c>
      <c r="BA28" s="10">
        <f>IF('ESTATE DEFINITION'!$G$111&gt;=1,IF('ESTATE DEFINITION'!$D$123&gt;=1,(Data!$F28*'ESTATE DEFINITION'!$D$113*('ESTATE DEFINITION'!$E$123/100)),0),0)</f>
        <v>0</v>
      </c>
      <c r="BB28" s="10">
        <f>IF('ESTATE DEFINITION'!$G$111&gt;=1,IF('ESTATE DEFINITION'!$D$124&gt;=1,(Data!$G28*'ESTATE DEFINITION'!$D$113*('ESTATE DEFINITION'!$E$124/100)),0),0)</f>
        <v>0</v>
      </c>
      <c r="BC28" s="10">
        <f>IF('ESTATE DEFINITION'!$G$111&gt;=1,IF('ESTATE DEFINITION'!$D$125&gt;=1,(Data!$H28*'ESTATE DEFINITION'!$D$113*('ESTATE DEFINITION'!$E$125/100)),0),0)</f>
        <v>0</v>
      </c>
      <c r="BD28" s="10">
        <f>IF('ESTATE DEFINITION'!$G$111&gt;=1,IF('ESTATE DEFINITION'!$D$127&gt;=1,(Data!$M28*'ESTATE DEFINITION'!$F$113*('ESTATE DEFINITION'!$E$127/100)),0),0)</f>
        <v>0</v>
      </c>
      <c r="BE28" s="10">
        <f>IF('ESTATE DEFINITION'!$G$111&gt;=1,IF('ESTATE DEFINITION'!$D$128&gt;=1,(Data!$N28*'ESTATE DEFINITION'!$F$113*('ESTATE DEFINITION'!$E$128/100)),0),0)</f>
        <v>0</v>
      </c>
      <c r="BF28" s="10">
        <f>IF('ESTATE DEFINITION'!$G$111&gt;=1,IF('ESTATE DEFINITION'!$D$129&gt;=1,(Data!$O28*'ESTATE DEFINITION'!$F$113*('ESTATE DEFINITION'!$E$129/100)),0),0)</f>
        <v>0</v>
      </c>
      <c r="BG28" s="7">
        <f>IF('ESTATE DEFINITION'!$G$111&gt;=1,IF('ESTATE DEFINITION'!$D$130&gt;=1,(Data!$P28*'ESTATE DEFINITION'!$F$113*('ESTATE DEFINITION'!$E$130/100)),0),0)</f>
        <v>0</v>
      </c>
      <c r="BH28" s="12">
        <f t="shared" si="5"/>
        <v>0</v>
      </c>
    </row>
    <row r="29" spans="1:60" x14ac:dyDescent="0.25">
      <c r="A29" s="12">
        <f>Data!$B29</f>
        <v>11.75</v>
      </c>
      <c r="B29" s="6">
        <f>IF('ESTATE DEFINITION'!$G$11&gt;=1,IF('ESTATE DEFINITION'!$D$17&gt;=1,(Data!$C29*'ESTATE DEFINITION'!$F$13*('ESTATE DEFINITION'!$E$17/100)),0),0)</f>
        <v>20</v>
      </c>
      <c r="C29" s="184">
        <f>IF('ESTATE DEFINITION'!$G$11&gt;=1,IF('ESTATE DEFINITION'!$D$19&gt;=1,(Data!$F29*'ESTATE DEFINITION'!$F$13*('ESTATE DEFINITION'!$E$19/100)),0),0)</f>
        <v>42.38</v>
      </c>
      <c r="D29" s="185"/>
      <c r="E29" s="12">
        <f t="shared" si="0"/>
        <v>24.952000000000002</v>
      </c>
      <c r="F29" s="10">
        <f>IF('ESTATE DEFINITION'!$G$23&gt;=1,IF('ESTATE DEFINITION'!$D$30&gt;=1,(Data!$C29*'ESTATE DEFINITION'!$D$25*('ESTATE DEFINITION'!$E$30/100)),0),0)</f>
        <v>0</v>
      </c>
      <c r="G29" s="10">
        <f>IF('ESTATE DEFINITION'!$G$23&gt;=1,IF('ESTATE DEFINITION'!$D$31&gt;=1,(Data!$D29*'ESTATE DEFINITION'!$D$25*('ESTATE DEFINITION'!$E$31/100)),0),0)</f>
        <v>0</v>
      </c>
      <c r="H29" s="10">
        <f>IF('ESTATE DEFINITION'!$G$23&gt;=1,IF('ESTATE DEFINITION'!$D$32&gt;=1,(Data!$E29*'ESTATE DEFINITION'!$D$25*('ESTATE DEFINITION'!$E$32/100)),0),0)</f>
        <v>0</v>
      </c>
      <c r="I29" s="10">
        <f>IF('ESTATE DEFINITION'!$G$23&gt;=1,IF('ESTATE DEFINITION'!$D$35&gt;=1,(Data!$F29*'ESTATE DEFINITION'!$D$25*('ESTATE DEFINITION'!$E$35/100)),0),0)</f>
        <v>0</v>
      </c>
      <c r="J29" s="10">
        <f>IF('ESTATE DEFINITION'!$G$23&gt;=1,IF('ESTATE DEFINITION'!$D$36&gt;=1,(Data!$G29*'ESTATE DEFINITION'!$D$25*('ESTATE DEFINITION'!$E$36/100)),0),0)</f>
        <v>0</v>
      </c>
      <c r="K29" s="10">
        <f>IF('ESTATE DEFINITION'!$G$23&gt;=1,IF('ESTATE DEFINITION'!$D$37&gt;=1,(Data!$H29*'ESTATE DEFINITION'!$D$25*('ESTATE DEFINITION'!$E$37/100)),0),0)</f>
        <v>0</v>
      </c>
      <c r="L29" s="10">
        <f>IF('ESTATE DEFINITION'!$G$23&gt;=1,IF('ESTATE DEFINITION'!$D$39&gt;=1,(Data!$M29*'ESTATE DEFINITION'!$F$25*('ESTATE DEFINITION'!$E$39/100)),0),0)</f>
        <v>0</v>
      </c>
      <c r="M29" s="10">
        <f>IF('ESTATE DEFINITION'!$G$23&gt;=1,IF('ESTATE DEFINITION'!$D$40&gt;=1,(Data!$N29*'ESTATE DEFINITION'!$F$25*('ESTATE DEFINITION'!$E$40/100)),0),0)</f>
        <v>0</v>
      </c>
      <c r="N29" s="10">
        <f>IF('ESTATE DEFINITION'!$G$23&gt;=1,IF('ESTATE DEFINITION'!$D$41&gt;=1,(Data!$O29*'ESTATE DEFINITION'!$F$25*('ESTATE DEFINITION'!$E$41/100)),0),0)</f>
        <v>0</v>
      </c>
      <c r="O29" s="10">
        <f>IF('ESTATE DEFINITION'!$G$23&gt;=1,IF('ESTATE DEFINITION'!$D$42&gt;=1,(Data!$P29*'ESTATE DEFINITION'!$F$25*('ESTATE DEFINITION'!$E$42/100)),0),0)</f>
        <v>0</v>
      </c>
      <c r="P29" s="12">
        <f t="shared" si="1"/>
        <v>0</v>
      </c>
      <c r="Q29" s="10">
        <f>IF('ESTATE DEFINITION'!$G$45&gt;=1,IF('ESTATE DEFINITION'!$D$52&gt;=1,(Data!$C29*'ESTATE DEFINITION'!$D$47*('ESTATE DEFINITION'!$E$52/100)),0),0)</f>
        <v>0</v>
      </c>
      <c r="R29" s="10">
        <f>IF('ESTATE DEFINITION'!$G$45&gt;=1,IF('ESTATE DEFINITION'!$D$53&gt;=1,(Data!$D29*'ESTATE DEFINITION'!$D$47*('ESTATE DEFINITION'!$E$53/100)),0),0)</f>
        <v>0</v>
      </c>
      <c r="S29" s="10">
        <f>IF('ESTATE DEFINITION'!$G$45&gt;=1,IF('ESTATE DEFINITION'!$D$54&gt;=1,(Data!$E29*'ESTATE DEFINITION'!$D$47*('ESTATE DEFINITION'!$E$54/100)),0),0)</f>
        <v>0</v>
      </c>
      <c r="T29" s="10">
        <f>IF('ESTATE DEFINITION'!$G$45&gt;=1,IF('ESTATE DEFINITION'!$D$57&gt;=1,(Data!$F29*'ESTATE DEFINITION'!$D$47*('ESTATE DEFINITION'!$E$57/100)),0),0)</f>
        <v>0</v>
      </c>
      <c r="U29" s="10">
        <f>IF('ESTATE DEFINITION'!$G$45&gt;=1,IF('ESTATE DEFINITION'!$D$58&gt;=1,(Data!$G29*'ESTATE DEFINITION'!$D$47*('ESTATE DEFINITION'!$E$58/100)),0),0)</f>
        <v>0</v>
      </c>
      <c r="V29" s="10">
        <f>IF('ESTATE DEFINITION'!$G$45&gt;=1,IF('ESTATE DEFINITION'!$D$59&gt;=1,(Data!$H29*'ESTATE DEFINITION'!$D$47*('ESTATE DEFINITION'!$E$59/100)),0),0)</f>
        <v>0</v>
      </c>
      <c r="W29" s="10">
        <f>IF('ESTATE DEFINITION'!$G$45&gt;=1,IF('ESTATE DEFINITION'!$D$61&gt;=1,(Data!$M29*'ESTATE DEFINITION'!$F$47*('ESTATE DEFINITION'!$E$61/100)),0),0)</f>
        <v>0</v>
      </c>
      <c r="X29" s="10">
        <f>IF('ESTATE DEFINITION'!$G$45&gt;=1,IF('ESTATE DEFINITION'!$D$62&gt;=1,(Data!$N29*'ESTATE DEFINITION'!$F$47*('ESTATE DEFINITION'!$E$62/100)),0),0)</f>
        <v>0</v>
      </c>
      <c r="Y29" s="10">
        <f>IF('ESTATE DEFINITION'!$G$45&gt;=1,IF('ESTATE DEFINITION'!$D$63&gt;=1,(Data!$O29*'ESTATE DEFINITION'!$F$47*('ESTATE DEFINITION'!$E$63/100)),0),0)</f>
        <v>0</v>
      </c>
      <c r="Z29" s="10">
        <f>IF('ESTATE DEFINITION'!$G$45&gt;=1,IF('ESTATE DEFINITION'!$D$64&gt;=1,(Data!$P29*'ESTATE DEFINITION'!$F$47*('ESTATE DEFINITION'!$E$64/100)),0),0)</f>
        <v>0</v>
      </c>
      <c r="AA29" s="12">
        <f t="shared" si="2"/>
        <v>0</v>
      </c>
      <c r="AB29" s="10">
        <f>IF('ESTATE DEFINITION'!$G$67&gt;=1,IF('ESTATE DEFINITION'!$D$74&gt;=1,(Data!$C29*'ESTATE DEFINITION'!$D$69*('ESTATE DEFINITION'!$E$74/100)),0),0)</f>
        <v>0</v>
      </c>
      <c r="AC29" s="10">
        <f>IF('ESTATE DEFINITION'!$G$67&gt;=1,IF('ESTATE DEFINITION'!$D$75&gt;=1,(Data!$D29*'ESTATE DEFINITION'!$D$69*('ESTATE DEFINITION'!$E$75/100)),0),0)</f>
        <v>0</v>
      </c>
      <c r="AD29" s="10">
        <f>IF('ESTATE DEFINITION'!$G$67&gt;=1,IF('ESTATE DEFINITION'!$D$76&gt;=1,(Data!$E29*'ESTATE DEFINITION'!$D$69*('ESTATE DEFINITION'!$E$76/100)),0),0)</f>
        <v>0</v>
      </c>
      <c r="AE29" s="10">
        <f>IF('ESTATE DEFINITION'!$G$67&gt;=1,IF('ESTATE DEFINITION'!$D$79&gt;=1,(Data!$F29*'ESTATE DEFINITION'!$D$69*('ESTATE DEFINITION'!$E$79/100)),0),0)</f>
        <v>0</v>
      </c>
      <c r="AF29" s="10">
        <f>IF('ESTATE DEFINITION'!$G$67&gt;=1,IF('ESTATE DEFINITION'!$D$80&gt;=1,(Data!$G29*'ESTATE DEFINITION'!$D$69*('ESTATE DEFINITION'!$E$80/100)),0),0)</f>
        <v>0</v>
      </c>
      <c r="AG29" s="10">
        <f>IF('ESTATE DEFINITION'!$G$67&gt;=1,IF('ESTATE DEFINITION'!$D$81&gt;=1,(Data!$H29*'ESTATE DEFINITION'!$D$69*('ESTATE DEFINITION'!$E$81/100)),0),0)</f>
        <v>0</v>
      </c>
      <c r="AH29" s="10">
        <f>IF('ESTATE DEFINITION'!$G$67&gt;=1,IF('ESTATE DEFINITION'!$D$83&gt;=1,(Data!$M29*'ESTATE DEFINITION'!$F$69*('ESTATE DEFINITION'!$E$83/100)),0),0)</f>
        <v>0</v>
      </c>
      <c r="AI29" s="10">
        <f>IF('ESTATE DEFINITION'!$G$67&gt;=1,IF('ESTATE DEFINITION'!$D$84&gt;=1,(Data!$N29*'ESTATE DEFINITION'!$F$69*('ESTATE DEFINITION'!$E$84/100)),0),0)</f>
        <v>0</v>
      </c>
      <c r="AJ29" s="10">
        <f>IF('ESTATE DEFINITION'!$G$67&gt;=1,IF('ESTATE DEFINITION'!$D$85&gt;=1,(Data!$O29*'ESTATE DEFINITION'!$F$69*('ESTATE DEFINITION'!$E$85/100)),0),0)</f>
        <v>0</v>
      </c>
      <c r="AK29" s="10">
        <f>IF('ESTATE DEFINITION'!$G$67&gt;=1,IF('ESTATE DEFINITION'!$D$86&gt;=1,(Data!$P29*'ESTATE DEFINITION'!$F$69*('ESTATE DEFINITION'!$E$86/100)),0),0)</f>
        <v>0</v>
      </c>
      <c r="AL29" s="12">
        <f t="shared" si="3"/>
        <v>0</v>
      </c>
      <c r="AM29" s="10">
        <f>IF('ESTATE DEFINITION'!$G$89&gt;=1,IF('ESTATE DEFINITION'!$D$96&gt;=1,(Data!$C29*'ESTATE DEFINITION'!$D$91*('ESTATE DEFINITION'!$E$96/100)),0),0)</f>
        <v>0</v>
      </c>
      <c r="AN29" s="10">
        <f>IF('ESTATE DEFINITION'!$G$89&gt;=1,IF('ESTATE DEFINITION'!$D$97&gt;=1,(Data!$D29*'ESTATE DEFINITION'!$D$91*('ESTATE DEFINITION'!$E$97/100)),0),0)</f>
        <v>0</v>
      </c>
      <c r="AO29" s="10">
        <f>IF('ESTATE DEFINITION'!$G$89&gt;=1,IF('ESTATE DEFINITION'!$D$98&gt;=1,(Data!$E29*'ESTATE DEFINITION'!$D$91*('ESTATE DEFINITION'!$E$98/100)),0),0)</f>
        <v>0</v>
      </c>
      <c r="AP29" s="10">
        <f>IF('ESTATE DEFINITION'!$G$89&gt;=1,IF('ESTATE DEFINITION'!$D$101&gt;=1,(Data!$F29*'ESTATE DEFINITION'!$D$91*('ESTATE DEFINITION'!$E$101/100)),0),0)</f>
        <v>0</v>
      </c>
      <c r="AQ29" s="10">
        <f>IF('ESTATE DEFINITION'!$G$89&gt;=1,IF('ESTATE DEFINITION'!$D$102&gt;=1,(Data!$G29*'ESTATE DEFINITION'!$D$91*('ESTATE DEFINITION'!$E$102/100)),0),0)</f>
        <v>0</v>
      </c>
      <c r="AR29" s="10">
        <f>IF('ESTATE DEFINITION'!$G$89&gt;=1,IF('ESTATE DEFINITION'!$D$103&gt;=1,(Data!$H29*'ESTATE DEFINITION'!$D$91*('ESTATE DEFINITION'!$E$103/100)),0),0)</f>
        <v>0</v>
      </c>
      <c r="AS29" s="10">
        <f>IF('ESTATE DEFINITION'!$G$89&gt;=1,IF('ESTATE DEFINITION'!$D$105&gt;=1,(Data!$M29*'ESTATE DEFINITION'!$F$91*('ESTATE DEFINITION'!$E$105/100)),0),0)</f>
        <v>0</v>
      </c>
      <c r="AT29" s="10">
        <f>IF('ESTATE DEFINITION'!$G$89&gt;=1,IF('ESTATE DEFINITION'!$D$106&gt;=1,(Data!$N29*'ESTATE DEFINITION'!$F$91*('ESTATE DEFINITION'!$E$106/100)),0),0)</f>
        <v>0</v>
      </c>
      <c r="AU29" s="10">
        <f>IF('ESTATE DEFINITION'!$G$89&gt;=1,IF('ESTATE DEFINITION'!$D$107&gt;=1,(Data!$O29*'ESTATE DEFINITION'!$F$91*('ESTATE DEFINITION'!$E$107/100)),0),0)</f>
        <v>0</v>
      </c>
      <c r="AV29" s="10">
        <f>IF('ESTATE DEFINITION'!$G$89&gt;=1,IF('ESTATE DEFINITION'!$D$108&gt;=1,(Data!$P29*'ESTATE DEFINITION'!$F$91*('ESTATE DEFINITION'!$E$108/100)),0),0)</f>
        <v>0</v>
      </c>
      <c r="AW29" s="12">
        <f t="shared" si="4"/>
        <v>0</v>
      </c>
      <c r="AX29" s="10">
        <f>IF('ESTATE DEFINITION'!$G$111&gt;=1,IF('ESTATE DEFINITION'!$D$118&gt;=1,(Data!$C29*'ESTATE DEFINITION'!$D$113*('ESTATE DEFINITION'!$E$118/100)),0),0)</f>
        <v>0</v>
      </c>
      <c r="AY29" s="10">
        <f>IF('ESTATE DEFINITION'!$G$111&gt;=1,IF('ESTATE DEFINITION'!$D$119&gt;=1,(Data!$D29*'ESTATE DEFINITION'!$D$113*('ESTATE DEFINITION'!$E$119/100)),0),0)</f>
        <v>0</v>
      </c>
      <c r="AZ29" s="10">
        <f>IF('ESTATE DEFINITION'!$G$111&gt;=1,IF('ESTATE DEFINITION'!$D$120&gt;=1,(Data!$E29*'ESTATE DEFINITION'!$D$113*('ESTATE DEFINITION'!$E$120/100)),0),0)</f>
        <v>0</v>
      </c>
      <c r="BA29" s="10">
        <f>IF('ESTATE DEFINITION'!$G$111&gt;=1,IF('ESTATE DEFINITION'!$D$123&gt;=1,(Data!$F29*'ESTATE DEFINITION'!$D$113*('ESTATE DEFINITION'!$E$123/100)),0),0)</f>
        <v>0</v>
      </c>
      <c r="BB29" s="10">
        <f>IF('ESTATE DEFINITION'!$G$111&gt;=1,IF('ESTATE DEFINITION'!$D$124&gt;=1,(Data!$G29*'ESTATE DEFINITION'!$D$113*('ESTATE DEFINITION'!$E$124/100)),0),0)</f>
        <v>0</v>
      </c>
      <c r="BC29" s="10">
        <f>IF('ESTATE DEFINITION'!$G$111&gt;=1,IF('ESTATE DEFINITION'!$D$125&gt;=1,(Data!$H29*'ESTATE DEFINITION'!$D$113*('ESTATE DEFINITION'!$E$125/100)),0),0)</f>
        <v>0</v>
      </c>
      <c r="BD29" s="10">
        <f>IF('ESTATE DEFINITION'!$G$111&gt;=1,IF('ESTATE DEFINITION'!$D$127&gt;=1,(Data!$M29*'ESTATE DEFINITION'!$F$113*('ESTATE DEFINITION'!$E$127/100)),0),0)</f>
        <v>0</v>
      </c>
      <c r="BE29" s="10">
        <f>IF('ESTATE DEFINITION'!$G$111&gt;=1,IF('ESTATE DEFINITION'!$D$128&gt;=1,(Data!$N29*'ESTATE DEFINITION'!$F$113*('ESTATE DEFINITION'!$E$128/100)),0),0)</f>
        <v>0</v>
      </c>
      <c r="BF29" s="10">
        <f>IF('ESTATE DEFINITION'!$G$111&gt;=1,IF('ESTATE DEFINITION'!$D$129&gt;=1,(Data!$O29*'ESTATE DEFINITION'!$F$113*('ESTATE DEFINITION'!$E$129/100)),0),0)</f>
        <v>0</v>
      </c>
      <c r="BG29" s="7">
        <f>IF('ESTATE DEFINITION'!$G$111&gt;=1,IF('ESTATE DEFINITION'!$D$130&gt;=1,(Data!$P29*'ESTATE DEFINITION'!$F$113*('ESTATE DEFINITION'!$E$130/100)),0),0)</f>
        <v>0</v>
      </c>
      <c r="BH29" s="12">
        <f t="shared" si="5"/>
        <v>0</v>
      </c>
    </row>
    <row r="30" spans="1:60" x14ac:dyDescent="0.25">
      <c r="A30" s="12">
        <f>Data!$B30</f>
        <v>12.25</v>
      </c>
      <c r="B30" s="6">
        <f>IF('ESTATE DEFINITION'!$G$11&gt;=1,IF('ESTATE DEFINITION'!$D$17&gt;=1,(Data!$C30*'ESTATE DEFINITION'!$F$13*('ESTATE DEFINITION'!$E$17/100)),0),0)</f>
        <v>20</v>
      </c>
      <c r="C30" s="184">
        <f>IF('ESTATE DEFINITION'!$G$11&gt;=1,IF('ESTATE DEFINITION'!$D$19&gt;=1,(Data!$F30*'ESTATE DEFINITION'!$F$13*('ESTATE DEFINITION'!$E$19/100)),0),0)</f>
        <v>42.38</v>
      </c>
      <c r="D30" s="185"/>
      <c r="E30" s="12">
        <f t="shared" si="0"/>
        <v>24.952000000000002</v>
      </c>
      <c r="F30" s="10">
        <f>IF('ESTATE DEFINITION'!$G$23&gt;=1,IF('ESTATE DEFINITION'!$D$30&gt;=1,(Data!$C30*'ESTATE DEFINITION'!$D$25*('ESTATE DEFINITION'!$E$30/100)),0),0)</f>
        <v>0</v>
      </c>
      <c r="G30" s="10">
        <f>IF('ESTATE DEFINITION'!$G$23&gt;=1,IF('ESTATE DEFINITION'!$D$31&gt;=1,(Data!$D30*'ESTATE DEFINITION'!$D$25*('ESTATE DEFINITION'!$E$31/100)),0),0)</f>
        <v>0</v>
      </c>
      <c r="H30" s="10">
        <f>IF('ESTATE DEFINITION'!$G$23&gt;=1,IF('ESTATE DEFINITION'!$D$32&gt;=1,(Data!$E30*'ESTATE DEFINITION'!$D$25*('ESTATE DEFINITION'!$E$32/100)),0),0)</f>
        <v>0</v>
      </c>
      <c r="I30" s="10">
        <f>IF('ESTATE DEFINITION'!$G$23&gt;=1,IF('ESTATE DEFINITION'!$D$35&gt;=1,(Data!$F30*'ESTATE DEFINITION'!$D$25*('ESTATE DEFINITION'!$E$35/100)),0),0)</f>
        <v>0</v>
      </c>
      <c r="J30" s="10">
        <f>IF('ESTATE DEFINITION'!$G$23&gt;=1,IF('ESTATE DEFINITION'!$D$36&gt;=1,(Data!$G30*'ESTATE DEFINITION'!$D$25*('ESTATE DEFINITION'!$E$36/100)),0),0)</f>
        <v>0</v>
      </c>
      <c r="K30" s="10">
        <f>IF('ESTATE DEFINITION'!$G$23&gt;=1,IF('ESTATE DEFINITION'!$D$37&gt;=1,(Data!$H30*'ESTATE DEFINITION'!$D$25*('ESTATE DEFINITION'!$E$37/100)),0),0)</f>
        <v>0</v>
      </c>
      <c r="L30" s="10">
        <f>IF('ESTATE DEFINITION'!$G$23&gt;=1,IF('ESTATE DEFINITION'!$D$39&gt;=1,(Data!$M30*'ESTATE DEFINITION'!$F$25*('ESTATE DEFINITION'!$E$39/100)),0),0)</f>
        <v>0</v>
      </c>
      <c r="M30" s="10">
        <f>IF('ESTATE DEFINITION'!$G$23&gt;=1,IF('ESTATE DEFINITION'!$D$40&gt;=1,(Data!$N30*'ESTATE DEFINITION'!$F$25*('ESTATE DEFINITION'!$E$40/100)),0),0)</f>
        <v>0</v>
      </c>
      <c r="N30" s="10">
        <f>IF('ESTATE DEFINITION'!$G$23&gt;=1,IF('ESTATE DEFINITION'!$D$41&gt;=1,(Data!$O30*'ESTATE DEFINITION'!$F$25*('ESTATE DEFINITION'!$E$41/100)),0),0)</f>
        <v>0</v>
      </c>
      <c r="O30" s="10">
        <f>IF('ESTATE DEFINITION'!$G$23&gt;=1,IF('ESTATE DEFINITION'!$D$42&gt;=1,(Data!$P30*'ESTATE DEFINITION'!$F$25*('ESTATE DEFINITION'!$E$42/100)),0),0)</f>
        <v>0</v>
      </c>
      <c r="P30" s="12">
        <f t="shared" si="1"/>
        <v>0</v>
      </c>
      <c r="Q30" s="10">
        <f>IF('ESTATE DEFINITION'!$G$45&gt;=1,IF('ESTATE DEFINITION'!$D$52&gt;=1,(Data!$C30*'ESTATE DEFINITION'!$D$47*('ESTATE DEFINITION'!$E$52/100)),0),0)</f>
        <v>0</v>
      </c>
      <c r="R30" s="10">
        <f>IF('ESTATE DEFINITION'!$G$45&gt;=1,IF('ESTATE DEFINITION'!$D$53&gt;=1,(Data!$D30*'ESTATE DEFINITION'!$D$47*('ESTATE DEFINITION'!$E$53/100)),0),0)</f>
        <v>0</v>
      </c>
      <c r="S30" s="10">
        <f>IF('ESTATE DEFINITION'!$G$45&gt;=1,IF('ESTATE DEFINITION'!$D$54&gt;=1,(Data!$E30*'ESTATE DEFINITION'!$D$47*('ESTATE DEFINITION'!$E$54/100)),0),0)</f>
        <v>0</v>
      </c>
      <c r="T30" s="10">
        <f>IF('ESTATE DEFINITION'!$G$45&gt;=1,IF('ESTATE DEFINITION'!$D$57&gt;=1,(Data!$F30*'ESTATE DEFINITION'!$D$47*('ESTATE DEFINITION'!$E$57/100)),0),0)</f>
        <v>0</v>
      </c>
      <c r="U30" s="10">
        <f>IF('ESTATE DEFINITION'!$G$45&gt;=1,IF('ESTATE DEFINITION'!$D$58&gt;=1,(Data!$G30*'ESTATE DEFINITION'!$D$47*('ESTATE DEFINITION'!$E$58/100)),0),0)</f>
        <v>0</v>
      </c>
      <c r="V30" s="10">
        <f>IF('ESTATE DEFINITION'!$G$45&gt;=1,IF('ESTATE DEFINITION'!$D$59&gt;=1,(Data!$H30*'ESTATE DEFINITION'!$D$47*('ESTATE DEFINITION'!$E$59/100)),0),0)</f>
        <v>0</v>
      </c>
      <c r="W30" s="10">
        <f>IF('ESTATE DEFINITION'!$G$45&gt;=1,IF('ESTATE DEFINITION'!$D$61&gt;=1,(Data!$M30*'ESTATE DEFINITION'!$F$47*('ESTATE DEFINITION'!$E$61/100)),0),0)</f>
        <v>0</v>
      </c>
      <c r="X30" s="10">
        <f>IF('ESTATE DEFINITION'!$G$45&gt;=1,IF('ESTATE DEFINITION'!$D$62&gt;=1,(Data!$N30*'ESTATE DEFINITION'!$F$47*('ESTATE DEFINITION'!$E$62/100)),0),0)</f>
        <v>0</v>
      </c>
      <c r="Y30" s="10">
        <f>IF('ESTATE DEFINITION'!$G$45&gt;=1,IF('ESTATE DEFINITION'!$D$63&gt;=1,(Data!$O30*'ESTATE DEFINITION'!$F$47*('ESTATE DEFINITION'!$E$63/100)),0),0)</f>
        <v>0</v>
      </c>
      <c r="Z30" s="10">
        <f>IF('ESTATE DEFINITION'!$G$45&gt;=1,IF('ESTATE DEFINITION'!$D$64&gt;=1,(Data!$P30*'ESTATE DEFINITION'!$F$47*('ESTATE DEFINITION'!$E$64/100)),0),0)</f>
        <v>0</v>
      </c>
      <c r="AA30" s="12">
        <f t="shared" si="2"/>
        <v>0</v>
      </c>
      <c r="AB30" s="10">
        <f>IF('ESTATE DEFINITION'!$G$67&gt;=1,IF('ESTATE DEFINITION'!$D$74&gt;=1,(Data!$C30*'ESTATE DEFINITION'!$D$69*('ESTATE DEFINITION'!$E$74/100)),0),0)</f>
        <v>0</v>
      </c>
      <c r="AC30" s="10">
        <f>IF('ESTATE DEFINITION'!$G$67&gt;=1,IF('ESTATE DEFINITION'!$D$75&gt;=1,(Data!$D30*'ESTATE DEFINITION'!$D$69*('ESTATE DEFINITION'!$E$75/100)),0),0)</f>
        <v>0</v>
      </c>
      <c r="AD30" s="10">
        <f>IF('ESTATE DEFINITION'!$G$67&gt;=1,IF('ESTATE DEFINITION'!$D$76&gt;=1,(Data!$E30*'ESTATE DEFINITION'!$D$69*('ESTATE DEFINITION'!$E$76/100)),0),0)</f>
        <v>0</v>
      </c>
      <c r="AE30" s="10">
        <f>IF('ESTATE DEFINITION'!$G$67&gt;=1,IF('ESTATE DEFINITION'!$D$79&gt;=1,(Data!$F30*'ESTATE DEFINITION'!$D$69*('ESTATE DEFINITION'!$E$79/100)),0),0)</f>
        <v>0</v>
      </c>
      <c r="AF30" s="10">
        <f>IF('ESTATE DEFINITION'!$G$67&gt;=1,IF('ESTATE DEFINITION'!$D$80&gt;=1,(Data!$G30*'ESTATE DEFINITION'!$D$69*('ESTATE DEFINITION'!$E$80/100)),0),0)</f>
        <v>0</v>
      </c>
      <c r="AG30" s="10">
        <f>IF('ESTATE DEFINITION'!$G$67&gt;=1,IF('ESTATE DEFINITION'!$D$81&gt;=1,(Data!$H30*'ESTATE DEFINITION'!$D$69*('ESTATE DEFINITION'!$E$81/100)),0),0)</f>
        <v>0</v>
      </c>
      <c r="AH30" s="10">
        <f>IF('ESTATE DEFINITION'!$G$67&gt;=1,IF('ESTATE DEFINITION'!$D$83&gt;=1,(Data!$M30*'ESTATE DEFINITION'!$F$69*('ESTATE DEFINITION'!$E$83/100)),0),0)</f>
        <v>0</v>
      </c>
      <c r="AI30" s="10">
        <f>IF('ESTATE DEFINITION'!$G$67&gt;=1,IF('ESTATE DEFINITION'!$D$84&gt;=1,(Data!$N30*'ESTATE DEFINITION'!$F$69*('ESTATE DEFINITION'!$E$84/100)),0),0)</f>
        <v>0</v>
      </c>
      <c r="AJ30" s="10">
        <f>IF('ESTATE DEFINITION'!$G$67&gt;=1,IF('ESTATE DEFINITION'!$D$85&gt;=1,(Data!$O30*'ESTATE DEFINITION'!$F$69*('ESTATE DEFINITION'!$E$85/100)),0),0)</f>
        <v>0</v>
      </c>
      <c r="AK30" s="10">
        <f>IF('ESTATE DEFINITION'!$G$67&gt;=1,IF('ESTATE DEFINITION'!$D$86&gt;=1,(Data!$P30*'ESTATE DEFINITION'!$F$69*('ESTATE DEFINITION'!$E$86/100)),0),0)</f>
        <v>0</v>
      </c>
      <c r="AL30" s="12">
        <f t="shared" si="3"/>
        <v>0</v>
      </c>
      <c r="AM30" s="10">
        <f>IF('ESTATE DEFINITION'!$G$89&gt;=1,IF('ESTATE DEFINITION'!$D$96&gt;=1,(Data!$C30*'ESTATE DEFINITION'!$D$91*('ESTATE DEFINITION'!$E$96/100)),0),0)</f>
        <v>0</v>
      </c>
      <c r="AN30" s="10">
        <f>IF('ESTATE DEFINITION'!$G$89&gt;=1,IF('ESTATE DEFINITION'!$D$97&gt;=1,(Data!$D30*'ESTATE DEFINITION'!$D$91*('ESTATE DEFINITION'!$E$97/100)),0),0)</f>
        <v>0</v>
      </c>
      <c r="AO30" s="10">
        <f>IF('ESTATE DEFINITION'!$G$89&gt;=1,IF('ESTATE DEFINITION'!$D$98&gt;=1,(Data!$E30*'ESTATE DEFINITION'!$D$91*('ESTATE DEFINITION'!$E$98/100)),0),0)</f>
        <v>0</v>
      </c>
      <c r="AP30" s="10">
        <f>IF('ESTATE DEFINITION'!$G$89&gt;=1,IF('ESTATE DEFINITION'!$D$101&gt;=1,(Data!$F30*'ESTATE DEFINITION'!$D$91*('ESTATE DEFINITION'!$E$101/100)),0),0)</f>
        <v>0</v>
      </c>
      <c r="AQ30" s="10">
        <f>IF('ESTATE DEFINITION'!$G$89&gt;=1,IF('ESTATE DEFINITION'!$D$102&gt;=1,(Data!$G30*'ESTATE DEFINITION'!$D$91*('ESTATE DEFINITION'!$E$102/100)),0),0)</f>
        <v>0</v>
      </c>
      <c r="AR30" s="10">
        <f>IF('ESTATE DEFINITION'!$G$89&gt;=1,IF('ESTATE DEFINITION'!$D$103&gt;=1,(Data!$H30*'ESTATE DEFINITION'!$D$91*('ESTATE DEFINITION'!$E$103/100)),0),0)</f>
        <v>0</v>
      </c>
      <c r="AS30" s="10">
        <f>IF('ESTATE DEFINITION'!$G$89&gt;=1,IF('ESTATE DEFINITION'!$D$105&gt;=1,(Data!$M30*'ESTATE DEFINITION'!$F$91*('ESTATE DEFINITION'!$E$105/100)),0),0)</f>
        <v>0</v>
      </c>
      <c r="AT30" s="10">
        <f>IF('ESTATE DEFINITION'!$G$89&gt;=1,IF('ESTATE DEFINITION'!$D$106&gt;=1,(Data!$N30*'ESTATE DEFINITION'!$F$91*('ESTATE DEFINITION'!$E$106/100)),0),0)</f>
        <v>0</v>
      </c>
      <c r="AU30" s="10">
        <f>IF('ESTATE DEFINITION'!$G$89&gt;=1,IF('ESTATE DEFINITION'!$D$107&gt;=1,(Data!$O30*'ESTATE DEFINITION'!$F$91*('ESTATE DEFINITION'!$E$107/100)),0),0)</f>
        <v>0</v>
      </c>
      <c r="AV30" s="10">
        <f>IF('ESTATE DEFINITION'!$G$89&gt;=1,IF('ESTATE DEFINITION'!$D$108&gt;=1,(Data!$P30*'ESTATE DEFINITION'!$F$91*('ESTATE DEFINITION'!$E$108/100)),0),0)</f>
        <v>0</v>
      </c>
      <c r="AW30" s="12">
        <f t="shared" si="4"/>
        <v>0</v>
      </c>
      <c r="AX30" s="10">
        <f>IF('ESTATE DEFINITION'!$G$111&gt;=1,IF('ESTATE DEFINITION'!$D$118&gt;=1,(Data!$C30*'ESTATE DEFINITION'!$D$113*('ESTATE DEFINITION'!$E$118/100)),0),0)</f>
        <v>0</v>
      </c>
      <c r="AY30" s="10">
        <f>IF('ESTATE DEFINITION'!$G$111&gt;=1,IF('ESTATE DEFINITION'!$D$119&gt;=1,(Data!$D30*'ESTATE DEFINITION'!$D$113*('ESTATE DEFINITION'!$E$119/100)),0),0)</f>
        <v>0</v>
      </c>
      <c r="AZ30" s="10">
        <f>IF('ESTATE DEFINITION'!$G$111&gt;=1,IF('ESTATE DEFINITION'!$D$120&gt;=1,(Data!$E30*'ESTATE DEFINITION'!$D$113*('ESTATE DEFINITION'!$E$120/100)),0),0)</f>
        <v>0</v>
      </c>
      <c r="BA30" s="10">
        <f>IF('ESTATE DEFINITION'!$G$111&gt;=1,IF('ESTATE DEFINITION'!$D$123&gt;=1,(Data!$F30*'ESTATE DEFINITION'!$D$113*('ESTATE DEFINITION'!$E$123/100)),0),0)</f>
        <v>0</v>
      </c>
      <c r="BB30" s="10">
        <f>IF('ESTATE DEFINITION'!$G$111&gt;=1,IF('ESTATE DEFINITION'!$D$124&gt;=1,(Data!$G30*'ESTATE DEFINITION'!$D$113*('ESTATE DEFINITION'!$E$124/100)),0),0)</f>
        <v>0</v>
      </c>
      <c r="BC30" s="10">
        <f>IF('ESTATE DEFINITION'!$G$111&gt;=1,IF('ESTATE DEFINITION'!$D$125&gt;=1,(Data!$H30*'ESTATE DEFINITION'!$D$113*('ESTATE DEFINITION'!$E$125/100)),0),0)</f>
        <v>0</v>
      </c>
      <c r="BD30" s="10">
        <f>IF('ESTATE DEFINITION'!$G$111&gt;=1,IF('ESTATE DEFINITION'!$D$127&gt;=1,(Data!$M30*'ESTATE DEFINITION'!$F$113*('ESTATE DEFINITION'!$E$127/100)),0),0)</f>
        <v>0</v>
      </c>
      <c r="BE30" s="10">
        <f>IF('ESTATE DEFINITION'!$G$111&gt;=1,IF('ESTATE DEFINITION'!$D$128&gt;=1,(Data!$N30*'ESTATE DEFINITION'!$F$113*('ESTATE DEFINITION'!$E$128/100)),0),0)</f>
        <v>0</v>
      </c>
      <c r="BF30" s="10">
        <f>IF('ESTATE DEFINITION'!$G$111&gt;=1,IF('ESTATE DEFINITION'!$D$129&gt;=1,(Data!$O30*'ESTATE DEFINITION'!$F$113*('ESTATE DEFINITION'!$E$129/100)),0),0)</f>
        <v>0</v>
      </c>
      <c r="BG30" s="7">
        <f>IF('ESTATE DEFINITION'!$G$111&gt;=1,IF('ESTATE DEFINITION'!$D$130&gt;=1,(Data!$P30*'ESTATE DEFINITION'!$F$113*('ESTATE DEFINITION'!$E$130/100)),0),0)</f>
        <v>0</v>
      </c>
      <c r="BH30" s="12">
        <f t="shared" si="5"/>
        <v>0</v>
      </c>
    </row>
    <row r="31" spans="1:60" x14ac:dyDescent="0.25">
      <c r="A31" s="12">
        <f>Data!$B31</f>
        <v>12.75</v>
      </c>
      <c r="B31" s="6">
        <f>IF('ESTATE DEFINITION'!$G$11&gt;=1,IF('ESTATE DEFINITION'!$D$17&gt;=1,(Data!$C31*'ESTATE DEFINITION'!$F$13*('ESTATE DEFINITION'!$E$17/100)),0),0)</f>
        <v>20</v>
      </c>
      <c r="C31" s="184">
        <f>IF('ESTATE DEFINITION'!$G$11&gt;=1,IF('ESTATE DEFINITION'!$D$19&gt;=1,(Data!$F31*'ESTATE DEFINITION'!$F$13*('ESTATE DEFINITION'!$E$19/100)),0),0)</f>
        <v>42.38</v>
      </c>
      <c r="D31" s="185"/>
      <c r="E31" s="12">
        <f t="shared" si="0"/>
        <v>24.952000000000002</v>
      </c>
      <c r="F31" s="10">
        <f>IF('ESTATE DEFINITION'!$G$23&gt;=1,IF('ESTATE DEFINITION'!$D$30&gt;=1,(Data!$C31*'ESTATE DEFINITION'!$D$25*('ESTATE DEFINITION'!$E$30/100)),0),0)</f>
        <v>0</v>
      </c>
      <c r="G31" s="10">
        <f>IF('ESTATE DEFINITION'!$G$23&gt;=1,IF('ESTATE DEFINITION'!$D$31&gt;=1,(Data!$D31*'ESTATE DEFINITION'!$D$25*('ESTATE DEFINITION'!$E$31/100)),0),0)</f>
        <v>0</v>
      </c>
      <c r="H31" s="10">
        <f>IF('ESTATE DEFINITION'!$G$23&gt;=1,IF('ESTATE DEFINITION'!$D$32&gt;=1,(Data!$E31*'ESTATE DEFINITION'!$D$25*('ESTATE DEFINITION'!$E$32/100)),0),0)</f>
        <v>0</v>
      </c>
      <c r="I31" s="10">
        <f>IF('ESTATE DEFINITION'!$G$23&gt;=1,IF('ESTATE DEFINITION'!$D$35&gt;=1,(Data!$F31*'ESTATE DEFINITION'!$D$25*('ESTATE DEFINITION'!$E$35/100)),0),0)</f>
        <v>0</v>
      </c>
      <c r="J31" s="10">
        <f>IF('ESTATE DEFINITION'!$G$23&gt;=1,IF('ESTATE DEFINITION'!$D$36&gt;=1,(Data!$G31*'ESTATE DEFINITION'!$D$25*('ESTATE DEFINITION'!$E$36/100)),0),0)</f>
        <v>0</v>
      </c>
      <c r="K31" s="10">
        <f>IF('ESTATE DEFINITION'!$G$23&gt;=1,IF('ESTATE DEFINITION'!$D$37&gt;=1,(Data!$H31*'ESTATE DEFINITION'!$D$25*('ESTATE DEFINITION'!$E$37/100)),0),0)</f>
        <v>0</v>
      </c>
      <c r="L31" s="10">
        <f>IF('ESTATE DEFINITION'!$G$23&gt;=1,IF('ESTATE DEFINITION'!$D$39&gt;=1,(Data!$M31*'ESTATE DEFINITION'!$F$25*('ESTATE DEFINITION'!$E$39/100)),0),0)</f>
        <v>0</v>
      </c>
      <c r="M31" s="10">
        <f>IF('ESTATE DEFINITION'!$G$23&gt;=1,IF('ESTATE DEFINITION'!$D$40&gt;=1,(Data!$N31*'ESTATE DEFINITION'!$F$25*('ESTATE DEFINITION'!$E$40/100)),0),0)</f>
        <v>0</v>
      </c>
      <c r="N31" s="10">
        <f>IF('ESTATE DEFINITION'!$G$23&gt;=1,IF('ESTATE DEFINITION'!$D$41&gt;=1,(Data!$O31*'ESTATE DEFINITION'!$F$25*('ESTATE DEFINITION'!$E$41/100)),0),0)</f>
        <v>0</v>
      </c>
      <c r="O31" s="10">
        <f>IF('ESTATE DEFINITION'!$G$23&gt;=1,IF('ESTATE DEFINITION'!$D$42&gt;=1,(Data!$P31*'ESTATE DEFINITION'!$F$25*('ESTATE DEFINITION'!$E$42/100)),0),0)</f>
        <v>0</v>
      </c>
      <c r="P31" s="12">
        <f t="shared" si="1"/>
        <v>0</v>
      </c>
      <c r="Q31" s="10">
        <f>IF('ESTATE DEFINITION'!$G$45&gt;=1,IF('ESTATE DEFINITION'!$D$52&gt;=1,(Data!$C31*'ESTATE DEFINITION'!$D$47*('ESTATE DEFINITION'!$E$52/100)),0),0)</f>
        <v>0</v>
      </c>
      <c r="R31" s="10">
        <f>IF('ESTATE DEFINITION'!$G$45&gt;=1,IF('ESTATE DEFINITION'!$D$53&gt;=1,(Data!$D31*'ESTATE DEFINITION'!$D$47*('ESTATE DEFINITION'!$E$53/100)),0),0)</f>
        <v>0</v>
      </c>
      <c r="S31" s="10">
        <f>IF('ESTATE DEFINITION'!$G$45&gt;=1,IF('ESTATE DEFINITION'!$D$54&gt;=1,(Data!$E31*'ESTATE DEFINITION'!$D$47*('ESTATE DEFINITION'!$E$54/100)),0),0)</f>
        <v>0</v>
      </c>
      <c r="T31" s="10">
        <f>IF('ESTATE DEFINITION'!$G$45&gt;=1,IF('ESTATE DEFINITION'!$D$57&gt;=1,(Data!$F31*'ESTATE DEFINITION'!$D$47*('ESTATE DEFINITION'!$E$57/100)),0),0)</f>
        <v>0</v>
      </c>
      <c r="U31" s="10">
        <f>IF('ESTATE DEFINITION'!$G$45&gt;=1,IF('ESTATE DEFINITION'!$D$58&gt;=1,(Data!$G31*'ESTATE DEFINITION'!$D$47*('ESTATE DEFINITION'!$E$58/100)),0),0)</f>
        <v>0</v>
      </c>
      <c r="V31" s="10">
        <f>IF('ESTATE DEFINITION'!$G$45&gt;=1,IF('ESTATE DEFINITION'!$D$59&gt;=1,(Data!$H31*'ESTATE DEFINITION'!$D$47*('ESTATE DEFINITION'!$E$59/100)),0),0)</f>
        <v>0</v>
      </c>
      <c r="W31" s="10">
        <f>IF('ESTATE DEFINITION'!$G$45&gt;=1,IF('ESTATE DEFINITION'!$D$61&gt;=1,(Data!$M31*'ESTATE DEFINITION'!$F$47*('ESTATE DEFINITION'!$E$61/100)),0),0)</f>
        <v>0</v>
      </c>
      <c r="X31" s="10">
        <f>IF('ESTATE DEFINITION'!$G$45&gt;=1,IF('ESTATE DEFINITION'!$D$62&gt;=1,(Data!$N31*'ESTATE DEFINITION'!$F$47*('ESTATE DEFINITION'!$E$62/100)),0),0)</f>
        <v>0</v>
      </c>
      <c r="Y31" s="10">
        <f>IF('ESTATE DEFINITION'!$G$45&gt;=1,IF('ESTATE DEFINITION'!$D$63&gt;=1,(Data!$O31*'ESTATE DEFINITION'!$F$47*('ESTATE DEFINITION'!$E$63/100)),0),0)</f>
        <v>0</v>
      </c>
      <c r="Z31" s="10">
        <f>IF('ESTATE DEFINITION'!$G$45&gt;=1,IF('ESTATE DEFINITION'!$D$64&gt;=1,(Data!$P31*'ESTATE DEFINITION'!$F$47*('ESTATE DEFINITION'!$E$64/100)),0),0)</f>
        <v>0</v>
      </c>
      <c r="AA31" s="12">
        <f t="shared" si="2"/>
        <v>0</v>
      </c>
      <c r="AB31" s="10">
        <f>IF('ESTATE DEFINITION'!$G$67&gt;=1,IF('ESTATE DEFINITION'!$D$74&gt;=1,(Data!$C31*'ESTATE DEFINITION'!$D$69*('ESTATE DEFINITION'!$E$74/100)),0),0)</f>
        <v>0</v>
      </c>
      <c r="AC31" s="10">
        <f>IF('ESTATE DEFINITION'!$G$67&gt;=1,IF('ESTATE DEFINITION'!$D$75&gt;=1,(Data!$D31*'ESTATE DEFINITION'!$D$69*('ESTATE DEFINITION'!$E$75/100)),0),0)</f>
        <v>0</v>
      </c>
      <c r="AD31" s="10">
        <f>IF('ESTATE DEFINITION'!$G$67&gt;=1,IF('ESTATE DEFINITION'!$D$76&gt;=1,(Data!$E31*'ESTATE DEFINITION'!$D$69*('ESTATE DEFINITION'!$E$76/100)),0),0)</f>
        <v>0</v>
      </c>
      <c r="AE31" s="10">
        <f>IF('ESTATE DEFINITION'!$G$67&gt;=1,IF('ESTATE DEFINITION'!$D$79&gt;=1,(Data!$F31*'ESTATE DEFINITION'!$D$69*('ESTATE DEFINITION'!$E$79/100)),0),0)</f>
        <v>0</v>
      </c>
      <c r="AF31" s="10">
        <f>IF('ESTATE DEFINITION'!$G$67&gt;=1,IF('ESTATE DEFINITION'!$D$80&gt;=1,(Data!$G31*'ESTATE DEFINITION'!$D$69*('ESTATE DEFINITION'!$E$80/100)),0),0)</f>
        <v>0</v>
      </c>
      <c r="AG31" s="10">
        <f>IF('ESTATE DEFINITION'!$G$67&gt;=1,IF('ESTATE DEFINITION'!$D$81&gt;=1,(Data!$H31*'ESTATE DEFINITION'!$D$69*('ESTATE DEFINITION'!$E$81/100)),0),0)</f>
        <v>0</v>
      </c>
      <c r="AH31" s="10">
        <f>IF('ESTATE DEFINITION'!$G$67&gt;=1,IF('ESTATE DEFINITION'!$D$83&gt;=1,(Data!$M31*'ESTATE DEFINITION'!$F$69*('ESTATE DEFINITION'!$E$83/100)),0),0)</f>
        <v>0</v>
      </c>
      <c r="AI31" s="10">
        <f>IF('ESTATE DEFINITION'!$G$67&gt;=1,IF('ESTATE DEFINITION'!$D$84&gt;=1,(Data!$N31*'ESTATE DEFINITION'!$F$69*('ESTATE DEFINITION'!$E$84/100)),0),0)</f>
        <v>0</v>
      </c>
      <c r="AJ31" s="10">
        <f>IF('ESTATE DEFINITION'!$G$67&gt;=1,IF('ESTATE DEFINITION'!$D$85&gt;=1,(Data!$O31*'ESTATE DEFINITION'!$F$69*('ESTATE DEFINITION'!$E$85/100)),0),0)</f>
        <v>0</v>
      </c>
      <c r="AK31" s="10">
        <f>IF('ESTATE DEFINITION'!$G$67&gt;=1,IF('ESTATE DEFINITION'!$D$86&gt;=1,(Data!$P31*'ESTATE DEFINITION'!$F$69*('ESTATE DEFINITION'!$E$86/100)),0),0)</f>
        <v>0</v>
      </c>
      <c r="AL31" s="12">
        <f t="shared" si="3"/>
        <v>0</v>
      </c>
      <c r="AM31" s="10">
        <f>IF('ESTATE DEFINITION'!$G$89&gt;=1,IF('ESTATE DEFINITION'!$D$96&gt;=1,(Data!$C31*'ESTATE DEFINITION'!$D$91*('ESTATE DEFINITION'!$E$96/100)),0),0)</f>
        <v>0</v>
      </c>
      <c r="AN31" s="10">
        <f>IF('ESTATE DEFINITION'!$G$89&gt;=1,IF('ESTATE DEFINITION'!$D$97&gt;=1,(Data!$D31*'ESTATE DEFINITION'!$D$91*('ESTATE DEFINITION'!$E$97/100)),0),0)</f>
        <v>0</v>
      </c>
      <c r="AO31" s="10">
        <f>IF('ESTATE DEFINITION'!$G$89&gt;=1,IF('ESTATE DEFINITION'!$D$98&gt;=1,(Data!$E31*'ESTATE DEFINITION'!$D$91*('ESTATE DEFINITION'!$E$98/100)),0),0)</f>
        <v>0</v>
      </c>
      <c r="AP31" s="10">
        <f>IF('ESTATE DEFINITION'!$G$89&gt;=1,IF('ESTATE DEFINITION'!$D$101&gt;=1,(Data!$F31*'ESTATE DEFINITION'!$D$91*('ESTATE DEFINITION'!$E$101/100)),0),0)</f>
        <v>0</v>
      </c>
      <c r="AQ31" s="10">
        <f>IF('ESTATE DEFINITION'!$G$89&gt;=1,IF('ESTATE DEFINITION'!$D$102&gt;=1,(Data!$G31*'ESTATE DEFINITION'!$D$91*('ESTATE DEFINITION'!$E$102/100)),0),0)</f>
        <v>0</v>
      </c>
      <c r="AR31" s="10">
        <f>IF('ESTATE DEFINITION'!$G$89&gt;=1,IF('ESTATE DEFINITION'!$D$103&gt;=1,(Data!$H31*'ESTATE DEFINITION'!$D$91*('ESTATE DEFINITION'!$E$103/100)),0),0)</f>
        <v>0</v>
      </c>
      <c r="AS31" s="10">
        <f>IF('ESTATE DEFINITION'!$G$89&gt;=1,IF('ESTATE DEFINITION'!$D$105&gt;=1,(Data!$M31*'ESTATE DEFINITION'!$F$91*('ESTATE DEFINITION'!$E$105/100)),0),0)</f>
        <v>0</v>
      </c>
      <c r="AT31" s="10">
        <f>IF('ESTATE DEFINITION'!$G$89&gt;=1,IF('ESTATE DEFINITION'!$D$106&gt;=1,(Data!$N31*'ESTATE DEFINITION'!$F$91*('ESTATE DEFINITION'!$E$106/100)),0),0)</f>
        <v>0</v>
      </c>
      <c r="AU31" s="10">
        <f>IF('ESTATE DEFINITION'!$G$89&gt;=1,IF('ESTATE DEFINITION'!$D$107&gt;=1,(Data!$O31*'ESTATE DEFINITION'!$F$91*('ESTATE DEFINITION'!$E$107/100)),0),0)</f>
        <v>0</v>
      </c>
      <c r="AV31" s="10">
        <f>IF('ESTATE DEFINITION'!$G$89&gt;=1,IF('ESTATE DEFINITION'!$D$108&gt;=1,(Data!$P31*'ESTATE DEFINITION'!$F$91*('ESTATE DEFINITION'!$E$108/100)),0),0)</f>
        <v>0</v>
      </c>
      <c r="AW31" s="12">
        <f t="shared" si="4"/>
        <v>0</v>
      </c>
      <c r="AX31" s="10">
        <f>IF('ESTATE DEFINITION'!$G$111&gt;=1,IF('ESTATE DEFINITION'!$D$118&gt;=1,(Data!$C31*'ESTATE DEFINITION'!$D$113*('ESTATE DEFINITION'!$E$118/100)),0),0)</f>
        <v>0</v>
      </c>
      <c r="AY31" s="10">
        <f>IF('ESTATE DEFINITION'!$G$111&gt;=1,IF('ESTATE DEFINITION'!$D$119&gt;=1,(Data!$D31*'ESTATE DEFINITION'!$D$113*('ESTATE DEFINITION'!$E$119/100)),0),0)</f>
        <v>0</v>
      </c>
      <c r="AZ31" s="10">
        <f>IF('ESTATE DEFINITION'!$G$111&gt;=1,IF('ESTATE DEFINITION'!$D$120&gt;=1,(Data!$E31*'ESTATE DEFINITION'!$D$113*('ESTATE DEFINITION'!$E$120/100)),0),0)</f>
        <v>0</v>
      </c>
      <c r="BA31" s="10">
        <f>IF('ESTATE DEFINITION'!$G$111&gt;=1,IF('ESTATE DEFINITION'!$D$123&gt;=1,(Data!$F31*'ESTATE DEFINITION'!$D$113*('ESTATE DEFINITION'!$E$123/100)),0),0)</f>
        <v>0</v>
      </c>
      <c r="BB31" s="10">
        <f>IF('ESTATE DEFINITION'!$G$111&gt;=1,IF('ESTATE DEFINITION'!$D$124&gt;=1,(Data!$G31*'ESTATE DEFINITION'!$D$113*('ESTATE DEFINITION'!$E$124/100)),0),0)</f>
        <v>0</v>
      </c>
      <c r="BC31" s="10">
        <f>IF('ESTATE DEFINITION'!$G$111&gt;=1,IF('ESTATE DEFINITION'!$D$125&gt;=1,(Data!$H31*'ESTATE DEFINITION'!$D$113*('ESTATE DEFINITION'!$E$125/100)),0),0)</f>
        <v>0</v>
      </c>
      <c r="BD31" s="10">
        <f>IF('ESTATE DEFINITION'!$G$111&gt;=1,IF('ESTATE DEFINITION'!$D$127&gt;=1,(Data!$M31*'ESTATE DEFINITION'!$F$113*('ESTATE DEFINITION'!$E$127/100)),0),0)</f>
        <v>0</v>
      </c>
      <c r="BE31" s="10">
        <f>IF('ESTATE DEFINITION'!$G$111&gt;=1,IF('ESTATE DEFINITION'!$D$128&gt;=1,(Data!$N31*'ESTATE DEFINITION'!$F$113*('ESTATE DEFINITION'!$E$128/100)),0),0)</f>
        <v>0</v>
      </c>
      <c r="BF31" s="10">
        <f>IF('ESTATE DEFINITION'!$G$111&gt;=1,IF('ESTATE DEFINITION'!$D$129&gt;=1,(Data!$O31*'ESTATE DEFINITION'!$F$113*('ESTATE DEFINITION'!$E$129/100)),0),0)</f>
        <v>0</v>
      </c>
      <c r="BG31" s="7">
        <f>IF('ESTATE DEFINITION'!$G$111&gt;=1,IF('ESTATE DEFINITION'!$D$130&gt;=1,(Data!$P31*'ESTATE DEFINITION'!$F$113*('ESTATE DEFINITION'!$E$130/100)),0),0)</f>
        <v>0</v>
      </c>
      <c r="BH31" s="12">
        <f t="shared" si="5"/>
        <v>0</v>
      </c>
    </row>
    <row r="32" spans="1:60" x14ac:dyDescent="0.25">
      <c r="A32" s="12">
        <f>Data!$B32</f>
        <v>13.25</v>
      </c>
      <c r="B32" s="6">
        <f>IF('ESTATE DEFINITION'!$G$11&gt;=1,IF('ESTATE DEFINITION'!$D$17&gt;=1,(Data!$C32*'ESTATE DEFINITION'!$F$13*('ESTATE DEFINITION'!$E$17/100)),0),0)</f>
        <v>20</v>
      </c>
      <c r="C32" s="184">
        <f>IF('ESTATE DEFINITION'!$G$11&gt;=1,IF('ESTATE DEFINITION'!$D$19&gt;=1,(Data!$F32*'ESTATE DEFINITION'!$F$13*('ESTATE DEFINITION'!$E$19/100)),0),0)</f>
        <v>42.38</v>
      </c>
      <c r="D32" s="185"/>
      <c r="E32" s="12">
        <f t="shared" si="0"/>
        <v>24.952000000000002</v>
      </c>
      <c r="F32" s="10">
        <f>IF('ESTATE DEFINITION'!$G$23&gt;=1,IF('ESTATE DEFINITION'!$D$30&gt;=1,(Data!$C32*'ESTATE DEFINITION'!$D$25*('ESTATE DEFINITION'!$E$30/100)),0),0)</f>
        <v>0</v>
      </c>
      <c r="G32" s="10">
        <f>IF('ESTATE DEFINITION'!$G$23&gt;=1,IF('ESTATE DEFINITION'!$D$31&gt;=1,(Data!$D32*'ESTATE DEFINITION'!$D$25*('ESTATE DEFINITION'!$E$31/100)),0),0)</f>
        <v>0</v>
      </c>
      <c r="H32" s="10">
        <f>IF('ESTATE DEFINITION'!$G$23&gt;=1,IF('ESTATE DEFINITION'!$D$32&gt;=1,(Data!$E32*'ESTATE DEFINITION'!$D$25*('ESTATE DEFINITION'!$E$32/100)),0),0)</f>
        <v>0</v>
      </c>
      <c r="I32" s="10">
        <f>IF('ESTATE DEFINITION'!$G$23&gt;=1,IF('ESTATE DEFINITION'!$D$35&gt;=1,(Data!$F32*'ESTATE DEFINITION'!$D$25*('ESTATE DEFINITION'!$E$35/100)),0),0)</f>
        <v>0</v>
      </c>
      <c r="J32" s="10">
        <f>IF('ESTATE DEFINITION'!$G$23&gt;=1,IF('ESTATE DEFINITION'!$D$36&gt;=1,(Data!$G32*'ESTATE DEFINITION'!$D$25*('ESTATE DEFINITION'!$E$36/100)),0),0)</f>
        <v>0</v>
      </c>
      <c r="K32" s="10">
        <f>IF('ESTATE DEFINITION'!$G$23&gt;=1,IF('ESTATE DEFINITION'!$D$37&gt;=1,(Data!$H32*'ESTATE DEFINITION'!$D$25*('ESTATE DEFINITION'!$E$37/100)),0),0)</f>
        <v>0</v>
      </c>
      <c r="L32" s="10">
        <f>IF('ESTATE DEFINITION'!$G$23&gt;=1,IF('ESTATE DEFINITION'!$D$39&gt;=1,(Data!$M32*'ESTATE DEFINITION'!$F$25*('ESTATE DEFINITION'!$E$39/100)),0),0)</f>
        <v>0</v>
      </c>
      <c r="M32" s="10">
        <f>IF('ESTATE DEFINITION'!$G$23&gt;=1,IF('ESTATE DEFINITION'!$D$40&gt;=1,(Data!$N32*'ESTATE DEFINITION'!$F$25*('ESTATE DEFINITION'!$E$40/100)),0),0)</f>
        <v>0</v>
      </c>
      <c r="N32" s="10">
        <f>IF('ESTATE DEFINITION'!$G$23&gt;=1,IF('ESTATE DEFINITION'!$D$41&gt;=1,(Data!$O32*'ESTATE DEFINITION'!$F$25*('ESTATE DEFINITION'!$E$41/100)),0),0)</f>
        <v>0</v>
      </c>
      <c r="O32" s="10">
        <f>IF('ESTATE DEFINITION'!$G$23&gt;=1,IF('ESTATE DEFINITION'!$D$42&gt;=1,(Data!$P32*'ESTATE DEFINITION'!$F$25*('ESTATE DEFINITION'!$E$42/100)),0),0)</f>
        <v>0</v>
      </c>
      <c r="P32" s="12">
        <f t="shared" si="1"/>
        <v>0</v>
      </c>
      <c r="Q32" s="10">
        <f>IF('ESTATE DEFINITION'!$G$45&gt;=1,IF('ESTATE DEFINITION'!$D$52&gt;=1,(Data!$C32*'ESTATE DEFINITION'!$D$47*('ESTATE DEFINITION'!$E$52/100)),0),0)</f>
        <v>0</v>
      </c>
      <c r="R32" s="10">
        <f>IF('ESTATE DEFINITION'!$G$45&gt;=1,IF('ESTATE DEFINITION'!$D$53&gt;=1,(Data!$D32*'ESTATE DEFINITION'!$D$47*('ESTATE DEFINITION'!$E$53/100)),0),0)</f>
        <v>0</v>
      </c>
      <c r="S32" s="10">
        <f>IF('ESTATE DEFINITION'!$G$45&gt;=1,IF('ESTATE DEFINITION'!$D$54&gt;=1,(Data!$E32*'ESTATE DEFINITION'!$D$47*('ESTATE DEFINITION'!$E$54/100)),0),0)</f>
        <v>0</v>
      </c>
      <c r="T32" s="10">
        <f>IF('ESTATE DEFINITION'!$G$45&gt;=1,IF('ESTATE DEFINITION'!$D$57&gt;=1,(Data!$F32*'ESTATE DEFINITION'!$D$47*('ESTATE DEFINITION'!$E$57/100)),0),0)</f>
        <v>0</v>
      </c>
      <c r="U32" s="10">
        <f>IF('ESTATE DEFINITION'!$G$45&gt;=1,IF('ESTATE DEFINITION'!$D$58&gt;=1,(Data!$G32*'ESTATE DEFINITION'!$D$47*('ESTATE DEFINITION'!$E$58/100)),0),0)</f>
        <v>0</v>
      </c>
      <c r="V32" s="10">
        <f>IF('ESTATE DEFINITION'!$G$45&gt;=1,IF('ESTATE DEFINITION'!$D$59&gt;=1,(Data!$H32*'ESTATE DEFINITION'!$D$47*('ESTATE DEFINITION'!$E$59/100)),0),0)</f>
        <v>0</v>
      </c>
      <c r="W32" s="10">
        <f>IF('ESTATE DEFINITION'!$G$45&gt;=1,IF('ESTATE DEFINITION'!$D$61&gt;=1,(Data!$M32*'ESTATE DEFINITION'!$F$47*('ESTATE DEFINITION'!$E$61/100)),0),0)</f>
        <v>0</v>
      </c>
      <c r="X32" s="10">
        <f>IF('ESTATE DEFINITION'!$G$45&gt;=1,IF('ESTATE DEFINITION'!$D$62&gt;=1,(Data!$N32*'ESTATE DEFINITION'!$F$47*('ESTATE DEFINITION'!$E$62/100)),0),0)</f>
        <v>0</v>
      </c>
      <c r="Y32" s="10">
        <f>IF('ESTATE DEFINITION'!$G$45&gt;=1,IF('ESTATE DEFINITION'!$D$63&gt;=1,(Data!$O32*'ESTATE DEFINITION'!$F$47*('ESTATE DEFINITION'!$E$63/100)),0),0)</f>
        <v>0</v>
      </c>
      <c r="Z32" s="10">
        <f>IF('ESTATE DEFINITION'!$G$45&gt;=1,IF('ESTATE DEFINITION'!$D$64&gt;=1,(Data!$P32*'ESTATE DEFINITION'!$F$47*('ESTATE DEFINITION'!$E$64/100)),0),0)</f>
        <v>0</v>
      </c>
      <c r="AA32" s="12">
        <f t="shared" si="2"/>
        <v>0</v>
      </c>
      <c r="AB32" s="10">
        <f>IF('ESTATE DEFINITION'!$G$67&gt;=1,IF('ESTATE DEFINITION'!$D$74&gt;=1,(Data!$C32*'ESTATE DEFINITION'!$D$69*('ESTATE DEFINITION'!$E$74/100)),0),0)</f>
        <v>0</v>
      </c>
      <c r="AC32" s="10">
        <f>IF('ESTATE DEFINITION'!$G$67&gt;=1,IF('ESTATE DEFINITION'!$D$75&gt;=1,(Data!$D32*'ESTATE DEFINITION'!$D$69*('ESTATE DEFINITION'!$E$75/100)),0),0)</f>
        <v>0</v>
      </c>
      <c r="AD32" s="10">
        <f>IF('ESTATE DEFINITION'!$G$67&gt;=1,IF('ESTATE DEFINITION'!$D$76&gt;=1,(Data!$E32*'ESTATE DEFINITION'!$D$69*('ESTATE DEFINITION'!$E$76/100)),0),0)</f>
        <v>0</v>
      </c>
      <c r="AE32" s="10">
        <f>IF('ESTATE DEFINITION'!$G$67&gt;=1,IF('ESTATE DEFINITION'!$D$79&gt;=1,(Data!$F32*'ESTATE DEFINITION'!$D$69*('ESTATE DEFINITION'!$E$79/100)),0),0)</f>
        <v>0</v>
      </c>
      <c r="AF32" s="10">
        <f>IF('ESTATE DEFINITION'!$G$67&gt;=1,IF('ESTATE DEFINITION'!$D$80&gt;=1,(Data!$G32*'ESTATE DEFINITION'!$D$69*('ESTATE DEFINITION'!$E$80/100)),0),0)</f>
        <v>0</v>
      </c>
      <c r="AG32" s="10">
        <f>IF('ESTATE DEFINITION'!$G$67&gt;=1,IF('ESTATE DEFINITION'!$D$81&gt;=1,(Data!$H32*'ESTATE DEFINITION'!$D$69*('ESTATE DEFINITION'!$E$81/100)),0),0)</f>
        <v>0</v>
      </c>
      <c r="AH32" s="10">
        <f>IF('ESTATE DEFINITION'!$G$67&gt;=1,IF('ESTATE DEFINITION'!$D$83&gt;=1,(Data!$M32*'ESTATE DEFINITION'!$F$69*('ESTATE DEFINITION'!$E$83/100)),0),0)</f>
        <v>0</v>
      </c>
      <c r="AI32" s="10">
        <f>IF('ESTATE DEFINITION'!$G$67&gt;=1,IF('ESTATE DEFINITION'!$D$84&gt;=1,(Data!$N32*'ESTATE DEFINITION'!$F$69*('ESTATE DEFINITION'!$E$84/100)),0),0)</f>
        <v>0</v>
      </c>
      <c r="AJ32" s="10">
        <f>IF('ESTATE DEFINITION'!$G$67&gt;=1,IF('ESTATE DEFINITION'!$D$85&gt;=1,(Data!$O32*'ESTATE DEFINITION'!$F$69*('ESTATE DEFINITION'!$E$85/100)),0),0)</f>
        <v>0</v>
      </c>
      <c r="AK32" s="10">
        <f>IF('ESTATE DEFINITION'!$G$67&gt;=1,IF('ESTATE DEFINITION'!$D$86&gt;=1,(Data!$P32*'ESTATE DEFINITION'!$F$69*('ESTATE DEFINITION'!$E$86/100)),0),0)</f>
        <v>0</v>
      </c>
      <c r="AL32" s="12">
        <f t="shared" si="3"/>
        <v>0</v>
      </c>
      <c r="AM32" s="10">
        <f>IF('ESTATE DEFINITION'!$G$89&gt;=1,IF('ESTATE DEFINITION'!$D$96&gt;=1,(Data!$C32*'ESTATE DEFINITION'!$D$91*('ESTATE DEFINITION'!$E$96/100)),0),0)</f>
        <v>0</v>
      </c>
      <c r="AN32" s="10">
        <f>IF('ESTATE DEFINITION'!$G$89&gt;=1,IF('ESTATE DEFINITION'!$D$97&gt;=1,(Data!$D32*'ESTATE DEFINITION'!$D$91*('ESTATE DEFINITION'!$E$97/100)),0),0)</f>
        <v>0</v>
      </c>
      <c r="AO32" s="10">
        <f>IF('ESTATE DEFINITION'!$G$89&gt;=1,IF('ESTATE DEFINITION'!$D$98&gt;=1,(Data!$E32*'ESTATE DEFINITION'!$D$91*('ESTATE DEFINITION'!$E$98/100)),0),0)</f>
        <v>0</v>
      </c>
      <c r="AP32" s="10">
        <f>IF('ESTATE DEFINITION'!$G$89&gt;=1,IF('ESTATE DEFINITION'!$D$101&gt;=1,(Data!$F32*'ESTATE DEFINITION'!$D$91*('ESTATE DEFINITION'!$E$101/100)),0),0)</f>
        <v>0</v>
      </c>
      <c r="AQ32" s="10">
        <f>IF('ESTATE DEFINITION'!$G$89&gt;=1,IF('ESTATE DEFINITION'!$D$102&gt;=1,(Data!$G32*'ESTATE DEFINITION'!$D$91*('ESTATE DEFINITION'!$E$102/100)),0),0)</f>
        <v>0</v>
      </c>
      <c r="AR32" s="10">
        <f>IF('ESTATE DEFINITION'!$G$89&gt;=1,IF('ESTATE DEFINITION'!$D$103&gt;=1,(Data!$H32*'ESTATE DEFINITION'!$D$91*('ESTATE DEFINITION'!$E$103/100)),0),0)</f>
        <v>0</v>
      </c>
      <c r="AS32" s="10">
        <f>IF('ESTATE DEFINITION'!$G$89&gt;=1,IF('ESTATE DEFINITION'!$D$105&gt;=1,(Data!$M32*'ESTATE DEFINITION'!$F$91*('ESTATE DEFINITION'!$E$105/100)),0),0)</f>
        <v>0</v>
      </c>
      <c r="AT32" s="10">
        <f>IF('ESTATE DEFINITION'!$G$89&gt;=1,IF('ESTATE DEFINITION'!$D$106&gt;=1,(Data!$N32*'ESTATE DEFINITION'!$F$91*('ESTATE DEFINITION'!$E$106/100)),0),0)</f>
        <v>0</v>
      </c>
      <c r="AU32" s="10">
        <f>IF('ESTATE DEFINITION'!$G$89&gt;=1,IF('ESTATE DEFINITION'!$D$107&gt;=1,(Data!$O32*'ESTATE DEFINITION'!$F$91*('ESTATE DEFINITION'!$E$107/100)),0),0)</f>
        <v>0</v>
      </c>
      <c r="AV32" s="10">
        <f>IF('ESTATE DEFINITION'!$G$89&gt;=1,IF('ESTATE DEFINITION'!$D$108&gt;=1,(Data!$P32*'ESTATE DEFINITION'!$F$91*('ESTATE DEFINITION'!$E$108/100)),0),0)</f>
        <v>0</v>
      </c>
      <c r="AW32" s="12">
        <f t="shared" si="4"/>
        <v>0</v>
      </c>
      <c r="AX32" s="10">
        <f>IF('ESTATE DEFINITION'!$G$111&gt;=1,IF('ESTATE DEFINITION'!$D$118&gt;=1,(Data!$C32*'ESTATE DEFINITION'!$D$113*('ESTATE DEFINITION'!$E$118/100)),0),0)</f>
        <v>0</v>
      </c>
      <c r="AY32" s="10">
        <f>IF('ESTATE DEFINITION'!$G$111&gt;=1,IF('ESTATE DEFINITION'!$D$119&gt;=1,(Data!$D32*'ESTATE DEFINITION'!$D$113*('ESTATE DEFINITION'!$E$119/100)),0),0)</f>
        <v>0</v>
      </c>
      <c r="AZ32" s="10">
        <f>IF('ESTATE DEFINITION'!$G$111&gt;=1,IF('ESTATE DEFINITION'!$D$120&gt;=1,(Data!$E32*'ESTATE DEFINITION'!$D$113*('ESTATE DEFINITION'!$E$120/100)),0),0)</f>
        <v>0</v>
      </c>
      <c r="BA32" s="10">
        <f>IF('ESTATE DEFINITION'!$G$111&gt;=1,IF('ESTATE DEFINITION'!$D$123&gt;=1,(Data!$F32*'ESTATE DEFINITION'!$D$113*('ESTATE DEFINITION'!$E$123/100)),0),0)</f>
        <v>0</v>
      </c>
      <c r="BB32" s="10">
        <f>IF('ESTATE DEFINITION'!$G$111&gt;=1,IF('ESTATE DEFINITION'!$D$124&gt;=1,(Data!$G32*'ESTATE DEFINITION'!$D$113*('ESTATE DEFINITION'!$E$124/100)),0),0)</f>
        <v>0</v>
      </c>
      <c r="BC32" s="10">
        <f>IF('ESTATE DEFINITION'!$G$111&gt;=1,IF('ESTATE DEFINITION'!$D$125&gt;=1,(Data!$H32*'ESTATE DEFINITION'!$D$113*('ESTATE DEFINITION'!$E$125/100)),0),0)</f>
        <v>0</v>
      </c>
      <c r="BD32" s="10">
        <f>IF('ESTATE DEFINITION'!$G$111&gt;=1,IF('ESTATE DEFINITION'!$D$127&gt;=1,(Data!$M32*'ESTATE DEFINITION'!$F$113*('ESTATE DEFINITION'!$E$127/100)),0),0)</f>
        <v>0</v>
      </c>
      <c r="BE32" s="10">
        <f>IF('ESTATE DEFINITION'!$G$111&gt;=1,IF('ESTATE DEFINITION'!$D$128&gt;=1,(Data!$N32*'ESTATE DEFINITION'!$F$113*('ESTATE DEFINITION'!$E$128/100)),0),0)</f>
        <v>0</v>
      </c>
      <c r="BF32" s="10">
        <f>IF('ESTATE DEFINITION'!$G$111&gt;=1,IF('ESTATE DEFINITION'!$D$129&gt;=1,(Data!$O32*'ESTATE DEFINITION'!$F$113*('ESTATE DEFINITION'!$E$129/100)),0),0)</f>
        <v>0</v>
      </c>
      <c r="BG32" s="7">
        <f>IF('ESTATE DEFINITION'!$G$111&gt;=1,IF('ESTATE DEFINITION'!$D$130&gt;=1,(Data!$P32*'ESTATE DEFINITION'!$F$113*('ESTATE DEFINITION'!$E$130/100)),0),0)</f>
        <v>0</v>
      </c>
      <c r="BH32" s="12">
        <f t="shared" si="5"/>
        <v>0</v>
      </c>
    </row>
    <row r="33" spans="1:60" x14ac:dyDescent="0.25">
      <c r="A33" s="12">
        <f>Data!$B33</f>
        <v>13.75</v>
      </c>
      <c r="B33" s="6">
        <f>IF('ESTATE DEFINITION'!$G$11&gt;=1,IF('ESTATE DEFINITION'!$D$17&gt;=1,(Data!$C33*'ESTATE DEFINITION'!$F$13*('ESTATE DEFINITION'!$E$17/100)),0),0)</f>
        <v>20</v>
      </c>
      <c r="C33" s="184">
        <f>IF('ESTATE DEFINITION'!$G$11&gt;=1,IF('ESTATE DEFINITION'!$D$19&gt;=1,(Data!$F33*'ESTATE DEFINITION'!$F$13*('ESTATE DEFINITION'!$E$19/100)),0),0)</f>
        <v>42.38</v>
      </c>
      <c r="D33" s="185"/>
      <c r="E33" s="12">
        <f t="shared" si="0"/>
        <v>24.952000000000002</v>
      </c>
      <c r="F33" s="10">
        <f>IF('ESTATE DEFINITION'!$G$23&gt;=1,IF('ESTATE DEFINITION'!$D$30&gt;=1,(Data!$C33*'ESTATE DEFINITION'!$D$25*('ESTATE DEFINITION'!$E$30/100)),0),0)</f>
        <v>0</v>
      </c>
      <c r="G33" s="10">
        <f>IF('ESTATE DEFINITION'!$G$23&gt;=1,IF('ESTATE DEFINITION'!$D$31&gt;=1,(Data!$D33*'ESTATE DEFINITION'!$D$25*('ESTATE DEFINITION'!$E$31/100)),0),0)</f>
        <v>0</v>
      </c>
      <c r="H33" s="10">
        <f>IF('ESTATE DEFINITION'!$G$23&gt;=1,IF('ESTATE DEFINITION'!$D$32&gt;=1,(Data!$E33*'ESTATE DEFINITION'!$D$25*('ESTATE DEFINITION'!$E$32/100)),0),0)</f>
        <v>0</v>
      </c>
      <c r="I33" s="10">
        <f>IF('ESTATE DEFINITION'!$G$23&gt;=1,IF('ESTATE DEFINITION'!$D$35&gt;=1,(Data!$F33*'ESTATE DEFINITION'!$D$25*('ESTATE DEFINITION'!$E$35/100)),0),0)</f>
        <v>0</v>
      </c>
      <c r="J33" s="10">
        <f>IF('ESTATE DEFINITION'!$G$23&gt;=1,IF('ESTATE DEFINITION'!$D$36&gt;=1,(Data!$G33*'ESTATE DEFINITION'!$D$25*('ESTATE DEFINITION'!$E$36/100)),0),0)</f>
        <v>0</v>
      </c>
      <c r="K33" s="10">
        <f>IF('ESTATE DEFINITION'!$G$23&gt;=1,IF('ESTATE DEFINITION'!$D$37&gt;=1,(Data!$H33*'ESTATE DEFINITION'!$D$25*('ESTATE DEFINITION'!$E$37/100)),0),0)</f>
        <v>0</v>
      </c>
      <c r="L33" s="10">
        <f>IF('ESTATE DEFINITION'!$G$23&gt;=1,IF('ESTATE DEFINITION'!$D$39&gt;=1,(Data!$M33*'ESTATE DEFINITION'!$F$25*('ESTATE DEFINITION'!$E$39/100)),0),0)</f>
        <v>0</v>
      </c>
      <c r="M33" s="10">
        <f>IF('ESTATE DEFINITION'!$G$23&gt;=1,IF('ESTATE DEFINITION'!$D$40&gt;=1,(Data!$N33*'ESTATE DEFINITION'!$F$25*('ESTATE DEFINITION'!$E$40/100)),0),0)</f>
        <v>0</v>
      </c>
      <c r="N33" s="10">
        <f>IF('ESTATE DEFINITION'!$G$23&gt;=1,IF('ESTATE DEFINITION'!$D$41&gt;=1,(Data!$O33*'ESTATE DEFINITION'!$F$25*('ESTATE DEFINITION'!$E$41/100)),0),0)</f>
        <v>0</v>
      </c>
      <c r="O33" s="10">
        <f>IF('ESTATE DEFINITION'!$G$23&gt;=1,IF('ESTATE DEFINITION'!$D$42&gt;=1,(Data!$P33*'ESTATE DEFINITION'!$F$25*('ESTATE DEFINITION'!$E$42/100)),0),0)</f>
        <v>0</v>
      </c>
      <c r="P33" s="12">
        <f t="shared" si="1"/>
        <v>0</v>
      </c>
      <c r="Q33" s="10">
        <f>IF('ESTATE DEFINITION'!$G$45&gt;=1,IF('ESTATE DEFINITION'!$D$52&gt;=1,(Data!$C33*'ESTATE DEFINITION'!$D$47*('ESTATE DEFINITION'!$E$52/100)),0),0)</f>
        <v>0</v>
      </c>
      <c r="R33" s="10">
        <f>IF('ESTATE DEFINITION'!$G$45&gt;=1,IF('ESTATE DEFINITION'!$D$53&gt;=1,(Data!$D33*'ESTATE DEFINITION'!$D$47*('ESTATE DEFINITION'!$E$53/100)),0),0)</f>
        <v>0</v>
      </c>
      <c r="S33" s="10">
        <f>IF('ESTATE DEFINITION'!$G$45&gt;=1,IF('ESTATE DEFINITION'!$D$54&gt;=1,(Data!$E33*'ESTATE DEFINITION'!$D$47*('ESTATE DEFINITION'!$E$54/100)),0),0)</f>
        <v>0</v>
      </c>
      <c r="T33" s="10">
        <f>IF('ESTATE DEFINITION'!$G$45&gt;=1,IF('ESTATE DEFINITION'!$D$57&gt;=1,(Data!$F33*'ESTATE DEFINITION'!$D$47*('ESTATE DEFINITION'!$E$57/100)),0),0)</f>
        <v>0</v>
      </c>
      <c r="U33" s="10">
        <f>IF('ESTATE DEFINITION'!$G$45&gt;=1,IF('ESTATE DEFINITION'!$D$58&gt;=1,(Data!$G33*'ESTATE DEFINITION'!$D$47*('ESTATE DEFINITION'!$E$58/100)),0),0)</f>
        <v>0</v>
      </c>
      <c r="V33" s="10">
        <f>IF('ESTATE DEFINITION'!$G$45&gt;=1,IF('ESTATE DEFINITION'!$D$59&gt;=1,(Data!$H33*'ESTATE DEFINITION'!$D$47*('ESTATE DEFINITION'!$E$59/100)),0),0)</f>
        <v>0</v>
      </c>
      <c r="W33" s="10">
        <f>IF('ESTATE DEFINITION'!$G$45&gt;=1,IF('ESTATE DEFINITION'!$D$61&gt;=1,(Data!$M33*'ESTATE DEFINITION'!$F$47*('ESTATE DEFINITION'!$E$61/100)),0),0)</f>
        <v>0</v>
      </c>
      <c r="X33" s="10">
        <f>IF('ESTATE DEFINITION'!$G$45&gt;=1,IF('ESTATE DEFINITION'!$D$62&gt;=1,(Data!$N33*'ESTATE DEFINITION'!$F$47*('ESTATE DEFINITION'!$E$62/100)),0),0)</f>
        <v>0</v>
      </c>
      <c r="Y33" s="10">
        <f>IF('ESTATE DEFINITION'!$G$45&gt;=1,IF('ESTATE DEFINITION'!$D$63&gt;=1,(Data!$O33*'ESTATE DEFINITION'!$F$47*('ESTATE DEFINITION'!$E$63/100)),0),0)</f>
        <v>0</v>
      </c>
      <c r="Z33" s="10">
        <f>IF('ESTATE DEFINITION'!$G$45&gt;=1,IF('ESTATE DEFINITION'!$D$64&gt;=1,(Data!$P33*'ESTATE DEFINITION'!$F$47*('ESTATE DEFINITION'!$E$64/100)),0),0)</f>
        <v>0</v>
      </c>
      <c r="AA33" s="12">
        <f t="shared" si="2"/>
        <v>0</v>
      </c>
      <c r="AB33" s="10">
        <f>IF('ESTATE DEFINITION'!$G$67&gt;=1,IF('ESTATE DEFINITION'!$D$74&gt;=1,(Data!$C33*'ESTATE DEFINITION'!$D$69*('ESTATE DEFINITION'!$E$74/100)),0),0)</f>
        <v>0</v>
      </c>
      <c r="AC33" s="10">
        <f>IF('ESTATE DEFINITION'!$G$67&gt;=1,IF('ESTATE DEFINITION'!$D$75&gt;=1,(Data!$D33*'ESTATE DEFINITION'!$D$69*('ESTATE DEFINITION'!$E$75/100)),0),0)</f>
        <v>0</v>
      </c>
      <c r="AD33" s="10">
        <f>IF('ESTATE DEFINITION'!$G$67&gt;=1,IF('ESTATE DEFINITION'!$D$76&gt;=1,(Data!$E33*'ESTATE DEFINITION'!$D$69*('ESTATE DEFINITION'!$E$76/100)),0),0)</f>
        <v>0</v>
      </c>
      <c r="AE33" s="10">
        <f>IF('ESTATE DEFINITION'!$G$67&gt;=1,IF('ESTATE DEFINITION'!$D$79&gt;=1,(Data!$F33*'ESTATE DEFINITION'!$D$69*('ESTATE DEFINITION'!$E$79/100)),0),0)</f>
        <v>0</v>
      </c>
      <c r="AF33" s="10">
        <f>IF('ESTATE DEFINITION'!$G$67&gt;=1,IF('ESTATE DEFINITION'!$D$80&gt;=1,(Data!$G33*'ESTATE DEFINITION'!$D$69*('ESTATE DEFINITION'!$E$80/100)),0),0)</f>
        <v>0</v>
      </c>
      <c r="AG33" s="10">
        <f>IF('ESTATE DEFINITION'!$G$67&gt;=1,IF('ESTATE DEFINITION'!$D$81&gt;=1,(Data!$H33*'ESTATE DEFINITION'!$D$69*('ESTATE DEFINITION'!$E$81/100)),0),0)</f>
        <v>0</v>
      </c>
      <c r="AH33" s="10">
        <f>IF('ESTATE DEFINITION'!$G$67&gt;=1,IF('ESTATE DEFINITION'!$D$83&gt;=1,(Data!$M33*'ESTATE DEFINITION'!$F$69*('ESTATE DEFINITION'!$E$83/100)),0),0)</f>
        <v>0</v>
      </c>
      <c r="AI33" s="10">
        <f>IF('ESTATE DEFINITION'!$G$67&gt;=1,IF('ESTATE DEFINITION'!$D$84&gt;=1,(Data!$N33*'ESTATE DEFINITION'!$F$69*('ESTATE DEFINITION'!$E$84/100)),0),0)</f>
        <v>0</v>
      </c>
      <c r="AJ33" s="10">
        <f>IF('ESTATE DEFINITION'!$G$67&gt;=1,IF('ESTATE DEFINITION'!$D$85&gt;=1,(Data!$O33*'ESTATE DEFINITION'!$F$69*('ESTATE DEFINITION'!$E$85/100)),0),0)</f>
        <v>0</v>
      </c>
      <c r="AK33" s="10">
        <f>IF('ESTATE DEFINITION'!$G$67&gt;=1,IF('ESTATE DEFINITION'!$D$86&gt;=1,(Data!$P33*'ESTATE DEFINITION'!$F$69*('ESTATE DEFINITION'!$E$86/100)),0),0)</f>
        <v>0</v>
      </c>
      <c r="AL33" s="12">
        <f t="shared" si="3"/>
        <v>0</v>
      </c>
      <c r="AM33" s="10">
        <f>IF('ESTATE DEFINITION'!$G$89&gt;=1,IF('ESTATE DEFINITION'!$D$96&gt;=1,(Data!$C33*'ESTATE DEFINITION'!$D$91*('ESTATE DEFINITION'!$E$96/100)),0),0)</f>
        <v>0</v>
      </c>
      <c r="AN33" s="10">
        <f>IF('ESTATE DEFINITION'!$G$89&gt;=1,IF('ESTATE DEFINITION'!$D$97&gt;=1,(Data!$D33*'ESTATE DEFINITION'!$D$91*('ESTATE DEFINITION'!$E$97/100)),0),0)</f>
        <v>0</v>
      </c>
      <c r="AO33" s="10">
        <f>IF('ESTATE DEFINITION'!$G$89&gt;=1,IF('ESTATE DEFINITION'!$D$98&gt;=1,(Data!$E33*'ESTATE DEFINITION'!$D$91*('ESTATE DEFINITION'!$E$98/100)),0),0)</f>
        <v>0</v>
      </c>
      <c r="AP33" s="10">
        <f>IF('ESTATE DEFINITION'!$G$89&gt;=1,IF('ESTATE DEFINITION'!$D$101&gt;=1,(Data!$F33*'ESTATE DEFINITION'!$D$91*('ESTATE DEFINITION'!$E$101/100)),0),0)</f>
        <v>0</v>
      </c>
      <c r="AQ33" s="10">
        <f>IF('ESTATE DEFINITION'!$G$89&gt;=1,IF('ESTATE DEFINITION'!$D$102&gt;=1,(Data!$G33*'ESTATE DEFINITION'!$D$91*('ESTATE DEFINITION'!$E$102/100)),0),0)</f>
        <v>0</v>
      </c>
      <c r="AR33" s="10">
        <f>IF('ESTATE DEFINITION'!$G$89&gt;=1,IF('ESTATE DEFINITION'!$D$103&gt;=1,(Data!$H33*'ESTATE DEFINITION'!$D$91*('ESTATE DEFINITION'!$E$103/100)),0),0)</f>
        <v>0</v>
      </c>
      <c r="AS33" s="10">
        <f>IF('ESTATE DEFINITION'!$G$89&gt;=1,IF('ESTATE DEFINITION'!$D$105&gt;=1,(Data!$M33*'ESTATE DEFINITION'!$F$91*('ESTATE DEFINITION'!$E$105/100)),0),0)</f>
        <v>0</v>
      </c>
      <c r="AT33" s="10">
        <f>IF('ESTATE DEFINITION'!$G$89&gt;=1,IF('ESTATE DEFINITION'!$D$106&gt;=1,(Data!$N33*'ESTATE DEFINITION'!$F$91*('ESTATE DEFINITION'!$E$106/100)),0),0)</f>
        <v>0</v>
      </c>
      <c r="AU33" s="10">
        <f>IF('ESTATE DEFINITION'!$G$89&gt;=1,IF('ESTATE DEFINITION'!$D$107&gt;=1,(Data!$O33*'ESTATE DEFINITION'!$F$91*('ESTATE DEFINITION'!$E$107/100)),0),0)</f>
        <v>0</v>
      </c>
      <c r="AV33" s="10">
        <f>IF('ESTATE DEFINITION'!$G$89&gt;=1,IF('ESTATE DEFINITION'!$D$108&gt;=1,(Data!$P33*'ESTATE DEFINITION'!$F$91*('ESTATE DEFINITION'!$E$108/100)),0),0)</f>
        <v>0</v>
      </c>
      <c r="AW33" s="12">
        <f t="shared" si="4"/>
        <v>0</v>
      </c>
      <c r="AX33" s="10">
        <f>IF('ESTATE DEFINITION'!$G$111&gt;=1,IF('ESTATE DEFINITION'!$D$118&gt;=1,(Data!$C33*'ESTATE DEFINITION'!$D$113*('ESTATE DEFINITION'!$E$118/100)),0),0)</f>
        <v>0</v>
      </c>
      <c r="AY33" s="10">
        <f>IF('ESTATE DEFINITION'!$G$111&gt;=1,IF('ESTATE DEFINITION'!$D$119&gt;=1,(Data!$D33*'ESTATE DEFINITION'!$D$113*('ESTATE DEFINITION'!$E$119/100)),0),0)</f>
        <v>0</v>
      </c>
      <c r="AZ33" s="10">
        <f>IF('ESTATE DEFINITION'!$G$111&gt;=1,IF('ESTATE DEFINITION'!$D$120&gt;=1,(Data!$E33*'ESTATE DEFINITION'!$D$113*('ESTATE DEFINITION'!$E$120/100)),0),0)</f>
        <v>0</v>
      </c>
      <c r="BA33" s="10">
        <f>IF('ESTATE DEFINITION'!$G$111&gt;=1,IF('ESTATE DEFINITION'!$D$123&gt;=1,(Data!$F33*'ESTATE DEFINITION'!$D$113*('ESTATE DEFINITION'!$E$123/100)),0),0)</f>
        <v>0</v>
      </c>
      <c r="BB33" s="10">
        <f>IF('ESTATE DEFINITION'!$G$111&gt;=1,IF('ESTATE DEFINITION'!$D$124&gt;=1,(Data!$G33*'ESTATE DEFINITION'!$D$113*('ESTATE DEFINITION'!$E$124/100)),0),0)</f>
        <v>0</v>
      </c>
      <c r="BC33" s="10">
        <f>IF('ESTATE DEFINITION'!$G$111&gt;=1,IF('ESTATE DEFINITION'!$D$125&gt;=1,(Data!$H33*'ESTATE DEFINITION'!$D$113*('ESTATE DEFINITION'!$E$125/100)),0),0)</f>
        <v>0</v>
      </c>
      <c r="BD33" s="10">
        <f>IF('ESTATE DEFINITION'!$G$111&gt;=1,IF('ESTATE DEFINITION'!$D$127&gt;=1,(Data!$M33*'ESTATE DEFINITION'!$F$113*('ESTATE DEFINITION'!$E$127/100)),0),0)</f>
        <v>0</v>
      </c>
      <c r="BE33" s="10">
        <f>IF('ESTATE DEFINITION'!$G$111&gt;=1,IF('ESTATE DEFINITION'!$D$128&gt;=1,(Data!$N33*'ESTATE DEFINITION'!$F$113*('ESTATE DEFINITION'!$E$128/100)),0),0)</f>
        <v>0</v>
      </c>
      <c r="BF33" s="10">
        <f>IF('ESTATE DEFINITION'!$G$111&gt;=1,IF('ESTATE DEFINITION'!$D$129&gt;=1,(Data!$O33*'ESTATE DEFINITION'!$F$113*('ESTATE DEFINITION'!$E$129/100)),0),0)</f>
        <v>0</v>
      </c>
      <c r="BG33" s="7">
        <f>IF('ESTATE DEFINITION'!$G$111&gt;=1,IF('ESTATE DEFINITION'!$D$130&gt;=1,(Data!$P33*'ESTATE DEFINITION'!$F$113*('ESTATE DEFINITION'!$E$130/100)),0),0)</f>
        <v>0</v>
      </c>
      <c r="BH33" s="12">
        <f t="shared" si="5"/>
        <v>0</v>
      </c>
    </row>
    <row r="34" spans="1:60" x14ac:dyDescent="0.25">
      <c r="A34" s="12">
        <f>Data!$B34</f>
        <v>14.25</v>
      </c>
      <c r="B34" s="6">
        <f>IF('ESTATE DEFINITION'!$G$11&gt;=1,IF('ESTATE DEFINITION'!$D$17&gt;=1,(Data!$C34*'ESTATE DEFINITION'!$F$13*('ESTATE DEFINITION'!$E$17/100)),0),0)</f>
        <v>20</v>
      </c>
      <c r="C34" s="184">
        <f>IF('ESTATE DEFINITION'!$G$11&gt;=1,IF('ESTATE DEFINITION'!$D$19&gt;=1,(Data!$F34*'ESTATE DEFINITION'!$F$13*('ESTATE DEFINITION'!$E$19/100)),0),0)</f>
        <v>42.38</v>
      </c>
      <c r="D34" s="185"/>
      <c r="E34" s="12">
        <f t="shared" si="0"/>
        <v>24.952000000000002</v>
      </c>
      <c r="F34" s="10">
        <f>IF('ESTATE DEFINITION'!$G$23&gt;=1,IF('ESTATE DEFINITION'!$D$30&gt;=1,(Data!$C34*'ESTATE DEFINITION'!$D$25*('ESTATE DEFINITION'!$E$30/100)),0),0)</f>
        <v>0</v>
      </c>
      <c r="G34" s="10">
        <f>IF('ESTATE DEFINITION'!$G$23&gt;=1,IF('ESTATE DEFINITION'!$D$31&gt;=1,(Data!$D34*'ESTATE DEFINITION'!$D$25*('ESTATE DEFINITION'!$E$31/100)),0),0)</f>
        <v>0</v>
      </c>
      <c r="H34" s="10">
        <f>IF('ESTATE DEFINITION'!$G$23&gt;=1,IF('ESTATE DEFINITION'!$D$32&gt;=1,(Data!$E34*'ESTATE DEFINITION'!$D$25*('ESTATE DEFINITION'!$E$32/100)),0),0)</f>
        <v>0</v>
      </c>
      <c r="I34" s="10">
        <f>IF('ESTATE DEFINITION'!$G$23&gt;=1,IF('ESTATE DEFINITION'!$D$35&gt;=1,(Data!$F34*'ESTATE DEFINITION'!$D$25*('ESTATE DEFINITION'!$E$35/100)),0),0)</f>
        <v>0</v>
      </c>
      <c r="J34" s="10">
        <f>IF('ESTATE DEFINITION'!$G$23&gt;=1,IF('ESTATE DEFINITION'!$D$36&gt;=1,(Data!$G34*'ESTATE DEFINITION'!$D$25*('ESTATE DEFINITION'!$E$36/100)),0),0)</f>
        <v>0</v>
      </c>
      <c r="K34" s="10">
        <f>IF('ESTATE DEFINITION'!$G$23&gt;=1,IF('ESTATE DEFINITION'!$D$37&gt;=1,(Data!$H34*'ESTATE DEFINITION'!$D$25*('ESTATE DEFINITION'!$E$37/100)),0),0)</f>
        <v>0</v>
      </c>
      <c r="L34" s="10">
        <f>IF('ESTATE DEFINITION'!$G$23&gt;=1,IF('ESTATE DEFINITION'!$D$39&gt;=1,(Data!$M34*'ESTATE DEFINITION'!$F$25*('ESTATE DEFINITION'!$E$39/100)),0),0)</f>
        <v>0</v>
      </c>
      <c r="M34" s="10">
        <f>IF('ESTATE DEFINITION'!$G$23&gt;=1,IF('ESTATE DEFINITION'!$D$40&gt;=1,(Data!$N34*'ESTATE DEFINITION'!$F$25*('ESTATE DEFINITION'!$E$40/100)),0),0)</f>
        <v>0</v>
      </c>
      <c r="N34" s="10">
        <f>IF('ESTATE DEFINITION'!$G$23&gt;=1,IF('ESTATE DEFINITION'!$D$41&gt;=1,(Data!$O34*'ESTATE DEFINITION'!$F$25*('ESTATE DEFINITION'!$E$41/100)),0),0)</f>
        <v>0</v>
      </c>
      <c r="O34" s="10">
        <f>IF('ESTATE DEFINITION'!$G$23&gt;=1,IF('ESTATE DEFINITION'!$D$42&gt;=1,(Data!$P34*'ESTATE DEFINITION'!$F$25*('ESTATE DEFINITION'!$E$42/100)),0),0)</f>
        <v>0</v>
      </c>
      <c r="P34" s="12">
        <f t="shared" si="1"/>
        <v>0</v>
      </c>
      <c r="Q34" s="10">
        <f>IF('ESTATE DEFINITION'!$G$45&gt;=1,IF('ESTATE DEFINITION'!$D$52&gt;=1,(Data!$C34*'ESTATE DEFINITION'!$D$47*('ESTATE DEFINITION'!$E$52/100)),0),0)</f>
        <v>0</v>
      </c>
      <c r="R34" s="10">
        <f>IF('ESTATE DEFINITION'!$G$45&gt;=1,IF('ESTATE DEFINITION'!$D$53&gt;=1,(Data!$D34*'ESTATE DEFINITION'!$D$47*('ESTATE DEFINITION'!$E$53/100)),0),0)</f>
        <v>0</v>
      </c>
      <c r="S34" s="10">
        <f>IF('ESTATE DEFINITION'!$G$45&gt;=1,IF('ESTATE DEFINITION'!$D$54&gt;=1,(Data!$E34*'ESTATE DEFINITION'!$D$47*('ESTATE DEFINITION'!$E$54/100)),0),0)</f>
        <v>0</v>
      </c>
      <c r="T34" s="10">
        <f>IF('ESTATE DEFINITION'!$G$45&gt;=1,IF('ESTATE DEFINITION'!$D$57&gt;=1,(Data!$F34*'ESTATE DEFINITION'!$D$47*('ESTATE DEFINITION'!$E$57/100)),0),0)</f>
        <v>0</v>
      </c>
      <c r="U34" s="10">
        <f>IF('ESTATE DEFINITION'!$G$45&gt;=1,IF('ESTATE DEFINITION'!$D$58&gt;=1,(Data!$G34*'ESTATE DEFINITION'!$D$47*('ESTATE DEFINITION'!$E$58/100)),0),0)</f>
        <v>0</v>
      </c>
      <c r="V34" s="10">
        <f>IF('ESTATE DEFINITION'!$G$45&gt;=1,IF('ESTATE DEFINITION'!$D$59&gt;=1,(Data!$H34*'ESTATE DEFINITION'!$D$47*('ESTATE DEFINITION'!$E$59/100)),0),0)</f>
        <v>0</v>
      </c>
      <c r="W34" s="10">
        <f>IF('ESTATE DEFINITION'!$G$45&gt;=1,IF('ESTATE DEFINITION'!$D$61&gt;=1,(Data!$M34*'ESTATE DEFINITION'!$F$47*('ESTATE DEFINITION'!$E$61/100)),0),0)</f>
        <v>0</v>
      </c>
      <c r="X34" s="10">
        <f>IF('ESTATE DEFINITION'!$G$45&gt;=1,IF('ESTATE DEFINITION'!$D$62&gt;=1,(Data!$N34*'ESTATE DEFINITION'!$F$47*('ESTATE DEFINITION'!$E$62/100)),0),0)</f>
        <v>0</v>
      </c>
      <c r="Y34" s="10">
        <f>IF('ESTATE DEFINITION'!$G$45&gt;=1,IF('ESTATE DEFINITION'!$D$63&gt;=1,(Data!$O34*'ESTATE DEFINITION'!$F$47*('ESTATE DEFINITION'!$E$63/100)),0),0)</f>
        <v>0</v>
      </c>
      <c r="Z34" s="10">
        <f>IF('ESTATE DEFINITION'!$G$45&gt;=1,IF('ESTATE DEFINITION'!$D$64&gt;=1,(Data!$P34*'ESTATE DEFINITION'!$F$47*('ESTATE DEFINITION'!$E$64/100)),0),0)</f>
        <v>0</v>
      </c>
      <c r="AA34" s="12">
        <f t="shared" si="2"/>
        <v>0</v>
      </c>
      <c r="AB34" s="10">
        <f>IF('ESTATE DEFINITION'!$G$67&gt;=1,IF('ESTATE DEFINITION'!$D$74&gt;=1,(Data!$C34*'ESTATE DEFINITION'!$D$69*('ESTATE DEFINITION'!$E$74/100)),0),0)</f>
        <v>0</v>
      </c>
      <c r="AC34" s="10">
        <f>IF('ESTATE DEFINITION'!$G$67&gt;=1,IF('ESTATE DEFINITION'!$D$75&gt;=1,(Data!$D34*'ESTATE DEFINITION'!$D$69*('ESTATE DEFINITION'!$E$75/100)),0),0)</f>
        <v>0</v>
      </c>
      <c r="AD34" s="10">
        <f>IF('ESTATE DEFINITION'!$G$67&gt;=1,IF('ESTATE DEFINITION'!$D$76&gt;=1,(Data!$E34*'ESTATE DEFINITION'!$D$69*('ESTATE DEFINITION'!$E$76/100)),0),0)</f>
        <v>0</v>
      </c>
      <c r="AE34" s="10">
        <f>IF('ESTATE DEFINITION'!$G$67&gt;=1,IF('ESTATE DEFINITION'!$D$79&gt;=1,(Data!$F34*'ESTATE DEFINITION'!$D$69*('ESTATE DEFINITION'!$E$79/100)),0),0)</f>
        <v>0</v>
      </c>
      <c r="AF34" s="10">
        <f>IF('ESTATE DEFINITION'!$G$67&gt;=1,IF('ESTATE DEFINITION'!$D$80&gt;=1,(Data!$G34*'ESTATE DEFINITION'!$D$69*('ESTATE DEFINITION'!$E$80/100)),0),0)</f>
        <v>0</v>
      </c>
      <c r="AG34" s="10">
        <f>IF('ESTATE DEFINITION'!$G$67&gt;=1,IF('ESTATE DEFINITION'!$D$81&gt;=1,(Data!$H34*'ESTATE DEFINITION'!$D$69*('ESTATE DEFINITION'!$E$81/100)),0),0)</f>
        <v>0</v>
      </c>
      <c r="AH34" s="10">
        <f>IF('ESTATE DEFINITION'!$G$67&gt;=1,IF('ESTATE DEFINITION'!$D$83&gt;=1,(Data!$M34*'ESTATE DEFINITION'!$F$69*('ESTATE DEFINITION'!$E$83/100)),0),0)</f>
        <v>0</v>
      </c>
      <c r="AI34" s="10">
        <f>IF('ESTATE DEFINITION'!$G$67&gt;=1,IF('ESTATE DEFINITION'!$D$84&gt;=1,(Data!$N34*'ESTATE DEFINITION'!$F$69*('ESTATE DEFINITION'!$E$84/100)),0),0)</f>
        <v>0</v>
      </c>
      <c r="AJ34" s="10">
        <f>IF('ESTATE DEFINITION'!$G$67&gt;=1,IF('ESTATE DEFINITION'!$D$85&gt;=1,(Data!$O34*'ESTATE DEFINITION'!$F$69*('ESTATE DEFINITION'!$E$85/100)),0),0)</f>
        <v>0</v>
      </c>
      <c r="AK34" s="10">
        <f>IF('ESTATE DEFINITION'!$G$67&gt;=1,IF('ESTATE DEFINITION'!$D$86&gt;=1,(Data!$P34*'ESTATE DEFINITION'!$F$69*('ESTATE DEFINITION'!$E$86/100)),0),0)</f>
        <v>0</v>
      </c>
      <c r="AL34" s="12">
        <f t="shared" si="3"/>
        <v>0</v>
      </c>
      <c r="AM34" s="10">
        <f>IF('ESTATE DEFINITION'!$G$89&gt;=1,IF('ESTATE DEFINITION'!$D$96&gt;=1,(Data!$C34*'ESTATE DEFINITION'!$D$91*('ESTATE DEFINITION'!$E$96/100)),0),0)</f>
        <v>0</v>
      </c>
      <c r="AN34" s="10">
        <f>IF('ESTATE DEFINITION'!$G$89&gt;=1,IF('ESTATE DEFINITION'!$D$97&gt;=1,(Data!$D34*'ESTATE DEFINITION'!$D$91*('ESTATE DEFINITION'!$E$97/100)),0),0)</f>
        <v>0</v>
      </c>
      <c r="AO34" s="10">
        <f>IF('ESTATE DEFINITION'!$G$89&gt;=1,IF('ESTATE DEFINITION'!$D$98&gt;=1,(Data!$E34*'ESTATE DEFINITION'!$D$91*('ESTATE DEFINITION'!$E$98/100)),0),0)</f>
        <v>0</v>
      </c>
      <c r="AP34" s="10">
        <f>IF('ESTATE DEFINITION'!$G$89&gt;=1,IF('ESTATE DEFINITION'!$D$101&gt;=1,(Data!$F34*'ESTATE DEFINITION'!$D$91*('ESTATE DEFINITION'!$E$101/100)),0),0)</f>
        <v>0</v>
      </c>
      <c r="AQ34" s="10">
        <f>IF('ESTATE DEFINITION'!$G$89&gt;=1,IF('ESTATE DEFINITION'!$D$102&gt;=1,(Data!$G34*'ESTATE DEFINITION'!$D$91*('ESTATE DEFINITION'!$E$102/100)),0),0)</f>
        <v>0</v>
      </c>
      <c r="AR34" s="10">
        <f>IF('ESTATE DEFINITION'!$G$89&gt;=1,IF('ESTATE DEFINITION'!$D$103&gt;=1,(Data!$H34*'ESTATE DEFINITION'!$D$91*('ESTATE DEFINITION'!$E$103/100)),0),0)</f>
        <v>0</v>
      </c>
      <c r="AS34" s="10">
        <f>IF('ESTATE DEFINITION'!$G$89&gt;=1,IF('ESTATE DEFINITION'!$D$105&gt;=1,(Data!$M34*'ESTATE DEFINITION'!$F$91*('ESTATE DEFINITION'!$E$105/100)),0),0)</f>
        <v>0</v>
      </c>
      <c r="AT34" s="10">
        <f>IF('ESTATE DEFINITION'!$G$89&gt;=1,IF('ESTATE DEFINITION'!$D$106&gt;=1,(Data!$N34*'ESTATE DEFINITION'!$F$91*('ESTATE DEFINITION'!$E$106/100)),0),0)</f>
        <v>0</v>
      </c>
      <c r="AU34" s="10">
        <f>IF('ESTATE DEFINITION'!$G$89&gt;=1,IF('ESTATE DEFINITION'!$D$107&gt;=1,(Data!$O34*'ESTATE DEFINITION'!$F$91*('ESTATE DEFINITION'!$E$107/100)),0),0)</f>
        <v>0</v>
      </c>
      <c r="AV34" s="10">
        <f>IF('ESTATE DEFINITION'!$G$89&gt;=1,IF('ESTATE DEFINITION'!$D$108&gt;=1,(Data!$P34*'ESTATE DEFINITION'!$F$91*('ESTATE DEFINITION'!$E$108/100)),0),0)</f>
        <v>0</v>
      </c>
      <c r="AW34" s="12">
        <f t="shared" si="4"/>
        <v>0</v>
      </c>
      <c r="AX34" s="10">
        <f>IF('ESTATE DEFINITION'!$G$111&gt;=1,IF('ESTATE DEFINITION'!$D$118&gt;=1,(Data!$C34*'ESTATE DEFINITION'!$D$113*('ESTATE DEFINITION'!$E$118/100)),0),0)</f>
        <v>0</v>
      </c>
      <c r="AY34" s="10">
        <f>IF('ESTATE DEFINITION'!$G$111&gt;=1,IF('ESTATE DEFINITION'!$D$119&gt;=1,(Data!$D34*'ESTATE DEFINITION'!$D$113*('ESTATE DEFINITION'!$E$119/100)),0),0)</f>
        <v>0</v>
      </c>
      <c r="AZ34" s="10">
        <f>IF('ESTATE DEFINITION'!$G$111&gt;=1,IF('ESTATE DEFINITION'!$D$120&gt;=1,(Data!$E34*'ESTATE DEFINITION'!$D$113*('ESTATE DEFINITION'!$E$120/100)),0),0)</f>
        <v>0</v>
      </c>
      <c r="BA34" s="10">
        <f>IF('ESTATE DEFINITION'!$G$111&gt;=1,IF('ESTATE DEFINITION'!$D$123&gt;=1,(Data!$F34*'ESTATE DEFINITION'!$D$113*('ESTATE DEFINITION'!$E$123/100)),0),0)</f>
        <v>0</v>
      </c>
      <c r="BB34" s="10">
        <f>IF('ESTATE DEFINITION'!$G$111&gt;=1,IF('ESTATE DEFINITION'!$D$124&gt;=1,(Data!$G34*'ESTATE DEFINITION'!$D$113*('ESTATE DEFINITION'!$E$124/100)),0),0)</f>
        <v>0</v>
      </c>
      <c r="BC34" s="10">
        <f>IF('ESTATE DEFINITION'!$G$111&gt;=1,IF('ESTATE DEFINITION'!$D$125&gt;=1,(Data!$H34*'ESTATE DEFINITION'!$D$113*('ESTATE DEFINITION'!$E$125/100)),0),0)</f>
        <v>0</v>
      </c>
      <c r="BD34" s="10">
        <f>IF('ESTATE DEFINITION'!$G$111&gt;=1,IF('ESTATE DEFINITION'!$D$127&gt;=1,(Data!$M34*'ESTATE DEFINITION'!$F$113*('ESTATE DEFINITION'!$E$127/100)),0),0)</f>
        <v>0</v>
      </c>
      <c r="BE34" s="10">
        <f>IF('ESTATE DEFINITION'!$G$111&gt;=1,IF('ESTATE DEFINITION'!$D$128&gt;=1,(Data!$N34*'ESTATE DEFINITION'!$F$113*('ESTATE DEFINITION'!$E$128/100)),0),0)</f>
        <v>0</v>
      </c>
      <c r="BF34" s="10">
        <f>IF('ESTATE DEFINITION'!$G$111&gt;=1,IF('ESTATE DEFINITION'!$D$129&gt;=1,(Data!$O34*'ESTATE DEFINITION'!$F$113*('ESTATE DEFINITION'!$E$129/100)),0),0)</f>
        <v>0</v>
      </c>
      <c r="BG34" s="7">
        <f>IF('ESTATE DEFINITION'!$G$111&gt;=1,IF('ESTATE DEFINITION'!$D$130&gt;=1,(Data!$P34*'ESTATE DEFINITION'!$F$113*('ESTATE DEFINITION'!$E$130/100)),0),0)</f>
        <v>0</v>
      </c>
      <c r="BH34" s="12">
        <f t="shared" si="5"/>
        <v>0</v>
      </c>
    </row>
    <row r="35" spans="1:60" x14ac:dyDescent="0.25">
      <c r="A35" s="12">
        <f>Data!$B35</f>
        <v>14.75</v>
      </c>
      <c r="B35" s="6">
        <f>IF('ESTATE DEFINITION'!$G$11&gt;=1,IF('ESTATE DEFINITION'!$D$17&gt;=1,(Data!$C35*'ESTATE DEFINITION'!$F$13*('ESTATE DEFINITION'!$E$17/100)),0),0)</f>
        <v>20</v>
      </c>
      <c r="C35" s="184">
        <f>IF('ESTATE DEFINITION'!$G$11&gt;=1,IF('ESTATE DEFINITION'!$D$19&gt;=1,(Data!$F35*'ESTATE DEFINITION'!$F$13*('ESTATE DEFINITION'!$E$19/100)),0),0)</f>
        <v>42.38</v>
      </c>
      <c r="D35" s="185"/>
      <c r="E35" s="12">
        <f t="shared" si="0"/>
        <v>24.952000000000002</v>
      </c>
      <c r="F35" s="10">
        <f>IF('ESTATE DEFINITION'!$G$23&gt;=1,IF('ESTATE DEFINITION'!$D$30&gt;=1,(Data!$C35*'ESTATE DEFINITION'!$D$25*('ESTATE DEFINITION'!$E$30/100)),0),0)</f>
        <v>0</v>
      </c>
      <c r="G35" s="10">
        <f>IF('ESTATE DEFINITION'!$G$23&gt;=1,IF('ESTATE DEFINITION'!$D$31&gt;=1,(Data!$D35*'ESTATE DEFINITION'!$D$25*('ESTATE DEFINITION'!$E$31/100)),0),0)</f>
        <v>0</v>
      </c>
      <c r="H35" s="10">
        <f>IF('ESTATE DEFINITION'!$G$23&gt;=1,IF('ESTATE DEFINITION'!$D$32&gt;=1,(Data!$E35*'ESTATE DEFINITION'!$D$25*('ESTATE DEFINITION'!$E$32/100)),0),0)</f>
        <v>0</v>
      </c>
      <c r="I35" s="10">
        <f>IF('ESTATE DEFINITION'!$G$23&gt;=1,IF('ESTATE DEFINITION'!$D$35&gt;=1,(Data!$F35*'ESTATE DEFINITION'!$D$25*('ESTATE DEFINITION'!$E$35/100)),0),0)</f>
        <v>0</v>
      </c>
      <c r="J35" s="10">
        <f>IF('ESTATE DEFINITION'!$G$23&gt;=1,IF('ESTATE DEFINITION'!$D$36&gt;=1,(Data!$G35*'ESTATE DEFINITION'!$D$25*('ESTATE DEFINITION'!$E$36/100)),0),0)</f>
        <v>0</v>
      </c>
      <c r="K35" s="10">
        <f>IF('ESTATE DEFINITION'!$G$23&gt;=1,IF('ESTATE DEFINITION'!$D$37&gt;=1,(Data!$H35*'ESTATE DEFINITION'!$D$25*('ESTATE DEFINITION'!$E$37/100)),0),0)</f>
        <v>0</v>
      </c>
      <c r="L35" s="10">
        <f>IF('ESTATE DEFINITION'!$G$23&gt;=1,IF('ESTATE DEFINITION'!$D$39&gt;=1,(Data!$M35*'ESTATE DEFINITION'!$F$25*('ESTATE DEFINITION'!$E$39/100)),0),0)</f>
        <v>0</v>
      </c>
      <c r="M35" s="10">
        <f>IF('ESTATE DEFINITION'!$G$23&gt;=1,IF('ESTATE DEFINITION'!$D$40&gt;=1,(Data!$N35*'ESTATE DEFINITION'!$F$25*('ESTATE DEFINITION'!$E$40/100)),0),0)</f>
        <v>0</v>
      </c>
      <c r="N35" s="10">
        <f>IF('ESTATE DEFINITION'!$G$23&gt;=1,IF('ESTATE DEFINITION'!$D$41&gt;=1,(Data!$O35*'ESTATE DEFINITION'!$F$25*('ESTATE DEFINITION'!$E$41/100)),0),0)</f>
        <v>0</v>
      </c>
      <c r="O35" s="10">
        <f>IF('ESTATE DEFINITION'!$G$23&gt;=1,IF('ESTATE DEFINITION'!$D$42&gt;=1,(Data!$P35*'ESTATE DEFINITION'!$F$25*('ESTATE DEFINITION'!$E$42/100)),0),0)</f>
        <v>0</v>
      </c>
      <c r="P35" s="12">
        <f t="shared" si="1"/>
        <v>0</v>
      </c>
      <c r="Q35" s="10">
        <f>IF('ESTATE DEFINITION'!$G$45&gt;=1,IF('ESTATE DEFINITION'!$D$52&gt;=1,(Data!$C35*'ESTATE DEFINITION'!$D$47*('ESTATE DEFINITION'!$E$52/100)),0),0)</f>
        <v>0</v>
      </c>
      <c r="R35" s="10">
        <f>IF('ESTATE DEFINITION'!$G$45&gt;=1,IF('ESTATE DEFINITION'!$D$53&gt;=1,(Data!$D35*'ESTATE DEFINITION'!$D$47*('ESTATE DEFINITION'!$E$53/100)),0),0)</f>
        <v>0</v>
      </c>
      <c r="S35" s="10">
        <f>IF('ESTATE DEFINITION'!$G$45&gt;=1,IF('ESTATE DEFINITION'!$D$54&gt;=1,(Data!$E35*'ESTATE DEFINITION'!$D$47*('ESTATE DEFINITION'!$E$54/100)),0),0)</f>
        <v>0</v>
      </c>
      <c r="T35" s="10">
        <f>IF('ESTATE DEFINITION'!$G$45&gt;=1,IF('ESTATE DEFINITION'!$D$57&gt;=1,(Data!$F35*'ESTATE DEFINITION'!$D$47*('ESTATE DEFINITION'!$E$57/100)),0),0)</f>
        <v>0</v>
      </c>
      <c r="U35" s="10">
        <f>IF('ESTATE DEFINITION'!$G$45&gt;=1,IF('ESTATE DEFINITION'!$D$58&gt;=1,(Data!$G35*'ESTATE DEFINITION'!$D$47*('ESTATE DEFINITION'!$E$58/100)),0),0)</f>
        <v>0</v>
      </c>
      <c r="V35" s="10">
        <f>IF('ESTATE DEFINITION'!$G$45&gt;=1,IF('ESTATE DEFINITION'!$D$59&gt;=1,(Data!$H35*'ESTATE DEFINITION'!$D$47*('ESTATE DEFINITION'!$E$59/100)),0),0)</f>
        <v>0</v>
      </c>
      <c r="W35" s="10">
        <f>IF('ESTATE DEFINITION'!$G$45&gt;=1,IF('ESTATE DEFINITION'!$D$61&gt;=1,(Data!$M35*'ESTATE DEFINITION'!$F$47*('ESTATE DEFINITION'!$E$61/100)),0),0)</f>
        <v>0</v>
      </c>
      <c r="X35" s="10">
        <f>IF('ESTATE DEFINITION'!$G$45&gt;=1,IF('ESTATE DEFINITION'!$D$62&gt;=1,(Data!$N35*'ESTATE DEFINITION'!$F$47*('ESTATE DEFINITION'!$E$62/100)),0),0)</f>
        <v>0</v>
      </c>
      <c r="Y35" s="10">
        <f>IF('ESTATE DEFINITION'!$G$45&gt;=1,IF('ESTATE DEFINITION'!$D$63&gt;=1,(Data!$O35*'ESTATE DEFINITION'!$F$47*('ESTATE DEFINITION'!$E$63/100)),0),0)</f>
        <v>0</v>
      </c>
      <c r="Z35" s="10">
        <f>IF('ESTATE DEFINITION'!$G$45&gt;=1,IF('ESTATE DEFINITION'!$D$64&gt;=1,(Data!$P35*'ESTATE DEFINITION'!$F$47*('ESTATE DEFINITION'!$E$64/100)),0),0)</f>
        <v>0</v>
      </c>
      <c r="AA35" s="12">
        <f t="shared" si="2"/>
        <v>0</v>
      </c>
      <c r="AB35" s="10">
        <f>IF('ESTATE DEFINITION'!$G$67&gt;=1,IF('ESTATE DEFINITION'!$D$74&gt;=1,(Data!$C35*'ESTATE DEFINITION'!$D$69*('ESTATE DEFINITION'!$E$74/100)),0),0)</f>
        <v>0</v>
      </c>
      <c r="AC35" s="10">
        <f>IF('ESTATE DEFINITION'!$G$67&gt;=1,IF('ESTATE DEFINITION'!$D$75&gt;=1,(Data!$D35*'ESTATE DEFINITION'!$D$69*('ESTATE DEFINITION'!$E$75/100)),0),0)</f>
        <v>0</v>
      </c>
      <c r="AD35" s="10">
        <f>IF('ESTATE DEFINITION'!$G$67&gt;=1,IF('ESTATE DEFINITION'!$D$76&gt;=1,(Data!$E35*'ESTATE DEFINITION'!$D$69*('ESTATE DEFINITION'!$E$76/100)),0),0)</f>
        <v>0</v>
      </c>
      <c r="AE35" s="10">
        <f>IF('ESTATE DEFINITION'!$G$67&gt;=1,IF('ESTATE DEFINITION'!$D$79&gt;=1,(Data!$F35*'ESTATE DEFINITION'!$D$69*('ESTATE DEFINITION'!$E$79/100)),0),0)</f>
        <v>0</v>
      </c>
      <c r="AF35" s="10">
        <f>IF('ESTATE DEFINITION'!$G$67&gt;=1,IF('ESTATE DEFINITION'!$D$80&gt;=1,(Data!$G35*'ESTATE DEFINITION'!$D$69*('ESTATE DEFINITION'!$E$80/100)),0),0)</f>
        <v>0</v>
      </c>
      <c r="AG35" s="10">
        <f>IF('ESTATE DEFINITION'!$G$67&gt;=1,IF('ESTATE DEFINITION'!$D$81&gt;=1,(Data!$H35*'ESTATE DEFINITION'!$D$69*('ESTATE DEFINITION'!$E$81/100)),0),0)</f>
        <v>0</v>
      </c>
      <c r="AH35" s="10">
        <f>IF('ESTATE DEFINITION'!$G$67&gt;=1,IF('ESTATE DEFINITION'!$D$83&gt;=1,(Data!$M35*'ESTATE DEFINITION'!$F$69*('ESTATE DEFINITION'!$E$83/100)),0),0)</f>
        <v>0</v>
      </c>
      <c r="AI35" s="10">
        <f>IF('ESTATE DEFINITION'!$G$67&gt;=1,IF('ESTATE DEFINITION'!$D$84&gt;=1,(Data!$N35*'ESTATE DEFINITION'!$F$69*('ESTATE DEFINITION'!$E$84/100)),0),0)</f>
        <v>0</v>
      </c>
      <c r="AJ35" s="10">
        <f>IF('ESTATE DEFINITION'!$G$67&gt;=1,IF('ESTATE DEFINITION'!$D$85&gt;=1,(Data!$O35*'ESTATE DEFINITION'!$F$69*('ESTATE DEFINITION'!$E$85/100)),0),0)</f>
        <v>0</v>
      </c>
      <c r="AK35" s="10">
        <f>IF('ESTATE DEFINITION'!$G$67&gt;=1,IF('ESTATE DEFINITION'!$D$86&gt;=1,(Data!$P35*'ESTATE DEFINITION'!$F$69*('ESTATE DEFINITION'!$E$86/100)),0),0)</f>
        <v>0</v>
      </c>
      <c r="AL35" s="12">
        <f t="shared" si="3"/>
        <v>0</v>
      </c>
      <c r="AM35" s="10">
        <f>IF('ESTATE DEFINITION'!$G$89&gt;=1,IF('ESTATE DEFINITION'!$D$96&gt;=1,(Data!$C35*'ESTATE DEFINITION'!$D$91*('ESTATE DEFINITION'!$E$96/100)),0),0)</f>
        <v>0</v>
      </c>
      <c r="AN35" s="10">
        <f>IF('ESTATE DEFINITION'!$G$89&gt;=1,IF('ESTATE DEFINITION'!$D$97&gt;=1,(Data!$D35*'ESTATE DEFINITION'!$D$91*('ESTATE DEFINITION'!$E$97/100)),0),0)</f>
        <v>0</v>
      </c>
      <c r="AO35" s="10">
        <f>IF('ESTATE DEFINITION'!$G$89&gt;=1,IF('ESTATE DEFINITION'!$D$98&gt;=1,(Data!$E35*'ESTATE DEFINITION'!$D$91*('ESTATE DEFINITION'!$E$98/100)),0),0)</f>
        <v>0</v>
      </c>
      <c r="AP35" s="10">
        <f>IF('ESTATE DEFINITION'!$G$89&gt;=1,IF('ESTATE DEFINITION'!$D$101&gt;=1,(Data!$F35*'ESTATE DEFINITION'!$D$91*('ESTATE DEFINITION'!$E$101/100)),0),0)</f>
        <v>0</v>
      </c>
      <c r="AQ35" s="10">
        <f>IF('ESTATE DEFINITION'!$G$89&gt;=1,IF('ESTATE DEFINITION'!$D$102&gt;=1,(Data!$G35*'ESTATE DEFINITION'!$D$91*('ESTATE DEFINITION'!$E$102/100)),0),0)</f>
        <v>0</v>
      </c>
      <c r="AR35" s="10">
        <f>IF('ESTATE DEFINITION'!$G$89&gt;=1,IF('ESTATE DEFINITION'!$D$103&gt;=1,(Data!$H35*'ESTATE DEFINITION'!$D$91*('ESTATE DEFINITION'!$E$103/100)),0),0)</f>
        <v>0</v>
      </c>
      <c r="AS35" s="10">
        <f>IF('ESTATE DEFINITION'!$G$89&gt;=1,IF('ESTATE DEFINITION'!$D$105&gt;=1,(Data!$M35*'ESTATE DEFINITION'!$F$91*('ESTATE DEFINITION'!$E$105/100)),0),0)</f>
        <v>0</v>
      </c>
      <c r="AT35" s="10">
        <f>IF('ESTATE DEFINITION'!$G$89&gt;=1,IF('ESTATE DEFINITION'!$D$106&gt;=1,(Data!$N35*'ESTATE DEFINITION'!$F$91*('ESTATE DEFINITION'!$E$106/100)),0),0)</f>
        <v>0</v>
      </c>
      <c r="AU35" s="10">
        <f>IF('ESTATE DEFINITION'!$G$89&gt;=1,IF('ESTATE DEFINITION'!$D$107&gt;=1,(Data!$O35*'ESTATE DEFINITION'!$F$91*('ESTATE DEFINITION'!$E$107/100)),0),0)</f>
        <v>0</v>
      </c>
      <c r="AV35" s="10">
        <f>IF('ESTATE DEFINITION'!$G$89&gt;=1,IF('ESTATE DEFINITION'!$D$108&gt;=1,(Data!$P35*'ESTATE DEFINITION'!$F$91*('ESTATE DEFINITION'!$E$108/100)),0),0)</f>
        <v>0</v>
      </c>
      <c r="AW35" s="12">
        <f t="shared" si="4"/>
        <v>0</v>
      </c>
      <c r="AX35" s="10">
        <f>IF('ESTATE DEFINITION'!$G$111&gt;=1,IF('ESTATE DEFINITION'!$D$118&gt;=1,(Data!$C35*'ESTATE DEFINITION'!$D$113*('ESTATE DEFINITION'!$E$118/100)),0),0)</f>
        <v>0</v>
      </c>
      <c r="AY35" s="10">
        <f>IF('ESTATE DEFINITION'!$G$111&gt;=1,IF('ESTATE DEFINITION'!$D$119&gt;=1,(Data!$D35*'ESTATE DEFINITION'!$D$113*('ESTATE DEFINITION'!$E$119/100)),0),0)</f>
        <v>0</v>
      </c>
      <c r="AZ35" s="10">
        <f>IF('ESTATE DEFINITION'!$G$111&gt;=1,IF('ESTATE DEFINITION'!$D$120&gt;=1,(Data!$E35*'ESTATE DEFINITION'!$D$113*('ESTATE DEFINITION'!$E$120/100)),0),0)</f>
        <v>0</v>
      </c>
      <c r="BA35" s="10">
        <f>IF('ESTATE DEFINITION'!$G$111&gt;=1,IF('ESTATE DEFINITION'!$D$123&gt;=1,(Data!$F35*'ESTATE DEFINITION'!$D$113*('ESTATE DEFINITION'!$E$123/100)),0),0)</f>
        <v>0</v>
      </c>
      <c r="BB35" s="10">
        <f>IF('ESTATE DEFINITION'!$G$111&gt;=1,IF('ESTATE DEFINITION'!$D$124&gt;=1,(Data!$G35*'ESTATE DEFINITION'!$D$113*('ESTATE DEFINITION'!$E$124/100)),0),0)</f>
        <v>0</v>
      </c>
      <c r="BC35" s="10">
        <f>IF('ESTATE DEFINITION'!$G$111&gt;=1,IF('ESTATE DEFINITION'!$D$125&gt;=1,(Data!$H35*'ESTATE DEFINITION'!$D$113*('ESTATE DEFINITION'!$E$125/100)),0),0)</f>
        <v>0</v>
      </c>
      <c r="BD35" s="10">
        <f>IF('ESTATE DEFINITION'!$G$111&gt;=1,IF('ESTATE DEFINITION'!$D$127&gt;=1,(Data!$M35*'ESTATE DEFINITION'!$F$113*('ESTATE DEFINITION'!$E$127/100)),0),0)</f>
        <v>0</v>
      </c>
      <c r="BE35" s="10">
        <f>IF('ESTATE DEFINITION'!$G$111&gt;=1,IF('ESTATE DEFINITION'!$D$128&gt;=1,(Data!$N35*'ESTATE DEFINITION'!$F$113*('ESTATE DEFINITION'!$E$128/100)),0),0)</f>
        <v>0</v>
      </c>
      <c r="BF35" s="10">
        <f>IF('ESTATE DEFINITION'!$G$111&gt;=1,IF('ESTATE DEFINITION'!$D$129&gt;=1,(Data!$O35*'ESTATE DEFINITION'!$F$113*('ESTATE DEFINITION'!$E$129/100)),0),0)</f>
        <v>0</v>
      </c>
      <c r="BG35" s="7">
        <f>IF('ESTATE DEFINITION'!$G$111&gt;=1,IF('ESTATE DEFINITION'!$D$130&gt;=1,(Data!$P35*'ESTATE DEFINITION'!$F$113*('ESTATE DEFINITION'!$E$130/100)),0),0)</f>
        <v>0</v>
      </c>
      <c r="BH35" s="12">
        <f t="shared" si="5"/>
        <v>0</v>
      </c>
    </row>
    <row r="36" spans="1:60" x14ac:dyDescent="0.25">
      <c r="A36" s="12">
        <f>Data!$B36</f>
        <v>15.25</v>
      </c>
      <c r="B36" s="6">
        <f>IF('ESTATE DEFINITION'!$G$11&gt;=1,IF('ESTATE DEFINITION'!$D$17&gt;=1,(Data!$C36*'ESTATE DEFINITION'!$F$13*('ESTATE DEFINITION'!$E$17/100)),0),0)</f>
        <v>38.409999999999997</v>
      </c>
      <c r="C36" s="184">
        <f>IF('ESTATE DEFINITION'!$G$11&gt;=1,IF('ESTATE DEFINITION'!$D$19&gt;=1,(Data!$F36*'ESTATE DEFINITION'!$F$13*('ESTATE DEFINITION'!$E$19/100)),0),0)</f>
        <v>45.29</v>
      </c>
      <c r="D36" s="185"/>
      <c r="E36" s="12">
        <f t="shared" si="0"/>
        <v>33.479999999999997</v>
      </c>
      <c r="F36" s="10">
        <f>IF('ESTATE DEFINITION'!$G$23&gt;=1,IF('ESTATE DEFINITION'!$D$30&gt;=1,(Data!$C36*'ESTATE DEFINITION'!$D$25*('ESTATE DEFINITION'!$E$30/100)),0),0)</f>
        <v>0</v>
      </c>
      <c r="G36" s="10">
        <f>IF('ESTATE DEFINITION'!$G$23&gt;=1,IF('ESTATE DEFINITION'!$D$31&gt;=1,(Data!$D36*'ESTATE DEFINITION'!$D$25*('ESTATE DEFINITION'!$E$31/100)),0),0)</f>
        <v>0</v>
      </c>
      <c r="H36" s="10">
        <f>IF('ESTATE DEFINITION'!$G$23&gt;=1,IF('ESTATE DEFINITION'!$D$32&gt;=1,(Data!$E36*'ESTATE DEFINITION'!$D$25*('ESTATE DEFINITION'!$E$32/100)),0),0)</f>
        <v>0</v>
      </c>
      <c r="I36" s="10">
        <f>IF('ESTATE DEFINITION'!$G$23&gt;=1,IF('ESTATE DEFINITION'!$D$35&gt;=1,(Data!$F36*'ESTATE DEFINITION'!$D$25*('ESTATE DEFINITION'!$E$35/100)),0),0)</f>
        <v>0</v>
      </c>
      <c r="J36" s="10">
        <f>IF('ESTATE DEFINITION'!$G$23&gt;=1,IF('ESTATE DEFINITION'!$D$36&gt;=1,(Data!$G36*'ESTATE DEFINITION'!$D$25*('ESTATE DEFINITION'!$E$36/100)),0),0)</f>
        <v>0</v>
      </c>
      <c r="K36" s="10">
        <f>IF('ESTATE DEFINITION'!$G$23&gt;=1,IF('ESTATE DEFINITION'!$D$37&gt;=1,(Data!$H36*'ESTATE DEFINITION'!$D$25*('ESTATE DEFINITION'!$E$37/100)),0),0)</f>
        <v>0</v>
      </c>
      <c r="L36" s="10">
        <f>IF('ESTATE DEFINITION'!$G$23&gt;=1,IF('ESTATE DEFINITION'!$D$39&gt;=1,(Data!$M36*'ESTATE DEFINITION'!$F$25*('ESTATE DEFINITION'!$E$39/100)),0),0)</f>
        <v>0</v>
      </c>
      <c r="M36" s="10">
        <f>IF('ESTATE DEFINITION'!$G$23&gt;=1,IF('ESTATE DEFINITION'!$D$40&gt;=1,(Data!$N36*'ESTATE DEFINITION'!$F$25*('ESTATE DEFINITION'!$E$40/100)),0),0)</f>
        <v>0</v>
      </c>
      <c r="N36" s="10">
        <f>IF('ESTATE DEFINITION'!$G$23&gt;=1,IF('ESTATE DEFINITION'!$D$41&gt;=1,(Data!$O36*'ESTATE DEFINITION'!$F$25*('ESTATE DEFINITION'!$E$41/100)),0),0)</f>
        <v>0</v>
      </c>
      <c r="O36" s="10">
        <f>IF('ESTATE DEFINITION'!$G$23&gt;=1,IF('ESTATE DEFINITION'!$D$42&gt;=1,(Data!$P36*'ESTATE DEFINITION'!$F$25*('ESTATE DEFINITION'!$E$42/100)),0),0)</f>
        <v>0</v>
      </c>
      <c r="P36" s="12">
        <f t="shared" si="1"/>
        <v>0</v>
      </c>
      <c r="Q36" s="10">
        <f>IF('ESTATE DEFINITION'!$G$45&gt;=1,IF('ESTATE DEFINITION'!$D$52&gt;=1,(Data!$C36*'ESTATE DEFINITION'!$D$47*('ESTATE DEFINITION'!$E$52/100)),0),0)</f>
        <v>0</v>
      </c>
      <c r="R36" s="10">
        <f>IF('ESTATE DEFINITION'!$G$45&gt;=1,IF('ESTATE DEFINITION'!$D$53&gt;=1,(Data!$D36*'ESTATE DEFINITION'!$D$47*('ESTATE DEFINITION'!$E$53/100)),0),0)</f>
        <v>0</v>
      </c>
      <c r="S36" s="10">
        <f>IF('ESTATE DEFINITION'!$G$45&gt;=1,IF('ESTATE DEFINITION'!$D$54&gt;=1,(Data!$E36*'ESTATE DEFINITION'!$D$47*('ESTATE DEFINITION'!$E$54/100)),0),0)</f>
        <v>0</v>
      </c>
      <c r="T36" s="10">
        <f>IF('ESTATE DEFINITION'!$G$45&gt;=1,IF('ESTATE DEFINITION'!$D$57&gt;=1,(Data!$F36*'ESTATE DEFINITION'!$D$47*('ESTATE DEFINITION'!$E$57/100)),0),0)</f>
        <v>0</v>
      </c>
      <c r="U36" s="10">
        <f>IF('ESTATE DEFINITION'!$G$45&gt;=1,IF('ESTATE DEFINITION'!$D$58&gt;=1,(Data!$G36*'ESTATE DEFINITION'!$D$47*('ESTATE DEFINITION'!$E$58/100)),0),0)</f>
        <v>0</v>
      </c>
      <c r="V36" s="10">
        <f>IF('ESTATE DEFINITION'!$G$45&gt;=1,IF('ESTATE DEFINITION'!$D$59&gt;=1,(Data!$H36*'ESTATE DEFINITION'!$D$47*('ESTATE DEFINITION'!$E$59/100)),0),0)</f>
        <v>0</v>
      </c>
      <c r="W36" s="10">
        <f>IF('ESTATE DEFINITION'!$G$45&gt;=1,IF('ESTATE DEFINITION'!$D$61&gt;=1,(Data!$M36*'ESTATE DEFINITION'!$F$47*('ESTATE DEFINITION'!$E$61/100)),0),0)</f>
        <v>0</v>
      </c>
      <c r="X36" s="10">
        <f>IF('ESTATE DEFINITION'!$G$45&gt;=1,IF('ESTATE DEFINITION'!$D$62&gt;=1,(Data!$N36*'ESTATE DEFINITION'!$F$47*('ESTATE DEFINITION'!$E$62/100)),0),0)</f>
        <v>0</v>
      </c>
      <c r="Y36" s="10">
        <f>IF('ESTATE DEFINITION'!$G$45&gt;=1,IF('ESTATE DEFINITION'!$D$63&gt;=1,(Data!$O36*'ESTATE DEFINITION'!$F$47*('ESTATE DEFINITION'!$E$63/100)),0),0)</f>
        <v>0</v>
      </c>
      <c r="Z36" s="10">
        <f>IF('ESTATE DEFINITION'!$G$45&gt;=1,IF('ESTATE DEFINITION'!$D$64&gt;=1,(Data!$P36*'ESTATE DEFINITION'!$F$47*('ESTATE DEFINITION'!$E$64/100)),0),0)</f>
        <v>0</v>
      </c>
      <c r="AA36" s="12">
        <f t="shared" si="2"/>
        <v>0</v>
      </c>
      <c r="AB36" s="10">
        <f>IF('ESTATE DEFINITION'!$G$67&gt;=1,IF('ESTATE DEFINITION'!$D$74&gt;=1,(Data!$C36*'ESTATE DEFINITION'!$D$69*('ESTATE DEFINITION'!$E$74/100)),0),0)</f>
        <v>0</v>
      </c>
      <c r="AC36" s="10">
        <f>IF('ESTATE DEFINITION'!$G$67&gt;=1,IF('ESTATE DEFINITION'!$D$75&gt;=1,(Data!$D36*'ESTATE DEFINITION'!$D$69*('ESTATE DEFINITION'!$E$75/100)),0),0)</f>
        <v>0</v>
      </c>
      <c r="AD36" s="10">
        <f>IF('ESTATE DEFINITION'!$G$67&gt;=1,IF('ESTATE DEFINITION'!$D$76&gt;=1,(Data!$E36*'ESTATE DEFINITION'!$D$69*('ESTATE DEFINITION'!$E$76/100)),0),0)</f>
        <v>0</v>
      </c>
      <c r="AE36" s="10">
        <f>IF('ESTATE DEFINITION'!$G$67&gt;=1,IF('ESTATE DEFINITION'!$D$79&gt;=1,(Data!$F36*'ESTATE DEFINITION'!$D$69*('ESTATE DEFINITION'!$E$79/100)),0),0)</f>
        <v>0</v>
      </c>
      <c r="AF36" s="10">
        <f>IF('ESTATE DEFINITION'!$G$67&gt;=1,IF('ESTATE DEFINITION'!$D$80&gt;=1,(Data!$G36*'ESTATE DEFINITION'!$D$69*('ESTATE DEFINITION'!$E$80/100)),0),0)</f>
        <v>0</v>
      </c>
      <c r="AG36" s="10">
        <f>IF('ESTATE DEFINITION'!$G$67&gt;=1,IF('ESTATE DEFINITION'!$D$81&gt;=1,(Data!$H36*'ESTATE DEFINITION'!$D$69*('ESTATE DEFINITION'!$E$81/100)),0),0)</f>
        <v>0</v>
      </c>
      <c r="AH36" s="10">
        <f>IF('ESTATE DEFINITION'!$G$67&gt;=1,IF('ESTATE DEFINITION'!$D$83&gt;=1,(Data!$M36*'ESTATE DEFINITION'!$F$69*('ESTATE DEFINITION'!$E$83/100)),0),0)</f>
        <v>0</v>
      </c>
      <c r="AI36" s="10">
        <f>IF('ESTATE DEFINITION'!$G$67&gt;=1,IF('ESTATE DEFINITION'!$D$84&gt;=1,(Data!$N36*'ESTATE DEFINITION'!$F$69*('ESTATE DEFINITION'!$E$84/100)),0),0)</f>
        <v>0</v>
      </c>
      <c r="AJ36" s="10">
        <f>IF('ESTATE DEFINITION'!$G$67&gt;=1,IF('ESTATE DEFINITION'!$D$85&gt;=1,(Data!$O36*'ESTATE DEFINITION'!$F$69*('ESTATE DEFINITION'!$E$85/100)),0),0)</f>
        <v>0</v>
      </c>
      <c r="AK36" s="10">
        <f>IF('ESTATE DEFINITION'!$G$67&gt;=1,IF('ESTATE DEFINITION'!$D$86&gt;=1,(Data!$P36*'ESTATE DEFINITION'!$F$69*('ESTATE DEFINITION'!$E$86/100)),0),0)</f>
        <v>0</v>
      </c>
      <c r="AL36" s="12">
        <f t="shared" si="3"/>
        <v>0</v>
      </c>
      <c r="AM36" s="10">
        <f>IF('ESTATE DEFINITION'!$G$89&gt;=1,IF('ESTATE DEFINITION'!$D$96&gt;=1,(Data!$C36*'ESTATE DEFINITION'!$D$91*('ESTATE DEFINITION'!$E$96/100)),0),0)</f>
        <v>0</v>
      </c>
      <c r="AN36" s="10">
        <f>IF('ESTATE DEFINITION'!$G$89&gt;=1,IF('ESTATE DEFINITION'!$D$97&gt;=1,(Data!$D36*'ESTATE DEFINITION'!$D$91*('ESTATE DEFINITION'!$E$97/100)),0),0)</f>
        <v>0</v>
      </c>
      <c r="AO36" s="10">
        <f>IF('ESTATE DEFINITION'!$G$89&gt;=1,IF('ESTATE DEFINITION'!$D$98&gt;=1,(Data!$E36*'ESTATE DEFINITION'!$D$91*('ESTATE DEFINITION'!$E$98/100)),0),0)</f>
        <v>0</v>
      </c>
      <c r="AP36" s="10">
        <f>IF('ESTATE DEFINITION'!$G$89&gt;=1,IF('ESTATE DEFINITION'!$D$101&gt;=1,(Data!$F36*'ESTATE DEFINITION'!$D$91*('ESTATE DEFINITION'!$E$101/100)),0),0)</f>
        <v>0</v>
      </c>
      <c r="AQ36" s="10">
        <f>IF('ESTATE DEFINITION'!$G$89&gt;=1,IF('ESTATE DEFINITION'!$D$102&gt;=1,(Data!$G36*'ESTATE DEFINITION'!$D$91*('ESTATE DEFINITION'!$E$102/100)),0),0)</f>
        <v>0</v>
      </c>
      <c r="AR36" s="10">
        <f>IF('ESTATE DEFINITION'!$G$89&gt;=1,IF('ESTATE DEFINITION'!$D$103&gt;=1,(Data!$H36*'ESTATE DEFINITION'!$D$91*('ESTATE DEFINITION'!$E$103/100)),0),0)</f>
        <v>0</v>
      </c>
      <c r="AS36" s="10">
        <f>IF('ESTATE DEFINITION'!$G$89&gt;=1,IF('ESTATE DEFINITION'!$D$105&gt;=1,(Data!$M36*'ESTATE DEFINITION'!$F$91*('ESTATE DEFINITION'!$E$105/100)),0),0)</f>
        <v>0</v>
      </c>
      <c r="AT36" s="10">
        <f>IF('ESTATE DEFINITION'!$G$89&gt;=1,IF('ESTATE DEFINITION'!$D$106&gt;=1,(Data!$N36*'ESTATE DEFINITION'!$F$91*('ESTATE DEFINITION'!$E$106/100)),0),0)</f>
        <v>0</v>
      </c>
      <c r="AU36" s="10">
        <f>IF('ESTATE DEFINITION'!$G$89&gt;=1,IF('ESTATE DEFINITION'!$D$107&gt;=1,(Data!$O36*'ESTATE DEFINITION'!$F$91*('ESTATE DEFINITION'!$E$107/100)),0),0)</f>
        <v>0</v>
      </c>
      <c r="AV36" s="10">
        <f>IF('ESTATE DEFINITION'!$G$89&gt;=1,IF('ESTATE DEFINITION'!$D$108&gt;=1,(Data!$P36*'ESTATE DEFINITION'!$F$91*('ESTATE DEFINITION'!$E$108/100)),0),0)</f>
        <v>0</v>
      </c>
      <c r="AW36" s="12">
        <f t="shared" si="4"/>
        <v>0</v>
      </c>
      <c r="AX36" s="10">
        <f>IF('ESTATE DEFINITION'!$G$111&gt;=1,IF('ESTATE DEFINITION'!$D$118&gt;=1,(Data!$C36*'ESTATE DEFINITION'!$D$113*('ESTATE DEFINITION'!$E$118/100)),0),0)</f>
        <v>0</v>
      </c>
      <c r="AY36" s="10">
        <f>IF('ESTATE DEFINITION'!$G$111&gt;=1,IF('ESTATE DEFINITION'!$D$119&gt;=1,(Data!$D36*'ESTATE DEFINITION'!$D$113*('ESTATE DEFINITION'!$E$119/100)),0),0)</f>
        <v>0</v>
      </c>
      <c r="AZ36" s="10">
        <f>IF('ESTATE DEFINITION'!$G$111&gt;=1,IF('ESTATE DEFINITION'!$D$120&gt;=1,(Data!$E36*'ESTATE DEFINITION'!$D$113*('ESTATE DEFINITION'!$E$120/100)),0),0)</f>
        <v>0</v>
      </c>
      <c r="BA36" s="10">
        <f>IF('ESTATE DEFINITION'!$G$111&gt;=1,IF('ESTATE DEFINITION'!$D$123&gt;=1,(Data!$F36*'ESTATE DEFINITION'!$D$113*('ESTATE DEFINITION'!$E$123/100)),0),0)</f>
        <v>0</v>
      </c>
      <c r="BB36" s="10">
        <f>IF('ESTATE DEFINITION'!$G$111&gt;=1,IF('ESTATE DEFINITION'!$D$124&gt;=1,(Data!$G36*'ESTATE DEFINITION'!$D$113*('ESTATE DEFINITION'!$E$124/100)),0),0)</f>
        <v>0</v>
      </c>
      <c r="BC36" s="10">
        <f>IF('ESTATE DEFINITION'!$G$111&gt;=1,IF('ESTATE DEFINITION'!$D$125&gt;=1,(Data!$H36*'ESTATE DEFINITION'!$D$113*('ESTATE DEFINITION'!$E$125/100)),0),0)</f>
        <v>0</v>
      </c>
      <c r="BD36" s="10">
        <f>IF('ESTATE DEFINITION'!$G$111&gt;=1,IF('ESTATE DEFINITION'!$D$127&gt;=1,(Data!$M36*'ESTATE DEFINITION'!$F$113*('ESTATE DEFINITION'!$E$127/100)),0),0)</f>
        <v>0</v>
      </c>
      <c r="BE36" s="10">
        <f>IF('ESTATE DEFINITION'!$G$111&gt;=1,IF('ESTATE DEFINITION'!$D$128&gt;=1,(Data!$N36*'ESTATE DEFINITION'!$F$113*('ESTATE DEFINITION'!$E$128/100)),0),0)</f>
        <v>0</v>
      </c>
      <c r="BF36" s="10">
        <f>IF('ESTATE DEFINITION'!$G$111&gt;=1,IF('ESTATE DEFINITION'!$D$129&gt;=1,(Data!$O36*'ESTATE DEFINITION'!$F$113*('ESTATE DEFINITION'!$E$129/100)),0),0)</f>
        <v>0</v>
      </c>
      <c r="BG36" s="7">
        <f>IF('ESTATE DEFINITION'!$G$111&gt;=1,IF('ESTATE DEFINITION'!$D$130&gt;=1,(Data!$P36*'ESTATE DEFINITION'!$F$113*('ESTATE DEFINITION'!$E$130/100)),0),0)</f>
        <v>0</v>
      </c>
      <c r="BH36" s="12">
        <f t="shared" si="5"/>
        <v>0</v>
      </c>
    </row>
    <row r="37" spans="1:60" x14ac:dyDescent="0.25">
      <c r="A37" s="12">
        <f>Data!$B37</f>
        <v>15.75</v>
      </c>
      <c r="B37" s="6">
        <f>IF('ESTATE DEFINITION'!$G$11&gt;=1,IF('ESTATE DEFINITION'!$D$17&gt;=1,(Data!$C37*'ESTATE DEFINITION'!$F$13*('ESTATE DEFINITION'!$E$17/100)),0),0)</f>
        <v>56.410000000000004</v>
      </c>
      <c r="C37" s="184">
        <f>IF('ESTATE DEFINITION'!$G$11&gt;=1,IF('ESTATE DEFINITION'!$D$19&gt;=1,(Data!$F37*'ESTATE DEFINITION'!$F$13*('ESTATE DEFINITION'!$E$19/100)),0),0)</f>
        <v>63.29</v>
      </c>
      <c r="D37" s="185"/>
      <c r="E37" s="12">
        <f t="shared" si="0"/>
        <v>47.88</v>
      </c>
      <c r="F37" s="10">
        <f>IF('ESTATE DEFINITION'!$G$23&gt;=1,IF('ESTATE DEFINITION'!$D$30&gt;=1,(Data!$C37*'ESTATE DEFINITION'!$D$25*('ESTATE DEFINITION'!$E$30/100)),0),0)</f>
        <v>0</v>
      </c>
      <c r="G37" s="10">
        <f>IF('ESTATE DEFINITION'!$G$23&gt;=1,IF('ESTATE DEFINITION'!$D$31&gt;=1,(Data!$D37*'ESTATE DEFINITION'!$D$25*('ESTATE DEFINITION'!$E$31/100)),0),0)</f>
        <v>0</v>
      </c>
      <c r="H37" s="10">
        <f>IF('ESTATE DEFINITION'!$G$23&gt;=1,IF('ESTATE DEFINITION'!$D$32&gt;=1,(Data!$E37*'ESTATE DEFINITION'!$D$25*('ESTATE DEFINITION'!$E$32/100)),0),0)</f>
        <v>0</v>
      </c>
      <c r="I37" s="10">
        <f>IF('ESTATE DEFINITION'!$G$23&gt;=1,IF('ESTATE DEFINITION'!$D$35&gt;=1,(Data!$F37*'ESTATE DEFINITION'!$D$25*('ESTATE DEFINITION'!$E$35/100)),0),0)</f>
        <v>0</v>
      </c>
      <c r="J37" s="10">
        <f>IF('ESTATE DEFINITION'!$G$23&gt;=1,IF('ESTATE DEFINITION'!$D$36&gt;=1,(Data!$G37*'ESTATE DEFINITION'!$D$25*('ESTATE DEFINITION'!$E$36/100)),0),0)</f>
        <v>0</v>
      </c>
      <c r="K37" s="10">
        <f>IF('ESTATE DEFINITION'!$G$23&gt;=1,IF('ESTATE DEFINITION'!$D$37&gt;=1,(Data!$H37*'ESTATE DEFINITION'!$D$25*('ESTATE DEFINITION'!$E$37/100)),0),0)</f>
        <v>0</v>
      </c>
      <c r="L37" s="10">
        <f>IF('ESTATE DEFINITION'!$G$23&gt;=1,IF('ESTATE DEFINITION'!$D$39&gt;=1,(Data!$M37*'ESTATE DEFINITION'!$F$25*('ESTATE DEFINITION'!$E$39/100)),0),0)</f>
        <v>0</v>
      </c>
      <c r="M37" s="10">
        <f>IF('ESTATE DEFINITION'!$G$23&gt;=1,IF('ESTATE DEFINITION'!$D$40&gt;=1,(Data!$N37*'ESTATE DEFINITION'!$F$25*('ESTATE DEFINITION'!$E$40/100)),0),0)</f>
        <v>0</v>
      </c>
      <c r="N37" s="10">
        <f>IF('ESTATE DEFINITION'!$G$23&gt;=1,IF('ESTATE DEFINITION'!$D$41&gt;=1,(Data!$O37*'ESTATE DEFINITION'!$F$25*('ESTATE DEFINITION'!$E$41/100)),0),0)</f>
        <v>0</v>
      </c>
      <c r="O37" s="10">
        <f>IF('ESTATE DEFINITION'!$G$23&gt;=1,IF('ESTATE DEFINITION'!$D$42&gt;=1,(Data!$P37*'ESTATE DEFINITION'!$F$25*('ESTATE DEFINITION'!$E$42/100)),0),0)</f>
        <v>0</v>
      </c>
      <c r="P37" s="12">
        <f t="shared" si="1"/>
        <v>0</v>
      </c>
      <c r="Q37" s="10">
        <f>IF('ESTATE DEFINITION'!$G$45&gt;=1,IF('ESTATE DEFINITION'!$D$52&gt;=1,(Data!$C37*'ESTATE DEFINITION'!$D$47*('ESTATE DEFINITION'!$E$52/100)),0),0)</f>
        <v>0</v>
      </c>
      <c r="R37" s="10">
        <f>IF('ESTATE DEFINITION'!$G$45&gt;=1,IF('ESTATE DEFINITION'!$D$53&gt;=1,(Data!$D37*'ESTATE DEFINITION'!$D$47*('ESTATE DEFINITION'!$E$53/100)),0),0)</f>
        <v>0</v>
      </c>
      <c r="S37" s="10">
        <f>IF('ESTATE DEFINITION'!$G$45&gt;=1,IF('ESTATE DEFINITION'!$D$54&gt;=1,(Data!$E37*'ESTATE DEFINITION'!$D$47*('ESTATE DEFINITION'!$E$54/100)),0),0)</f>
        <v>0</v>
      </c>
      <c r="T37" s="10">
        <f>IF('ESTATE DEFINITION'!$G$45&gt;=1,IF('ESTATE DEFINITION'!$D$57&gt;=1,(Data!$F37*'ESTATE DEFINITION'!$D$47*('ESTATE DEFINITION'!$E$57/100)),0),0)</f>
        <v>0</v>
      </c>
      <c r="U37" s="10">
        <f>IF('ESTATE DEFINITION'!$G$45&gt;=1,IF('ESTATE DEFINITION'!$D$58&gt;=1,(Data!$G37*'ESTATE DEFINITION'!$D$47*('ESTATE DEFINITION'!$E$58/100)),0),0)</f>
        <v>0</v>
      </c>
      <c r="V37" s="10">
        <f>IF('ESTATE DEFINITION'!$G$45&gt;=1,IF('ESTATE DEFINITION'!$D$59&gt;=1,(Data!$H37*'ESTATE DEFINITION'!$D$47*('ESTATE DEFINITION'!$E$59/100)),0),0)</f>
        <v>0</v>
      </c>
      <c r="W37" s="10">
        <f>IF('ESTATE DEFINITION'!$G$45&gt;=1,IF('ESTATE DEFINITION'!$D$61&gt;=1,(Data!$M37*'ESTATE DEFINITION'!$F$47*('ESTATE DEFINITION'!$E$61/100)),0),0)</f>
        <v>0</v>
      </c>
      <c r="X37" s="10">
        <f>IF('ESTATE DEFINITION'!$G$45&gt;=1,IF('ESTATE DEFINITION'!$D$62&gt;=1,(Data!$N37*'ESTATE DEFINITION'!$F$47*('ESTATE DEFINITION'!$E$62/100)),0),0)</f>
        <v>0</v>
      </c>
      <c r="Y37" s="10">
        <f>IF('ESTATE DEFINITION'!$G$45&gt;=1,IF('ESTATE DEFINITION'!$D$63&gt;=1,(Data!$O37*'ESTATE DEFINITION'!$F$47*('ESTATE DEFINITION'!$E$63/100)),0),0)</f>
        <v>0</v>
      </c>
      <c r="Z37" s="10">
        <f>IF('ESTATE DEFINITION'!$G$45&gt;=1,IF('ESTATE DEFINITION'!$D$64&gt;=1,(Data!$P37*'ESTATE DEFINITION'!$F$47*('ESTATE DEFINITION'!$E$64/100)),0),0)</f>
        <v>0</v>
      </c>
      <c r="AA37" s="12">
        <f t="shared" si="2"/>
        <v>0</v>
      </c>
      <c r="AB37" s="10">
        <f>IF('ESTATE DEFINITION'!$G$67&gt;=1,IF('ESTATE DEFINITION'!$D$74&gt;=1,(Data!$C37*'ESTATE DEFINITION'!$D$69*('ESTATE DEFINITION'!$E$74/100)),0),0)</f>
        <v>0</v>
      </c>
      <c r="AC37" s="10">
        <f>IF('ESTATE DEFINITION'!$G$67&gt;=1,IF('ESTATE DEFINITION'!$D$75&gt;=1,(Data!$D37*'ESTATE DEFINITION'!$D$69*('ESTATE DEFINITION'!$E$75/100)),0),0)</f>
        <v>0</v>
      </c>
      <c r="AD37" s="10">
        <f>IF('ESTATE DEFINITION'!$G$67&gt;=1,IF('ESTATE DEFINITION'!$D$76&gt;=1,(Data!$E37*'ESTATE DEFINITION'!$D$69*('ESTATE DEFINITION'!$E$76/100)),0),0)</f>
        <v>0</v>
      </c>
      <c r="AE37" s="10">
        <f>IF('ESTATE DEFINITION'!$G$67&gt;=1,IF('ESTATE DEFINITION'!$D$79&gt;=1,(Data!$F37*'ESTATE DEFINITION'!$D$69*('ESTATE DEFINITION'!$E$79/100)),0),0)</f>
        <v>0</v>
      </c>
      <c r="AF37" s="10">
        <f>IF('ESTATE DEFINITION'!$G$67&gt;=1,IF('ESTATE DEFINITION'!$D$80&gt;=1,(Data!$G37*'ESTATE DEFINITION'!$D$69*('ESTATE DEFINITION'!$E$80/100)),0),0)</f>
        <v>0</v>
      </c>
      <c r="AG37" s="10">
        <f>IF('ESTATE DEFINITION'!$G$67&gt;=1,IF('ESTATE DEFINITION'!$D$81&gt;=1,(Data!$H37*'ESTATE DEFINITION'!$D$69*('ESTATE DEFINITION'!$E$81/100)),0),0)</f>
        <v>0</v>
      </c>
      <c r="AH37" s="10">
        <f>IF('ESTATE DEFINITION'!$G$67&gt;=1,IF('ESTATE DEFINITION'!$D$83&gt;=1,(Data!$M37*'ESTATE DEFINITION'!$F$69*('ESTATE DEFINITION'!$E$83/100)),0),0)</f>
        <v>0</v>
      </c>
      <c r="AI37" s="10">
        <f>IF('ESTATE DEFINITION'!$G$67&gt;=1,IF('ESTATE DEFINITION'!$D$84&gt;=1,(Data!$N37*'ESTATE DEFINITION'!$F$69*('ESTATE DEFINITION'!$E$84/100)),0),0)</f>
        <v>0</v>
      </c>
      <c r="AJ37" s="10">
        <f>IF('ESTATE DEFINITION'!$G$67&gt;=1,IF('ESTATE DEFINITION'!$D$85&gt;=1,(Data!$O37*'ESTATE DEFINITION'!$F$69*('ESTATE DEFINITION'!$E$85/100)),0),0)</f>
        <v>0</v>
      </c>
      <c r="AK37" s="10">
        <f>IF('ESTATE DEFINITION'!$G$67&gt;=1,IF('ESTATE DEFINITION'!$D$86&gt;=1,(Data!$P37*'ESTATE DEFINITION'!$F$69*('ESTATE DEFINITION'!$E$86/100)),0),0)</f>
        <v>0</v>
      </c>
      <c r="AL37" s="12">
        <f t="shared" si="3"/>
        <v>0</v>
      </c>
      <c r="AM37" s="10">
        <f>IF('ESTATE DEFINITION'!$G$89&gt;=1,IF('ESTATE DEFINITION'!$D$96&gt;=1,(Data!$C37*'ESTATE DEFINITION'!$D$91*('ESTATE DEFINITION'!$E$96/100)),0),0)</f>
        <v>0</v>
      </c>
      <c r="AN37" s="10">
        <f>IF('ESTATE DEFINITION'!$G$89&gt;=1,IF('ESTATE DEFINITION'!$D$97&gt;=1,(Data!$D37*'ESTATE DEFINITION'!$D$91*('ESTATE DEFINITION'!$E$97/100)),0),0)</f>
        <v>0</v>
      </c>
      <c r="AO37" s="10">
        <f>IF('ESTATE DEFINITION'!$G$89&gt;=1,IF('ESTATE DEFINITION'!$D$98&gt;=1,(Data!$E37*'ESTATE DEFINITION'!$D$91*('ESTATE DEFINITION'!$E$98/100)),0),0)</f>
        <v>0</v>
      </c>
      <c r="AP37" s="10">
        <f>IF('ESTATE DEFINITION'!$G$89&gt;=1,IF('ESTATE DEFINITION'!$D$101&gt;=1,(Data!$F37*'ESTATE DEFINITION'!$D$91*('ESTATE DEFINITION'!$E$101/100)),0),0)</f>
        <v>0</v>
      </c>
      <c r="AQ37" s="10">
        <f>IF('ESTATE DEFINITION'!$G$89&gt;=1,IF('ESTATE DEFINITION'!$D$102&gt;=1,(Data!$G37*'ESTATE DEFINITION'!$D$91*('ESTATE DEFINITION'!$E$102/100)),0),0)</f>
        <v>0</v>
      </c>
      <c r="AR37" s="10">
        <f>IF('ESTATE DEFINITION'!$G$89&gt;=1,IF('ESTATE DEFINITION'!$D$103&gt;=1,(Data!$H37*'ESTATE DEFINITION'!$D$91*('ESTATE DEFINITION'!$E$103/100)),0),0)</f>
        <v>0</v>
      </c>
      <c r="AS37" s="10">
        <f>IF('ESTATE DEFINITION'!$G$89&gt;=1,IF('ESTATE DEFINITION'!$D$105&gt;=1,(Data!$M37*'ESTATE DEFINITION'!$F$91*('ESTATE DEFINITION'!$E$105/100)),0),0)</f>
        <v>0</v>
      </c>
      <c r="AT37" s="10">
        <f>IF('ESTATE DEFINITION'!$G$89&gt;=1,IF('ESTATE DEFINITION'!$D$106&gt;=1,(Data!$N37*'ESTATE DEFINITION'!$F$91*('ESTATE DEFINITION'!$E$106/100)),0),0)</f>
        <v>0</v>
      </c>
      <c r="AU37" s="10">
        <f>IF('ESTATE DEFINITION'!$G$89&gt;=1,IF('ESTATE DEFINITION'!$D$107&gt;=1,(Data!$O37*'ESTATE DEFINITION'!$F$91*('ESTATE DEFINITION'!$E$107/100)),0),0)</f>
        <v>0</v>
      </c>
      <c r="AV37" s="10">
        <f>IF('ESTATE DEFINITION'!$G$89&gt;=1,IF('ESTATE DEFINITION'!$D$108&gt;=1,(Data!$P37*'ESTATE DEFINITION'!$F$91*('ESTATE DEFINITION'!$E$108/100)),0),0)</f>
        <v>0</v>
      </c>
      <c r="AW37" s="12">
        <f t="shared" si="4"/>
        <v>0</v>
      </c>
      <c r="AX37" s="10">
        <f>IF('ESTATE DEFINITION'!$G$111&gt;=1,IF('ESTATE DEFINITION'!$D$118&gt;=1,(Data!$C37*'ESTATE DEFINITION'!$D$113*('ESTATE DEFINITION'!$E$118/100)),0),0)</f>
        <v>0</v>
      </c>
      <c r="AY37" s="10">
        <f>IF('ESTATE DEFINITION'!$G$111&gt;=1,IF('ESTATE DEFINITION'!$D$119&gt;=1,(Data!$D37*'ESTATE DEFINITION'!$D$113*('ESTATE DEFINITION'!$E$119/100)),0),0)</f>
        <v>0</v>
      </c>
      <c r="AZ37" s="10">
        <f>IF('ESTATE DEFINITION'!$G$111&gt;=1,IF('ESTATE DEFINITION'!$D$120&gt;=1,(Data!$E37*'ESTATE DEFINITION'!$D$113*('ESTATE DEFINITION'!$E$120/100)),0),0)</f>
        <v>0</v>
      </c>
      <c r="BA37" s="10">
        <f>IF('ESTATE DEFINITION'!$G$111&gt;=1,IF('ESTATE DEFINITION'!$D$123&gt;=1,(Data!$F37*'ESTATE DEFINITION'!$D$113*('ESTATE DEFINITION'!$E$123/100)),0),0)</f>
        <v>0</v>
      </c>
      <c r="BB37" s="10">
        <f>IF('ESTATE DEFINITION'!$G$111&gt;=1,IF('ESTATE DEFINITION'!$D$124&gt;=1,(Data!$G37*'ESTATE DEFINITION'!$D$113*('ESTATE DEFINITION'!$E$124/100)),0),0)</f>
        <v>0</v>
      </c>
      <c r="BC37" s="10">
        <f>IF('ESTATE DEFINITION'!$G$111&gt;=1,IF('ESTATE DEFINITION'!$D$125&gt;=1,(Data!$H37*'ESTATE DEFINITION'!$D$113*('ESTATE DEFINITION'!$E$125/100)),0),0)</f>
        <v>0</v>
      </c>
      <c r="BD37" s="10">
        <f>IF('ESTATE DEFINITION'!$G$111&gt;=1,IF('ESTATE DEFINITION'!$D$127&gt;=1,(Data!$M37*'ESTATE DEFINITION'!$F$113*('ESTATE DEFINITION'!$E$127/100)),0),0)</f>
        <v>0</v>
      </c>
      <c r="BE37" s="10">
        <f>IF('ESTATE DEFINITION'!$G$111&gt;=1,IF('ESTATE DEFINITION'!$D$128&gt;=1,(Data!$N37*'ESTATE DEFINITION'!$F$113*('ESTATE DEFINITION'!$E$128/100)),0),0)</f>
        <v>0</v>
      </c>
      <c r="BF37" s="10">
        <f>IF('ESTATE DEFINITION'!$G$111&gt;=1,IF('ESTATE DEFINITION'!$D$129&gt;=1,(Data!$O37*'ESTATE DEFINITION'!$F$113*('ESTATE DEFINITION'!$E$129/100)),0),0)</f>
        <v>0</v>
      </c>
      <c r="BG37" s="7">
        <f>IF('ESTATE DEFINITION'!$G$111&gt;=1,IF('ESTATE DEFINITION'!$D$130&gt;=1,(Data!$P37*'ESTATE DEFINITION'!$F$113*('ESTATE DEFINITION'!$E$130/100)),0),0)</f>
        <v>0</v>
      </c>
      <c r="BH37" s="12">
        <f t="shared" si="5"/>
        <v>0</v>
      </c>
    </row>
    <row r="38" spans="1:60" x14ac:dyDescent="0.25">
      <c r="A38" s="12">
        <f>Data!$B38</f>
        <v>16.25</v>
      </c>
      <c r="B38" s="6">
        <f>IF('ESTATE DEFINITION'!$G$11&gt;=1,IF('ESTATE DEFINITION'!$D$17&gt;=1,(Data!$C38*'ESTATE DEFINITION'!$F$13*('ESTATE DEFINITION'!$E$17/100)),0),0)</f>
        <v>92.41</v>
      </c>
      <c r="C38" s="184">
        <f>IF('ESTATE DEFINITION'!$G$11&gt;=1,IF('ESTATE DEFINITION'!$D$19&gt;=1,(Data!$F38*'ESTATE DEFINITION'!$F$13*('ESTATE DEFINITION'!$E$19/100)),0),0)</f>
        <v>99.29</v>
      </c>
      <c r="D38" s="185"/>
      <c r="E38" s="12">
        <f t="shared" si="0"/>
        <v>76.679999999999993</v>
      </c>
      <c r="F38" s="10">
        <f>IF('ESTATE DEFINITION'!$G$23&gt;=1,IF('ESTATE DEFINITION'!$D$30&gt;=1,(Data!$C38*'ESTATE DEFINITION'!$D$25*('ESTATE DEFINITION'!$E$30/100)),0),0)</f>
        <v>0</v>
      </c>
      <c r="G38" s="10">
        <f>IF('ESTATE DEFINITION'!$G$23&gt;=1,IF('ESTATE DEFINITION'!$D$31&gt;=1,(Data!$D38*'ESTATE DEFINITION'!$D$25*('ESTATE DEFINITION'!$E$31/100)),0),0)</f>
        <v>0</v>
      </c>
      <c r="H38" s="10">
        <f>IF('ESTATE DEFINITION'!$G$23&gt;=1,IF('ESTATE DEFINITION'!$D$32&gt;=1,(Data!$E38*'ESTATE DEFINITION'!$D$25*('ESTATE DEFINITION'!$E$32/100)),0),0)</f>
        <v>0</v>
      </c>
      <c r="I38" s="10">
        <f>IF('ESTATE DEFINITION'!$G$23&gt;=1,IF('ESTATE DEFINITION'!$D$35&gt;=1,(Data!$F38*'ESTATE DEFINITION'!$D$25*('ESTATE DEFINITION'!$E$35/100)),0),0)</f>
        <v>0</v>
      </c>
      <c r="J38" s="10">
        <f>IF('ESTATE DEFINITION'!$G$23&gt;=1,IF('ESTATE DEFINITION'!$D$36&gt;=1,(Data!$G38*'ESTATE DEFINITION'!$D$25*('ESTATE DEFINITION'!$E$36/100)),0),0)</f>
        <v>0</v>
      </c>
      <c r="K38" s="10">
        <f>IF('ESTATE DEFINITION'!$G$23&gt;=1,IF('ESTATE DEFINITION'!$D$37&gt;=1,(Data!$H38*'ESTATE DEFINITION'!$D$25*('ESTATE DEFINITION'!$E$37/100)),0),0)</f>
        <v>0</v>
      </c>
      <c r="L38" s="10">
        <f>IF('ESTATE DEFINITION'!$G$23&gt;=1,IF('ESTATE DEFINITION'!$D$39&gt;=1,(Data!$M38*'ESTATE DEFINITION'!$F$25*('ESTATE DEFINITION'!$E$39/100)),0),0)</f>
        <v>0</v>
      </c>
      <c r="M38" s="10">
        <f>IF('ESTATE DEFINITION'!$G$23&gt;=1,IF('ESTATE DEFINITION'!$D$40&gt;=1,(Data!$N38*'ESTATE DEFINITION'!$F$25*('ESTATE DEFINITION'!$E$40/100)),0),0)</f>
        <v>0</v>
      </c>
      <c r="N38" s="10">
        <f>IF('ESTATE DEFINITION'!$G$23&gt;=1,IF('ESTATE DEFINITION'!$D$41&gt;=1,(Data!$O38*'ESTATE DEFINITION'!$F$25*('ESTATE DEFINITION'!$E$41/100)),0),0)</f>
        <v>0</v>
      </c>
      <c r="O38" s="10">
        <f>IF('ESTATE DEFINITION'!$G$23&gt;=1,IF('ESTATE DEFINITION'!$D$42&gt;=1,(Data!$P38*'ESTATE DEFINITION'!$F$25*('ESTATE DEFINITION'!$E$42/100)),0),0)</f>
        <v>0</v>
      </c>
      <c r="P38" s="12">
        <f t="shared" si="1"/>
        <v>0</v>
      </c>
      <c r="Q38" s="10">
        <f>IF('ESTATE DEFINITION'!$G$45&gt;=1,IF('ESTATE DEFINITION'!$D$52&gt;=1,(Data!$C38*'ESTATE DEFINITION'!$D$47*('ESTATE DEFINITION'!$E$52/100)),0),0)</f>
        <v>0</v>
      </c>
      <c r="R38" s="10">
        <f>IF('ESTATE DEFINITION'!$G$45&gt;=1,IF('ESTATE DEFINITION'!$D$53&gt;=1,(Data!$D38*'ESTATE DEFINITION'!$D$47*('ESTATE DEFINITION'!$E$53/100)),0),0)</f>
        <v>0</v>
      </c>
      <c r="S38" s="10">
        <f>IF('ESTATE DEFINITION'!$G$45&gt;=1,IF('ESTATE DEFINITION'!$D$54&gt;=1,(Data!$E38*'ESTATE DEFINITION'!$D$47*('ESTATE DEFINITION'!$E$54/100)),0),0)</f>
        <v>0</v>
      </c>
      <c r="T38" s="10">
        <f>IF('ESTATE DEFINITION'!$G$45&gt;=1,IF('ESTATE DEFINITION'!$D$57&gt;=1,(Data!$F38*'ESTATE DEFINITION'!$D$47*('ESTATE DEFINITION'!$E$57/100)),0),0)</f>
        <v>0</v>
      </c>
      <c r="U38" s="10">
        <f>IF('ESTATE DEFINITION'!$G$45&gt;=1,IF('ESTATE DEFINITION'!$D$58&gt;=1,(Data!$G38*'ESTATE DEFINITION'!$D$47*('ESTATE DEFINITION'!$E$58/100)),0),0)</f>
        <v>0</v>
      </c>
      <c r="V38" s="10">
        <f>IF('ESTATE DEFINITION'!$G$45&gt;=1,IF('ESTATE DEFINITION'!$D$59&gt;=1,(Data!$H38*'ESTATE DEFINITION'!$D$47*('ESTATE DEFINITION'!$E$59/100)),0),0)</f>
        <v>0</v>
      </c>
      <c r="W38" s="10">
        <f>IF('ESTATE DEFINITION'!$G$45&gt;=1,IF('ESTATE DEFINITION'!$D$61&gt;=1,(Data!$M38*'ESTATE DEFINITION'!$F$47*('ESTATE DEFINITION'!$E$61/100)),0),0)</f>
        <v>0</v>
      </c>
      <c r="X38" s="10">
        <f>IF('ESTATE DEFINITION'!$G$45&gt;=1,IF('ESTATE DEFINITION'!$D$62&gt;=1,(Data!$N38*'ESTATE DEFINITION'!$F$47*('ESTATE DEFINITION'!$E$62/100)),0),0)</f>
        <v>0</v>
      </c>
      <c r="Y38" s="10">
        <f>IF('ESTATE DEFINITION'!$G$45&gt;=1,IF('ESTATE DEFINITION'!$D$63&gt;=1,(Data!$O38*'ESTATE DEFINITION'!$F$47*('ESTATE DEFINITION'!$E$63/100)),0),0)</f>
        <v>0</v>
      </c>
      <c r="Z38" s="10">
        <f>IF('ESTATE DEFINITION'!$G$45&gt;=1,IF('ESTATE DEFINITION'!$D$64&gt;=1,(Data!$P38*'ESTATE DEFINITION'!$F$47*('ESTATE DEFINITION'!$E$64/100)),0),0)</f>
        <v>0</v>
      </c>
      <c r="AA38" s="12">
        <f t="shared" si="2"/>
        <v>0</v>
      </c>
      <c r="AB38" s="10">
        <f>IF('ESTATE DEFINITION'!$G$67&gt;=1,IF('ESTATE DEFINITION'!$D$74&gt;=1,(Data!$C38*'ESTATE DEFINITION'!$D$69*('ESTATE DEFINITION'!$E$74/100)),0),0)</f>
        <v>0</v>
      </c>
      <c r="AC38" s="10">
        <f>IF('ESTATE DEFINITION'!$G$67&gt;=1,IF('ESTATE DEFINITION'!$D$75&gt;=1,(Data!$D38*'ESTATE DEFINITION'!$D$69*('ESTATE DEFINITION'!$E$75/100)),0),0)</f>
        <v>0</v>
      </c>
      <c r="AD38" s="10">
        <f>IF('ESTATE DEFINITION'!$G$67&gt;=1,IF('ESTATE DEFINITION'!$D$76&gt;=1,(Data!$E38*'ESTATE DEFINITION'!$D$69*('ESTATE DEFINITION'!$E$76/100)),0),0)</f>
        <v>0</v>
      </c>
      <c r="AE38" s="10">
        <f>IF('ESTATE DEFINITION'!$G$67&gt;=1,IF('ESTATE DEFINITION'!$D$79&gt;=1,(Data!$F38*'ESTATE DEFINITION'!$D$69*('ESTATE DEFINITION'!$E$79/100)),0),0)</f>
        <v>0</v>
      </c>
      <c r="AF38" s="10">
        <f>IF('ESTATE DEFINITION'!$G$67&gt;=1,IF('ESTATE DEFINITION'!$D$80&gt;=1,(Data!$G38*'ESTATE DEFINITION'!$D$69*('ESTATE DEFINITION'!$E$80/100)),0),0)</f>
        <v>0</v>
      </c>
      <c r="AG38" s="10">
        <f>IF('ESTATE DEFINITION'!$G$67&gt;=1,IF('ESTATE DEFINITION'!$D$81&gt;=1,(Data!$H38*'ESTATE DEFINITION'!$D$69*('ESTATE DEFINITION'!$E$81/100)),0),0)</f>
        <v>0</v>
      </c>
      <c r="AH38" s="10">
        <f>IF('ESTATE DEFINITION'!$G$67&gt;=1,IF('ESTATE DEFINITION'!$D$83&gt;=1,(Data!$M38*'ESTATE DEFINITION'!$F$69*('ESTATE DEFINITION'!$E$83/100)),0),0)</f>
        <v>0</v>
      </c>
      <c r="AI38" s="10">
        <f>IF('ESTATE DEFINITION'!$G$67&gt;=1,IF('ESTATE DEFINITION'!$D$84&gt;=1,(Data!$N38*'ESTATE DEFINITION'!$F$69*('ESTATE DEFINITION'!$E$84/100)),0),0)</f>
        <v>0</v>
      </c>
      <c r="AJ38" s="10">
        <f>IF('ESTATE DEFINITION'!$G$67&gt;=1,IF('ESTATE DEFINITION'!$D$85&gt;=1,(Data!$O38*'ESTATE DEFINITION'!$F$69*('ESTATE DEFINITION'!$E$85/100)),0),0)</f>
        <v>0</v>
      </c>
      <c r="AK38" s="10">
        <f>IF('ESTATE DEFINITION'!$G$67&gt;=1,IF('ESTATE DEFINITION'!$D$86&gt;=1,(Data!$P38*'ESTATE DEFINITION'!$F$69*('ESTATE DEFINITION'!$E$86/100)),0),0)</f>
        <v>0</v>
      </c>
      <c r="AL38" s="12">
        <f t="shared" si="3"/>
        <v>0</v>
      </c>
      <c r="AM38" s="10">
        <f>IF('ESTATE DEFINITION'!$G$89&gt;=1,IF('ESTATE DEFINITION'!$D$96&gt;=1,(Data!$C38*'ESTATE DEFINITION'!$D$91*('ESTATE DEFINITION'!$E$96/100)),0),0)</f>
        <v>0</v>
      </c>
      <c r="AN38" s="10">
        <f>IF('ESTATE DEFINITION'!$G$89&gt;=1,IF('ESTATE DEFINITION'!$D$97&gt;=1,(Data!$D38*'ESTATE DEFINITION'!$D$91*('ESTATE DEFINITION'!$E$97/100)),0),0)</f>
        <v>0</v>
      </c>
      <c r="AO38" s="10">
        <f>IF('ESTATE DEFINITION'!$G$89&gt;=1,IF('ESTATE DEFINITION'!$D$98&gt;=1,(Data!$E38*'ESTATE DEFINITION'!$D$91*('ESTATE DEFINITION'!$E$98/100)),0),0)</f>
        <v>0</v>
      </c>
      <c r="AP38" s="10">
        <f>IF('ESTATE DEFINITION'!$G$89&gt;=1,IF('ESTATE DEFINITION'!$D$101&gt;=1,(Data!$F38*'ESTATE DEFINITION'!$D$91*('ESTATE DEFINITION'!$E$101/100)),0),0)</f>
        <v>0</v>
      </c>
      <c r="AQ38" s="10">
        <f>IF('ESTATE DEFINITION'!$G$89&gt;=1,IF('ESTATE DEFINITION'!$D$102&gt;=1,(Data!$G38*'ESTATE DEFINITION'!$D$91*('ESTATE DEFINITION'!$E$102/100)),0),0)</f>
        <v>0</v>
      </c>
      <c r="AR38" s="10">
        <f>IF('ESTATE DEFINITION'!$G$89&gt;=1,IF('ESTATE DEFINITION'!$D$103&gt;=1,(Data!$H38*'ESTATE DEFINITION'!$D$91*('ESTATE DEFINITION'!$E$103/100)),0),0)</f>
        <v>0</v>
      </c>
      <c r="AS38" s="10">
        <f>IF('ESTATE DEFINITION'!$G$89&gt;=1,IF('ESTATE DEFINITION'!$D$105&gt;=1,(Data!$M38*'ESTATE DEFINITION'!$F$91*('ESTATE DEFINITION'!$E$105/100)),0),0)</f>
        <v>0</v>
      </c>
      <c r="AT38" s="10">
        <f>IF('ESTATE DEFINITION'!$G$89&gt;=1,IF('ESTATE DEFINITION'!$D$106&gt;=1,(Data!$N38*'ESTATE DEFINITION'!$F$91*('ESTATE DEFINITION'!$E$106/100)),0),0)</f>
        <v>0</v>
      </c>
      <c r="AU38" s="10">
        <f>IF('ESTATE DEFINITION'!$G$89&gt;=1,IF('ESTATE DEFINITION'!$D$107&gt;=1,(Data!$O38*'ESTATE DEFINITION'!$F$91*('ESTATE DEFINITION'!$E$107/100)),0),0)</f>
        <v>0</v>
      </c>
      <c r="AV38" s="10">
        <f>IF('ESTATE DEFINITION'!$G$89&gt;=1,IF('ESTATE DEFINITION'!$D$108&gt;=1,(Data!$P38*'ESTATE DEFINITION'!$F$91*('ESTATE DEFINITION'!$E$108/100)),0),0)</f>
        <v>0</v>
      </c>
      <c r="AW38" s="12">
        <f t="shared" si="4"/>
        <v>0</v>
      </c>
      <c r="AX38" s="10">
        <f>IF('ESTATE DEFINITION'!$G$111&gt;=1,IF('ESTATE DEFINITION'!$D$118&gt;=1,(Data!$C38*'ESTATE DEFINITION'!$D$113*('ESTATE DEFINITION'!$E$118/100)),0),0)</f>
        <v>0</v>
      </c>
      <c r="AY38" s="10">
        <f>IF('ESTATE DEFINITION'!$G$111&gt;=1,IF('ESTATE DEFINITION'!$D$119&gt;=1,(Data!$D38*'ESTATE DEFINITION'!$D$113*('ESTATE DEFINITION'!$E$119/100)),0),0)</f>
        <v>0</v>
      </c>
      <c r="AZ38" s="10">
        <f>IF('ESTATE DEFINITION'!$G$111&gt;=1,IF('ESTATE DEFINITION'!$D$120&gt;=1,(Data!$E38*'ESTATE DEFINITION'!$D$113*('ESTATE DEFINITION'!$E$120/100)),0),0)</f>
        <v>0</v>
      </c>
      <c r="BA38" s="10">
        <f>IF('ESTATE DEFINITION'!$G$111&gt;=1,IF('ESTATE DEFINITION'!$D$123&gt;=1,(Data!$F38*'ESTATE DEFINITION'!$D$113*('ESTATE DEFINITION'!$E$123/100)),0),0)</f>
        <v>0</v>
      </c>
      <c r="BB38" s="10">
        <f>IF('ESTATE DEFINITION'!$G$111&gt;=1,IF('ESTATE DEFINITION'!$D$124&gt;=1,(Data!$G38*'ESTATE DEFINITION'!$D$113*('ESTATE DEFINITION'!$E$124/100)),0),0)</f>
        <v>0</v>
      </c>
      <c r="BC38" s="10">
        <f>IF('ESTATE DEFINITION'!$G$111&gt;=1,IF('ESTATE DEFINITION'!$D$125&gt;=1,(Data!$H38*'ESTATE DEFINITION'!$D$113*('ESTATE DEFINITION'!$E$125/100)),0),0)</f>
        <v>0</v>
      </c>
      <c r="BD38" s="10">
        <f>IF('ESTATE DEFINITION'!$G$111&gt;=1,IF('ESTATE DEFINITION'!$D$127&gt;=1,(Data!$M38*'ESTATE DEFINITION'!$F$113*('ESTATE DEFINITION'!$E$127/100)),0),0)</f>
        <v>0</v>
      </c>
      <c r="BE38" s="10">
        <f>IF('ESTATE DEFINITION'!$G$111&gt;=1,IF('ESTATE DEFINITION'!$D$128&gt;=1,(Data!$N38*'ESTATE DEFINITION'!$F$113*('ESTATE DEFINITION'!$E$128/100)),0),0)</f>
        <v>0</v>
      </c>
      <c r="BF38" s="10">
        <f>IF('ESTATE DEFINITION'!$G$111&gt;=1,IF('ESTATE DEFINITION'!$D$129&gt;=1,(Data!$O38*'ESTATE DEFINITION'!$F$113*('ESTATE DEFINITION'!$E$129/100)),0),0)</f>
        <v>0</v>
      </c>
      <c r="BG38" s="7">
        <f>IF('ESTATE DEFINITION'!$G$111&gt;=1,IF('ESTATE DEFINITION'!$D$130&gt;=1,(Data!$P38*'ESTATE DEFINITION'!$F$113*('ESTATE DEFINITION'!$E$130/100)),0),0)</f>
        <v>0</v>
      </c>
      <c r="BH38" s="12">
        <f t="shared" si="5"/>
        <v>0</v>
      </c>
    </row>
    <row r="39" spans="1:60" x14ac:dyDescent="0.25">
      <c r="A39" s="12">
        <f>Data!$B39</f>
        <v>16.75</v>
      </c>
      <c r="B39" s="6">
        <f>IF('ESTATE DEFINITION'!$G$11&gt;=1,IF('ESTATE DEFINITION'!$D$17&gt;=1,(Data!$C39*'ESTATE DEFINITION'!$F$13*('ESTATE DEFINITION'!$E$17/100)),0),0)</f>
        <v>146.41</v>
      </c>
      <c r="C39" s="184">
        <f>IF('ESTATE DEFINITION'!$G$11&gt;=1,IF('ESTATE DEFINITION'!$D$19&gt;=1,(Data!$F39*'ESTATE DEFINITION'!$F$13*('ESTATE DEFINITION'!$E$19/100)),0),0)</f>
        <v>153.29</v>
      </c>
      <c r="D39" s="185"/>
      <c r="E39" s="12">
        <f t="shared" si="0"/>
        <v>119.88</v>
      </c>
      <c r="F39" s="10">
        <f>IF('ESTATE DEFINITION'!$G$23&gt;=1,IF('ESTATE DEFINITION'!$D$30&gt;=1,(Data!$C39*'ESTATE DEFINITION'!$D$25*('ESTATE DEFINITION'!$E$30/100)),0),0)</f>
        <v>0</v>
      </c>
      <c r="G39" s="10">
        <f>IF('ESTATE DEFINITION'!$G$23&gt;=1,IF('ESTATE DEFINITION'!$D$31&gt;=1,(Data!$D39*'ESTATE DEFINITION'!$D$25*('ESTATE DEFINITION'!$E$31/100)),0),0)</f>
        <v>0</v>
      </c>
      <c r="H39" s="10">
        <f>IF('ESTATE DEFINITION'!$G$23&gt;=1,IF('ESTATE DEFINITION'!$D$32&gt;=1,(Data!$E39*'ESTATE DEFINITION'!$D$25*('ESTATE DEFINITION'!$E$32/100)),0),0)</f>
        <v>0</v>
      </c>
      <c r="I39" s="10">
        <f>IF('ESTATE DEFINITION'!$G$23&gt;=1,IF('ESTATE DEFINITION'!$D$35&gt;=1,(Data!$F39*'ESTATE DEFINITION'!$D$25*('ESTATE DEFINITION'!$E$35/100)),0),0)</f>
        <v>0</v>
      </c>
      <c r="J39" s="10">
        <f>IF('ESTATE DEFINITION'!$G$23&gt;=1,IF('ESTATE DEFINITION'!$D$36&gt;=1,(Data!$G39*'ESTATE DEFINITION'!$D$25*('ESTATE DEFINITION'!$E$36/100)),0),0)</f>
        <v>0</v>
      </c>
      <c r="K39" s="10">
        <f>IF('ESTATE DEFINITION'!$G$23&gt;=1,IF('ESTATE DEFINITION'!$D$37&gt;=1,(Data!$H39*'ESTATE DEFINITION'!$D$25*('ESTATE DEFINITION'!$E$37/100)),0),0)</f>
        <v>0</v>
      </c>
      <c r="L39" s="10">
        <f>IF('ESTATE DEFINITION'!$G$23&gt;=1,IF('ESTATE DEFINITION'!$D$39&gt;=1,(Data!$M39*'ESTATE DEFINITION'!$F$25*('ESTATE DEFINITION'!$E$39/100)),0),0)</f>
        <v>0</v>
      </c>
      <c r="M39" s="10">
        <f>IF('ESTATE DEFINITION'!$G$23&gt;=1,IF('ESTATE DEFINITION'!$D$40&gt;=1,(Data!$N39*'ESTATE DEFINITION'!$F$25*('ESTATE DEFINITION'!$E$40/100)),0),0)</f>
        <v>0</v>
      </c>
      <c r="N39" s="10">
        <f>IF('ESTATE DEFINITION'!$G$23&gt;=1,IF('ESTATE DEFINITION'!$D$41&gt;=1,(Data!$O39*'ESTATE DEFINITION'!$F$25*('ESTATE DEFINITION'!$E$41/100)),0),0)</f>
        <v>0</v>
      </c>
      <c r="O39" s="10">
        <f>IF('ESTATE DEFINITION'!$G$23&gt;=1,IF('ESTATE DEFINITION'!$D$42&gt;=1,(Data!$P39*'ESTATE DEFINITION'!$F$25*('ESTATE DEFINITION'!$E$42/100)),0),0)</f>
        <v>0</v>
      </c>
      <c r="P39" s="12">
        <f t="shared" si="1"/>
        <v>0</v>
      </c>
      <c r="Q39" s="10">
        <f>IF('ESTATE DEFINITION'!$G$45&gt;=1,IF('ESTATE DEFINITION'!$D$52&gt;=1,(Data!$C39*'ESTATE DEFINITION'!$D$47*('ESTATE DEFINITION'!$E$52/100)),0),0)</f>
        <v>0</v>
      </c>
      <c r="R39" s="10">
        <f>IF('ESTATE DEFINITION'!$G$45&gt;=1,IF('ESTATE DEFINITION'!$D$53&gt;=1,(Data!$D39*'ESTATE DEFINITION'!$D$47*('ESTATE DEFINITION'!$E$53/100)),0),0)</f>
        <v>0</v>
      </c>
      <c r="S39" s="10">
        <f>IF('ESTATE DEFINITION'!$G$45&gt;=1,IF('ESTATE DEFINITION'!$D$54&gt;=1,(Data!$E39*'ESTATE DEFINITION'!$D$47*('ESTATE DEFINITION'!$E$54/100)),0),0)</f>
        <v>0</v>
      </c>
      <c r="T39" s="10">
        <f>IF('ESTATE DEFINITION'!$G$45&gt;=1,IF('ESTATE DEFINITION'!$D$57&gt;=1,(Data!$F39*'ESTATE DEFINITION'!$D$47*('ESTATE DEFINITION'!$E$57/100)),0),0)</f>
        <v>0</v>
      </c>
      <c r="U39" s="10">
        <f>IF('ESTATE DEFINITION'!$G$45&gt;=1,IF('ESTATE DEFINITION'!$D$58&gt;=1,(Data!$G39*'ESTATE DEFINITION'!$D$47*('ESTATE DEFINITION'!$E$58/100)),0),0)</f>
        <v>0</v>
      </c>
      <c r="V39" s="10">
        <f>IF('ESTATE DEFINITION'!$G$45&gt;=1,IF('ESTATE DEFINITION'!$D$59&gt;=1,(Data!$H39*'ESTATE DEFINITION'!$D$47*('ESTATE DEFINITION'!$E$59/100)),0),0)</f>
        <v>0</v>
      </c>
      <c r="W39" s="10">
        <f>IF('ESTATE DEFINITION'!$G$45&gt;=1,IF('ESTATE DEFINITION'!$D$61&gt;=1,(Data!$M39*'ESTATE DEFINITION'!$F$47*('ESTATE DEFINITION'!$E$61/100)),0),0)</f>
        <v>0</v>
      </c>
      <c r="X39" s="10">
        <f>IF('ESTATE DEFINITION'!$G$45&gt;=1,IF('ESTATE DEFINITION'!$D$62&gt;=1,(Data!$N39*'ESTATE DEFINITION'!$F$47*('ESTATE DEFINITION'!$E$62/100)),0),0)</f>
        <v>0</v>
      </c>
      <c r="Y39" s="10">
        <f>IF('ESTATE DEFINITION'!$G$45&gt;=1,IF('ESTATE DEFINITION'!$D$63&gt;=1,(Data!$O39*'ESTATE DEFINITION'!$F$47*('ESTATE DEFINITION'!$E$63/100)),0),0)</f>
        <v>0</v>
      </c>
      <c r="Z39" s="10">
        <f>IF('ESTATE DEFINITION'!$G$45&gt;=1,IF('ESTATE DEFINITION'!$D$64&gt;=1,(Data!$P39*'ESTATE DEFINITION'!$F$47*('ESTATE DEFINITION'!$E$64/100)),0),0)</f>
        <v>0</v>
      </c>
      <c r="AA39" s="12">
        <f t="shared" si="2"/>
        <v>0</v>
      </c>
      <c r="AB39" s="10">
        <f>IF('ESTATE DEFINITION'!$G$67&gt;=1,IF('ESTATE DEFINITION'!$D$74&gt;=1,(Data!$C39*'ESTATE DEFINITION'!$D$69*('ESTATE DEFINITION'!$E$74/100)),0),0)</f>
        <v>0</v>
      </c>
      <c r="AC39" s="10">
        <f>IF('ESTATE DEFINITION'!$G$67&gt;=1,IF('ESTATE DEFINITION'!$D$75&gt;=1,(Data!$D39*'ESTATE DEFINITION'!$D$69*('ESTATE DEFINITION'!$E$75/100)),0),0)</f>
        <v>0</v>
      </c>
      <c r="AD39" s="10">
        <f>IF('ESTATE DEFINITION'!$G$67&gt;=1,IF('ESTATE DEFINITION'!$D$76&gt;=1,(Data!$E39*'ESTATE DEFINITION'!$D$69*('ESTATE DEFINITION'!$E$76/100)),0),0)</f>
        <v>0</v>
      </c>
      <c r="AE39" s="10">
        <f>IF('ESTATE DEFINITION'!$G$67&gt;=1,IF('ESTATE DEFINITION'!$D$79&gt;=1,(Data!$F39*'ESTATE DEFINITION'!$D$69*('ESTATE DEFINITION'!$E$79/100)),0),0)</f>
        <v>0</v>
      </c>
      <c r="AF39" s="10">
        <f>IF('ESTATE DEFINITION'!$G$67&gt;=1,IF('ESTATE DEFINITION'!$D$80&gt;=1,(Data!$G39*'ESTATE DEFINITION'!$D$69*('ESTATE DEFINITION'!$E$80/100)),0),0)</f>
        <v>0</v>
      </c>
      <c r="AG39" s="10">
        <f>IF('ESTATE DEFINITION'!$G$67&gt;=1,IF('ESTATE DEFINITION'!$D$81&gt;=1,(Data!$H39*'ESTATE DEFINITION'!$D$69*('ESTATE DEFINITION'!$E$81/100)),0),0)</f>
        <v>0</v>
      </c>
      <c r="AH39" s="10">
        <f>IF('ESTATE DEFINITION'!$G$67&gt;=1,IF('ESTATE DEFINITION'!$D$83&gt;=1,(Data!$M39*'ESTATE DEFINITION'!$F$69*('ESTATE DEFINITION'!$E$83/100)),0),0)</f>
        <v>0</v>
      </c>
      <c r="AI39" s="10">
        <f>IF('ESTATE DEFINITION'!$G$67&gt;=1,IF('ESTATE DEFINITION'!$D$84&gt;=1,(Data!$N39*'ESTATE DEFINITION'!$F$69*('ESTATE DEFINITION'!$E$84/100)),0),0)</f>
        <v>0</v>
      </c>
      <c r="AJ39" s="10">
        <f>IF('ESTATE DEFINITION'!$G$67&gt;=1,IF('ESTATE DEFINITION'!$D$85&gt;=1,(Data!$O39*'ESTATE DEFINITION'!$F$69*('ESTATE DEFINITION'!$E$85/100)),0),0)</f>
        <v>0</v>
      </c>
      <c r="AK39" s="10">
        <f>IF('ESTATE DEFINITION'!$G$67&gt;=1,IF('ESTATE DEFINITION'!$D$86&gt;=1,(Data!$P39*'ESTATE DEFINITION'!$F$69*('ESTATE DEFINITION'!$E$86/100)),0),0)</f>
        <v>0</v>
      </c>
      <c r="AL39" s="12">
        <f t="shared" si="3"/>
        <v>0</v>
      </c>
      <c r="AM39" s="10">
        <f>IF('ESTATE DEFINITION'!$G$89&gt;=1,IF('ESTATE DEFINITION'!$D$96&gt;=1,(Data!$C39*'ESTATE DEFINITION'!$D$91*('ESTATE DEFINITION'!$E$96/100)),0),0)</f>
        <v>0</v>
      </c>
      <c r="AN39" s="10">
        <f>IF('ESTATE DEFINITION'!$G$89&gt;=1,IF('ESTATE DEFINITION'!$D$97&gt;=1,(Data!$D39*'ESTATE DEFINITION'!$D$91*('ESTATE DEFINITION'!$E$97/100)),0),0)</f>
        <v>0</v>
      </c>
      <c r="AO39" s="10">
        <f>IF('ESTATE DEFINITION'!$G$89&gt;=1,IF('ESTATE DEFINITION'!$D$98&gt;=1,(Data!$E39*'ESTATE DEFINITION'!$D$91*('ESTATE DEFINITION'!$E$98/100)),0),0)</f>
        <v>0</v>
      </c>
      <c r="AP39" s="10">
        <f>IF('ESTATE DEFINITION'!$G$89&gt;=1,IF('ESTATE DEFINITION'!$D$101&gt;=1,(Data!$F39*'ESTATE DEFINITION'!$D$91*('ESTATE DEFINITION'!$E$101/100)),0),0)</f>
        <v>0</v>
      </c>
      <c r="AQ39" s="10">
        <f>IF('ESTATE DEFINITION'!$G$89&gt;=1,IF('ESTATE DEFINITION'!$D$102&gt;=1,(Data!$G39*'ESTATE DEFINITION'!$D$91*('ESTATE DEFINITION'!$E$102/100)),0),0)</f>
        <v>0</v>
      </c>
      <c r="AR39" s="10">
        <f>IF('ESTATE DEFINITION'!$G$89&gt;=1,IF('ESTATE DEFINITION'!$D$103&gt;=1,(Data!$H39*'ESTATE DEFINITION'!$D$91*('ESTATE DEFINITION'!$E$103/100)),0),0)</f>
        <v>0</v>
      </c>
      <c r="AS39" s="10">
        <f>IF('ESTATE DEFINITION'!$G$89&gt;=1,IF('ESTATE DEFINITION'!$D$105&gt;=1,(Data!$M39*'ESTATE DEFINITION'!$F$91*('ESTATE DEFINITION'!$E$105/100)),0),0)</f>
        <v>0</v>
      </c>
      <c r="AT39" s="10">
        <f>IF('ESTATE DEFINITION'!$G$89&gt;=1,IF('ESTATE DEFINITION'!$D$106&gt;=1,(Data!$N39*'ESTATE DEFINITION'!$F$91*('ESTATE DEFINITION'!$E$106/100)),0),0)</f>
        <v>0</v>
      </c>
      <c r="AU39" s="10">
        <f>IF('ESTATE DEFINITION'!$G$89&gt;=1,IF('ESTATE DEFINITION'!$D$107&gt;=1,(Data!$O39*'ESTATE DEFINITION'!$F$91*('ESTATE DEFINITION'!$E$107/100)),0),0)</f>
        <v>0</v>
      </c>
      <c r="AV39" s="10">
        <f>IF('ESTATE DEFINITION'!$G$89&gt;=1,IF('ESTATE DEFINITION'!$D$108&gt;=1,(Data!$P39*'ESTATE DEFINITION'!$F$91*('ESTATE DEFINITION'!$E$108/100)),0),0)</f>
        <v>0</v>
      </c>
      <c r="AW39" s="12">
        <f t="shared" si="4"/>
        <v>0</v>
      </c>
      <c r="AX39" s="10">
        <f>IF('ESTATE DEFINITION'!$G$111&gt;=1,IF('ESTATE DEFINITION'!$D$118&gt;=1,(Data!$C39*'ESTATE DEFINITION'!$D$113*('ESTATE DEFINITION'!$E$118/100)),0),0)</f>
        <v>0</v>
      </c>
      <c r="AY39" s="10">
        <f>IF('ESTATE DEFINITION'!$G$111&gt;=1,IF('ESTATE DEFINITION'!$D$119&gt;=1,(Data!$D39*'ESTATE DEFINITION'!$D$113*('ESTATE DEFINITION'!$E$119/100)),0),0)</f>
        <v>0</v>
      </c>
      <c r="AZ39" s="10">
        <f>IF('ESTATE DEFINITION'!$G$111&gt;=1,IF('ESTATE DEFINITION'!$D$120&gt;=1,(Data!$E39*'ESTATE DEFINITION'!$D$113*('ESTATE DEFINITION'!$E$120/100)),0),0)</f>
        <v>0</v>
      </c>
      <c r="BA39" s="10">
        <f>IF('ESTATE DEFINITION'!$G$111&gt;=1,IF('ESTATE DEFINITION'!$D$123&gt;=1,(Data!$F39*'ESTATE DEFINITION'!$D$113*('ESTATE DEFINITION'!$E$123/100)),0),0)</f>
        <v>0</v>
      </c>
      <c r="BB39" s="10">
        <f>IF('ESTATE DEFINITION'!$G$111&gt;=1,IF('ESTATE DEFINITION'!$D$124&gt;=1,(Data!$G39*'ESTATE DEFINITION'!$D$113*('ESTATE DEFINITION'!$E$124/100)),0),0)</f>
        <v>0</v>
      </c>
      <c r="BC39" s="10">
        <f>IF('ESTATE DEFINITION'!$G$111&gt;=1,IF('ESTATE DEFINITION'!$D$125&gt;=1,(Data!$H39*'ESTATE DEFINITION'!$D$113*('ESTATE DEFINITION'!$E$125/100)),0),0)</f>
        <v>0</v>
      </c>
      <c r="BD39" s="10">
        <f>IF('ESTATE DEFINITION'!$G$111&gt;=1,IF('ESTATE DEFINITION'!$D$127&gt;=1,(Data!$M39*'ESTATE DEFINITION'!$F$113*('ESTATE DEFINITION'!$E$127/100)),0),0)</f>
        <v>0</v>
      </c>
      <c r="BE39" s="10">
        <f>IF('ESTATE DEFINITION'!$G$111&gt;=1,IF('ESTATE DEFINITION'!$D$128&gt;=1,(Data!$N39*'ESTATE DEFINITION'!$F$113*('ESTATE DEFINITION'!$E$128/100)),0),0)</f>
        <v>0</v>
      </c>
      <c r="BF39" s="10">
        <f>IF('ESTATE DEFINITION'!$G$111&gt;=1,IF('ESTATE DEFINITION'!$D$129&gt;=1,(Data!$O39*'ESTATE DEFINITION'!$F$113*('ESTATE DEFINITION'!$E$129/100)),0),0)</f>
        <v>0</v>
      </c>
      <c r="BG39" s="7">
        <f>IF('ESTATE DEFINITION'!$G$111&gt;=1,IF('ESTATE DEFINITION'!$D$130&gt;=1,(Data!$P39*'ESTATE DEFINITION'!$F$113*('ESTATE DEFINITION'!$E$130/100)),0),0)</f>
        <v>0</v>
      </c>
      <c r="BH39" s="12">
        <f t="shared" si="5"/>
        <v>0</v>
      </c>
    </row>
    <row r="40" spans="1:60" x14ac:dyDescent="0.25">
      <c r="A40" s="12">
        <f>Data!$B40</f>
        <v>17.25</v>
      </c>
      <c r="B40" s="6">
        <f>IF('ESTATE DEFINITION'!$G$11&gt;=1,IF('ESTATE DEFINITION'!$D$17&gt;=1,(Data!$C40*'ESTATE DEFINITION'!$F$13*('ESTATE DEFINITION'!$E$17/100)),0),0)</f>
        <v>179.48999999999998</v>
      </c>
      <c r="C40" s="184">
        <f>IF('ESTATE DEFINITION'!$G$11&gt;=1,IF('ESTATE DEFINITION'!$D$19&gt;=1,(Data!$F40*'ESTATE DEFINITION'!$F$13*('ESTATE DEFINITION'!$E$19/100)),0),0)</f>
        <v>186.38</v>
      </c>
      <c r="D40" s="185"/>
      <c r="E40" s="12">
        <f t="shared" si="0"/>
        <v>146.34800000000001</v>
      </c>
      <c r="F40" s="10">
        <f>IF('ESTATE DEFINITION'!$G$23&gt;=1,IF('ESTATE DEFINITION'!$D$30&gt;=1,(Data!$C40*'ESTATE DEFINITION'!$D$25*('ESTATE DEFINITION'!$E$30/100)),0),0)</f>
        <v>0</v>
      </c>
      <c r="G40" s="10">
        <f>IF('ESTATE DEFINITION'!$G$23&gt;=1,IF('ESTATE DEFINITION'!$D$31&gt;=1,(Data!$D40*'ESTATE DEFINITION'!$D$25*('ESTATE DEFINITION'!$E$31/100)),0),0)</f>
        <v>0</v>
      </c>
      <c r="H40" s="10">
        <f>IF('ESTATE DEFINITION'!$G$23&gt;=1,IF('ESTATE DEFINITION'!$D$32&gt;=1,(Data!$E40*'ESTATE DEFINITION'!$D$25*('ESTATE DEFINITION'!$E$32/100)),0),0)</f>
        <v>0</v>
      </c>
      <c r="I40" s="10">
        <f>IF('ESTATE DEFINITION'!$G$23&gt;=1,IF('ESTATE DEFINITION'!$D$35&gt;=1,(Data!$F40*'ESTATE DEFINITION'!$D$25*('ESTATE DEFINITION'!$E$35/100)),0),0)</f>
        <v>0</v>
      </c>
      <c r="J40" s="10">
        <f>IF('ESTATE DEFINITION'!$G$23&gt;=1,IF('ESTATE DEFINITION'!$D$36&gt;=1,(Data!$G40*'ESTATE DEFINITION'!$D$25*('ESTATE DEFINITION'!$E$36/100)),0),0)</f>
        <v>0</v>
      </c>
      <c r="K40" s="10">
        <f>IF('ESTATE DEFINITION'!$G$23&gt;=1,IF('ESTATE DEFINITION'!$D$37&gt;=1,(Data!$H40*'ESTATE DEFINITION'!$D$25*('ESTATE DEFINITION'!$E$37/100)),0),0)</f>
        <v>0</v>
      </c>
      <c r="L40" s="10">
        <f>IF('ESTATE DEFINITION'!$G$23&gt;=1,IF('ESTATE DEFINITION'!$D$39&gt;=1,(Data!$M40*'ESTATE DEFINITION'!$F$25*('ESTATE DEFINITION'!$E$39/100)),0),0)</f>
        <v>0</v>
      </c>
      <c r="M40" s="10">
        <f>IF('ESTATE DEFINITION'!$G$23&gt;=1,IF('ESTATE DEFINITION'!$D$40&gt;=1,(Data!$N40*'ESTATE DEFINITION'!$F$25*('ESTATE DEFINITION'!$E$40/100)),0),0)</f>
        <v>0</v>
      </c>
      <c r="N40" s="10">
        <f>IF('ESTATE DEFINITION'!$G$23&gt;=1,IF('ESTATE DEFINITION'!$D$41&gt;=1,(Data!$O40*'ESTATE DEFINITION'!$F$25*('ESTATE DEFINITION'!$E$41/100)),0),0)</f>
        <v>0</v>
      </c>
      <c r="O40" s="10">
        <f>IF('ESTATE DEFINITION'!$G$23&gt;=1,IF('ESTATE DEFINITION'!$D$42&gt;=1,(Data!$P40*'ESTATE DEFINITION'!$F$25*('ESTATE DEFINITION'!$E$42/100)),0),0)</f>
        <v>0</v>
      </c>
      <c r="P40" s="12">
        <f t="shared" si="1"/>
        <v>0</v>
      </c>
      <c r="Q40" s="10">
        <f>IF('ESTATE DEFINITION'!$G$45&gt;=1,IF('ESTATE DEFINITION'!$D$52&gt;=1,(Data!$C40*'ESTATE DEFINITION'!$D$47*('ESTATE DEFINITION'!$E$52/100)),0),0)</f>
        <v>0</v>
      </c>
      <c r="R40" s="10">
        <f>IF('ESTATE DEFINITION'!$G$45&gt;=1,IF('ESTATE DEFINITION'!$D$53&gt;=1,(Data!$D40*'ESTATE DEFINITION'!$D$47*('ESTATE DEFINITION'!$E$53/100)),0),0)</f>
        <v>0</v>
      </c>
      <c r="S40" s="10">
        <f>IF('ESTATE DEFINITION'!$G$45&gt;=1,IF('ESTATE DEFINITION'!$D$54&gt;=1,(Data!$E40*'ESTATE DEFINITION'!$D$47*('ESTATE DEFINITION'!$E$54/100)),0),0)</f>
        <v>0</v>
      </c>
      <c r="T40" s="10">
        <f>IF('ESTATE DEFINITION'!$G$45&gt;=1,IF('ESTATE DEFINITION'!$D$57&gt;=1,(Data!$F40*'ESTATE DEFINITION'!$D$47*('ESTATE DEFINITION'!$E$57/100)),0),0)</f>
        <v>0</v>
      </c>
      <c r="U40" s="10">
        <f>IF('ESTATE DEFINITION'!$G$45&gt;=1,IF('ESTATE DEFINITION'!$D$58&gt;=1,(Data!$G40*'ESTATE DEFINITION'!$D$47*('ESTATE DEFINITION'!$E$58/100)),0),0)</f>
        <v>0</v>
      </c>
      <c r="V40" s="10">
        <f>IF('ESTATE DEFINITION'!$G$45&gt;=1,IF('ESTATE DEFINITION'!$D$59&gt;=1,(Data!$H40*'ESTATE DEFINITION'!$D$47*('ESTATE DEFINITION'!$E$59/100)),0),0)</f>
        <v>0</v>
      </c>
      <c r="W40" s="10">
        <f>IF('ESTATE DEFINITION'!$G$45&gt;=1,IF('ESTATE DEFINITION'!$D$61&gt;=1,(Data!$M40*'ESTATE DEFINITION'!$F$47*('ESTATE DEFINITION'!$E$61/100)),0),0)</f>
        <v>0</v>
      </c>
      <c r="X40" s="10">
        <f>IF('ESTATE DEFINITION'!$G$45&gt;=1,IF('ESTATE DEFINITION'!$D$62&gt;=1,(Data!$N40*'ESTATE DEFINITION'!$F$47*('ESTATE DEFINITION'!$E$62/100)),0),0)</f>
        <v>0</v>
      </c>
      <c r="Y40" s="10">
        <f>IF('ESTATE DEFINITION'!$G$45&gt;=1,IF('ESTATE DEFINITION'!$D$63&gt;=1,(Data!$O40*'ESTATE DEFINITION'!$F$47*('ESTATE DEFINITION'!$E$63/100)),0),0)</f>
        <v>0</v>
      </c>
      <c r="Z40" s="10">
        <f>IF('ESTATE DEFINITION'!$G$45&gt;=1,IF('ESTATE DEFINITION'!$D$64&gt;=1,(Data!$P40*'ESTATE DEFINITION'!$F$47*('ESTATE DEFINITION'!$E$64/100)),0),0)</f>
        <v>0</v>
      </c>
      <c r="AA40" s="12">
        <f t="shared" si="2"/>
        <v>0</v>
      </c>
      <c r="AB40" s="10">
        <f>IF('ESTATE DEFINITION'!$G$67&gt;=1,IF('ESTATE DEFINITION'!$D$74&gt;=1,(Data!$C40*'ESTATE DEFINITION'!$D$69*('ESTATE DEFINITION'!$E$74/100)),0),0)</f>
        <v>0</v>
      </c>
      <c r="AC40" s="10">
        <f>IF('ESTATE DEFINITION'!$G$67&gt;=1,IF('ESTATE DEFINITION'!$D$75&gt;=1,(Data!$D40*'ESTATE DEFINITION'!$D$69*('ESTATE DEFINITION'!$E$75/100)),0),0)</f>
        <v>0</v>
      </c>
      <c r="AD40" s="10">
        <f>IF('ESTATE DEFINITION'!$G$67&gt;=1,IF('ESTATE DEFINITION'!$D$76&gt;=1,(Data!$E40*'ESTATE DEFINITION'!$D$69*('ESTATE DEFINITION'!$E$76/100)),0),0)</f>
        <v>0</v>
      </c>
      <c r="AE40" s="10">
        <f>IF('ESTATE DEFINITION'!$G$67&gt;=1,IF('ESTATE DEFINITION'!$D$79&gt;=1,(Data!$F40*'ESTATE DEFINITION'!$D$69*('ESTATE DEFINITION'!$E$79/100)),0),0)</f>
        <v>0</v>
      </c>
      <c r="AF40" s="10">
        <f>IF('ESTATE DEFINITION'!$G$67&gt;=1,IF('ESTATE DEFINITION'!$D$80&gt;=1,(Data!$G40*'ESTATE DEFINITION'!$D$69*('ESTATE DEFINITION'!$E$80/100)),0),0)</f>
        <v>0</v>
      </c>
      <c r="AG40" s="10">
        <f>IF('ESTATE DEFINITION'!$G$67&gt;=1,IF('ESTATE DEFINITION'!$D$81&gt;=1,(Data!$H40*'ESTATE DEFINITION'!$D$69*('ESTATE DEFINITION'!$E$81/100)),0),0)</f>
        <v>0</v>
      </c>
      <c r="AH40" s="10">
        <f>IF('ESTATE DEFINITION'!$G$67&gt;=1,IF('ESTATE DEFINITION'!$D$83&gt;=1,(Data!$M40*'ESTATE DEFINITION'!$F$69*('ESTATE DEFINITION'!$E$83/100)),0),0)</f>
        <v>0</v>
      </c>
      <c r="AI40" s="10">
        <f>IF('ESTATE DEFINITION'!$G$67&gt;=1,IF('ESTATE DEFINITION'!$D$84&gt;=1,(Data!$N40*'ESTATE DEFINITION'!$F$69*('ESTATE DEFINITION'!$E$84/100)),0),0)</f>
        <v>0</v>
      </c>
      <c r="AJ40" s="10">
        <f>IF('ESTATE DEFINITION'!$G$67&gt;=1,IF('ESTATE DEFINITION'!$D$85&gt;=1,(Data!$O40*'ESTATE DEFINITION'!$F$69*('ESTATE DEFINITION'!$E$85/100)),0),0)</f>
        <v>0</v>
      </c>
      <c r="AK40" s="10">
        <f>IF('ESTATE DEFINITION'!$G$67&gt;=1,IF('ESTATE DEFINITION'!$D$86&gt;=1,(Data!$P40*'ESTATE DEFINITION'!$F$69*('ESTATE DEFINITION'!$E$86/100)),0),0)</f>
        <v>0</v>
      </c>
      <c r="AL40" s="12">
        <f t="shared" si="3"/>
        <v>0</v>
      </c>
      <c r="AM40" s="10">
        <f>IF('ESTATE DEFINITION'!$G$89&gt;=1,IF('ESTATE DEFINITION'!$D$96&gt;=1,(Data!$C40*'ESTATE DEFINITION'!$D$91*('ESTATE DEFINITION'!$E$96/100)),0),0)</f>
        <v>0</v>
      </c>
      <c r="AN40" s="10">
        <f>IF('ESTATE DEFINITION'!$G$89&gt;=1,IF('ESTATE DEFINITION'!$D$97&gt;=1,(Data!$D40*'ESTATE DEFINITION'!$D$91*('ESTATE DEFINITION'!$E$97/100)),0),0)</f>
        <v>0</v>
      </c>
      <c r="AO40" s="10">
        <f>IF('ESTATE DEFINITION'!$G$89&gt;=1,IF('ESTATE DEFINITION'!$D$98&gt;=1,(Data!$E40*'ESTATE DEFINITION'!$D$91*('ESTATE DEFINITION'!$E$98/100)),0),0)</f>
        <v>0</v>
      </c>
      <c r="AP40" s="10">
        <f>IF('ESTATE DEFINITION'!$G$89&gt;=1,IF('ESTATE DEFINITION'!$D$101&gt;=1,(Data!$F40*'ESTATE DEFINITION'!$D$91*('ESTATE DEFINITION'!$E$101/100)),0),0)</f>
        <v>0</v>
      </c>
      <c r="AQ40" s="10">
        <f>IF('ESTATE DEFINITION'!$G$89&gt;=1,IF('ESTATE DEFINITION'!$D$102&gt;=1,(Data!$G40*'ESTATE DEFINITION'!$D$91*('ESTATE DEFINITION'!$E$102/100)),0),0)</f>
        <v>0</v>
      </c>
      <c r="AR40" s="10">
        <f>IF('ESTATE DEFINITION'!$G$89&gt;=1,IF('ESTATE DEFINITION'!$D$103&gt;=1,(Data!$H40*'ESTATE DEFINITION'!$D$91*('ESTATE DEFINITION'!$E$103/100)),0),0)</f>
        <v>0</v>
      </c>
      <c r="AS40" s="10">
        <f>IF('ESTATE DEFINITION'!$G$89&gt;=1,IF('ESTATE DEFINITION'!$D$105&gt;=1,(Data!$M40*'ESTATE DEFINITION'!$F$91*('ESTATE DEFINITION'!$E$105/100)),0),0)</f>
        <v>0</v>
      </c>
      <c r="AT40" s="10">
        <f>IF('ESTATE DEFINITION'!$G$89&gt;=1,IF('ESTATE DEFINITION'!$D$106&gt;=1,(Data!$N40*'ESTATE DEFINITION'!$F$91*('ESTATE DEFINITION'!$E$106/100)),0),0)</f>
        <v>0</v>
      </c>
      <c r="AU40" s="10">
        <f>IF('ESTATE DEFINITION'!$G$89&gt;=1,IF('ESTATE DEFINITION'!$D$107&gt;=1,(Data!$O40*'ESTATE DEFINITION'!$F$91*('ESTATE DEFINITION'!$E$107/100)),0),0)</f>
        <v>0</v>
      </c>
      <c r="AV40" s="10">
        <f>IF('ESTATE DEFINITION'!$G$89&gt;=1,IF('ESTATE DEFINITION'!$D$108&gt;=1,(Data!$P40*'ESTATE DEFINITION'!$F$91*('ESTATE DEFINITION'!$E$108/100)),0),0)</f>
        <v>0</v>
      </c>
      <c r="AW40" s="12">
        <f t="shared" si="4"/>
        <v>0</v>
      </c>
      <c r="AX40" s="10">
        <f>IF('ESTATE DEFINITION'!$G$111&gt;=1,IF('ESTATE DEFINITION'!$D$118&gt;=1,(Data!$C40*'ESTATE DEFINITION'!$D$113*('ESTATE DEFINITION'!$E$118/100)),0),0)</f>
        <v>0</v>
      </c>
      <c r="AY40" s="10">
        <f>IF('ESTATE DEFINITION'!$G$111&gt;=1,IF('ESTATE DEFINITION'!$D$119&gt;=1,(Data!$D40*'ESTATE DEFINITION'!$D$113*('ESTATE DEFINITION'!$E$119/100)),0),0)</f>
        <v>0</v>
      </c>
      <c r="AZ40" s="10">
        <f>IF('ESTATE DEFINITION'!$G$111&gt;=1,IF('ESTATE DEFINITION'!$D$120&gt;=1,(Data!$E40*'ESTATE DEFINITION'!$D$113*('ESTATE DEFINITION'!$E$120/100)),0),0)</f>
        <v>0</v>
      </c>
      <c r="BA40" s="10">
        <f>IF('ESTATE DEFINITION'!$G$111&gt;=1,IF('ESTATE DEFINITION'!$D$123&gt;=1,(Data!$F40*'ESTATE DEFINITION'!$D$113*('ESTATE DEFINITION'!$E$123/100)),0),0)</f>
        <v>0</v>
      </c>
      <c r="BB40" s="10">
        <f>IF('ESTATE DEFINITION'!$G$111&gt;=1,IF('ESTATE DEFINITION'!$D$124&gt;=1,(Data!$G40*'ESTATE DEFINITION'!$D$113*('ESTATE DEFINITION'!$E$124/100)),0),0)</f>
        <v>0</v>
      </c>
      <c r="BC40" s="10">
        <f>IF('ESTATE DEFINITION'!$G$111&gt;=1,IF('ESTATE DEFINITION'!$D$125&gt;=1,(Data!$H40*'ESTATE DEFINITION'!$D$113*('ESTATE DEFINITION'!$E$125/100)),0),0)</f>
        <v>0</v>
      </c>
      <c r="BD40" s="10">
        <f>IF('ESTATE DEFINITION'!$G$111&gt;=1,IF('ESTATE DEFINITION'!$D$127&gt;=1,(Data!$M40*'ESTATE DEFINITION'!$F$113*('ESTATE DEFINITION'!$E$127/100)),0),0)</f>
        <v>0</v>
      </c>
      <c r="BE40" s="10">
        <f>IF('ESTATE DEFINITION'!$G$111&gt;=1,IF('ESTATE DEFINITION'!$D$128&gt;=1,(Data!$N40*'ESTATE DEFINITION'!$F$113*('ESTATE DEFINITION'!$E$128/100)),0),0)</f>
        <v>0</v>
      </c>
      <c r="BF40" s="10">
        <f>IF('ESTATE DEFINITION'!$G$111&gt;=1,IF('ESTATE DEFINITION'!$D$129&gt;=1,(Data!$O40*'ESTATE DEFINITION'!$F$113*('ESTATE DEFINITION'!$E$129/100)),0),0)</f>
        <v>0</v>
      </c>
      <c r="BG40" s="7">
        <f>IF('ESTATE DEFINITION'!$G$111&gt;=1,IF('ESTATE DEFINITION'!$D$130&gt;=1,(Data!$P40*'ESTATE DEFINITION'!$F$113*('ESTATE DEFINITION'!$E$130/100)),0),0)</f>
        <v>0</v>
      </c>
      <c r="BH40" s="12">
        <f t="shared" si="5"/>
        <v>0</v>
      </c>
    </row>
    <row r="41" spans="1:60" x14ac:dyDescent="0.25">
      <c r="A41" s="12">
        <f>Data!$B41</f>
        <v>17.75</v>
      </c>
      <c r="B41" s="6">
        <f>IF('ESTATE DEFINITION'!$G$11&gt;=1,IF('ESTATE DEFINITION'!$D$17&gt;=1,(Data!$C41*'ESTATE DEFINITION'!$F$13*('ESTATE DEFINITION'!$E$17/100)),0),0)</f>
        <v>186.38</v>
      </c>
      <c r="C41" s="184">
        <f>IF('ESTATE DEFINITION'!$G$11&gt;=1,IF('ESTATE DEFINITION'!$D$19&gt;=1,(Data!$F41*'ESTATE DEFINITION'!$F$13*('ESTATE DEFINITION'!$E$19/100)),0),0)</f>
        <v>186.38</v>
      </c>
      <c r="D41" s="185"/>
      <c r="E41" s="12">
        <f t="shared" si="0"/>
        <v>149.10400000000001</v>
      </c>
      <c r="F41" s="10">
        <f>IF('ESTATE DEFINITION'!$G$23&gt;=1,IF('ESTATE DEFINITION'!$D$30&gt;=1,(Data!$C41*'ESTATE DEFINITION'!$D$25*('ESTATE DEFINITION'!$E$30/100)),0),0)</f>
        <v>0</v>
      </c>
      <c r="G41" s="10">
        <f>IF('ESTATE DEFINITION'!$G$23&gt;=1,IF('ESTATE DEFINITION'!$D$31&gt;=1,(Data!$D41*'ESTATE DEFINITION'!$D$25*('ESTATE DEFINITION'!$E$31/100)),0),0)</f>
        <v>0</v>
      </c>
      <c r="H41" s="10">
        <f>IF('ESTATE DEFINITION'!$G$23&gt;=1,IF('ESTATE DEFINITION'!$D$32&gt;=1,(Data!$E41*'ESTATE DEFINITION'!$D$25*('ESTATE DEFINITION'!$E$32/100)),0),0)</f>
        <v>0</v>
      </c>
      <c r="I41" s="10">
        <f>IF('ESTATE DEFINITION'!$G$23&gt;=1,IF('ESTATE DEFINITION'!$D$35&gt;=1,(Data!$F41*'ESTATE DEFINITION'!$D$25*('ESTATE DEFINITION'!$E$35/100)),0),0)</f>
        <v>0</v>
      </c>
      <c r="J41" s="10">
        <f>IF('ESTATE DEFINITION'!$G$23&gt;=1,IF('ESTATE DEFINITION'!$D$36&gt;=1,(Data!$G41*'ESTATE DEFINITION'!$D$25*('ESTATE DEFINITION'!$E$36/100)),0),0)</f>
        <v>0</v>
      </c>
      <c r="K41" s="10">
        <f>IF('ESTATE DEFINITION'!$G$23&gt;=1,IF('ESTATE DEFINITION'!$D$37&gt;=1,(Data!$H41*'ESTATE DEFINITION'!$D$25*('ESTATE DEFINITION'!$E$37/100)),0),0)</f>
        <v>0</v>
      </c>
      <c r="L41" s="10">
        <f>IF('ESTATE DEFINITION'!$G$23&gt;=1,IF('ESTATE DEFINITION'!$D$39&gt;=1,(Data!$M41*'ESTATE DEFINITION'!$F$25*('ESTATE DEFINITION'!$E$39/100)),0),0)</f>
        <v>0</v>
      </c>
      <c r="M41" s="10">
        <f>IF('ESTATE DEFINITION'!$G$23&gt;=1,IF('ESTATE DEFINITION'!$D$40&gt;=1,(Data!$N41*'ESTATE DEFINITION'!$F$25*('ESTATE DEFINITION'!$E$40/100)),0),0)</f>
        <v>0</v>
      </c>
      <c r="N41" s="10">
        <f>IF('ESTATE DEFINITION'!$G$23&gt;=1,IF('ESTATE DEFINITION'!$D$41&gt;=1,(Data!$O41*'ESTATE DEFINITION'!$F$25*('ESTATE DEFINITION'!$E$41/100)),0),0)</f>
        <v>0</v>
      </c>
      <c r="O41" s="10">
        <f>IF('ESTATE DEFINITION'!$G$23&gt;=1,IF('ESTATE DEFINITION'!$D$42&gt;=1,(Data!$P41*'ESTATE DEFINITION'!$F$25*('ESTATE DEFINITION'!$E$42/100)),0),0)</f>
        <v>0</v>
      </c>
      <c r="P41" s="12">
        <f t="shared" si="1"/>
        <v>0</v>
      </c>
      <c r="Q41" s="10">
        <f>IF('ESTATE DEFINITION'!$G$45&gt;=1,IF('ESTATE DEFINITION'!$D$52&gt;=1,(Data!$C41*'ESTATE DEFINITION'!$D$47*('ESTATE DEFINITION'!$E$52/100)),0),0)</f>
        <v>0</v>
      </c>
      <c r="R41" s="10">
        <f>IF('ESTATE DEFINITION'!$G$45&gt;=1,IF('ESTATE DEFINITION'!$D$53&gt;=1,(Data!$D41*'ESTATE DEFINITION'!$D$47*('ESTATE DEFINITION'!$E$53/100)),0),0)</f>
        <v>0</v>
      </c>
      <c r="S41" s="10">
        <f>IF('ESTATE DEFINITION'!$G$45&gt;=1,IF('ESTATE DEFINITION'!$D$54&gt;=1,(Data!$E41*'ESTATE DEFINITION'!$D$47*('ESTATE DEFINITION'!$E$54/100)),0),0)</f>
        <v>0</v>
      </c>
      <c r="T41" s="10">
        <f>IF('ESTATE DEFINITION'!$G$45&gt;=1,IF('ESTATE DEFINITION'!$D$57&gt;=1,(Data!$F41*'ESTATE DEFINITION'!$D$47*('ESTATE DEFINITION'!$E$57/100)),0),0)</f>
        <v>0</v>
      </c>
      <c r="U41" s="10">
        <f>IF('ESTATE DEFINITION'!$G$45&gt;=1,IF('ESTATE DEFINITION'!$D$58&gt;=1,(Data!$G41*'ESTATE DEFINITION'!$D$47*('ESTATE DEFINITION'!$E$58/100)),0),0)</f>
        <v>0</v>
      </c>
      <c r="V41" s="10">
        <f>IF('ESTATE DEFINITION'!$G$45&gt;=1,IF('ESTATE DEFINITION'!$D$59&gt;=1,(Data!$H41*'ESTATE DEFINITION'!$D$47*('ESTATE DEFINITION'!$E$59/100)),0),0)</f>
        <v>0</v>
      </c>
      <c r="W41" s="10">
        <f>IF('ESTATE DEFINITION'!$G$45&gt;=1,IF('ESTATE DEFINITION'!$D$61&gt;=1,(Data!$M41*'ESTATE DEFINITION'!$F$47*('ESTATE DEFINITION'!$E$61/100)),0),0)</f>
        <v>0</v>
      </c>
      <c r="X41" s="10">
        <f>IF('ESTATE DEFINITION'!$G$45&gt;=1,IF('ESTATE DEFINITION'!$D$62&gt;=1,(Data!$N41*'ESTATE DEFINITION'!$F$47*('ESTATE DEFINITION'!$E$62/100)),0),0)</f>
        <v>0</v>
      </c>
      <c r="Y41" s="10">
        <f>IF('ESTATE DEFINITION'!$G$45&gt;=1,IF('ESTATE DEFINITION'!$D$63&gt;=1,(Data!$O41*'ESTATE DEFINITION'!$F$47*('ESTATE DEFINITION'!$E$63/100)),0),0)</f>
        <v>0</v>
      </c>
      <c r="Z41" s="10">
        <f>IF('ESTATE DEFINITION'!$G$45&gt;=1,IF('ESTATE DEFINITION'!$D$64&gt;=1,(Data!$P41*'ESTATE DEFINITION'!$F$47*('ESTATE DEFINITION'!$E$64/100)),0),0)</f>
        <v>0</v>
      </c>
      <c r="AA41" s="12">
        <f t="shared" si="2"/>
        <v>0</v>
      </c>
      <c r="AB41" s="10">
        <f>IF('ESTATE DEFINITION'!$G$67&gt;=1,IF('ESTATE DEFINITION'!$D$74&gt;=1,(Data!$C41*'ESTATE DEFINITION'!$D$69*('ESTATE DEFINITION'!$E$74/100)),0),0)</f>
        <v>0</v>
      </c>
      <c r="AC41" s="10">
        <f>IF('ESTATE DEFINITION'!$G$67&gt;=1,IF('ESTATE DEFINITION'!$D$75&gt;=1,(Data!$D41*'ESTATE DEFINITION'!$D$69*('ESTATE DEFINITION'!$E$75/100)),0),0)</f>
        <v>0</v>
      </c>
      <c r="AD41" s="10">
        <f>IF('ESTATE DEFINITION'!$G$67&gt;=1,IF('ESTATE DEFINITION'!$D$76&gt;=1,(Data!$E41*'ESTATE DEFINITION'!$D$69*('ESTATE DEFINITION'!$E$76/100)),0),0)</f>
        <v>0</v>
      </c>
      <c r="AE41" s="10">
        <f>IF('ESTATE DEFINITION'!$G$67&gt;=1,IF('ESTATE DEFINITION'!$D$79&gt;=1,(Data!$F41*'ESTATE DEFINITION'!$D$69*('ESTATE DEFINITION'!$E$79/100)),0),0)</f>
        <v>0</v>
      </c>
      <c r="AF41" s="10">
        <f>IF('ESTATE DEFINITION'!$G$67&gt;=1,IF('ESTATE DEFINITION'!$D$80&gt;=1,(Data!$G41*'ESTATE DEFINITION'!$D$69*('ESTATE DEFINITION'!$E$80/100)),0),0)</f>
        <v>0</v>
      </c>
      <c r="AG41" s="10">
        <f>IF('ESTATE DEFINITION'!$G$67&gt;=1,IF('ESTATE DEFINITION'!$D$81&gt;=1,(Data!$H41*'ESTATE DEFINITION'!$D$69*('ESTATE DEFINITION'!$E$81/100)),0),0)</f>
        <v>0</v>
      </c>
      <c r="AH41" s="10">
        <f>IF('ESTATE DEFINITION'!$G$67&gt;=1,IF('ESTATE DEFINITION'!$D$83&gt;=1,(Data!$M41*'ESTATE DEFINITION'!$F$69*('ESTATE DEFINITION'!$E$83/100)),0),0)</f>
        <v>0</v>
      </c>
      <c r="AI41" s="10">
        <f>IF('ESTATE DEFINITION'!$G$67&gt;=1,IF('ESTATE DEFINITION'!$D$84&gt;=1,(Data!$N41*'ESTATE DEFINITION'!$F$69*('ESTATE DEFINITION'!$E$84/100)),0),0)</f>
        <v>0</v>
      </c>
      <c r="AJ41" s="10">
        <f>IF('ESTATE DEFINITION'!$G$67&gt;=1,IF('ESTATE DEFINITION'!$D$85&gt;=1,(Data!$O41*'ESTATE DEFINITION'!$F$69*('ESTATE DEFINITION'!$E$85/100)),0),0)</f>
        <v>0</v>
      </c>
      <c r="AK41" s="10">
        <f>IF('ESTATE DEFINITION'!$G$67&gt;=1,IF('ESTATE DEFINITION'!$D$86&gt;=1,(Data!$P41*'ESTATE DEFINITION'!$F$69*('ESTATE DEFINITION'!$E$86/100)),0),0)</f>
        <v>0</v>
      </c>
      <c r="AL41" s="12">
        <f t="shared" si="3"/>
        <v>0</v>
      </c>
      <c r="AM41" s="10">
        <f>IF('ESTATE DEFINITION'!$G$89&gt;=1,IF('ESTATE DEFINITION'!$D$96&gt;=1,(Data!$C41*'ESTATE DEFINITION'!$D$91*('ESTATE DEFINITION'!$E$96/100)),0),0)</f>
        <v>0</v>
      </c>
      <c r="AN41" s="10">
        <f>IF('ESTATE DEFINITION'!$G$89&gt;=1,IF('ESTATE DEFINITION'!$D$97&gt;=1,(Data!$D41*'ESTATE DEFINITION'!$D$91*('ESTATE DEFINITION'!$E$97/100)),0),0)</f>
        <v>0</v>
      </c>
      <c r="AO41" s="10">
        <f>IF('ESTATE DEFINITION'!$G$89&gt;=1,IF('ESTATE DEFINITION'!$D$98&gt;=1,(Data!$E41*'ESTATE DEFINITION'!$D$91*('ESTATE DEFINITION'!$E$98/100)),0),0)</f>
        <v>0</v>
      </c>
      <c r="AP41" s="10">
        <f>IF('ESTATE DEFINITION'!$G$89&gt;=1,IF('ESTATE DEFINITION'!$D$101&gt;=1,(Data!$F41*'ESTATE DEFINITION'!$D$91*('ESTATE DEFINITION'!$E$101/100)),0),0)</f>
        <v>0</v>
      </c>
      <c r="AQ41" s="10">
        <f>IF('ESTATE DEFINITION'!$G$89&gt;=1,IF('ESTATE DEFINITION'!$D$102&gt;=1,(Data!$G41*'ESTATE DEFINITION'!$D$91*('ESTATE DEFINITION'!$E$102/100)),0),0)</f>
        <v>0</v>
      </c>
      <c r="AR41" s="10">
        <f>IF('ESTATE DEFINITION'!$G$89&gt;=1,IF('ESTATE DEFINITION'!$D$103&gt;=1,(Data!$H41*'ESTATE DEFINITION'!$D$91*('ESTATE DEFINITION'!$E$103/100)),0),0)</f>
        <v>0</v>
      </c>
      <c r="AS41" s="10">
        <f>IF('ESTATE DEFINITION'!$G$89&gt;=1,IF('ESTATE DEFINITION'!$D$105&gt;=1,(Data!$M41*'ESTATE DEFINITION'!$F$91*('ESTATE DEFINITION'!$E$105/100)),0),0)</f>
        <v>0</v>
      </c>
      <c r="AT41" s="10">
        <f>IF('ESTATE DEFINITION'!$G$89&gt;=1,IF('ESTATE DEFINITION'!$D$106&gt;=1,(Data!$N41*'ESTATE DEFINITION'!$F$91*('ESTATE DEFINITION'!$E$106/100)),0),0)</f>
        <v>0</v>
      </c>
      <c r="AU41" s="10">
        <f>IF('ESTATE DEFINITION'!$G$89&gt;=1,IF('ESTATE DEFINITION'!$D$107&gt;=1,(Data!$O41*'ESTATE DEFINITION'!$F$91*('ESTATE DEFINITION'!$E$107/100)),0),0)</f>
        <v>0</v>
      </c>
      <c r="AV41" s="10">
        <f>IF('ESTATE DEFINITION'!$G$89&gt;=1,IF('ESTATE DEFINITION'!$D$108&gt;=1,(Data!$P41*'ESTATE DEFINITION'!$F$91*('ESTATE DEFINITION'!$E$108/100)),0),0)</f>
        <v>0</v>
      </c>
      <c r="AW41" s="12">
        <f t="shared" si="4"/>
        <v>0</v>
      </c>
      <c r="AX41" s="10">
        <f>IF('ESTATE DEFINITION'!$G$111&gt;=1,IF('ESTATE DEFINITION'!$D$118&gt;=1,(Data!$C41*'ESTATE DEFINITION'!$D$113*('ESTATE DEFINITION'!$E$118/100)),0),0)</f>
        <v>0</v>
      </c>
      <c r="AY41" s="10">
        <f>IF('ESTATE DEFINITION'!$G$111&gt;=1,IF('ESTATE DEFINITION'!$D$119&gt;=1,(Data!$D41*'ESTATE DEFINITION'!$D$113*('ESTATE DEFINITION'!$E$119/100)),0),0)</f>
        <v>0</v>
      </c>
      <c r="AZ41" s="10">
        <f>IF('ESTATE DEFINITION'!$G$111&gt;=1,IF('ESTATE DEFINITION'!$D$120&gt;=1,(Data!$E41*'ESTATE DEFINITION'!$D$113*('ESTATE DEFINITION'!$E$120/100)),0),0)</f>
        <v>0</v>
      </c>
      <c r="BA41" s="10">
        <f>IF('ESTATE DEFINITION'!$G$111&gt;=1,IF('ESTATE DEFINITION'!$D$123&gt;=1,(Data!$F41*'ESTATE DEFINITION'!$D$113*('ESTATE DEFINITION'!$E$123/100)),0),0)</f>
        <v>0</v>
      </c>
      <c r="BB41" s="10">
        <f>IF('ESTATE DEFINITION'!$G$111&gt;=1,IF('ESTATE DEFINITION'!$D$124&gt;=1,(Data!$G41*'ESTATE DEFINITION'!$D$113*('ESTATE DEFINITION'!$E$124/100)),0),0)</f>
        <v>0</v>
      </c>
      <c r="BC41" s="10">
        <f>IF('ESTATE DEFINITION'!$G$111&gt;=1,IF('ESTATE DEFINITION'!$D$125&gt;=1,(Data!$H41*'ESTATE DEFINITION'!$D$113*('ESTATE DEFINITION'!$E$125/100)),0),0)</f>
        <v>0</v>
      </c>
      <c r="BD41" s="10">
        <f>IF('ESTATE DEFINITION'!$G$111&gt;=1,IF('ESTATE DEFINITION'!$D$127&gt;=1,(Data!$M41*'ESTATE DEFINITION'!$F$113*('ESTATE DEFINITION'!$E$127/100)),0),0)</f>
        <v>0</v>
      </c>
      <c r="BE41" s="10">
        <f>IF('ESTATE DEFINITION'!$G$111&gt;=1,IF('ESTATE DEFINITION'!$D$128&gt;=1,(Data!$N41*'ESTATE DEFINITION'!$F$113*('ESTATE DEFINITION'!$E$128/100)),0),0)</f>
        <v>0</v>
      </c>
      <c r="BF41" s="10">
        <f>IF('ESTATE DEFINITION'!$G$111&gt;=1,IF('ESTATE DEFINITION'!$D$129&gt;=1,(Data!$O41*'ESTATE DEFINITION'!$F$113*('ESTATE DEFINITION'!$E$129/100)),0),0)</f>
        <v>0</v>
      </c>
      <c r="BG41" s="7">
        <f>IF('ESTATE DEFINITION'!$G$111&gt;=1,IF('ESTATE DEFINITION'!$D$130&gt;=1,(Data!$P41*'ESTATE DEFINITION'!$F$113*('ESTATE DEFINITION'!$E$130/100)),0),0)</f>
        <v>0</v>
      </c>
      <c r="BH41" s="12">
        <f t="shared" si="5"/>
        <v>0</v>
      </c>
    </row>
    <row r="42" spans="1:60" x14ac:dyDescent="0.25">
      <c r="A42" s="12">
        <f>Data!$B42</f>
        <v>18.25</v>
      </c>
      <c r="B42" s="6">
        <f>IF('ESTATE DEFINITION'!$G$11&gt;=1,IF('ESTATE DEFINITION'!$D$17&gt;=1,(Data!$C42*'ESTATE DEFINITION'!$F$13*('ESTATE DEFINITION'!$E$17/100)),0),0)</f>
        <v>186.38</v>
      </c>
      <c r="C42" s="184">
        <f>IF('ESTATE DEFINITION'!$G$11&gt;=1,IF('ESTATE DEFINITION'!$D$19&gt;=1,(Data!$F42*'ESTATE DEFINITION'!$F$13*('ESTATE DEFINITION'!$E$19/100)),0),0)</f>
        <v>186.38</v>
      </c>
      <c r="D42" s="185"/>
      <c r="E42" s="12">
        <f t="shared" si="0"/>
        <v>149.10400000000001</v>
      </c>
      <c r="F42" s="10">
        <f>IF('ESTATE DEFINITION'!$G$23&gt;=1,IF('ESTATE DEFINITION'!$D$30&gt;=1,(Data!$C42*'ESTATE DEFINITION'!$D$25*('ESTATE DEFINITION'!$E$30/100)),0),0)</f>
        <v>0</v>
      </c>
      <c r="G42" s="10">
        <f>IF('ESTATE DEFINITION'!$G$23&gt;=1,IF('ESTATE DEFINITION'!$D$31&gt;=1,(Data!$D42*'ESTATE DEFINITION'!$D$25*('ESTATE DEFINITION'!$E$31/100)),0),0)</f>
        <v>0</v>
      </c>
      <c r="H42" s="10">
        <f>IF('ESTATE DEFINITION'!$G$23&gt;=1,IF('ESTATE DEFINITION'!$D$32&gt;=1,(Data!$E42*'ESTATE DEFINITION'!$D$25*('ESTATE DEFINITION'!$E$32/100)),0),0)</f>
        <v>0</v>
      </c>
      <c r="I42" s="10">
        <f>IF('ESTATE DEFINITION'!$G$23&gt;=1,IF('ESTATE DEFINITION'!$D$35&gt;=1,(Data!$F42*'ESTATE DEFINITION'!$D$25*('ESTATE DEFINITION'!$E$35/100)),0),0)</f>
        <v>0</v>
      </c>
      <c r="J42" s="10">
        <f>IF('ESTATE DEFINITION'!$G$23&gt;=1,IF('ESTATE DEFINITION'!$D$36&gt;=1,(Data!$G42*'ESTATE DEFINITION'!$D$25*('ESTATE DEFINITION'!$E$36/100)),0),0)</f>
        <v>0</v>
      </c>
      <c r="K42" s="10">
        <f>IF('ESTATE DEFINITION'!$G$23&gt;=1,IF('ESTATE DEFINITION'!$D$37&gt;=1,(Data!$H42*'ESTATE DEFINITION'!$D$25*('ESTATE DEFINITION'!$E$37/100)),0),0)</f>
        <v>0</v>
      </c>
      <c r="L42" s="10">
        <f>IF('ESTATE DEFINITION'!$G$23&gt;=1,IF('ESTATE DEFINITION'!$D$39&gt;=1,(Data!$M42*'ESTATE DEFINITION'!$F$25*('ESTATE DEFINITION'!$E$39/100)),0),0)</f>
        <v>0</v>
      </c>
      <c r="M42" s="10">
        <f>IF('ESTATE DEFINITION'!$G$23&gt;=1,IF('ESTATE DEFINITION'!$D$40&gt;=1,(Data!$N42*'ESTATE DEFINITION'!$F$25*('ESTATE DEFINITION'!$E$40/100)),0),0)</f>
        <v>0</v>
      </c>
      <c r="N42" s="10">
        <f>IF('ESTATE DEFINITION'!$G$23&gt;=1,IF('ESTATE DEFINITION'!$D$41&gt;=1,(Data!$O42*'ESTATE DEFINITION'!$F$25*('ESTATE DEFINITION'!$E$41/100)),0),0)</f>
        <v>0</v>
      </c>
      <c r="O42" s="10">
        <f>IF('ESTATE DEFINITION'!$G$23&gt;=1,IF('ESTATE DEFINITION'!$D$42&gt;=1,(Data!$P42*'ESTATE DEFINITION'!$F$25*('ESTATE DEFINITION'!$E$42/100)),0),0)</f>
        <v>0</v>
      </c>
      <c r="P42" s="12">
        <f t="shared" si="1"/>
        <v>0</v>
      </c>
      <c r="Q42" s="10">
        <f>IF('ESTATE DEFINITION'!$G$45&gt;=1,IF('ESTATE DEFINITION'!$D$52&gt;=1,(Data!$C42*'ESTATE DEFINITION'!$D$47*('ESTATE DEFINITION'!$E$52/100)),0),0)</f>
        <v>0</v>
      </c>
      <c r="R42" s="10">
        <f>IF('ESTATE DEFINITION'!$G$45&gt;=1,IF('ESTATE DEFINITION'!$D$53&gt;=1,(Data!$D42*'ESTATE DEFINITION'!$D$47*('ESTATE DEFINITION'!$E$53/100)),0),0)</f>
        <v>0</v>
      </c>
      <c r="S42" s="10">
        <f>IF('ESTATE DEFINITION'!$G$45&gt;=1,IF('ESTATE DEFINITION'!$D$54&gt;=1,(Data!$E42*'ESTATE DEFINITION'!$D$47*('ESTATE DEFINITION'!$E$54/100)),0),0)</f>
        <v>0</v>
      </c>
      <c r="T42" s="10">
        <f>IF('ESTATE DEFINITION'!$G$45&gt;=1,IF('ESTATE DEFINITION'!$D$57&gt;=1,(Data!$F42*'ESTATE DEFINITION'!$D$47*('ESTATE DEFINITION'!$E$57/100)),0),0)</f>
        <v>0</v>
      </c>
      <c r="U42" s="10">
        <f>IF('ESTATE DEFINITION'!$G$45&gt;=1,IF('ESTATE DEFINITION'!$D$58&gt;=1,(Data!$G42*'ESTATE DEFINITION'!$D$47*('ESTATE DEFINITION'!$E$58/100)),0),0)</f>
        <v>0</v>
      </c>
      <c r="V42" s="10">
        <f>IF('ESTATE DEFINITION'!$G$45&gt;=1,IF('ESTATE DEFINITION'!$D$59&gt;=1,(Data!$H42*'ESTATE DEFINITION'!$D$47*('ESTATE DEFINITION'!$E$59/100)),0),0)</f>
        <v>0</v>
      </c>
      <c r="W42" s="10">
        <f>IF('ESTATE DEFINITION'!$G$45&gt;=1,IF('ESTATE DEFINITION'!$D$61&gt;=1,(Data!$M42*'ESTATE DEFINITION'!$F$47*('ESTATE DEFINITION'!$E$61/100)),0),0)</f>
        <v>0</v>
      </c>
      <c r="X42" s="10">
        <f>IF('ESTATE DEFINITION'!$G$45&gt;=1,IF('ESTATE DEFINITION'!$D$62&gt;=1,(Data!$N42*'ESTATE DEFINITION'!$F$47*('ESTATE DEFINITION'!$E$62/100)),0),0)</f>
        <v>0</v>
      </c>
      <c r="Y42" s="10">
        <f>IF('ESTATE DEFINITION'!$G$45&gt;=1,IF('ESTATE DEFINITION'!$D$63&gt;=1,(Data!$O42*'ESTATE DEFINITION'!$F$47*('ESTATE DEFINITION'!$E$63/100)),0),0)</f>
        <v>0</v>
      </c>
      <c r="Z42" s="10">
        <f>IF('ESTATE DEFINITION'!$G$45&gt;=1,IF('ESTATE DEFINITION'!$D$64&gt;=1,(Data!$P42*'ESTATE DEFINITION'!$F$47*('ESTATE DEFINITION'!$E$64/100)),0),0)</f>
        <v>0</v>
      </c>
      <c r="AA42" s="12">
        <f t="shared" si="2"/>
        <v>0</v>
      </c>
      <c r="AB42" s="10">
        <f>IF('ESTATE DEFINITION'!$G$67&gt;=1,IF('ESTATE DEFINITION'!$D$74&gt;=1,(Data!$C42*'ESTATE DEFINITION'!$D$69*('ESTATE DEFINITION'!$E$74/100)),0),0)</f>
        <v>0</v>
      </c>
      <c r="AC42" s="10">
        <f>IF('ESTATE DEFINITION'!$G$67&gt;=1,IF('ESTATE DEFINITION'!$D$75&gt;=1,(Data!$D42*'ESTATE DEFINITION'!$D$69*('ESTATE DEFINITION'!$E$75/100)),0),0)</f>
        <v>0</v>
      </c>
      <c r="AD42" s="10">
        <f>IF('ESTATE DEFINITION'!$G$67&gt;=1,IF('ESTATE DEFINITION'!$D$76&gt;=1,(Data!$E42*'ESTATE DEFINITION'!$D$69*('ESTATE DEFINITION'!$E$76/100)),0),0)</f>
        <v>0</v>
      </c>
      <c r="AE42" s="10">
        <f>IF('ESTATE DEFINITION'!$G$67&gt;=1,IF('ESTATE DEFINITION'!$D$79&gt;=1,(Data!$F42*'ESTATE DEFINITION'!$D$69*('ESTATE DEFINITION'!$E$79/100)),0),0)</f>
        <v>0</v>
      </c>
      <c r="AF42" s="10">
        <f>IF('ESTATE DEFINITION'!$G$67&gt;=1,IF('ESTATE DEFINITION'!$D$80&gt;=1,(Data!$G42*'ESTATE DEFINITION'!$D$69*('ESTATE DEFINITION'!$E$80/100)),0),0)</f>
        <v>0</v>
      </c>
      <c r="AG42" s="10">
        <f>IF('ESTATE DEFINITION'!$G$67&gt;=1,IF('ESTATE DEFINITION'!$D$81&gt;=1,(Data!$H42*'ESTATE DEFINITION'!$D$69*('ESTATE DEFINITION'!$E$81/100)),0),0)</f>
        <v>0</v>
      </c>
      <c r="AH42" s="10">
        <f>IF('ESTATE DEFINITION'!$G$67&gt;=1,IF('ESTATE DEFINITION'!$D$83&gt;=1,(Data!$M42*'ESTATE DEFINITION'!$F$69*('ESTATE DEFINITION'!$E$83/100)),0),0)</f>
        <v>0</v>
      </c>
      <c r="AI42" s="10">
        <f>IF('ESTATE DEFINITION'!$G$67&gt;=1,IF('ESTATE DEFINITION'!$D$84&gt;=1,(Data!$N42*'ESTATE DEFINITION'!$F$69*('ESTATE DEFINITION'!$E$84/100)),0),0)</f>
        <v>0</v>
      </c>
      <c r="AJ42" s="10">
        <f>IF('ESTATE DEFINITION'!$G$67&gt;=1,IF('ESTATE DEFINITION'!$D$85&gt;=1,(Data!$O42*'ESTATE DEFINITION'!$F$69*('ESTATE DEFINITION'!$E$85/100)),0),0)</f>
        <v>0</v>
      </c>
      <c r="AK42" s="10">
        <f>IF('ESTATE DEFINITION'!$G$67&gt;=1,IF('ESTATE DEFINITION'!$D$86&gt;=1,(Data!$P42*'ESTATE DEFINITION'!$F$69*('ESTATE DEFINITION'!$E$86/100)),0),0)</f>
        <v>0</v>
      </c>
      <c r="AL42" s="12">
        <f t="shared" si="3"/>
        <v>0</v>
      </c>
      <c r="AM42" s="10">
        <f>IF('ESTATE DEFINITION'!$G$89&gt;=1,IF('ESTATE DEFINITION'!$D$96&gt;=1,(Data!$C42*'ESTATE DEFINITION'!$D$91*('ESTATE DEFINITION'!$E$96/100)),0),0)</f>
        <v>0</v>
      </c>
      <c r="AN42" s="10">
        <f>IF('ESTATE DEFINITION'!$G$89&gt;=1,IF('ESTATE DEFINITION'!$D$97&gt;=1,(Data!$D42*'ESTATE DEFINITION'!$D$91*('ESTATE DEFINITION'!$E$97/100)),0),0)</f>
        <v>0</v>
      </c>
      <c r="AO42" s="10">
        <f>IF('ESTATE DEFINITION'!$G$89&gt;=1,IF('ESTATE DEFINITION'!$D$98&gt;=1,(Data!$E42*'ESTATE DEFINITION'!$D$91*('ESTATE DEFINITION'!$E$98/100)),0),0)</f>
        <v>0</v>
      </c>
      <c r="AP42" s="10">
        <f>IF('ESTATE DEFINITION'!$G$89&gt;=1,IF('ESTATE DEFINITION'!$D$101&gt;=1,(Data!$F42*'ESTATE DEFINITION'!$D$91*('ESTATE DEFINITION'!$E$101/100)),0),0)</f>
        <v>0</v>
      </c>
      <c r="AQ42" s="10">
        <f>IF('ESTATE DEFINITION'!$G$89&gt;=1,IF('ESTATE DEFINITION'!$D$102&gt;=1,(Data!$G42*'ESTATE DEFINITION'!$D$91*('ESTATE DEFINITION'!$E$102/100)),0),0)</f>
        <v>0</v>
      </c>
      <c r="AR42" s="10">
        <f>IF('ESTATE DEFINITION'!$G$89&gt;=1,IF('ESTATE DEFINITION'!$D$103&gt;=1,(Data!$H42*'ESTATE DEFINITION'!$D$91*('ESTATE DEFINITION'!$E$103/100)),0),0)</f>
        <v>0</v>
      </c>
      <c r="AS42" s="10">
        <f>IF('ESTATE DEFINITION'!$G$89&gt;=1,IF('ESTATE DEFINITION'!$D$105&gt;=1,(Data!$M42*'ESTATE DEFINITION'!$F$91*('ESTATE DEFINITION'!$E$105/100)),0),0)</f>
        <v>0</v>
      </c>
      <c r="AT42" s="10">
        <f>IF('ESTATE DEFINITION'!$G$89&gt;=1,IF('ESTATE DEFINITION'!$D$106&gt;=1,(Data!$N42*'ESTATE DEFINITION'!$F$91*('ESTATE DEFINITION'!$E$106/100)),0),0)</f>
        <v>0</v>
      </c>
      <c r="AU42" s="10">
        <f>IF('ESTATE DEFINITION'!$G$89&gt;=1,IF('ESTATE DEFINITION'!$D$107&gt;=1,(Data!$O42*'ESTATE DEFINITION'!$F$91*('ESTATE DEFINITION'!$E$107/100)),0),0)</f>
        <v>0</v>
      </c>
      <c r="AV42" s="10">
        <f>IF('ESTATE DEFINITION'!$G$89&gt;=1,IF('ESTATE DEFINITION'!$D$108&gt;=1,(Data!$P42*'ESTATE DEFINITION'!$F$91*('ESTATE DEFINITION'!$E$108/100)),0),0)</f>
        <v>0</v>
      </c>
      <c r="AW42" s="12">
        <f t="shared" si="4"/>
        <v>0</v>
      </c>
      <c r="AX42" s="10">
        <f>IF('ESTATE DEFINITION'!$G$111&gt;=1,IF('ESTATE DEFINITION'!$D$118&gt;=1,(Data!$C42*'ESTATE DEFINITION'!$D$113*('ESTATE DEFINITION'!$E$118/100)),0),0)</f>
        <v>0</v>
      </c>
      <c r="AY42" s="10">
        <f>IF('ESTATE DEFINITION'!$G$111&gt;=1,IF('ESTATE DEFINITION'!$D$119&gt;=1,(Data!$D42*'ESTATE DEFINITION'!$D$113*('ESTATE DEFINITION'!$E$119/100)),0),0)</f>
        <v>0</v>
      </c>
      <c r="AZ42" s="10">
        <f>IF('ESTATE DEFINITION'!$G$111&gt;=1,IF('ESTATE DEFINITION'!$D$120&gt;=1,(Data!$E42*'ESTATE DEFINITION'!$D$113*('ESTATE DEFINITION'!$E$120/100)),0),0)</f>
        <v>0</v>
      </c>
      <c r="BA42" s="10">
        <f>IF('ESTATE DEFINITION'!$G$111&gt;=1,IF('ESTATE DEFINITION'!$D$123&gt;=1,(Data!$F42*'ESTATE DEFINITION'!$D$113*('ESTATE DEFINITION'!$E$123/100)),0),0)</f>
        <v>0</v>
      </c>
      <c r="BB42" s="10">
        <f>IF('ESTATE DEFINITION'!$G$111&gt;=1,IF('ESTATE DEFINITION'!$D$124&gt;=1,(Data!$G42*'ESTATE DEFINITION'!$D$113*('ESTATE DEFINITION'!$E$124/100)),0),0)</f>
        <v>0</v>
      </c>
      <c r="BC42" s="10">
        <f>IF('ESTATE DEFINITION'!$G$111&gt;=1,IF('ESTATE DEFINITION'!$D$125&gt;=1,(Data!$H42*'ESTATE DEFINITION'!$D$113*('ESTATE DEFINITION'!$E$125/100)),0),0)</f>
        <v>0</v>
      </c>
      <c r="BD42" s="10">
        <f>IF('ESTATE DEFINITION'!$G$111&gt;=1,IF('ESTATE DEFINITION'!$D$127&gt;=1,(Data!$M42*'ESTATE DEFINITION'!$F$113*('ESTATE DEFINITION'!$E$127/100)),0),0)</f>
        <v>0</v>
      </c>
      <c r="BE42" s="10">
        <f>IF('ESTATE DEFINITION'!$G$111&gt;=1,IF('ESTATE DEFINITION'!$D$128&gt;=1,(Data!$N42*'ESTATE DEFINITION'!$F$113*('ESTATE DEFINITION'!$E$128/100)),0),0)</f>
        <v>0</v>
      </c>
      <c r="BF42" s="10">
        <f>IF('ESTATE DEFINITION'!$G$111&gt;=1,IF('ESTATE DEFINITION'!$D$129&gt;=1,(Data!$O42*'ESTATE DEFINITION'!$F$113*('ESTATE DEFINITION'!$E$129/100)),0),0)</f>
        <v>0</v>
      </c>
      <c r="BG42" s="7">
        <f>IF('ESTATE DEFINITION'!$G$111&gt;=1,IF('ESTATE DEFINITION'!$D$130&gt;=1,(Data!$P42*'ESTATE DEFINITION'!$F$113*('ESTATE DEFINITION'!$E$130/100)),0),0)</f>
        <v>0</v>
      </c>
      <c r="BH42" s="12">
        <f t="shared" si="5"/>
        <v>0</v>
      </c>
    </row>
    <row r="43" spans="1:60" x14ac:dyDescent="0.25">
      <c r="A43" s="12">
        <f>Data!$B43</f>
        <v>18.75</v>
      </c>
      <c r="B43" s="6">
        <f>IF('ESTATE DEFINITION'!$G$11&gt;=1,IF('ESTATE DEFINITION'!$D$17&gt;=1,(Data!$C43*'ESTATE DEFINITION'!$F$13*('ESTATE DEFINITION'!$E$17/100)),0),0)</f>
        <v>186.38</v>
      </c>
      <c r="C43" s="184">
        <f>IF('ESTATE DEFINITION'!$G$11&gt;=1,IF('ESTATE DEFINITION'!$D$19&gt;=1,(Data!$F43*'ESTATE DEFINITION'!$F$13*('ESTATE DEFINITION'!$E$19/100)),0),0)</f>
        <v>186.38</v>
      </c>
      <c r="D43" s="185"/>
      <c r="E43" s="12">
        <f t="shared" si="0"/>
        <v>149.10400000000001</v>
      </c>
      <c r="F43" s="10">
        <f>IF('ESTATE DEFINITION'!$G$23&gt;=1,IF('ESTATE DEFINITION'!$D$30&gt;=1,(Data!$C43*'ESTATE DEFINITION'!$D$25*('ESTATE DEFINITION'!$E$30/100)),0),0)</f>
        <v>0</v>
      </c>
      <c r="G43" s="10">
        <f>IF('ESTATE DEFINITION'!$G$23&gt;=1,IF('ESTATE DEFINITION'!$D$31&gt;=1,(Data!$D43*'ESTATE DEFINITION'!$D$25*('ESTATE DEFINITION'!$E$31/100)),0),0)</f>
        <v>0</v>
      </c>
      <c r="H43" s="10">
        <f>IF('ESTATE DEFINITION'!$G$23&gt;=1,IF('ESTATE DEFINITION'!$D$32&gt;=1,(Data!$E43*'ESTATE DEFINITION'!$D$25*('ESTATE DEFINITION'!$E$32/100)),0),0)</f>
        <v>0</v>
      </c>
      <c r="I43" s="10">
        <f>IF('ESTATE DEFINITION'!$G$23&gt;=1,IF('ESTATE DEFINITION'!$D$35&gt;=1,(Data!$F43*'ESTATE DEFINITION'!$D$25*('ESTATE DEFINITION'!$E$35/100)),0),0)</f>
        <v>0</v>
      </c>
      <c r="J43" s="10">
        <f>IF('ESTATE DEFINITION'!$G$23&gt;=1,IF('ESTATE DEFINITION'!$D$36&gt;=1,(Data!$G43*'ESTATE DEFINITION'!$D$25*('ESTATE DEFINITION'!$E$36/100)),0),0)</f>
        <v>0</v>
      </c>
      <c r="K43" s="10">
        <f>IF('ESTATE DEFINITION'!$G$23&gt;=1,IF('ESTATE DEFINITION'!$D$37&gt;=1,(Data!$H43*'ESTATE DEFINITION'!$D$25*('ESTATE DEFINITION'!$E$37/100)),0),0)</f>
        <v>0</v>
      </c>
      <c r="L43" s="10">
        <f>IF('ESTATE DEFINITION'!$G$23&gt;=1,IF('ESTATE DEFINITION'!$D$39&gt;=1,(Data!$M43*'ESTATE DEFINITION'!$F$25*('ESTATE DEFINITION'!$E$39/100)),0),0)</f>
        <v>0</v>
      </c>
      <c r="M43" s="10">
        <f>IF('ESTATE DEFINITION'!$G$23&gt;=1,IF('ESTATE DEFINITION'!$D$40&gt;=1,(Data!$N43*'ESTATE DEFINITION'!$F$25*('ESTATE DEFINITION'!$E$40/100)),0),0)</f>
        <v>0</v>
      </c>
      <c r="N43" s="10">
        <f>IF('ESTATE DEFINITION'!$G$23&gt;=1,IF('ESTATE DEFINITION'!$D$41&gt;=1,(Data!$O43*'ESTATE DEFINITION'!$F$25*('ESTATE DEFINITION'!$E$41/100)),0),0)</f>
        <v>0</v>
      </c>
      <c r="O43" s="10">
        <f>IF('ESTATE DEFINITION'!$G$23&gt;=1,IF('ESTATE DEFINITION'!$D$42&gt;=1,(Data!$P43*'ESTATE DEFINITION'!$F$25*('ESTATE DEFINITION'!$E$42/100)),0),0)</f>
        <v>0</v>
      </c>
      <c r="P43" s="12">
        <f t="shared" si="1"/>
        <v>0</v>
      </c>
      <c r="Q43" s="10">
        <f>IF('ESTATE DEFINITION'!$G$45&gt;=1,IF('ESTATE DEFINITION'!$D$52&gt;=1,(Data!$C43*'ESTATE DEFINITION'!$D$47*('ESTATE DEFINITION'!$E$52/100)),0),0)</f>
        <v>0</v>
      </c>
      <c r="R43" s="10">
        <f>IF('ESTATE DEFINITION'!$G$45&gt;=1,IF('ESTATE DEFINITION'!$D$53&gt;=1,(Data!$D43*'ESTATE DEFINITION'!$D$47*('ESTATE DEFINITION'!$E$53/100)),0),0)</f>
        <v>0</v>
      </c>
      <c r="S43" s="10">
        <f>IF('ESTATE DEFINITION'!$G$45&gt;=1,IF('ESTATE DEFINITION'!$D$54&gt;=1,(Data!$E43*'ESTATE DEFINITION'!$D$47*('ESTATE DEFINITION'!$E$54/100)),0),0)</f>
        <v>0</v>
      </c>
      <c r="T43" s="10">
        <f>IF('ESTATE DEFINITION'!$G$45&gt;=1,IF('ESTATE DEFINITION'!$D$57&gt;=1,(Data!$F43*'ESTATE DEFINITION'!$D$47*('ESTATE DEFINITION'!$E$57/100)),0),0)</f>
        <v>0</v>
      </c>
      <c r="U43" s="10">
        <f>IF('ESTATE DEFINITION'!$G$45&gt;=1,IF('ESTATE DEFINITION'!$D$58&gt;=1,(Data!$G43*'ESTATE DEFINITION'!$D$47*('ESTATE DEFINITION'!$E$58/100)),0),0)</f>
        <v>0</v>
      </c>
      <c r="V43" s="10">
        <f>IF('ESTATE DEFINITION'!$G$45&gt;=1,IF('ESTATE DEFINITION'!$D$59&gt;=1,(Data!$H43*'ESTATE DEFINITION'!$D$47*('ESTATE DEFINITION'!$E$59/100)),0),0)</f>
        <v>0</v>
      </c>
      <c r="W43" s="10">
        <f>IF('ESTATE DEFINITION'!$G$45&gt;=1,IF('ESTATE DEFINITION'!$D$61&gt;=1,(Data!$M43*'ESTATE DEFINITION'!$F$47*('ESTATE DEFINITION'!$E$61/100)),0),0)</f>
        <v>0</v>
      </c>
      <c r="X43" s="10">
        <f>IF('ESTATE DEFINITION'!$G$45&gt;=1,IF('ESTATE DEFINITION'!$D$62&gt;=1,(Data!$N43*'ESTATE DEFINITION'!$F$47*('ESTATE DEFINITION'!$E$62/100)),0),0)</f>
        <v>0</v>
      </c>
      <c r="Y43" s="10">
        <f>IF('ESTATE DEFINITION'!$G$45&gt;=1,IF('ESTATE DEFINITION'!$D$63&gt;=1,(Data!$O43*'ESTATE DEFINITION'!$F$47*('ESTATE DEFINITION'!$E$63/100)),0),0)</f>
        <v>0</v>
      </c>
      <c r="Z43" s="10">
        <f>IF('ESTATE DEFINITION'!$G$45&gt;=1,IF('ESTATE DEFINITION'!$D$64&gt;=1,(Data!$P43*'ESTATE DEFINITION'!$F$47*('ESTATE DEFINITION'!$E$64/100)),0),0)</f>
        <v>0</v>
      </c>
      <c r="AA43" s="12">
        <f t="shared" si="2"/>
        <v>0</v>
      </c>
      <c r="AB43" s="10">
        <f>IF('ESTATE DEFINITION'!$G$67&gt;=1,IF('ESTATE DEFINITION'!$D$74&gt;=1,(Data!$C43*'ESTATE DEFINITION'!$D$69*('ESTATE DEFINITION'!$E$74/100)),0),0)</f>
        <v>0</v>
      </c>
      <c r="AC43" s="10">
        <f>IF('ESTATE DEFINITION'!$G$67&gt;=1,IF('ESTATE DEFINITION'!$D$75&gt;=1,(Data!$D43*'ESTATE DEFINITION'!$D$69*('ESTATE DEFINITION'!$E$75/100)),0),0)</f>
        <v>0</v>
      </c>
      <c r="AD43" s="10">
        <f>IF('ESTATE DEFINITION'!$G$67&gt;=1,IF('ESTATE DEFINITION'!$D$76&gt;=1,(Data!$E43*'ESTATE DEFINITION'!$D$69*('ESTATE DEFINITION'!$E$76/100)),0),0)</f>
        <v>0</v>
      </c>
      <c r="AE43" s="10">
        <f>IF('ESTATE DEFINITION'!$G$67&gt;=1,IF('ESTATE DEFINITION'!$D$79&gt;=1,(Data!$F43*'ESTATE DEFINITION'!$D$69*('ESTATE DEFINITION'!$E$79/100)),0),0)</f>
        <v>0</v>
      </c>
      <c r="AF43" s="10">
        <f>IF('ESTATE DEFINITION'!$G$67&gt;=1,IF('ESTATE DEFINITION'!$D$80&gt;=1,(Data!$G43*'ESTATE DEFINITION'!$D$69*('ESTATE DEFINITION'!$E$80/100)),0),0)</f>
        <v>0</v>
      </c>
      <c r="AG43" s="10">
        <f>IF('ESTATE DEFINITION'!$G$67&gt;=1,IF('ESTATE DEFINITION'!$D$81&gt;=1,(Data!$H43*'ESTATE DEFINITION'!$D$69*('ESTATE DEFINITION'!$E$81/100)),0),0)</f>
        <v>0</v>
      </c>
      <c r="AH43" s="10">
        <f>IF('ESTATE DEFINITION'!$G$67&gt;=1,IF('ESTATE DEFINITION'!$D$83&gt;=1,(Data!$M43*'ESTATE DEFINITION'!$F$69*('ESTATE DEFINITION'!$E$83/100)),0),0)</f>
        <v>0</v>
      </c>
      <c r="AI43" s="10">
        <f>IF('ESTATE DEFINITION'!$G$67&gt;=1,IF('ESTATE DEFINITION'!$D$84&gt;=1,(Data!$N43*'ESTATE DEFINITION'!$F$69*('ESTATE DEFINITION'!$E$84/100)),0),0)</f>
        <v>0</v>
      </c>
      <c r="AJ43" s="10">
        <f>IF('ESTATE DEFINITION'!$G$67&gt;=1,IF('ESTATE DEFINITION'!$D$85&gt;=1,(Data!$O43*'ESTATE DEFINITION'!$F$69*('ESTATE DEFINITION'!$E$85/100)),0),0)</f>
        <v>0</v>
      </c>
      <c r="AK43" s="10">
        <f>IF('ESTATE DEFINITION'!$G$67&gt;=1,IF('ESTATE DEFINITION'!$D$86&gt;=1,(Data!$P43*'ESTATE DEFINITION'!$F$69*('ESTATE DEFINITION'!$E$86/100)),0),0)</f>
        <v>0</v>
      </c>
      <c r="AL43" s="12">
        <f t="shared" si="3"/>
        <v>0</v>
      </c>
      <c r="AM43" s="10">
        <f>IF('ESTATE DEFINITION'!$G$89&gt;=1,IF('ESTATE DEFINITION'!$D$96&gt;=1,(Data!$C43*'ESTATE DEFINITION'!$D$91*('ESTATE DEFINITION'!$E$96/100)),0),0)</f>
        <v>0</v>
      </c>
      <c r="AN43" s="10">
        <f>IF('ESTATE DEFINITION'!$G$89&gt;=1,IF('ESTATE DEFINITION'!$D$97&gt;=1,(Data!$D43*'ESTATE DEFINITION'!$D$91*('ESTATE DEFINITION'!$E$97/100)),0),0)</f>
        <v>0</v>
      </c>
      <c r="AO43" s="10">
        <f>IF('ESTATE DEFINITION'!$G$89&gt;=1,IF('ESTATE DEFINITION'!$D$98&gt;=1,(Data!$E43*'ESTATE DEFINITION'!$D$91*('ESTATE DEFINITION'!$E$98/100)),0),0)</f>
        <v>0</v>
      </c>
      <c r="AP43" s="10">
        <f>IF('ESTATE DEFINITION'!$G$89&gt;=1,IF('ESTATE DEFINITION'!$D$101&gt;=1,(Data!$F43*'ESTATE DEFINITION'!$D$91*('ESTATE DEFINITION'!$E$101/100)),0),0)</f>
        <v>0</v>
      </c>
      <c r="AQ43" s="10">
        <f>IF('ESTATE DEFINITION'!$G$89&gt;=1,IF('ESTATE DEFINITION'!$D$102&gt;=1,(Data!$G43*'ESTATE DEFINITION'!$D$91*('ESTATE DEFINITION'!$E$102/100)),0),0)</f>
        <v>0</v>
      </c>
      <c r="AR43" s="10">
        <f>IF('ESTATE DEFINITION'!$G$89&gt;=1,IF('ESTATE DEFINITION'!$D$103&gt;=1,(Data!$H43*'ESTATE DEFINITION'!$D$91*('ESTATE DEFINITION'!$E$103/100)),0),0)</f>
        <v>0</v>
      </c>
      <c r="AS43" s="10">
        <f>IF('ESTATE DEFINITION'!$G$89&gt;=1,IF('ESTATE DEFINITION'!$D$105&gt;=1,(Data!$M43*'ESTATE DEFINITION'!$F$91*('ESTATE DEFINITION'!$E$105/100)),0),0)</f>
        <v>0</v>
      </c>
      <c r="AT43" s="10">
        <f>IF('ESTATE DEFINITION'!$G$89&gt;=1,IF('ESTATE DEFINITION'!$D$106&gt;=1,(Data!$N43*'ESTATE DEFINITION'!$F$91*('ESTATE DEFINITION'!$E$106/100)),0),0)</f>
        <v>0</v>
      </c>
      <c r="AU43" s="10">
        <f>IF('ESTATE DEFINITION'!$G$89&gt;=1,IF('ESTATE DEFINITION'!$D$107&gt;=1,(Data!$O43*'ESTATE DEFINITION'!$F$91*('ESTATE DEFINITION'!$E$107/100)),0),0)</f>
        <v>0</v>
      </c>
      <c r="AV43" s="10">
        <f>IF('ESTATE DEFINITION'!$G$89&gt;=1,IF('ESTATE DEFINITION'!$D$108&gt;=1,(Data!$P43*'ESTATE DEFINITION'!$F$91*('ESTATE DEFINITION'!$E$108/100)),0),0)</f>
        <v>0</v>
      </c>
      <c r="AW43" s="12">
        <f t="shared" si="4"/>
        <v>0</v>
      </c>
      <c r="AX43" s="10">
        <f>IF('ESTATE DEFINITION'!$G$111&gt;=1,IF('ESTATE DEFINITION'!$D$118&gt;=1,(Data!$C43*'ESTATE DEFINITION'!$D$113*('ESTATE DEFINITION'!$E$118/100)),0),0)</f>
        <v>0</v>
      </c>
      <c r="AY43" s="10">
        <f>IF('ESTATE DEFINITION'!$G$111&gt;=1,IF('ESTATE DEFINITION'!$D$119&gt;=1,(Data!$D43*'ESTATE DEFINITION'!$D$113*('ESTATE DEFINITION'!$E$119/100)),0),0)</f>
        <v>0</v>
      </c>
      <c r="AZ43" s="10">
        <f>IF('ESTATE DEFINITION'!$G$111&gt;=1,IF('ESTATE DEFINITION'!$D$120&gt;=1,(Data!$E43*'ESTATE DEFINITION'!$D$113*('ESTATE DEFINITION'!$E$120/100)),0),0)</f>
        <v>0</v>
      </c>
      <c r="BA43" s="10">
        <f>IF('ESTATE DEFINITION'!$G$111&gt;=1,IF('ESTATE DEFINITION'!$D$123&gt;=1,(Data!$F43*'ESTATE DEFINITION'!$D$113*('ESTATE DEFINITION'!$E$123/100)),0),0)</f>
        <v>0</v>
      </c>
      <c r="BB43" s="10">
        <f>IF('ESTATE DEFINITION'!$G$111&gt;=1,IF('ESTATE DEFINITION'!$D$124&gt;=1,(Data!$G43*'ESTATE DEFINITION'!$D$113*('ESTATE DEFINITION'!$E$124/100)),0),0)</f>
        <v>0</v>
      </c>
      <c r="BC43" s="10">
        <f>IF('ESTATE DEFINITION'!$G$111&gt;=1,IF('ESTATE DEFINITION'!$D$125&gt;=1,(Data!$H43*'ESTATE DEFINITION'!$D$113*('ESTATE DEFINITION'!$E$125/100)),0),0)</f>
        <v>0</v>
      </c>
      <c r="BD43" s="10">
        <f>IF('ESTATE DEFINITION'!$G$111&gt;=1,IF('ESTATE DEFINITION'!$D$127&gt;=1,(Data!$M43*'ESTATE DEFINITION'!$F$113*('ESTATE DEFINITION'!$E$127/100)),0),0)</f>
        <v>0</v>
      </c>
      <c r="BE43" s="10">
        <f>IF('ESTATE DEFINITION'!$G$111&gt;=1,IF('ESTATE DEFINITION'!$D$128&gt;=1,(Data!$N43*'ESTATE DEFINITION'!$F$113*('ESTATE DEFINITION'!$E$128/100)),0),0)</f>
        <v>0</v>
      </c>
      <c r="BF43" s="10">
        <f>IF('ESTATE DEFINITION'!$G$111&gt;=1,IF('ESTATE DEFINITION'!$D$129&gt;=1,(Data!$O43*'ESTATE DEFINITION'!$F$113*('ESTATE DEFINITION'!$E$129/100)),0),0)</f>
        <v>0</v>
      </c>
      <c r="BG43" s="7">
        <f>IF('ESTATE DEFINITION'!$G$111&gt;=1,IF('ESTATE DEFINITION'!$D$130&gt;=1,(Data!$P43*'ESTATE DEFINITION'!$F$113*('ESTATE DEFINITION'!$E$130/100)),0),0)</f>
        <v>0</v>
      </c>
      <c r="BH43" s="12">
        <f t="shared" si="5"/>
        <v>0</v>
      </c>
    </row>
    <row r="44" spans="1:60" x14ac:dyDescent="0.25">
      <c r="A44" s="12">
        <f>Data!$B44</f>
        <v>19.25</v>
      </c>
      <c r="B44" s="6">
        <f>IF('ESTATE DEFINITION'!$G$11&gt;=1,IF('ESTATE DEFINITION'!$D$17&gt;=1,(Data!$C44*'ESTATE DEFINITION'!$F$13*('ESTATE DEFINITION'!$E$17/100)),0),0)</f>
        <v>186.38</v>
      </c>
      <c r="C44" s="184">
        <f>IF('ESTATE DEFINITION'!$G$11&gt;=1,IF('ESTATE DEFINITION'!$D$19&gt;=1,(Data!$F44*'ESTATE DEFINITION'!$F$13*('ESTATE DEFINITION'!$E$19/100)),0),0)</f>
        <v>186.38</v>
      </c>
      <c r="D44" s="185"/>
      <c r="E44" s="12">
        <f t="shared" si="0"/>
        <v>149.10400000000001</v>
      </c>
      <c r="F44" s="10">
        <f>IF('ESTATE DEFINITION'!$G$23&gt;=1,IF('ESTATE DEFINITION'!$D$30&gt;=1,(Data!$C44*'ESTATE DEFINITION'!$D$25*('ESTATE DEFINITION'!$E$30/100)),0),0)</f>
        <v>0</v>
      </c>
      <c r="G44" s="10">
        <f>IF('ESTATE DEFINITION'!$G$23&gt;=1,IF('ESTATE DEFINITION'!$D$31&gt;=1,(Data!$D44*'ESTATE DEFINITION'!$D$25*('ESTATE DEFINITION'!$E$31/100)),0),0)</f>
        <v>0</v>
      </c>
      <c r="H44" s="10">
        <f>IF('ESTATE DEFINITION'!$G$23&gt;=1,IF('ESTATE DEFINITION'!$D$32&gt;=1,(Data!$E44*'ESTATE DEFINITION'!$D$25*('ESTATE DEFINITION'!$E$32/100)),0),0)</f>
        <v>0</v>
      </c>
      <c r="I44" s="10">
        <f>IF('ESTATE DEFINITION'!$G$23&gt;=1,IF('ESTATE DEFINITION'!$D$35&gt;=1,(Data!$F44*'ESTATE DEFINITION'!$D$25*('ESTATE DEFINITION'!$E$35/100)),0),0)</f>
        <v>0</v>
      </c>
      <c r="J44" s="10">
        <f>IF('ESTATE DEFINITION'!$G$23&gt;=1,IF('ESTATE DEFINITION'!$D$36&gt;=1,(Data!$G44*'ESTATE DEFINITION'!$D$25*('ESTATE DEFINITION'!$E$36/100)),0),0)</f>
        <v>0</v>
      </c>
      <c r="K44" s="10">
        <f>IF('ESTATE DEFINITION'!$G$23&gt;=1,IF('ESTATE DEFINITION'!$D$37&gt;=1,(Data!$H44*'ESTATE DEFINITION'!$D$25*('ESTATE DEFINITION'!$E$37/100)),0),0)</f>
        <v>0</v>
      </c>
      <c r="L44" s="10">
        <f>IF('ESTATE DEFINITION'!$G$23&gt;=1,IF('ESTATE DEFINITION'!$D$39&gt;=1,(Data!$M44*'ESTATE DEFINITION'!$F$25*('ESTATE DEFINITION'!$E$39/100)),0),0)</f>
        <v>0</v>
      </c>
      <c r="M44" s="10">
        <f>IF('ESTATE DEFINITION'!$G$23&gt;=1,IF('ESTATE DEFINITION'!$D$40&gt;=1,(Data!$N44*'ESTATE DEFINITION'!$F$25*('ESTATE DEFINITION'!$E$40/100)),0),0)</f>
        <v>0</v>
      </c>
      <c r="N44" s="10">
        <f>IF('ESTATE DEFINITION'!$G$23&gt;=1,IF('ESTATE DEFINITION'!$D$41&gt;=1,(Data!$O44*'ESTATE DEFINITION'!$F$25*('ESTATE DEFINITION'!$E$41/100)),0),0)</f>
        <v>0</v>
      </c>
      <c r="O44" s="10">
        <f>IF('ESTATE DEFINITION'!$G$23&gt;=1,IF('ESTATE DEFINITION'!$D$42&gt;=1,(Data!$P44*'ESTATE DEFINITION'!$F$25*('ESTATE DEFINITION'!$E$42/100)),0),0)</f>
        <v>0</v>
      </c>
      <c r="P44" s="12">
        <f t="shared" si="1"/>
        <v>0</v>
      </c>
      <c r="Q44" s="10">
        <f>IF('ESTATE DEFINITION'!$G$45&gt;=1,IF('ESTATE DEFINITION'!$D$52&gt;=1,(Data!$C44*'ESTATE DEFINITION'!$D$47*('ESTATE DEFINITION'!$E$52/100)),0),0)</f>
        <v>0</v>
      </c>
      <c r="R44" s="10">
        <f>IF('ESTATE DEFINITION'!$G$45&gt;=1,IF('ESTATE DEFINITION'!$D$53&gt;=1,(Data!$D44*'ESTATE DEFINITION'!$D$47*('ESTATE DEFINITION'!$E$53/100)),0),0)</f>
        <v>0</v>
      </c>
      <c r="S44" s="10">
        <f>IF('ESTATE DEFINITION'!$G$45&gt;=1,IF('ESTATE DEFINITION'!$D$54&gt;=1,(Data!$E44*'ESTATE DEFINITION'!$D$47*('ESTATE DEFINITION'!$E$54/100)),0),0)</f>
        <v>0</v>
      </c>
      <c r="T44" s="10">
        <f>IF('ESTATE DEFINITION'!$G$45&gt;=1,IF('ESTATE DEFINITION'!$D$57&gt;=1,(Data!$F44*'ESTATE DEFINITION'!$D$47*('ESTATE DEFINITION'!$E$57/100)),0),0)</f>
        <v>0</v>
      </c>
      <c r="U44" s="10">
        <f>IF('ESTATE DEFINITION'!$G$45&gt;=1,IF('ESTATE DEFINITION'!$D$58&gt;=1,(Data!$G44*'ESTATE DEFINITION'!$D$47*('ESTATE DEFINITION'!$E$58/100)),0),0)</f>
        <v>0</v>
      </c>
      <c r="V44" s="10">
        <f>IF('ESTATE DEFINITION'!$G$45&gt;=1,IF('ESTATE DEFINITION'!$D$59&gt;=1,(Data!$H44*'ESTATE DEFINITION'!$D$47*('ESTATE DEFINITION'!$E$59/100)),0),0)</f>
        <v>0</v>
      </c>
      <c r="W44" s="10">
        <f>IF('ESTATE DEFINITION'!$G$45&gt;=1,IF('ESTATE DEFINITION'!$D$61&gt;=1,(Data!$M44*'ESTATE DEFINITION'!$F$47*('ESTATE DEFINITION'!$E$61/100)),0),0)</f>
        <v>0</v>
      </c>
      <c r="X44" s="10">
        <f>IF('ESTATE DEFINITION'!$G$45&gt;=1,IF('ESTATE DEFINITION'!$D$62&gt;=1,(Data!$N44*'ESTATE DEFINITION'!$F$47*('ESTATE DEFINITION'!$E$62/100)),0),0)</f>
        <v>0</v>
      </c>
      <c r="Y44" s="10">
        <f>IF('ESTATE DEFINITION'!$G$45&gt;=1,IF('ESTATE DEFINITION'!$D$63&gt;=1,(Data!$O44*'ESTATE DEFINITION'!$F$47*('ESTATE DEFINITION'!$E$63/100)),0),0)</f>
        <v>0</v>
      </c>
      <c r="Z44" s="10">
        <f>IF('ESTATE DEFINITION'!$G$45&gt;=1,IF('ESTATE DEFINITION'!$D$64&gt;=1,(Data!$P44*'ESTATE DEFINITION'!$F$47*('ESTATE DEFINITION'!$E$64/100)),0),0)</f>
        <v>0</v>
      </c>
      <c r="AA44" s="12">
        <f t="shared" si="2"/>
        <v>0</v>
      </c>
      <c r="AB44" s="10">
        <f>IF('ESTATE DEFINITION'!$G$67&gt;=1,IF('ESTATE DEFINITION'!$D$74&gt;=1,(Data!$C44*'ESTATE DEFINITION'!$D$69*('ESTATE DEFINITION'!$E$74/100)),0),0)</f>
        <v>0</v>
      </c>
      <c r="AC44" s="10">
        <f>IF('ESTATE DEFINITION'!$G$67&gt;=1,IF('ESTATE DEFINITION'!$D$75&gt;=1,(Data!$D44*'ESTATE DEFINITION'!$D$69*('ESTATE DEFINITION'!$E$75/100)),0),0)</f>
        <v>0</v>
      </c>
      <c r="AD44" s="10">
        <f>IF('ESTATE DEFINITION'!$G$67&gt;=1,IF('ESTATE DEFINITION'!$D$76&gt;=1,(Data!$E44*'ESTATE DEFINITION'!$D$69*('ESTATE DEFINITION'!$E$76/100)),0),0)</f>
        <v>0</v>
      </c>
      <c r="AE44" s="10">
        <f>IF('ESTATE DEFINITION'!$G$67&gt;=1,IF('ESTATE DEFINITION'!$D$79&gt;=1,(Data!$F44*'ESTATE DEFINITION'!$D$69*('ESTATE DEFINITION'!$E$79/100)),0),0)</f>
        <v>0</v>
      </c>
      <c r="AF44" s="10">
        <f>IF('ESTATE DEFINITION'!$G$67&gt;=1,IF('ESTATE DEFINITION'!$D$80&gt;=1,(Data!$G44*'ESTATE DEFINITION'!$D$69*('ESTATE DEFINITION'!$E$80/100)),0),0)</f>
        <v>0</v>
      </c>
      <c r="AG44" s="10">
        <f>IF('ESTATE DEFINITION'!$G$67&gt;=1,IF('ESTATE DEFINITION'!$D$81&gt;=1,(Data!$H44*'ESTATE DEFINITION'!$D$69*('ESTATE DEFINITION'!$E$81/100)),0),0)</f>
        <v>0</v>
      </c>
      <c r="AH44" s="10">
        <f>IF('ESTATE DEFINITION'!$G$67&gt;=1,IF('ESTATE DEFINITION'!$D$83&gt;=1,(Data!$M44*'ESTATE DEFINITION'!$F$69*('ESTATE DEFINITION'!$E$83/100)),0),0)</f>
        <v>0</v>
      </c>
      <c r="AI44" s="10">
        <f>IF('ESTATE DEFINITION'!$G$67&gt;=1,IF('ESTATE DEFINITION'!$D$84&gt;=1,(Data!$N44*'ESTATE DEFINITION'!$F$69*('ESTATE DEFINITION'!$E$84/100)),0),0)</f>
        <v>0</v>
      </c>
      <c r="AJ44" s="10">
        <f>IF('ESTATE DEFINITION'!$G$67&gt;=1,IF('ESTATE DEFINITION'!$D$85&gt;=1,(Data!$O44*'ESTATE DEFINITION'!$F$69*('ESTATE DEFINITION'!$E$85/100)),0),0)</f>
        <v>0</v>
      </c>
      <c r="AK44" s="10">
        <f>IF('ESTATE DEFINITION'!$G$67&gt;=1,IF('ESTATE DEFINITION'!$D$86&gt;=1,(Data!$P44*'ESTATE DEFINITION'!$F$69*('ESTATE DEFINITION'!$E$86/100)),0),0)</f>
        <v>0</v>
      </c>
      <c r="AL44" s="12">
        <f t="shared" si="3"/>
        <v>0</v>
      </c>
      <c r="AM44" s="10">
        <f>IF('ESTATE DEFINITION'!$G$89&gt;=1,IF('ESTATE DEFINITION'!$D$96&gt;=1,(Data!$C44*'ESTATE DEFINITION'!$D$91*('ESTATE DEFINITION'!$E$96/100)),0),0)</f>
        <v>0</v>
      </c>
      <c r="AN44" s="10">
        <f>IF('ESTATE DEFINITION'!$G$89&gt;=1,IF('ESTATE DEFINITION'!$D$97&gt;=1,(Data!$D44*'ESTATE DEFINITION'!$D$91*('ESTATE DEFINITION'!$E$97/100)),0),0)</f>
        <v>0</v>
      </c>
      <c r="AO44" s="10">
        <f>IF('ESTATE DEFINITION'!$G$89&gt;=1,IF('ESTATE DEFINITION'!$D$98&gt;=1,(Data!$E44*'ESTATE DEFINITION'!$D$91*('ESTATE DEFINITION'!$E$98/100)),0),0)</f>
        <v>0</v>
      </c>
      <c r="AP44" s="10">
        <f>IF('ESTATE DEFINITION'!$G$89&gt;=1,IF('ESTATE DEFINITION'!$D$101&gt;=1,(Data!$F44*'ESTATE DEFINITION'!$D$91*('ESTATE DEFINITION'!$E$101/100)),0),0)</f>
        <v>0</v>
      </c>
      <c r="AQ44" s="10">
        <f>IF('ESTATE DEFINITION'!$G$89&gt;=1,IF('ESTATE DEFINITION'!$D$102&gt;=1,(Data!$G44*'ESTATE DEFINITION'!$D$91*('ESTATE DEFINITION'!$E$102/100)),0),0)</f>
        <v>0</v>
      </c>
      <c r="AR44" s="10">
        <f>IF('ESTATE DEFINITION'!$G$89&gt;=1,IF('ESTATE DEFINITION'!$D$103&gt;=1,(Data!$H44*'ESTATE DEFINITION'!$D$91*('ESTATE DEFINITION'!$E$103/100)),0),0)</f>
        <v>0</v>
      </c>
      <c r="AS44" s="10">
        <f>IF('ESTATE DEFINITION'!$G$89&gt;=1,IF('ESTATE DEFINITION'!$D$105&gt;=1,(Data!$M44*'ESTATE DEFINITION'!$F$91*('ESTATE DEFINITION'!$E$105/100)),0),0)</f>
        <v>0</v>
      </c>
      <c r="AT44" s="10">
        <f>IF('ESTATE DEFINITION'!$G$89&gt;=1,IF('ESTATE DEFINITION'!$D$106&gt;=1,(Data!$N44*'ESTATE DEFINITION'!$F$91*('ESTATE DEFINITION'!$E$106/100)),0),0)</f>
        <v>0</v>
      </c>
      <c r="AU44" s="10">
        <f>IF('ESTATE DEFINITION'!$G$89&gt;=1,IF('ESTATE DEFINITION'!$D$107&gt;=1,(Data!$O44*'ESTATE DEFINITION'!$F$91*('ESTATE DEFINITION'!$E$107/100)),0),0)</f>
        <v>0</v>
      </c>
      <c r="AV44" s="10">
        <f>IF('ESTATE DEFINITION'!$G$89&gt;=1,IF('ESTATE DEFINITION'!$D$108&gt;=1,(Data!$P44*'ESTATE DEFINITION'!$F$91*('ESTATE DEFINITION'!$E$108/100)),0),0)</f>
        <v>0</v>
      </c>
      <c r="AW44" s="12">
        <f t="shared" si="4"/>
        <v>0</v>
      </c>
      <c r="AX44" s="10">
        <f>IF('ESTATE DEFINITION'!$G$111&gt;=1,IF('ESTATE DEFINITION'!$D$118&gt;=1,(Data!$C44*'ESTATE DEFINITION'!$D$113*('ESTATE DEFINITION'!$E$118/100)),0),0)</f>
        <v>0</v>
      </c>
      <c r="AY44" s="10">
        <f>IF('ESTATE DEFINITION'!$G$111&gt;=1,IF('ESTATE DEFINITION'!$D$119&gt;=1,(Data!$D44*'ESTATE DEFINITION'!$D$113*('ESTATE DEFINITION'!$E$119/100)),0),0)</f>
        <v>0</v>
      </c>
      <c r="AZ44" s="10">
        <f>IF('ESTATE DEFINITION'!$G$111&gt;=1,IF('ESTATE DEFINITION'!$D$120&gt;=1,(Data!$E44*'ESTATE DEFINITION'!$D$113*('ESTATE DEFINITION'!$E$120/100)),0),0)</f>
        <v>0</v>
      </c>
      <c r="BA44" s="10">
        <f>IF('ESTATE DEFINITION'!$G$111&gt;=1,IF('ESTATE DEFINITION'!$D$123&gt;=1,(Data!$F44*'ESTATE DEFINITION'!$D$113*('ESTATE DEFINITION'!$E$123/100)),0),0)</f>
        <v>0</v>
      </c>
      <c r="BB44" s="10">
        <f>IF('ESTATE DEFINITION'!$G$111&gt;=1,IF('ESTATE DEFINITION'!$D$124&gt;=1,(Data!$G44*'ESTATE DEFINITION'!$D$113*('ESTATE DEFINITION'!$E$124/100)),0),0)</f>
        <v>0</v>
      </c>
      <c r="BC44" s="10">
        <f>IF('ESTATE DEFINITION'!$G$111&gt;=1,IF('ESTATE DEFINITION'!$D$125&gt;=1,(Data!$H44*'ESTATE DEFINITION'!$D$113*('ESTATE DEFINITION'!$E$125/100)),0),0)</f>
        <v>0</v>
      </c>
      <c r="BD44" s="10">
        <f>IF('ESTATE DEFINITION'!$G$111&gt;=1,IF('ESTATE DEFINITION'!$D$127&gt;=1,(Data!$M44*'ESTATE DEFINITION'!$F$113*('ESTATE DEFINITION'!$E$127/100)),0),0)</f>
        <v>0</v>
      </c>
      <c r="BE44" s="10">
        <f>IF('ESTATE DEFINITION'!$G$111&gt;=1,IF('ESTATE DEFINITION'!$D$128&gt;=1,(Data!$N44*'ESTATE DEFINITION'!$F$113*('ESTATE DEFINITION'!$E$128/100)),0),0)</f>
        <v>0</v>
      </c>
      <c r="BF44" s="10">
        <f>IF('ESTATE DEFINITION'!$G$111&gt;=1,IF('ESTATE DEFINITION'!$D$129&gt;=1,(Data!$O44*'ESTATE DEFINITION'!$F$113*('ESTATE DEFINITION'!$E$129/100)),0),0)</f>
        <v>0</v>
      </c>
      <c r="BG44" s="7">
        <f>IF('ESTATE DEFINITION'!$G$111&gt;=1,IF('ESTATE DEFINITION'!$D$130&gt;=1,(Data!$P44*'ESTATE DEFINITION'!$F$113*('ESTATE DEFINITION'!$E$130/100)),0),0)</f>
        <v>0</v>
      </c>
      <c r="BH44" s="12">
        <f t="shared" si="5"/>
        <v>0</v>
      </c>
    </row>
    <row r="45" spans="1:60" x14ac:dyDescent="0.25">
      <c r="A45" s="12">
        <f>Data!$B45</f>
        <v>19.75</v>
      </c>
      <c r="B45" s="6">
        <f>IF('ESTATE DEFINITION'!$G$11&gt;=1,IF('ESTATE DEFINITION'!$D$17&gt;=1,(Data!$C45*'ESTATE DEFINITION'!$F$13*('ESTATE DEFINITION'!$E$17/100)),0),0)</f>
        <v>186.38</v>
      </c>
      <c r="C45" s="184">
        <f>IF('ESTATE DEFINITION'!$G$11&gt;=1,IF('ESTATE DEFINITION'!$D$19&gt;=1,(Data!$F45*'ESTATE DEFINITION'!$F$13*('ESTATE DEFINITION'!$E$19/100)),0),0)</f>
        <v>186.38</v>
      </c>
      <c r="D45" s="185"/>
      <c r="E45" s="12">
        <f t="shared" si="0"/>
        <v>149.10400000000001</v>
      </c>
      <c r="F45" s="10">
        <f>IF('ESTATE DEFINITION'!$G$23&gt;=1,IF('ESTATE DEFINITION'!$D$30&gt;=1,(Data!$C45*'ESTATE DEFINITION'!$D$25*('ESTATE DEFINITION'!$E$30/100)),0),0)</f>
        <v>0</v>
      </c>
      <c r="G45" s="10">
        <f>IF('ESTATE DEFINITION'!$G$23&gt;=1,IF('ESTATE DEFINITION'!$D$31&gt;=1,(Data!$D45*'ESTATE DEFINITION'!$D$25*('ESTATE DEFINITION'!$E$31/100)),0),0)</f>
        <v>0</v>
      </c>
      <c r="H45" s="10">
        <f>IF('ESTATE DEFINITION'!$G$23&gt;=1,IF('ESTATE DEFINITION'!$D$32&gt;=1,(Data!$E45*'ESTATE DEFINITION'!$D$25*('ESTATE DEFINITION'!$E$32/100)),0),0)</f>
        <v>0</v>
      </c>
      <c r="I45" s="10">
        <f>IF('ESTATE DEFINITION'!$G$23&gt;=1,IF('ESTATE DEFINITION'!$D$35&gt;=1,(Data!$F45*'ESTATE DEFINITION'!$D$25*('ESTATE DEFINITION'!$E$35/100)),0),0)</f>
        <v>0</v>
      </c>
      <c r="J45" s="10">
        <f>IF('ESTATE DEFINITION'!$G$23&gt;=1,IF('ESTATE DEFINITION'!$D$36&gt;=1,(Data!$G45*'ESTATE DEFINITION'!$D$25*('ESTATE DEFINITION'!$E$36/100)),0),0)</f>
        <v>0</v>
      </c>
      <c r="K45" s="10">
        <f>IF('ESTATE DEFINITION'!$G$23&gt;=1,IF('ESTATE DEFINITION'!$D$37&gt;=1,(Data!$H45*'ESTATE DEFINITION'!$D$25*('ESTATE DEFINITION'!$E$37/100)),0),0)</f>
        <v>0</v>
      </c>
      <c r="L45" s="10">
        <f>IF('ESTATE DEFINITION'!$G$23&gt;=1,IF('ESTATE DEFINITION'!$D$39&gt;=1,(Data!$M45*'ESTATE DEFINITION'!$F$25*('ESTATE DEFINITION'!$E$39/100)),0),0)</f>
        <v>0</v>
      </c>
      <c r="M45" s="10">
        <f>IF('ESTATE DEFINITION'!$G$23&gt;=1,IF('ESTATE DEFINITION'!$D$40&gt;=1,(Data!$N45*'ESTATE DEFINITION'!$F$25*('ESTATE DEFINITION'!$E$40/100)),0),0)</f>
        <v>0</v>
      </c>
      <c r="N45" s="10">
        <f>IF('ESTATE DEFINITION'!$G$23&gt;=1,IF('ESTATE DEFINITION'!$D$41&gt;=1,(Data!$O45*'ESTATE DEFINITION'!$F$25*('ESTATE DEFINITION'!$E$41/100)),0),0)</f>
        <v>0</v>
      </c>
      <c r="O45" s="10">
        <f>IF('ESTATE DEFINITION'!$G$23&gt;=1,IF('ESTATE DEFINITION'!$D$42&gt;=1,(Data!$P45*'ESTATE DEFINITION'!$F$25*('ESTATE DEFINITION'!$E$42/100)),0),0)</f>
        <v>0</v>
      </c>
      <c r="P45" s="12">
        <f t="shared" si="1"/>
        <v>0</v>
      </c>
      <c r="Q45" s="10">
        <f>IF('ESTATE DEFINITION'!$G$45&gt;=1,IF('ESTATE DEFINITION'!$D$52&gt;=1,(Data!$C45*'ESTATE DEFINITION'!$D$47*('ESTATE DEFINITION'!$E$52/100)),0),0)</f>
        <v>0</v>
      </c>
      <c r="R45" s="10">
        <f>IF('ESTATE DEFINITION'!$G$45&gt;=1,IF('ESTATE DEFINITION'!$D$53&gt;=1,(Data!$D45*'ESTATE DEFINITION'!$D$47*('ESTATE DEFINITION'!$E$53/100)),0),0)</f>
        <v>0</v>
      </c>
      <c r="S45" s="10">
        <f>IF('ESTATE DEFINITION'!$G$45&gt;=1,IF('ESTATE DEFINITION'!$D$54&gt;=1,(Data!$E45*'ESTATE DEFINITION'!$D$47*('ESTATE DEFINITION'!$E$54/100)),0),0)</f>
        <v>0</v>
      </c>
      <c r="T45" s="10">
        <f>IF('ESTATE DEFINITION'!$G$45&gt;=1,IF('ESTATE DEFINITION'!$D$57&gt;=1,(Data!$F45*'ESTATE DEFINITION'!$D$47*('ESTATE DEFINITION'!$E$57/100)),0),0)</f>
        <v>0</v>
      </c>
      <c r="U45" s="10">
        <f>IF('ESTATE DEFINITION'!$G$45&gt;=1,IF('ESTATE DEFINITION'!$D$58&gt;=1,(Data!$G45*'ESTATE DEFINITION'!$D$47*('ESTATE DEFINITION'!$E$58/100)),0),0)</f>
        <v>0</v>
      </c>
      <c r="V45" s="10">
        <f>IF('ESTATE DEFINITION'!$G$45&gt;=1,IF('ESTATE DEFINITION'!$D$59&gt;=1,(Data!$H45*'ESTATE DEFINITION'!$D$47*('ESTATE DEFINITION'!$E$59/100)),0),0)</f>
        <v>0</v>
      </c>
      <c r="W45" s="10">
        <f>IF('ESTATE DEFINITION'!$G$45&gt;=1,IF('ESTATE DEFINITION'!$D$61&gt;=1,(Data!$M45*'ESTATE DEFINITION'!$F$47*('ESTATE DEFINITION'!$E$61/100)),0),0)</f>
        <v>0</v>
      </c>
      <c r="X45" s="10">
        <f>IF('ESTATE DEFINITION'!$G$45&gt;=1,IF('ESTATE DEFINITION'!$D$62&gt;=1,(Data!$N45*'ESTATE DEFINITION'!$F$47*('ESTATE DEFINITION'!$E$62/100)),0),0)</f>
        <v>0</v>
      </c>
      <c r="Y45" s="10">
        <f>IF('ESTATE DEFINITION'!$G$45&gt;=1,IF('ESTATE DEFINITION'!$D$63&gt;=1,(Data!$O45*'ESTATE DEFINITION'!$F$47*('ESTATE DEFINITION'!$E$63/100)),0),0)</f>
        <v>0</v>
      </c>
      <c r="Z45" s="10">
        <f>IF('ESTATE DEFINITION'!$G$45&gt;=1,IF('ESTATE DEFINITION'!$D$64&gt;=1,(Data!$P45*'ESTATE DEFINITION'!$F$47*('ESTATE DEFINITION'!$E$64/100)),0),0)</f>
        <v>0</v>
      </c>
      <c r="AA45" s="12">
        <f t="shared" si="2"/>
        <v>0</v>
      </c>
      <c r="AB45" s="10">
        <f>IF('ESTATE DEFINITION'!$G$67&gt;=1,IF('ESTATE DEFINITION'!$D$74&gt;=1,(Data!$C45*'ESTATE DEFINITION'!$D$69*('ESTATE DEFINITION'!$E$74/100)),0),0)</f>
        <v>0</v>
      </c>
      <c r="AC45" s="10">
        <f>IF('ESTATE DEFINITION'!$G$67&gt;=1,IF('ESTATE DEFINITION'!$D$75&gt;=1,(Data!$D45*'ESTATE DEFINITION'!$D$69*('ESTATE DEFINITION'!$E$75/100)),0),0)</f>
        <v>0</v>
      </c>
      <c r="AD45" s="10">
        <f>IF('ESTATE DEFINITION'!$G$67&gt;=1,IF('ESTATE DEFINITION'!$D$76&gt;=1,(Data!$E45*'ESTATE DEFINITION'!$D$69*('ESTATE DEFINITION'!$E$76/100)),0),0)</f>
        <v>0</v>
      </c>
      <c r="AE45" s="10">
        <f>IF('ESTATE DEFINITION'!$G$67&gt;=1,IF('ESTATE DEFINITION'!$D$79&gt;=1,(Data!$F45*'ESTATE DEFINITION'!$D$69*('ESTATE DEFINITION'!$E$79/100)),0),0)</f>
        <v>0</v>
      </c>
      <c r="AF45" s="10">
        <f>IF('ESTATE DEFINITION'!$G$67&gt;=1,IF('ESTATE DEFINITION'!$D$80&gt;=1,(Data!$G45*'ESTATE DEFINITION'!$D$69*('ESTATE DEFINITION'!$E$80/100)),0),0)</f>
        <v>0</v>
      </c>
      <c r="AG45" s="10">
        <f>IF('ESTATE DEFINITION'!$G$67&gt;=1,IF('ESTATE DEFINITION'!$D$81&gt;=1,(Data!$H45*'ESTATE DEFINITION'!$D$69*('ESTATE DEFINITION'!$E$81/100)),0),0)</f>
        <v>0</v>
      </c>
      <c r="AH45" s="10">
        <f>IF('ESTATE DEFINITION'!$G$67&gt;=1,IF('ESTATE DEFINITION'!$D$83&gt;=1,(Data!$M45*'ESTATE DEFINITION'!$F$69*('ESTATE DEFINITION'!$E$83/100)),0),0)</f>
        <v>0</v>
      </c>
      <c r="AI45" s="10">
        <f>IF('ESTATE DEFINITION'!$G$67&gt;=1,IF('ESTATE DEFINITION'!$D$84&gt;=1,(Data!$N45*'ESTATE DEFINITION'!$F$69*('ESTATE DEFINITION'!$E$84/100)),0),0)</f>
        <v>0</v>
      </c>
      <c r="AJ45" s="10">
        <f>IF('ESTATE DEFINITION'!$G$67&gt;=1,IF('ESTATE DEFINITION'!$D$85&gt;=1,(Data!$O45*'ESTATE DEFINITION'!$F$69*('ESTATE DEFINITION'!$E$85/100)),0),0)</f>
        <v>0</v>
      </c>
      <c r="AK45" s="10">
        <f>IF('ESTATE DEFINITION'!$G$67&gt;=1,IF('ESTATE DEFINITION'!$D$86&gt;=1,(Data!$P45*'ESTATE DEFINITION'!$F$69*('ESTATE DEFINITION'!$E$86/100)),0),0)</f>
        <v>0</v>
      </c>
      <c r="AL45" s="12">
        <f t="shared" si="3"/>
        <v>0</v>
      </c>
      <c r="AM45" s="10">
        <f>IF('ESTATE DEFINITION'!$G$89&gt;=1,IF('ESTATE DEFINITION'!$D$96&gt;=1,(Data!$C45*'ESTATE DEFINITION'!$D$91*('ESTATE DEFINITION'!$E$96/100)),0),0)</f>
        <v>0</v>
      </c>
      <c r="AN45" s="10">
        <f>IF('ESTATE DEFINITION'!$G$89&gt;=1,IF('ESTATE DEFINITION'!$D$97&gt;=1,(Data!$D45*'ESTATE DEFINITION'!$D$91*('ESTATE DEFINITION'!$E$97/100)),0),0)</f>
        <v>0</v>
      </c>
      <c r="AO45" s="10">
        <f>IF('ESTATE DEFINITION'!$G$89&gt;=1,IF('ESTATE DEFINITION'!$D$98&gt;=1,(Data!$E45*'ESTATE DEFINITION'!$D$91*('ESTATE DEFINITION'!$E$98/100)),0),0)</f>
        <v>0</v>
      </c>
      <c r="AP45" s="10">
        <f>IF('ESTATE DEFINITION'!$G$89&gt;=1,IF('ESTATE DEFINITION'!$D$101&gt;=1,(Data!$F45*'ESTATE DEFINITION'!$D$91*('ESTATE DEFINITION'!$E$101/100)),0),0)</f>
        <v>0</v>
      </c>
      <c r="AQ45" s="10">
        <f>IF('ESTATE DEFINITION'!$G$89&gt;=1,IF('ESTATE DEFINITION'!$D$102&gt;=1,(Data!$G45*'ESTATE DEFINITION'!$D$91*('ESTATE DEFINITION'!$E$102/100)),0),0)</f>
        <v>0</v>
      </c>
      <c r="AR45" s="10">
        <f>IF('ESTATE DEFINITION'!$G$89&gt;=1,IF('ESTATE DEFINITION'!$D$103&gt;=1,(Data!$H45*'ESTATE DEFINITION'!$D$91*('ESTATE DEFINITION'!$E$103/100)),0),0)</f>
        <v>0</v>
      </c>
      <c r="AS45" s="10">
        <f>IF('ESTATE DEFINITION'!$G$89&gt;=1,IF('ESTATE DEFINITION'!$D$105&gt;=1,(Data!$M45*'ESTATE DEFINITION'!$F$91*('ESTATE DEFINITION'!$E$105/100)),0),0)</f>
        <v>0</v>
      </c>
      <c r="AT45" s="10">
        <f>IF('ESTATE DEFINITION'!$G$89&gt;=1,IF('ESTATE DEFINITION'!$D$106&gt;=1,(Data!$N45*'ESTATE DEFINITION'!$F$91*('ESTATE DEFINITION'!$E$106/100)),0),0)</f>
        <v>0</v>
      </c>
      <c r="AU45" s="10">
        <f>IF('ESTATE DEFINITION'!$G$89&gt;=1,IF('ESTATE DEFINITION'!$D$107&gt;=1,(Data!$O45*'ESTATE DEFINITION'!$F$91*('ESTATE DEFINITION'!$E$107/100)),0),0)</f>
        <v>0</v>
      </c>
      <c r="AV45" s="10">
        <f>IF('ESTATE DEFINITION'!$G$89&gt;=1,IF('ESTATE DEFINITION'!$D$108&gt;=1,(Data!$P45*'ESTATE DEFINITION'!$F$91*('ESTATE DEFINITION'!$E$108/100)),0),0)</f>
        <v>0</v>
      </c>
      <c r="AW45" s="12">
        <f t="shared" si="4"/>
        <v>0</v>
      </c>
      <c r="AX45" s="10">
        <f>IF('ESTATE DEFINITION'!$G$111&gt;=1,IF('ESTATE DEFINITION'!$D$118&gt;=1,(Data!$C45*'ESTATE DEFINITION'!$D$113*('ESTATE DEFINITION'!$E$118/100)),0),0)</f>
        <v>0</v>
      </c>
      <c r="AY45" s="10">
        <f>IF('ESTATE DEFINITION'!$G$111&gt;=1,IF('ESTATE DEFINITION'!$D$119&gt;=1,(Data!$D45*'ESTATE DEFINITION'!$D$113*('ESTATE DEFINITION'!$E$119/100)),0),0)</f>
        <v>0</v>
      </c>
      <c r="AZ45" s="10">
        <f>IF('ESTATE DEFINITION'!$G$111&gt;=1,IF('ESTATE DEFINITION'!$D$120&gt;=1,(Data!$E45*'ESTATE DEFINITION'!$D$113*('ESTATE DEFINITION'!$E$120/100)),0),0)</f>
        <v>0</v>
      </c>
      <c r="BA45" s="10">
        <f>IF('ESTATE DEFINITION'!$G$111&gt;=1,IF('ESTATE DEFINITION'!$D$123&gt;=1,(Data!$F45*'ESTATE DEFINITION'!$D$113*('ESTATE DEFINITION'!$E$123/100)),0),0)</f>
        <v>0</v>
      </c>
      <c r="BB45" s="10">
        <f>IF('ESTATE DEFINITION'!$G$111&gt;=1,IF('ESTATE DEFINITION'!$D$124&gt;=1,(Data!$G45*'ESTATE DEFINITION'!$D$113*('ESTATE DEFINITION'!$E$124/100)),0),0)</f>
        <v>0</v>
      </c>
      <c r="BC45" s="10">
        <f>IF('ESTATE DEFINITION'!$G$111&gt;=1,IF('ESTATE DEFINITION'!$D$125&gt;=1,(Data!$H45*'ESTATE DEFINITION'!$D$113*('ESTATE DEFINITION'!$E$125/100)),0),0)</f>
        <v>0</v>
      </c>
      <c r="BD45" s="10">
        <f>IF('ESTATE DEFINITION'!$G$111&gt;=1,IF('ESTATE DEFINITION'!$D$127&gt;=1,(Data!$M45*'ESTATE DEFINITION'!$F$113*('ESTATE DEFINITION'!$E$127/100)),0),0)</f>
        <v>0</v>
      </c>
      <c r="BE45" s="10">
        <f>IF('ESTATE DEFINITION'!$G$111&gt;=1,IF('ESTATE DEFINITION'!$D$128&gt;=1,(Data!$N45*'ESTATE DEFINITION'!$F$113*('ESTATE DEFINITION'!$E$128/100)),0),0)</f>
        <v>0</v>
      </c>
      <c r="BF45" s="10">
        <f>IF('ESTATE DEFINITION'!$G$111&gt;=1,IF('ESTATE DEFINITION'!$D$129&gt;=1,(Data!$O45*'ESTATE DEFINITION'!$F$113*('ESTATE DEFINITION'!$E$129/100)),0),0)</f>
        <v>0</v>
      </c>
      <c r="BG45" s="7">
        <f>IF('ESTATE DEFINITION'!$G$111&gt;=1,IF('ESTATE DEFINITION'!$D$130&gt;=1,(Data!$P45*'ESTATE DEFINITION'!$F$113*('ESTATE DEFINITION'!$E$130/100)),0),0)</f>
        <v>0</v>
      </c>
      <c r="BH45" s="12">
        <f t="shared" si="5"/>
        <v>0</v>
      </c>
    </row>
    <row r="46" spans="1:60" x14ac:dyDescent="0.25">
      <c r="A46" s="12">
        <f>Data!$B46</f>
        <v>20.25</v>
      </c>
      <c r="B46" s="6">
        <f>IF('ESTATE DEFINITION'!$G$11&gt;=1,IF('ESTATE DEFINITION'!$D$17&gt;=1,(Data!$C46*'ESTATE DEFINITION'!$F$13*('ESTATE DEFINITION'!$E$17/100)),0),0)</f>
        <v>186.38</v>
      </c>
      <c r="C46" s="184">
        <f>IF('ESTATE DEFINITION'!$G$11&gt;=1,IF('ESTATE DEFINITION'!$D$19&gt;=1,(Data!$F46*'ESTATE DEFINITION'!$F$13*('ESTATE DEFINITION'!$E$19/100)),0),0)</f>
        <v>186.38</v>
      </c>
      <c r="D46" s="185"/>
      <c r="E46" s="12">
        <f t="shared" si="0"/>
        <v>149.10400000000001</v>
      </c>
      <c r="F46" s="10">
        <f>IF('ESTATE DEFINITION'!$G$23&gt;=1,IF('ESTATE DEFINITION'!$D$30&gt;=1,(Data!$C46*'ESTATE DEFINITION'!$D$25*('ESTATE DEFINITION'!$E$30/100)),0),0)</f>
        <v>0</v>
      </c>
      <c r="G46" s="10">
        <f>IF('ESTATE DEFINITION'!$G$23&gt;=1,IF('ESTATE DEFINITION'!$D$31&gt;=1,(Data!$D46*'ESTATE DEFINITION'!$D$25*('ESTATE DEFINITION'!$E$31/100)),0),0)</f>
        <v>0</v>
      </c>
      <c r="H46" s="10">
        <f>IF('ESTATE DEFINITION'!$G$23&gt;=1,IF('ESTATE DEFINITION'!$D$32&gt;=1,(Data!$E46*'ESTATE DEFINITION'!$D$25*('ESTATE DEFINITION'!$E$32/100)),0),0)</f>
        <v>0</v>
      </c>
      <c r="I46" s="10">
        <f>IF('ESTATE DEFINITION'!$G$23&gt;=1,IF('ESTATE DEFINITION'!$D$35&gt;=1,(Data!$F46*'ESTATE DEFINITION'!$D$25*('ESTATE DEFINITION'!$E$35/100)),0),0)</f>
        <v>0</v>
      </c>
      <c r="J46" s="10">
        <f>IF('ESTATE DEFINITION'!$G$23&gt;=1,IF('ESTATE DEFINITION'!$D$36&gt;=1,(Data!$G46*'ESTATE DEFINITION'!$D$25*('ESTATE DEFINITION'!$E$36/100)),0),0)</f>
        <v>0</v>
      </c>
      <c r="K46" s="10">
        <f>IF('ESTATE DEFINITION'!$G$23&gt;=1,IF('ESTATE DEFINITION'!$D$37&gt;=1,(Data!$H46*'ESTATE DEFINITION'!$D$25*('ESTATE DEFINITION'!$E$37/100)),0),0)</f>
        <v>0</v>
      </c>
      <c r="L46" s="10">
        <f>IF('ESTATE DEFINITION'!$G$23&gt;=1,IF('ESTATE DEFINITION'!$D$39&gt;=1,(Data!$M46*'ESTATE DEFINITION'!$F$25*('ESTATE DEFINITION'!$E$39/100)),0),0)</f>
        <v>0</v>
      </c>
      <c r="M46" s="10">
        <f>IF('ESTATE DEFINITION'!$G$23&gt;=1,IF('ESTATE DEFINITION'!$D$40&gt;=1,(Data!$N46*'ESTATE DEFINITION'!$F$25*('ESTATE DEFINITION'!$E$40/100)),0),0)</f>
        <v>0</v>
      </c>
      <c r="N46" s="10">
        <f>IF('ESTATE DEFINITION'!$G$23&gt;=1,IF('ESTATE DEFINITION'!$D$41&gt;=1,(Data!$O46*'ESTATE DEFINITION'!$F$25*('ESTATE DEFINITION'!$E$41/100)),0),0)</f>
        <v>0</v>
      </c>
      <c r="O46" s="10">
        <f>IF('ESTATE DEFINITION'!$G$23&gt;=1,IF('ESTATE DEFINITION'!$D$42&gt;=1,(Data!$P46*'ESTATE DEFINITION'!$F$25*('ESTATE DEFINITION'!$E$42/100)),0),0)</f>
        <v>0</v>
      </c>
      <c r="P46" s="12">
        <f t="shared" si="1"/>
        <v>0</v>
      </c>
      <c r="Q46" s="10">
        <f>IF('ESTATE DEFINITION'!$G$45&gt;=1,IF('ESTATE DEFINITION'!$D$52&gt;=1,(Data!$C46*'ESTATE DEFINITION'!$D$47*('ESTATE DEFINITION'!$E$52/100)),0),0)</f>
        <v>0</v>
      </c>
      <c r="R46" s="10">
        <f>IF('ESTATE DEFINITION'!$G$45&gt;=1,IF('ESTATE DEFINITION'!$D$53&gt;=1,(Data!$D46*'ESTATE DEFINITION'!$D$47*('ESTATE DEFINITION'!$E$53/100)),0),0)</f>
        <v>0</v>
      </c>
      <c r="S46" s="10">
        <f>IF('ESTATE DEFINITION'!$G$45&gt;=1,IF('ESTATE DEFINITION'!$D$54&gt;=1,(Data!$E46*'ESTATE DEFINITION'!$D$47*('ESTATE DEFINITION'!$E$54/100)),0),0)</f>
        <v>0</v>
      </c>
      <c r="T46" s="10">
        <f>IF('ESTATE DEFINITION'!$G$45&gt;=1,IF('ESTATE DEFINITION'!$D$57&gt;=1,(Data!$F46*'ESTATE DEFINITION'!$D$47*('ESTATE DEFINITION'!$E$57/100)),0),0)</f>
        <v>0</v>
      </c>
      <c r="U46" s="10">
        <f>IF('ESTATE DEFINITION'!$G$45&gt;=1,IF('ESTATE DEFINITION'!$D$58&gt;=1,(Data!$G46*'ESTATE DEFINITION'!$D$47*('ESTATE DEFINITION'!$E$58/100)),0),0)</f>
        <v>0</v>
      </c>
      <c r="V46" s="10">
        <f>IF('ESTATE DEFINITION'!$G$45&gt;=1,IF('ESTATE DEFINITION'!$D$59&gt;=1,(Data!$H46*'ESTATE DEFINITION'!$D$47*('ESTATE DEFINITION'!$E$59/100)),0),0)</f>
        <v>0</v>
      </c>
      <c r="W46" s="10">
        <f>IF('ESTATE DEFINITION'!$G$45&gt;=1,IF('ESTATE DEFINITION'!$D$61&gt;=1,(Data!$M46*'ESTATE DEFINITION'!$F$47*('ESTATE DEFINITION'!$E$61/100)),0),0)</f>
        <v>0</v>
      </c>
      <c r="X46" s="10">
        <f>IF('ESTATE DEFINITION'!$G$45&gt;=1,IF('ESTATE DEFINITION'!$D$62&gt;=1,(Data!$N46*'ESTATE DEFINITION'!$F$47*('ESTATE DEFINITION'!$E$62/100)),0),0)</f>
        <v>0</v>
      </c>
      <c r="Y46" s="10">
        <f>IF('ESTATE DEFINITION'!$G$45&gt;=1,IF('ESTATE DEFINITION'!$D$63&gt;=1,(Data!$O46*'ESTATE DEFINITION'!$F$47*('ESTATE DEFINITION'!$E$63/100)),0),0)</f>
        <v>0</v>
      </c>
      <c r="Z46" s="10">
        <f>IF('ESTATE DEFINITION'!$G$45&gt;=1,IF('ESTATE DEFINITION'!$D$64&gt;=1,(Data!$P46*'ESTATE DEFINITION'!$F$47*('ESTATE DEFINITION'!$E$64/100)),0),0)</f>
        <v>0</v>
      </c>
      <c r="AA46" s="12">
        <f t="shared" si="2"/>
        <v>0</v>
      </c>
      <c r="AB46" s="10">
        <f>IF('ESTATE DEFINITION'!$G$67&gt;=1,IF('ESTATE DEFINITION'!$D$74&gt;=1,(Data!$C46*'ESTATE DEFINITION'!$D$69*('ESTATE DEFINITION'!$E$74/100)),0),0)</f>
        <v>0</v>
      </c>
      <c r="AC46" s="10">
        <f>IF('ESTATE DEFINITION'!$G$67&gt;=1,IF('ESTATE DEFINITION'!$D$75&gt;=1,(Data!$D46*'ESTATE DEFINITION'!$D$69*('ESTATE DEFINITION'!$E$75/100)),0),0)</f>
        <v>0</v>
      </c>
      <c r="AD46" s="10">
        <f>IF('ESTATE DEFINITION'!$G$67&gt;=1,IF('ESTATE DEFINITION'!$D$76&gt;=1,(Data!$E46*'ESTATE DEFINITION'!$D$69*('ESTATE DEFINITION'!$E$76/100)),0),0)</f>
        <v>0</v>
      </c>
      <c r="AE46" s="10">
        <f>IF('ESTATE DEFINITION'!$G$67&gt;=1,IF('ESTATE DEFINITION'!$D$79&gt;=1,(Data!$F46*'ESTATE DEFINITION'!$D$69*('ESTATE DEFINITION'!$E$79/100)),0),0)</f>
        <v>0</v>
      </c>
      <c r="AF46" s="10">
        <f>IF('ESTATE DEFINITION'!$G$67&gt;=1,IF('ESTATE DEFINITION'!$D$80&gt;=1,(Data!$G46*'ESTATE DEFINITION'!$D$69*('ESTATE DEFINITION'!$E$80/100)),0),0)</f>
        <v>0</v>
      </c>
      <c r="AG46" s="10">
        <f>IF('ESTATE DEFINITION'!$G$67&gt;=1,IF('ESTATE DEFINITION'!$D$81&gt;=1,(Data!$H46*'ESTATE DEFINITION'!$D$69*('ESTATE DEFINITION'!$E$81/100)),0),0)</f>
        <v>0</v>
      </c>
      <c r="AH46" s="10">
        <f>IF('ESTATE DEFINITION'!$G$67&gt;=1,IF('ESTATE DEFINITION'!$D$83&gt;=1,(Data!$M46*'ESTATE DEFINITION'!$F$69*('ESTATE DEFINITION'!$E$83/100)),0),0)</f>
        <v>0</v>
      </c>
      <c r="AI46" s="10">
        <f>IF('ESTATE DEFINITION'!$G$67&gt;=1,IF('ESTATE DEFINITION'!$D$84&gt;=1,(Data!$N46*'ESTATE DEFINITION'!$F$69*('ESTATE DEFINITION'!$E$84/100)),0),0)</f>
        <v>0</v>
      </c>
      <c r="AJ46" s="10">
        <f>IF('ESTATE DEFINITION'!$G$67&gt;=1,IF('ESTATE DEFINITION'!$D$85&gt;=1,(Data!$O46*'ESTATE DEFINITION'!$F$69*('ESTATE DEFINITION'!$E$85/100)),0),0)</f>
        <v>0</v>
      </c>
      <c r="AK46" s="10">
        <f>IF('ESTATE DEFINITION'!$G$67&gt;=1,IF('ESTATE DEFINITION'!$D$86&gt;=1,(Data!$P46*'ESTATE DEFINITION'!$F$69*('ESTATE DEFINITION'!$E$86/100)),0),0)</f>
        <v>0</v>
      </c>
      <c r="AL46" s="12">
        <f t="shared" si="3"/>
        <v>0</v>
      </c>
      <c r="AM46" s="10">
        <f>IF('ESTATE DEFINITION'!$G$89&gt;=1,IF('ESTATE DEFINITION'!$D$96&gt;=1,(Data!$C46*'ESTATE DEFINITION'!$D$91*('ESTATE DEFINITION'!$E$96/100)),0),0)</f>
        <v>0</v>
      </c>
      <c r="AN46" s="10">
        <f>IF('ESTATE DEFINITION'!$G$89&gt;=1,IF('ESTATE DEFINITION'!$D$97&gt;=1,(Data!$D46*'ESTATE DEFINITION'!$D$91*('ESTATE DEFINITION'!$E$97/100)),0),0)</f>
        <v>0</v>
      </c>
      <c r="AO46" s="10">
        <f>IF('ESTATE DEFINITION'!$G$89&gt;=1,IF('ESTATE DEFINITION'!$D$98&gt;=1,(Data!$E46*'ESTATE DEFINITION'!$D$91*('ESTATE DEFINITION'!$E$98/100)),0),0)</f>
        <v>0</v>
      </c>
      <c r="AP46" s="10">
        <f>IF('ESTATE DEFINITION'!$G$89&gt;=1,IF('ESTATE DEFINITION'!$D$101&gt;=1,(Data!$F46*'ESTATE DEFINITION'!$D$91*('ESTATE DEFINITION'!$E$101/100)),0),0)</f>
        <v>0</v>
      </c>
      <c r="AQ46" s="10">
        <f>IF('ESTATE DEFINITION'!$G$89&gt;=1,IF('ESTATE DEFINITION'!$D$102&gt;=1,(Data!$G46*'ESTATE DEFINITION'!$D$91*('ESTATE DEFINITION'!$E$102/100)),0),0)</f>
        <v>0</v>
      </c>
      <c r="AR46" s="10">
        <f>IF('ESTATE DEFINITION'!$G$89&gt;=1,IF('ESTATE DEFINITION'!$D$103&gt;=1,(Data!$H46*'ESTATE DEFINITION'!$D$91*('ESTATE DEFINITION'!$E$103/100)),0),0)</f>
        <v>0</v>
      </c>
      <c r="AS46" s="10">
        <f>IF('ESTATE DEFINITION'!$G$89&gt;=1,IF('ESTATE DEFINITION'!$D$105&gt;=1,(Data!$M46*'ESTATE DEFINITION'!$F$91*('ESTATE DEFINITION'!$E$105/100)),0),0)</f>
        <v>0</v>
      </c>
      <c r="AT46" s="10">
        <f>IF('ESTATE DEFINITION'!$G$89&gt;=1,IF('ESTATE DEFINITION'!$D$106&gt;=1,(Data!$N46*'ESTATE DEFINITION'!$F$91*('ESTATE DEFINITION'!$E$106/100)),0),0)</f>
        <v>0</v>
      </c>
      <c r="AU46" s="10">
        <f>IF('ESTATE DEFINITION'!$G$89&gt;=1,IF('ESTATE DEFINITION'!$D$107&gt;=1,(Data!$O46*'ESTATE DEFINITION'!$F$91*('ESTATE DEFINITION'!$E$107/100)),0),0)</f>
        <v>0</v>
      </c>
      <c r="AV46" s="10">
        <f>IF('ESTATE DEFINITION'!$G$89&gt;=1,IF('ESTATE DEFINITION'!$D$108&gt;=1,(Data!$P46*'ESTATE DEFINITION'!$F$91*('ESTATE DEFINITION'!$E$108/100)),0),0)</f>
        <v>0</v>
      </c>
      <c r="AW46" s="12">
        <f t="shared" si="4"/>
        <v>0</v>
      </c>
      <c r="AX46" s="10">
        <f>IF('ESTATE DEFINITION'!$G$111&gt;=1,IF('ESTATE DEFINITION'!$D$118&gt;=1,(Data!$C46*'ESTATE DEFINITION'!$D$113*('ESTATE DEFINITION'!$E$118/100)),0),0)</f>
        <v>0</v>
      </c>
      <c r="AY46" s="10">
        <f>IF('ESTATE DEFINITION'!$G$111&gt;=1,IF('ESTATE DEFINITION'!$D$119&gt;=1,(Data!$D46*'ESTATE DEFINITION'!$D$113*('ESTATE DEFINITION'!$E$119/100)),0),0)</f>
        <v>0</v>
      </c>
      <c r="AZ46" s="10">
        <f>IF('ESTATE DEFINITION'!$G$111&gt;=1,IF('ESTATE DEFINITION'!$D$120&gt;=1,(Data!$E46*'ESTATE DEFINITION'!$D$113*('ESTATE DEFINITION'!$E$120/100)),0),0)</f>
        <v>0</v>
      </c>
      <c r="BA46" s="10">
        <f>IF('ESTATE DEFINITION'!$G$111&gt;=1,IF('ESTATE DEFINITION'!$D$123&gt;=1,(Data!$F46*'ESTATE DEFINITION'!$D$113*('ESTATE DEFINITION'!$E$123/100)),0),0)</f>
        <v>0</v>
      </c>
      <c r="BB46" s="10">
        <f>IF('ESTATE DEFINITION'!$G$111&gt;=1,IF('ESTATE DEFINITION'!$D$124&gt;=1,(Data!$G46*'ESTATE DEFINITION'!$D$113*('ESTATE DEFINITION'!$E$124/100)),0),0)</f>
        <v>0</v>
      </c>
      <c r="BC46" s="10">
        <f>IF('ESTATE DEFINITION'!$G$111&gt;=1,IF('ESTATE DEFINITION'!$D$125&gt;=1,(Data!$H46*'ESTATE DEFINITION'!$D$113*('ESTATE DEFINITION'!$E$125/100)),0),0)</f>
        <v>0</v>
      </c>
      <c r="BD46" s="10">
        <f>IF('ESTATE DEFINITION'!$G$111&gt;=1,IF('ESTATE DEFINITION'!$D$127&gt;=1,(Data!$M46*'ESTATE DEFINITION'!$F$113*('ESTATE DEFINITION'!$E$127/100)),0),0)</f>
        <v>0</v>
      </c>
      <c r="BE46" s="10">
        <f>IF('ESTATE DEFINITION'!$G$111&gt;=1,IF('ESTATE DEFINITION'!$D$128&gt;=1,(Data!$N46*'ESTATE DEFINITION'!$F$113*('ESTATE DEFINITION'!$E$128/100)),0),0)</f>
        <v>0</v>
      </c>
      <c r="BF46" s="10">
        <f>IF('ESTATE DEFINITION'!$G$111&gt;=1,IF('ESTATE DEFINITION'!$D$129&gt;=1,(Data!$O46*'ESTATE DEFINITION'!$F$113*('ESTATE DEFINITION'!$E$129/100)),0),0)</f>
        <v>0</v>
      </c>
      <c r="BG46" s="7">
        <f>IF('ESTATE DEFINITION'!$G$111&gt;=1,IF('ESTATE DEFINITION'!$D$130&gt;=1,(Data!$P46*'ESTATE DEFINITION'!$F$113*('ESTATE DEFINITION'!$E$130/100)),0),0)</f>
        <v>0</v>
      </c>
      <c r="BH46" s="12">
        <f t="shared" si="5"/>
        <v>0</v>
      </c>
    </row>
    <row r="47" spans="1:60" x14ac:dyDescent="0.25">
      <c r="A47" s="12">
        <f>Data!$B47</f>
        <v>20.75</v>
      </c>
      <c r="B47" s="6">
        <f>IF('ESTATE DEFINITION'!$G$11&gt;=1,IF('ESTATE DEFINITION'!$D$17&gt;=1,(Data!$C47*'ESTATE DEFINITION'!$F$13*('ESTATE DEFINITION'!$E$17/100)),0),0)</f>
        <v>186.38</v>
      </c>
      <c r="C47" s="184">
        <f>IF('ESTATE DEFINITION'!$G$11&gt;=1,IF('ESTATE DEFINITION'!$D$19&gt;=1,(Data!$F47*'ESTATE DEFINITION'!$F$13*('ESTATE DEFINITION'!$E$19/100)),0),0)</f>
        <v>186.38</v>
      </c>
      <c r="D47" s="185"/>
      <c r="E47" s="12">
        <f t="shared" si="0"/>
        <v>149.10400000000001</v>
      </c>
      <c r="F47" s="10">
        <f>IF('ESTATE DEFINITION'!$G$23&gt;=1,IF('ESTATE DEFINITION'!$D$30&gt;=1,(Data!$C47*'ESTATE DEFINITION'!$D$25*('ESTATE DEFINITION'!$E$30/100)),0),0)</f>
        <v>0</v>
      </c>
      <c r="G47" s="10">
        <f>IF('ESTATE DEFINITION'!$G$23&gt;=1,IF('ESTATE DEFINITION'!$D$31&gt;=1,(Data!$D47*'ESTATE DEFINITION'!$D$25*('ESTATE DEFINITION'!$E$31/100)),0),0)</f>
        <v>0</v>
      </c>
      <c r="H47" s="10">
        <f>IF('ESTATE DEFINITION'!$G$23&gt;=1,IF('ESTATE DEFINITION'!$D$32&gt;=1,(Data!$E47*'ESTATE DEFINITION'!$D$25*('ESTATE DEFINITION'!$E$32/100)),0),0)</f>
        <v>0</v>
      </c>
      <c r="I47" s="10">
        <f>IF('ESTATE DEFINITION'!$G$23&gt;=1,IF('ESTATE DEFINITION'!$D$35&gt;=1,(Data!$F47*'ESTATE DEFINITION'!$D$25*('ESTATE DEFINITION'!$E$35/100)),0),0)</f>
        <v>0</v>
      </c>
      <c r="J47" s="10">
        <f>IF('ESTATE DEFINITION'!$G$23&gt;=1,IF('ESTATE DEFINITION'!$D$36&gt;=1,(Data!$G47*'ESTATE DEFINITION'!$D$25*('ESTATE DEFINITION'!$E$36/100)),0),0)</f>
        <v>0</v>
      </c>
      <c r="K47" s="10">
        <f>IF('ESTATE DEFINITION'!$G$23&gt;=1,IF('ESTATE DEFINITION'!$D$37&gt;=1,(Data!$H47*'ESTATE DEFINITION'!$D$25*('ESTATE DEFINITION'!$E$37/100)),0),0)</f>
        <v>0</v>
      </c>
      <c r="L47" s="10">
        <f>IF('ESTATE DEFINITION'!$G$23&gt;=1,IF('ESTATE DEFINITION'!$D$39&gt;=1,(Data!$M47*'ESTATE DEFINITION'!$F$25*('ESTATE DEFINITION'!$E$39/100)),0),0)</f>
        <v>0</v>
      </c>
      <c r="M47" s="10">
        <f>IF('ESTATE DEFINITION'!$G$23&gt;=1,IF('ESTATE DEFINITION'!$D$40&gt;=1,(Data!$N47*'ESTATE DEFINITION'!$F$25*('ESTATE DEFINITION'!$E$40/100)),0),0)</f>
        <v>0</v>
      </c>
      <c r="N47" s="10">
        <f>IF('ESTATE DEFINITION'!$G$23&gt;=1,IF('ESTATE DEFINITION'!$D$41&gt;=1,(Data!$O47*'ESTATE DEFINITION'!$F$25*('ESTATE DEFINITION'!$E$41/100)),0),0)</f>
        <v>0</v>
      </c>
      <c r="O47" s="10">
        <f>IF('ESTATE DEFINITION'!$G$23&gt;=1,IF('ESTATE DEFINITION'!$D$42&gt;=1,(Data!$P47*'ESTATE DEFINITION'!$F$25*('ESTATE DEFINITION'!$E$42/100)),0),0)</f>
        <v>0</v>
      </c>
      <c r="P47" s="12">
        <f t="shared" si="1"/>
        <v>0</v>
      </c>
      <c r="Q47" s="10">
        <f>IF('ESTATE DEFINITION'!$G$45&gt;=1,IF('ESTATE DEFINITION'!$D$52&gt;=1,(Data!$C47*'ESTATE DEFINITION'!$D$47*('ESTATE DEFINITION'!$E$52/100)),0),0)</f>
        <v>0</v>
      </c>
      <c r="R47" s="10">
        <f>IF('ESTATE DEFINITION'!$G$45&gt;=1,IF('ESTATE DEFINITION'!$D$53&gt;=1,(Data!$D47*'ESTATE DEFINITION'!$D$47*('ESTATE DEFINITION'!$E$53/100)),0),0)</f>
        <v>0</v>
      </c>
      <c r="S47" s="10">
        <f>IF('ESTATE DEFINITION'!$G$45&gt;=1,IF('ESTATE DEFINITION'!$D$54&gt;=1,(Data!$E47*'ESTATE DEFINITION'!$D$47*('ESTATE DEFINITION'!$E$54/100)),0),0)</f>
        <v>0</v>
      </c>
      <c r="T47" s="10">
        <f>IF('ESTATE DEFINITION'!$G$45&gt;=1,IF('ESTATE DEFINITION'!$D$57&gt;=1,(Data!$F47*'ESTATE DEFINITION'!$D$47*('ESTATE DEFINITION'!$E$57/100)),0),0)</f>
        <v>0</v>
      </c>
      <c r="U47" s="10">
        <f>IF('ESTATE DEFINITION'!$G$45&gt;=1,IF('ESTATE DEFINITION'!$D$58&gt;=1,(Data!$G47*'ESTATE DEFINITION'!$D$47*('ESTATE DEFINITION'!$E$58/100)),0),0)</f>
        <v>0</v>
      </c>
      <c r="V47" s="10">
        <f>IF('ESTATE DEFINITION'!$G$45&gt;=1,IF('ESTATE DEFINITION'!$D$59&gt;=1,(Data!$H47*'ESTATE DEFINITION'!$D$47*('ESTATE DEFINITION'!$E$59/100)),0),0)</f>
        <v>0</v>
      </c>
      <c r="W47" s="10">
        <f>IF('ESTATE DEFINITION'!$G$45&gt;=1,IF('ESTATE DEFINITION'!$D$61&gt;=1,(Data!$M47*'ESTATE DEFINITION'!$F$47*('ESTATE DEFINITION'!$E$61/100)),0),0)</f>
        <v>0</v>
      </c>
      <c r="X47" s="10">
        <f>IF('ESTATE DEFINITION'!$G$45&gt;=1,IF('ESTATE DEFINITION'!$D$62&gt;=1,(Data!$N47*'ESTATE DEFINITION'!$F$47*('ESTATE DEFINITION'!$E$62/100)),0),0)</f>
        <v>0</v>
      </c>
      <c r="Y47" s="10">
        <f>IF('ESTATE DEFINITION'!$G$45&gt;=1,IF('ESTATE DEFINITION'!$D$63&gt;=1,(Data!$O47*'ESTATE DEFINITION'!$F$47*('ESTATE DEFINITION'!$E$63/100)),0),0)</f>
        <v>0</v>
      </c>
      <c r="Z47" s="10">
        <f>IF('ESTATE DEFINITION'!$G$45&gt;=1,IF('ESTATE DEFINITION'!$D$64&gt;=1,(Data!$P47*'ESTATE DEFINITION'!$F$47*('ESTATE DEFINITION'!$E$64/100)),0),0)</f>
        <v>0</v>
      </c>
      <c r="AA47" s="12">
        <f t="shared" si="2"/>
        <v>0</v>
      </c>
      <c r="AB47" s="10">
        <f>IF('ESTATE DEFINITION'!$G$67&gt;=1,IF('ESTATE DEFINITION'!$D$74&gt;=1,(Data!$C47*'ESTATE DEFINITION'!$D$69*('ESTATE DEFINITION'!$E$74/100)),0),0)</f>
        <v>0</v>
      </c>
      <c r="AC47" s="10">
        <f>IF('ESTATE DEFINITION'!$G$67&gt;=1,IF('ESTATE DEFINITION'!$D$75&gt;=1,(Data!$D47*'ESTATE DEFINITION'!$D$69*('ESTATE DEFINITION'!$E$75/100)),0),0)</f>
        <v>0</v>
      </c>
      <c r="AD47" s="10">
        <f>IF('ESTATE DEFINITION'!$G$67&gt;=1,IF('ESTATE DEFINITION'!$D$76&gt;=1,(Data!$E47*'ESTATE DEFINITION'!$D$69*('ESTATE DEFINITION'!$E$76/100)),0),0)</f>
        <v>0</v>
      </c>
      <c r="AE47" s="10">
        <f>IF('ESTATE DEFINITION'!$G$67&gt;=1,IF('ESTATE DEFINITION'!$D$79&gt;=1,(Data!$F47*'ESTATE DEFINITION'!$D$69*('ESTATE DEFINITION'!$E$79/100)),0),0)</f>
        <v>0</v>
      </c>
      <c r="AF47" s="10">
        <f>IF('ESTATE DEFINITION'!$G$67&gt;=1,IF('ESTATE DEFINITION'!$D$80&gt;=1,(Data!$G47*'ESTATE DEFINITION'!$D$69*('ESTATE DEFINITION'!$E$80/100)),0),0)</f>
        <v>0</v>
      </c>
      <c r="AG47" s="10">
        <f>IF('ESTATE DEFINITION'!$G$67&gt;=1,IF('ESTATE DEFINITION'!$D$81&gt;=1,(Data!$H47*'ESTATE DEFINITION'!$D$69*('ESTATE DEFINITION'!$E$81/100)),0),0)</f>
        <v>0</v>
      </c>
      <c r="AH47" s="10">
        <f>IF('ESTATE DEFINITION'!$G$67&gt;=1,IF('ESTATE DEFINITION'!$D$83&gt;=1,(Data!$M47*'ESTATE DEFINITION'!$F$69*('ESTATE DEFINITION'!$E$83/100)),0),0)</f>
        <v>0</v>
      </c>
      <c r="AI47" s="10">
        <f>IF('ESTATE DEFINITION'!$G$67&gt;=1,IF('ESTATE DEFINITION'!$D$84&gt;=1,(Data!$N47*'ESTATE DEFINITION'!$F$69*('ESTATE DEFINITION'!$E$84/100)),0),0)</f>
        <v>0</v>
      </c>
      <c r="AJ47" s="10">
        <f>IF('ESTATE DEFINITION'!$G$67&gt;=1,IF('ESTATE DEFINITION'!$D$85&gt;=1,(Data!$O47*'ESTATE DEFINITION'!$F$69*('ESTATE DEFINITION'!$E$85/100)),0),0)</f>
        <v>0</v>
      </c>
      <c r="AK47" s="10">
        <f>IF('ESTATE DEFINITION'!$G$67&gt;=1,IF('ESTATE DEFINITION'!$D$86&gt;=1,(Data!$P47*'ESTATE DEFINITION'!$F$69*('ESTATE DEFINITION'!$E$86/100)),0),0)</f>
        <v>0</v>
      </c>
      <c r="AL47" s="12">
        <f t="shared" si="3"/>
        <v>0</v>
      </c>
      <c r="AM47" s="10">
        <f>IF('ESTATE DEFINITION'!$G$89&gt;=1,IF('ESTATE DEFINITION'!$D$96&gt;=1,(Data!$C47*'ESTATE DEFINITION'!$D$91*('ESTATE DEFINITION'!$E$96/100)),0),0)</f>
        <v>0</v>
      </c>
      <c r="AN47" s="10">
        <f>IF('ESTATE DEFINITION'!$G$89&gt;=1,IF('ESTATE DEFINITION'!$D$97&gt;=1,(Data!$D47*'ESTATE DEFINITION'!$D$91*('ESTATE DEFINITION'!$E$97/100)),0),0)</f>
        <v>0</v>
      </c>
      <c r="AO47" s="10">
        <f>IF('ESTATE DEFINITION'!$G$89&gt;=1,IF('ESTATE DEFINITION'!$D$98&gt;=1,(Data!$E47*'ESTATE DEFINITION'!$D$91*('ESTATE DEFINITION'!$E$98/100)),0),0)</f>
        <v>0</v>
      </c>
      <c r="AP47" s="10">
        <f>IF('ESTATE DEFINITION'!$G$89&gt;=1,IF('ESTATE DEFINITION'!$D$101&gt;=1,(Data!$F47*'ESTATE DEFINITION'!$D$91*('ESTATE DEFINITION'!$E$101/100)),0),0)</f>
        <v>0</v>
      </c>
      <c r="AQ47" s="10">
        <f>IF('ESTATE DEFINITION'!$G$89&gt;=1,IF('ESTATE DEFINITION'!$D$102&gt;=1,(Data!$G47*'ESTATE DEFINITION'!$D$91*('ESTATE DEFINITION'!$E$102/100)),0),0)</f>
        <v>0</v>
      </c>
      <c r="AR47" s="10">
        <f>IF('ESTATE DEFINITION'!$G$89&gt;=1,IF('ESTATE DEFINITION'!$D$103&gt;=1,(Data!$H47*'ESTATE DEFINITION'!$D$91*('ESTATE DEFINITION'!$E$103/100)),0),0)</f>
        <v>0</v>
      </c>
      <c r="AS47" s="10">
        <f>IF('ESTATE DEFINITION'!$G$89&gt;=1,IF('ESTATE DEFINITION'!$D$105&gt;=1,(Data!$M47*'ESTATE DEFINITION'!$F$91*('ESTATE DEFINITION'!$E$105/100)),0),0)</f>
        <v>0</v>
      </c>
      <c r="AT47" s="10">
        <f>IF('ESTATE DEFINITION'!$G$89&gt;=1,IF('ESTATE DEFINITION'!$D$106&gt;=1,(Data!$N47*'ESTATE DEFINITION'!$F$91*('ESTATE DEFINITION'!$E$106/100)),0),0)</f>
        <v>0</v>
      </c>
      <c r="AU47" s="10">
        <f>IF('ESTATE DEFINITION'!$G$89&gt;=1,IF('ESTATE DEFINITION'!$D$107&gt;=1,(Data!$O47*'ESTATE DEFINITION'!$F$91*('ESTATE DEFINITION'!$E$107/100)),0),0)</f>
        <v>0</v>
      </c>
      <c r="AV47" s="10">
        <f>IF('ESTATE DEFINITION'!$G$89&gt;=1,IF('ESTATE DEFINITION'!$D$108&gt;=1,(Data!$P47*'ESTATE DEFINITION'!$F$91*('ESTATE DEFINITION'!$E$108/100)),0),0)</f>
        <v>0</v>
      </c>
      <c r="AW47" s="12">
        <f t="shared" si="4"/>
        <v>0</v>
      </c>
      <c r="AX47" s="10">
        <f>IF('ESTATE DEFINITION'!$G$111&gt;=1,IF('ESTATE DEFINITION'!$D$118&gt;=1,(Data!$C47*'ESTATE DEFINITION'!$D$113*('ESTATE DEFINITION'!$E$118/100)),0),0)</f>
        <v>0</v>
      </c>
      <c r="AY47" s="10">
        <f>IF('ESTATE DEFINITION'!$G$111&gt;=1,IF('ESTATE DEFINITION'!$D$119&gt;=1,(Data!$D47*'ESTATE DEFINITION'!$D$113*('ESTATE DEFINITION'!$E$119/100)),0),0)</f>
        <v>0</v>
      </c>
      <c r="AZ47" s="10">
        <f>IF('ESTATE DEFINITION'!$G$111&gt;=1,IF('ESTATE DEFINITION'!$D$120&gt;=1,(Data!$E47*'ESTATE DEFINITION'!$D$113*('ESTATE DEFINITION'!$E$120/100)),0),0)</f>
        <v>0</v>
      </c>
      <c r="BA47" s="10">
        <f>IF('ESTATE DEFINITION'!$G$111&gt;=1,IF('ESTATE DEFINITION'!$D$123&gt;=1,(Data!$F47*'ESTATE DEFINITION'!$D$113*('ESTATE DEFINITION'!$E$123/100)),0),0)</f>
        <v>0</v>
      </c>
      <c r="BB47" s="10">
        <f>IF('ESTATE DEFINITION'!$G$111&gt;=1,IF('ESTATE DEFINITION'!$D$124&gt;=1,(Data!$G47*'ESTATE DEFINITION'!$D$113*('ESTATE DEFINITION'!$E$124/100)),0),0)</f>
        <v>0</v>
      </c>
      <c r="BC47" s="10">
        <f>IF('ESTATE DEFINITION'!$G$111&gt;=1,IF('ESTATE DEFINITION'!$D$125&gt;=1,(Data!$H47*'ESTATE DEFINITION'!$D$113*('ESTATE DEFINITION'!$E$125/100)),0),0)</f>
        <v>0</v>
      </c>
      <c r="BD47" s="10">
        <f>IF('ESTATE DEFINITION'!$G$111&gt;=1,IF('ESTATE DEFINITION'!$D$127&gt;=1,(Data!$M47*'ESTATE DEFINITION'!$F$113*('ESTATE DEFINITION'!$E$127/100)),0),0)</f>
        <v>0</v>
      </c>
      <c r="BE47" s="10">
        <f>IF('ESTATE DEFINITION'!$G$111&gt;=1,IF('ESTATE DEFINITION'!$D$128&gt;=1,(Data!$N47*'ESTATE DEFINITION'!$F$113*('ESTATE DEFINITION'!$E$128/100)),0),0)</f>
        <v>0</v>
      </c>
      <c r="BF47" s="10">
        <f>IF('ESTATE DEFINITION'!$G$111&gt;=1,IF('ESTATE DEFINITION'!$D$129&gt;=1,(Data!$O47*'ESTATE DEFINITION'!$F$113*('ESTATE DEFINITION'!$E$129/100)),0),0)</f>
        <v>0</v>
      </c>
      <c r="BG47" s="7">
        <f>IF('ESTATE DEFINITION'!$G$111&gt;=1,IF('ESTATE DEFINITION'!$D$130&gt;=1,(Data!$P47*'ESTATE DEFINITION'!$F$113*('ESTATE DEFINITION'!$E$130/100)),0),0)</f>
        <v>0</v>
      </c>
      <c r="BH47" s="12">
        <f t="shared" si="5"/>
        <v>0</v>
      </c>
    </row>
    <row r="48" spans="1:60" x14ac:dyDescent="0.25">
      <c r="A48" s="12">
        <f>Data!$B48</f>
        <v>21.25</v>
      </c>
      <c r="B48" s="6">
        <f>IF('ESTATE DEFINITION'!$G$11&gt;=1,IF('ESTATE DEFINITION'!$D$17&gt;=1,(Data!$C48*'ESTATE DEFINITION'!$F$13*('ESTATE DEFINITION'!$E$17/100)),0),0)</f>
        <v>153.29</v>
      </c>
      <c r="C48" s="184">
        <f>IF('ESTATE DEFINITION'!$G$11&gt;=1,IF('ESTATE DEFINITION'!$D$19&gt;=1,(Data!$F48*'ESTATE DEFINITION'!$F$13*('ESTATE DEFINITION'!$E$19/100)),0),0)</f>
        <v>153.29</v>
      </c>
      <c r="D48" s="185"/>
      <c r="E48" s="12">
        <f t="shared" si="0"/>
        <v>122.63200000000001</v>
      </c>
      <c r="F48" s="10">
        <f>IF('ESTATE DEFINITION'!$G$23&gt;=1,IF('ESTATE DEFINITION'!$D$30&gt;=1,(Data!$C48*'ESTATE DEFINITION'!$D$25*('ESTATE DEFINITION'!$E$30/100)),0),0)</f>
        <v>0</v>
      </c>
      <c r="G48" s="10">
        <f>IF('ESTATE DEFINITION'!$G$23&gt;=1,IF('ESTATE DEFINITION'!$D$31&gt;=1,(Data!$D48*'ESTATE DEFINITION'!$D$25*('ESTATE DEFINITION'!$E$31/100)),0),0)</f>
        <v>0</v>
      </c>
      <c r="H48" s="10">
        <f>IF('ESTATE DEFINITION'!$G$23&gt;=1,IF('ESTATE DEFINITION'!$D$32&gt;=1,(Data!$E48*'ESTATE DEFINITION'!$D$25*('ESTATE DEFINITION'!$E$32/100)),0),0)</f>
        <v>0</v>
      </c>
      <c r="I48" s="10">
        <f>IF('ESTATE DEFINITION'!$G$23&gt;=1,IF('ESTATE DEFINITION'!$D$35&gt;=1,(Data!$F48*'ESTATE DEFINITION'!$D$25*('ESTATE DEFINITION'!$E$35/100)),0),0)</f>
        <v>0</v>
      </c>
      <c r="J48" s="10">
        <f>IF('ESTATE DEFINITION'!$G$23&gt;=1,IF('ESTATE DEFINITION'!$D$36&gt;=1,(Data!$G48*'ESTATE DEFINITION'!$D$25*('ESTATE DEFINITION'!$E$36/100)),0),0)</f>
        <v>0</v>
      </c>
      <c r="K48" s="10">
        <f>IF('ESTATE DEFINITION'!$G$23&gt;=1,IF('ESTATE DEFINITION'!$D$37&gt;=1,(Data!$H48*'ESTATE DEFINITION'!$D$25*('ESTATE DEFINITION'!$E$37/100)),0),0)</f>
        <v>0</v>
      </c>
      <c r="L48" s="10">
        <f>IF('ESTATE DEFINITION'!$G$23&gt;=1,IF('ESTATE DEFINITION'!$D$39&gt;=1,(Data!$M48*'ESTATE DEFINITION'!$F$25*('ESTATE DEFINITION'!$E$39/100)),0),0)</f>
        <v>0</v>
      </c>
      <c r="M48" s="10">
        <f>IF('ESTATE DEFINITION'!$G$23&gt;=1,IF('ESTATE DEFINITION'!$D$40&gt;=1,(Data!$N48*'ESTATE DEFINITION'!$F$25*('ESTATE DEFINITION'!$E$40/100)),0),0)</f>
        <v>0</v>
      </c>
      <c r="N48" s="10">
        <f>IF('ESTATE DEFINITION'!$G$23&gt;=1,IF('ESTATE DEFINITION'!$D$41&gt;=1,(Data!$O48*'ESTATE DEFINITION'!$F$25*('ESTATE DEFINITION'!$E$41/100)),0),0)</f>
        <v>0</v>
      </c>
      <c r="O48" s="10">
        <f>IF('ESTATE DEFINITION'!$G$23&gt;=1,IF('ESTATE DEFINITION'!$D$42&gt;=1,(Data!$P48*'ESTATE DEFINITION'!$F$25*('ESTATE DEFINITION'!$E$42/100)),0),0)</f>
        <v>0</v>
      </c>
      <c r="P48" s="12">
        <f t="shared" si="1"/>
        <v>0</v>
      </c>
      <c r="Q48" s="10">
        <f>IF('ESTATE DEFINITION'!$G$45&gt;=1,IF('ESTATE DEFINITION'!$D$52&gt;=1,(Data!$C48*'ESTATE DEFINITION'!$D$47*('ESTATE DEFINITION'!$E$52/100)),0),0)</f>
        <v>0</v>
      </c>
      <c r="R48" s="10">
        <f>IF('ESTATE DEFINITION'!$G$45&gt;=1,IF('ESTATE DEFINITION'!$D$53&gt;=1,(Data!$D48*'ESTATE DEFINITION'!$D$47*('ESTATE DEFINITION'!$E$53/100)),0),0)</f>
        <v>0</v>
      </c>
      <c r="S48" s="10">
        <f>IF('ESTATE DEFINITION'!$G$45&gt;=1,IF('ESTATE DEFINITION'!$D$54&gt;=1,(Data!$E48*'ESTATE DEFINITION'!$D$47*('ESTATE DEFINITION'!$E$54/100)),0),0)</f>
        <v>0</v>
      </c>
      <c r="T48" s="10">
        <f>IF('ESTATE DEFINITION'!$G$45&gt;=1,IF('ESTATE DEFINITION'!$D$57&gt;=1,(Data!$F48*'ESTATE DEFINITION'!$D$47*('ESTATE DEFINITION'!$E$57/100)),0),0)</f>
        <v>0</v>
      </c>
      <c r="U48" s="10">
        <f>IF('ESTATE DEFINITION'!$G$45&gt;=1,IF('ESTATE DEFINITION'!$D$58&gt;=1,(Data!$G48*'ESTATE DEFINITION'!$D$47*('ESTATE DEFINITION'!$E$58/100)),0),0)</f>
        <v>0</v>
      </c>
      <c r="V48" s="10">
        <f>IF('ESTATE DEFINITION'!$G$45&gt;=1,IF('ESTATE DEFINITION'!$D$59&gt;=1,(Data!$H48*'ESTATE DEFINITION'!$D$47*('ESTATE DEFINITION'!$E$59/100)),0),0)</f>
        <v>0</v>
      </c>
      <c r="W48" s="10">
        <f>IF('ESTATE DEFINITION'!$G$45&gt;=1,IF('ESTATE DEFINITION'!$D$61&gt;=1,(Data!$M48*'ESTATE DEFINITION'!$F$47*('ESTATE DEFINITION'!$E$61/100)),0),0)</f>
        <v>0</v>
      </c>
      <c r="X48" s="10">
        <f>IF('ESTATE DEFINITION'!$G$45&gt;=1,IF('ESTATE DEFINITION'!$D$62&gt;=1,(Data!$N48*'ESTATE DEFINITION'!$F$47*('ESTATE DEFINITION'!$E$62/100)),0),0)</f>
        <v>0</v>
      </c>
      <c r="Y48" s="10">
        <f>IF('ESTATE DEFINITION'!$G$45&gt;=1,IF('ESTATE DEFINITION'!$D$63&gt;=1,(Data!$O48*'ESTATE DEFINITION'!$F$47*('ESTATE DEFINITION'!$E$63/100)),0),0)</f>
        <v>0</v>
      </c>
      <c r="Z48" s="10">
        <f>IF('ESTATE DEFINITION'!$G$45&gt;=1,IF('ESTATE DEFINITION'!$D$64&gt;=1,(Data!$P48*'ESTATE DEFINITION'!$F$47*('ESTATE DEFINITION'!$E$64/100)),0),0)</f>
        <v>0</v>
      </c>
      <c r="AA48" s="12">
        <f t="shared" si="2"/>
        <v>0</v>
      </c>
      <c r="AB48" s="10">
        <f>IF('ESTATE DEFINITION'!$G$67&gt;=1,IF('ESTATE DEFINITION'!$D$74&gt;=1,(Data!$C48*'ESTATE DEFINITION'!$D$69*('ESTATE DEFINITION'!$E$74/100)),0),0)</f>
        <v>0</v>
      </c>
      <c r="AC48" s="10">
        <f>IF('ESTATE DEFINITION'!$G$67&gt;=1,IF('ESTATE DEFINITION'!$D$75&gt;=1,(Data!$D48*'ESTATE DEFINITION'!$D$69*('ESTATE DEFINITION'!$E$75/100)),0),0)</f>
        <v>0</v>
      </c>
      <c r="AD48" s="10">
        <f>IF('ESTATE DEFINITION'!$G$67&gt;=1,IF('ESTATE DEFINITION'!$D$76&gt;=1,(Data!$E48*'ESTATE DEFINITION'!$D$69*('ESTATE DEFINITION'!$E$76/100)),0),0)</f>
        <v>0</v>
      </c>
      <c r="AE48" s="10">
        <f>IF('ESTATE DEFINITION'!$G$67&gt;=1,IF('ESTATE DEFINITION'!$D$79&gt;=1,(Data!$F48*'ESTATE DEFINITION'!$D$69*('ESTATE DEFINITION'!$E$79/100)),0),0)</f>
        <v>0</v>
      </c>
      <c r="AF48" s="10">
        <f>IF('ESTATE DEFINITION'!$G$67&gt;=1,IF('ESTATE DEFINITION'!$D$80&gt;=1,(Data!$G48*'ESTATE DEFINITION'!$D$69*('ESTATE DEFINITION'!$E$80/100)),0),0)</f>
        <v>0</v>
      </c>
      <c r="AG48" s="10">
        <f>IF('ESTATE DEFINITION'!$G$67&gt;=1,IF('ESTATE DEFINITION'!$D$81&gt;=1,(Data!$H48*'ESTATE DEFINITION'!$D$69*('ESTATE DEFINITION'!$E$81/100)),0),0)</f>
        <v>0</v>
      </c>
      <c r="AH48" s="10">
        <f>IF('ESTATE DEFINITION'!$G$67&gt;=1,IF('ESTATE DEFINITION'!$D$83&gt;=1,(Data!$M48*'ESTATE DEFINITION'!$F$69*('ESTATE DEFINITION'!$E$83/100)),0),0)</f>
        <v>0</v>
      </c>
      <c r="AI48" s="10">
        <f>IF('ESTATE DEFINITION'!$G$67&gt;=1,IF('ESTATE DEFINITION'!$D$84&gt;=1,(Data!$N48*'ESTATE DEFINITION'!$F$69*('ESTATE DEFINITION'!$E$84/100)),0),0)</f>
        <v>0</v>
      </c>
      <c r="AJ48" s="10">
        <f>IF('ESTATE DEFINITION'!$G$67&gt;=1,IF('ESTATE DEFINITION'!$D$85&gt;=1,(Data!$O48*'ESTATE DEFINITION'!$F$69*('ESTATE DEFINITION'!$E$85/100)),0),0)</f>
        <v>0</v>
      </c>
      <c r="AK48" s="10">
        <f>IF('ESTATE DEFINITION'!$G$67&gt;=1,IF('ESTATE DEFINITION'!$D$86&gt;=1,(Data!$P48*'ESTATE DEFINITION'!$F$69*('ESTATE DEFINITION'!$E$86/100)),0),0)</f>
        <v>0</v>
      </c>
      <c r="AL48" s="12">
        <f t="shared" si="3"/>
        <v>0</v>
      </c>
      <c r="AM48" s="10">
        <f>IF('ESTATE DEFINITION'!$G$89&gt;=1,IF('ESTATE DEFINITION'!$D$96&gt;=1,(Data!$C48*'ESTATE DEFINITION'!$D$91*('ESTATE DEFINITION'!$E$96/100)),0),0)</f>
        <v>0</v>
      </c>
      <c r="AN48" s="10">
        <f>IF('ESTATE DEFINITION'!$G$89&gt;=1,IF('ESTATE DEFINITION'!$D$97&gt;=1,(Data!$D48*'ESTATE DEFINITION'!$D$91*('ESTATE DEFINITION'!$E$97/100)),0),0)</f>
        <v>0</v>
      </c>
      <c r="AO48" s="10">
        <f>IF('ESTATE DEFINITION'!$G$89&gt;=1,IF('ESTATE DEFINITION'!$D$98&gt;=1,(Data!$E48*'ESTATE DEFINITION'!$D$91*('ESTATE DEFINITION'!$E$98/100)),0),0)</f>
        <v>0</v>
      </c>
      <c r="AP48" s="10">
        <f>IF('ESTATE DEFINITION'!$G$89&gt;=1,IF('ESTATE DEFINITION'!$D$101&gt;=1,(Data!$F48*'ESTATE DEFINITION'!$D$91*('ESTATE DEFINITION'!$E$101/100)),0),0)</f>
        <v>0</v>
      </c>
      <c r="AQ48" s="10">
        <f>IF('ESTATE DEFINITION'!$G$89&gt;=1,IF('ESTATE DEFINITION'!$D$102&gt;=1,(Data!$G48*'ESTATE DEFINITION'!$D$91*('ESTATE DEFINITION'!$E$102/100)),0),0)</f>
        <v>0</v>
      </c>
      <c r="AR48" s="10">
        <f>IF('ESTATE DEFINITION'!$G$89&gt;=1,IF('ESTATE DEFINITION'!$D$103&gt;=1,(Data!$H48*'ESTATE DEFINITION'!$D$91*('ESTATE DEFINITION'!$E$103/100)),0),0)</f>
        <v>0</v>
      </c>
      <c r="AS48" s="10">
        <f>IF('ESTATE DEFINITION'!$G$89&gt;=1,IF('ESTATE DEFINITION'!$D$105&gt;=1,(Data!$M48*'ESTATE DEFINITION'!$F$91*('ESTATE DEFINITION'!$E$105/100)),0),0)</f>
        <v>0</v>
      </c>
      <c r="AT48" s="10">
        <f>IF('ESTATE DEFINITION'!$G$89&gt;=1,IF('ESTATE DEFINITION'!$D$106&gt;=1,(Data!$N48*'ESTATE DEFINITION'!$F$91*('ESTATE DEFINITION'!$E$106/100)),0),0)</f>
        <v>0</v>
      </c>
      <c r="AU48" s="10">
        <f>IF('ESTATE DEFINITION'!$G$89&gt;=1,IF('ESTATE DEFINITION'!$D$107&gt;=1,(Data!$O48*'ESTATE DEFINITION'!$F$91*('ESTATE DEFINITION'!$E$107/100)),0),0)</f>
        <v>0</v>
      </c>
      <c r="AV48" s="10">
        <f>IF('ESTATE DEFINITION'!$G$89&gt;=1,IF('ESTATE DEFINITION'!$D$108&gt;=1,(Data!$P48*'ESTATE DEFINITION'!$F$91*('ESTATE DEFINITION'!$E$108/100)),0),0)</f>
        <v>0</v>
      </c>
      <c r="AW48" s="12">
        <f t="shared" si="4"/>
        <v>0</v>
      </c>
      <c r="AX48" s="10">
        <f>IF('ESTATE DEFINITION'!$G$111&gt;=1,IF('ESTATE DEFINITION'!$D$118&gt;=1,(Data!$C48*'ESTATE DEFINITION'!$D$113*('ESTATE DEFINITION'!$E$118/100)),0),0)</f>
        <v>0</v>
      </c>
      <c r="AY48" s="10">
        <f>IF('ESTATE DEFINITION'!$G$111&gt;=1,IF('ESTATE DEFINITION'!$D$119&gt;=1,(Data!$D48*'ESTATE DEFINITION'!$D$113*('ESTATE DEFINITION'!$E$119/100)),0),0)</f>
        <v>0</v>
      </c>
      <c r="AZ48" s="10">
        <f>IF('ESTATE DEFINITION'!$G$111&gt;=1,IF('ESTATE DEFINITION'!$D$120&gt;=1,(Data!$E48*'ESTATE DEFINITION'!$D$113*('ESTATE DEFINITION'!$E$120/100)),0),0)</f>
        <v>0</v>
      </c>
      <c r="BA48" s="10">
        <f>IF('ESTATE DEFINITION'!$G$111&gt;=1,IF('ESTATE DEFINITION'!$D$123&gt;=1,(Data!$F48*'ESTATE DEFINITION'!$D$113*('ESTATE DEFINITION'!$E$123/100)),0),0)</f>
        <v>0</v>
      </c>
      <c r="BB48" s="10">
        <f>IF('ESTATE DEFINITION'!$G$111&gt;=1,IF('ESTATE DEFINITION'!$D$124&gt;=1,(Data!$G48*'ESTATE DEFINITION'!$D$113*('ESTATE DEFINITION'!$E$124/100)),0),0)</f>
        <v>0</v>
      </c>
      <c r="BC48" s="10">
        <f>IF('ESTATE DEFINITION'!$G$111&gt;=1,IF('ESTATE DEFINITION'!$D$125&gt;=1,(Data!$H48*'ESTATE DEFINITION'!$D$113*('ESTATE DEFINITION'!$E$125/100)),0),0)</f>
        <v>0</v>
      </c>
      <c r="BD48" s="10">
        <f>IF('ESTATE DEFINITION'!$G$111&gt;=1,IF('ESTATE DEFINITION'!$D$127&gt;=1,(Data!$M48*'ESTATE DEFINITION'!$F$113*('ESTATE DEFINITION'!$E$127/100)),0),0)</f>
        <v>0</v>
      </c>
      <c r="BE48" s="10">
        <f>IF('ESTATE DEFINITION'!$G$111&gt;=1,IF('ESTATE DEFINITION'!$D$128&gt;=1,(Data!$N48*'ESTATE DEFINITION'!$F$113*('ESTATE DEFINITION'!$E$128/100)),0),0)</f>
        <v>0</v>
      </c>
      <c r="BF48" s="10">
        <f>IF('ESTATE DEFINITION'!$G$111&gt;=1,IF('ESTATE DEFINITION'!$D$129&gt;=1,(Data!$O48*'ESTATE DEFINITION'!$F$113*('ESTATE DEFINITION'!$E$129/100)),0),0)</f>
        <v>0</v>
      </c>
      <c r="BG48" s="7">
        <f>IF('ESTATE DEFINITION'!$G$111&gt;=1,IF('ESTATE DEFINITION'!$D$130&gt;=1,(Data!$P48*'ESTATE DEFINITION'!$F$113*('ESTATE DEFINITION'!$E$130/100)),0),0)</f>
        <v>0</v>
      </c>
      <c r="BH48" s="12">
        <f t="shared" si="5"/>
        <v>0</v>
      </c>
    </row>
    <row r="49" spans="1:60" x14ac:dyDescent="0.25">
      <c r="A49" s="12">
        <f>Data!$B49</f>
        <v>21.75</v>
      </c>
      <c r="B49" s="6">
        <f>IF('ESTATE DEFINITION'!$G$11&gt;=1,IF('ESTATE DEFINITION'!$D$17&gt;=1,(Data!$C49*'ESTATE DEFINITION'!$F$13*('ESTATE DEFINITION'!$E$17/100)),0),0)</f>
        <v>99.29</v>
      </c>
      <c r="C49" s="184">
        <f>IF('ESTATE DEFINITION'!$G$11&gt;=1,IF('ESTATE DEFINITION'!$D$19&gt;=1,(Data!$F49*'ESTATE DEFINITION'!$F$13*('ESTATE DEFINITION'!$E$19/100)),0),0)</f>
        <v>99.29</v>
      </c>
      <c r="D49" s="185"/>
      <c r="E49" s="12">
        <f t="shared" si="0"/>
        <v>79.432000000000016</v>
      </c>
      <c r="F49" s="10">
        <f>IF('ESTATE DEFINITION'!$G$23&gt;=1,IF('ESTATE DEFINITION'!$D$30&gt;=1,(Data!$C49*'ESTATE DEFINITION'!$D$25*('ESTATE DEFINITION'!$E$30/100)),0),0)</f>
        <v>0</v>
      </c>
      <c r="G49" s="10">
        <f>IF('ESTATE DEFINITION'!$G$23&gt;=1,IF('ESTATE DEFINITION'!$D$31&gt;=1,(Data!$D49*'ESTATE DEFINITION'!$D$25*('ESTATE DEFINITION'!$E$31/100)),0),0)</f>
        <v>0</v>
      </c>
      <c r="H49" s="10">
        <f>IF('ESTATE DEFINITION'!$G$23&gt;=1,IF('ESTATE DEFINITION'!$D$32&gt;=1,(Data!$E49*'ESTATE DEFINITION'!$D$25*('ESTATE DEFINITION'!$E$32/100)),0),0)</f>
        <v>0</v>
      </c>
      <c r="I49" s="10">
        <f>IF('ESTATE DEFINITION'!$G$23&gt;=1,IF('ESTATE DEFINITION'!$D$35&gt;=1,(Data!$F49*'ESTATE DEFINITION'!$D$25*('ESTATE DEFINITION'!$E$35/100)),0),0)</f>
        <v>0</v>
      </c>
      <c r="J49" s="10">
        <f>IF('ESTATE DEFINITION'!$G$23&gt;=1,IF('ESTATE DEFINITION'!$D$36&gt;=1,(Data!$G49*'ESTATE DEFINITION'!$D$25*('ESTATE DEFINITION'!$E$36/100)),0),0)</f>
        <v>0</v>
      </c>
      <c r="K49" s="10">
        <f>IF('ESTATE DEFINITION'!$G$23&gt;=1,IF('ESTATE DEFINITION'!$D$37&gt;=1,(Data!$H49*'ESTATE DEFINITION'!$D$25*('ESTATE DEFINITION'!$E$37/100)),0),0)</f>
        <v>0</v>
      </c>
      <c r="L49" s="10">
        <f>IF('ESTATE DEFINITION'!$G$23&gt;=1,IF('ESTATE DEFINITION'!$D$39&gt;=1,(Data!$M49*'ESTATE DEFINITION'!$F$25*('ESTATE DEFINITION'!$E$39/100)),0),0)</f>
        <v>0</v>
      </c>
      <c r="M49" s="10">
        <f>IF('ESTATE DEFINITION'!$G$23&gt;=1,IF('ESTATE DEFINITION'!$D$40&gt;=1,(Data!$N49*'ESTATE DEFINITION'!$F$25*('ESTATE DEFINITION'!$E$40/100)),0),0)</f>
        <v>0</v>
      </c>
      <c r="N49" s="10">
        <f>IF('ESTATE DEFINITION'!$G$23&gt;=1,IF('ESTATE DEFINITION'!$D$41&gt;=1,(Data!$O49*'ESTATE DEFINITION'!$F$25*('ESTATE DEFINITION'!$E$41/100)),0),0)</f>
        <v>0</v>
      </c>
      <c r="O49" s="10">
        <f>IF('ESTATE DEFINITION'!$G$23&gt;=1,IF('ESTATE DEFINITION'!$D$42&gt;=1,(Data!$P49*'ESTATE DEFINITION'!$F$25*('ESTATE DEFINITION'!$E$42/100)),0),0)</f>
        <v>0</v>
      </c>
      <c r="P49" s="12">
        <f t="shared" si="1"/>
        <v>0</v>
      </c>
      <c r="Q49" s="10">
        <f>IF('ESTATE DEFINITION'!$G$45&gt;=1,IF('ESTATE DEFINITION'!$D$52&gt;=1,(Data!$C49*'ESTATE DEFINITION'!$D$47*('ESTATE DEFINITION'!$E$52/100)),0),0)</f>
        <v>0</v>
      </c>
      <c r="R49" s="10">
        <f>IF('ESTATE DEFINITION'!$G$45&gt;=1,IF('ESTATE DEFINITION'!$D$53&gt;=1,(Data!$D49*'ESTATE DEFINITION'!$D$47*('ESTATE DEFINITION'!$E$53/100)),0),0)</f>
        <v>0</v>
      </c>
      <c r="S49" s="10">
        <f>IF('ESTATE DEFINITION'!$G$45&gt;=1,IF('ESTATE DEFINITION'!$D$54&gt;=1,(Data!$E49*'ESTATE DEFINITION'!$D$47*('ESTATE DEFINITION'!$E$54/100)),0),0)</f>
        <v>0</v>
      </c>
      <c r="T49" s="10">
        <f>IF('ESTATE DEFINITION'!$G$45&gt;=1,IF('ESTATE DEFINITION'!$D$57&gt;=1,(Data!$F49*'ESTATE DEFINITION'!$D$47*('ESTATE DEFINITION'!$E$57/100)),0),0)</f>
        <v>0</v>
      </c>
      <c r="U49" s="10">
        <f>IF('ESTATE DEFINITION'!$G$45&gt;=1,IF('ESTATE DEFINITION'!$D$58&gt;=1,(Data!$G49*'ESTATE DEFINITION'!$D$47*('ESTATE DEFINITION'!$E$58/100)),0),0)</f>
        <v>0</v>
      </c>
      <c r="V49" s="10">
        <f>IF('ESTATE DEFINITION'!$G$45&gt;=1,IF('ESTATE DEFINITION'!$D$59&gt;=1,(Data!$H49*'ESTATE DEFINITION'!$D$47*('ESTATE DEFINITION'!$E$59/100)),0),0)</f>
        <v>0</v>
      </c>
      <c r="W49" s="10">
        <f>IF('ESTATE DEFINITION'!$G$45&gt;=1,IF('ESTATE DEFINITION'!$D$61&gt;=1,(Data!$M49*'ESTATE DEFINITION'!$F$47*('ESTATE DEFINITION'!$E$61/100)),0),0)</f>
        <v>0</v>
      </c>
      <c r="X49" s="10">
        <f>IF('ESTATE DEFINITION'!$G$45&gt;=1,IF('ESTATE DEFINITION'!$D$62&gt;=1,(Data!$N49*'ESTATE DEFINITION'!$F$47*('ESTATE DEFINITION'!$E$62/100)),0),0)</f>
        <v>0</v>
      </c>
      <c r="Y49" s="10">
        <f>IF('ESTATE DEFINITION'!$G$45&gt;=1,IF('ESTATE DEFINITION'!$D$63&gt;=1,(Data!$O49*'ESTATE DEFINITION'!$F$47*('ESTATE DEFINITION'!$E$63/100)),0),0)</f>
        <v>0</v>
      </c>
      <c r="Z49" s="10">
        <f>IF('ESTATE DEFINITION'!$G$45&gt;=1,IF('ESTATE DEFINITION'!$D$64&gt;=1,(Data!$P49*'ESTATE DEFINITION'!$F$47*('ESTATE DEFINITION'!$E$64/100)),0),0)</f>
        <v>0</v>
      </c>
      <c r="AA49" s="12">
        <f t="shared" si="2"/>
        <v>0</v>
      </c>
      <c r="AB49" s="10">
        <f>IF('ESTATE DEFINITION'!$G$67&gt;=1,IF('ESTATE DEFINITION'!$D$74&gt;=1,(Data!$C49*'ESTATE DEFINITION'!$D$69*('ESTATE DEFINITION'!$E$74/100)),0),0)</f>
        <v>0</v>
      </c>
      <c r="AC49" s="10">
        <f>IF('ESTATE DEFINITION'!$G$67&gt;=1,IF('ESTATE DEFINITION'!$D$75&gt;=1,(Data!$D49*'ESTATE DEFINITION'!$D$69*('ESTATE DEFINITION'!$E$75/100)),0),0)</f>
        <v>0</v>
      </c>
      <c r="AD49" s="10">
        <f>IF('ESTATE DEFINITION'!$G$67&gt;=1,IF('ESTATE DEFINITION'!$D$76&gt;=1,(Data!$E49*'ESTATE DEFINITION'!$D$69*('ESTATE DEFINITION'!$E$76/100)),0),0)</f>
        <v>0</v>
      </c>
      <c r="AE49" s="10">
        <f>IF('ESTATE DEFINITION'!$G$67&gt;=1,IF('ESTATE DEFINITION'!$D$79&gt;=1,(Data!$F49*'ESTATE DEFINITION'!$D$69*('ESTATE DEFINITION'!$E$79/100)),0),0)</f>
        <v>0</v>
      </c>
      <c r="AF49" s="10">
        <f>IF('ESTATE DEFINITION'!$G$67&gt;=1,IF('ESTATE DEFINITION'!$D$80&gt;=1,(Data!$G49*'ESTATE DEFINITION'!$D$69*('ESTATE DEFINITION'!$E$80/100)),0),0)</f>
        <v>0</v>
      </c>
      <c r="AG49" s="10">
        <f>IF('ESTATE DEFINITION'!$G$67&gt;=1,IF('ESTATE DEFINITION'!$D$81&gt;=1,(Data!$H49*'ESTATE DEFINITION'!$D$69*('ESTATE DEFINITION'!$E$81/100)),0),0)</f>
        <v>0</v>
      </c>
      <c r="AH49" s="10">
        <f>IF('ESTATE DEFINITION'!$G$67&gt;=1,IF('ESTATE DEFINITION'!$D$83&gt;=1,(Data!$M49*'ESTATE DEFINITION'!$F$69*('ESTATE DEFINITION'!$E$83/100)),0),0)</f>
        <v>0</v>
      </c>
      <c r="AI49" s="10">
        <f>IF('ESTATE DEFINITION'!$G$67&gt;=1,IF('ESTATE DEFINITION'!$D$84&gt;=1,(Data!$N49*'ESTATE DEFINITION'!$F$69*('ESTATE DEFINITION'!$E$84/100)),0),0)</f>
        <v>0</v>
      </c>
      <c r="AJ49" s="10">
        <f>IF('ESTATE DEFINITION'!$G$67&gt;=1,IF('ESTATE DEFINITION'!$D$85&gt;=1,(Data!$O49*'ESTATE DEFINITION'!$F$69*('ESTATE DEFINITION'!$E$85/100)),0),0)</f>
        <v>0</v>
      </c>
      <c r="AK49" s="10">
        <f>IF('ESTATE DEFINITION'!$G$67&gt;=1,IF('ESTATE DEFINITION'!$D$86&gt;=1,(Data!$P49*'ESTATE DEFINITION'!$F$69*('ESTATE DEFINITION'!$E$86/100)),0),0)</f>
        <v>0</v>
      </c>
      <c r="AL49" s="12">
        <f t="shared" si="3"/>
        <v>0</v>
      </c>
      <c r="AM49" s="10">
        <f>IF('ESTATE DEFINITION'!$G$89&gt;=1,IF('ESTATE DEFINITION'!$D$96&gt;=1,(Data!$C49*'ESTATE DEFINITION'!$D$91*('ESTATE DEFINITION'!$E$96/100)),0),0)</f>
        <v>0</v>
      </c>
      <c r="AN49" s="10">
        <f>IF('ESTATE DEFINITION'!$G$89&gt;=1,IF('ESTATE DEFINITION'!$D$97&gt;=1,(Data!$D49*'ESTATE DEFINITION'!$D$91*('ESTATE DEFINITION'!$E$97/100)),0),0)</f>
        <v>0</v>
      </c>
      <c r="AO49" s="10">
        <f>IF('ESTATE DEFINITION'!$G$89&gt;=1,IF('ESTATE DEFINITION'!$D$98&gt;=1,(Data!$E49*'ESTATE DEFINITION'!$D$91*('ESTATE DEFINITION'!$E$98/100)),0),0)</f>
        <v>0</v>
      </c>
      <c r="AP49" s="10">
        <f>IF('ESTATE DEFINITION'!$G$89&gt;=1,IF('ESTATE DEFINITION'!$D$101&gt;=1,(Data!$F49*'ESTATE DEFINITION'!$D$91*('ESTATE DEFINITION'!$E$101/100)),0),0)</f>
        <v>0</v>
      </c>
      <c r="AQ49" s="10">
        <f>IF('ESTATE DEFINITION'!$G$89&gt;=1,IF('ESTATE DEFINITION'!$D$102&gt;=1,(Data!$G49*'ESTATE DEFINITION'!$D$91*('ESTATE DEFINITION'!$E$102/100)),0),0)</f>
        <v>0</v>
      </c>
      <c r="AR49" s="10">
        <f>IF('ESTATE DEFINITION'!$G$89&gt;=1,IF('ESTATE DEFINITION'!$D$103&gt;=1,(Data!$H49*'ESTATE DEFINITION'!$D$91*('ESTATE DEFINITION'!$E$103/100)),0),0)</f>
        <v>0</v>
      </c>
      <c r="AS49" s="10">
        <f>IF('ESTATE DEFINITION'!$G$89&gt;=1,IF('ESTATE DEFINITION'!$D$105&gt;=1,(Data!$M49*'ESTATE DEFINITION'!$F$91*('ESTATE DEFINITION'!$E$105/100)),0),0)</f>
        <v>0</v>
      </c>
      <c r="AT49" s="10">
        <f>IF('ESTATE DEFINITION'!$G$89&gt;=1,IF('ESTATE DEFINITION'!$D$106&gt;=1,(Data!$N49*'ESTATE DEFINITION'!$F$91*('ESTATE DEFINITION'!$E$106/100)),0),0)</f>
        <v>0</v>
      </c>
      <c r="AU49" s="10">
        <f>IF('ESTATE DEFINITION'!$G$89&gt;=1,IF('ESTATE DEFINITION'!$D$107&gt;=1,(Data!$O49*'ESTATE DEFINITION'!$F$91*('ESTATE DEFINITION'!$E$107/100)),0),0)</f>
        <v>0</v>
      </c>
      <c r="AV49" s="10">
        <f>IF('ESTATE DEFINITION'!$G$89&gt;=1,IF('ESTATE DEFINITION'!$D$108&gt;=1,(Data!$P49*'ESTATE DEFINITION'!$F$91*('ESTATE DEFINITION'!$E$108/100)),0),0)</f>
        <v>0</v>
      </c>
      <c r="AW49" s="12">
        <f t="shared" si="4"/>
        <v>0</v>
      </c>
      <c r="AX49" s="10">
        <f>IF('ESTATE DEFINITION'!$G$111&gt;=1,IF('ESTATE DEFINITION'!$D$118&gt;=1,(Data!$C49*'ESTATE DEFINITION'!$D$113*('ESTATE DEFINITION'!$E$118/100)),0),0)</f>
        <v>0</v>
      </c>
      <c r="AY49" s="10">
        <f>IF('ESTATE DEFINITION'!$G$111&gt;=1,IF('ESTATE DEFINITION'!$D$119&gt;=1,(Data!$D49*'ESTATE DEFINITION'!$D$113*('ESTATE DEFINITION'!$E$119/100)),0),0)</f>
        <v>0</v>
      </c>
      <c r="AZ49" s="10">
        <f>IF('ESTATE DEFINITION'!$G$111&gt;=1,IF('ESTATE DEFINITION'!$D$120&gt;=1,(Data!$E49*'ESTATE DEFINITION'!$D$113*('ESTATE DEFINITION'!$E$120/100)),0),0)</f>
        <v>0</v>
      </c>
      <c r="BA49" s="10">
        <f>IF('ESTATE DEFINITION'!$G$111&gt;=1,IF('ESTATE DEFINITION'!$D$123&gt;=1,(Data!$F49*'ESTATE DEFINITION'!$D$113*('ESTATE DEFINITION'!$E$123/100)),0),0)</f>
        <v>0</v>
      </c>
      <c r="BB49" s="10">
        <f>IF('ESTATE DEFINITION'!$G$111&gt;=1,IF('ESTATE DEFINITION'!$D$124&gt;=1,(Data!$G49*'ESTATE DEFINITION'!$D$113*('ESTATE DEFINITION'!$E$124/100)),0),0)</f>
        <v>0</v>
      </c>
      <c r="BC49" s="10">
        <f>IF('ESTATE DEFINITION'!$G$111&gt;=1,IF('ESTATE DEFINITION'!$D$125&gt;=1,(Data!$H49*'ESTATE DEFINITION'!$D$113*('ESTATE DEFINITION'!$E$125/100)),0),0)</f>
        <v>0</v>
      </c>
      <c r="BD49" s="10">
        <f>IF('ESTATE DEFINITION'!$G$111&gt;=1,IF('ESTATE DEFINITION'!$D$127&gt;=1,(Data!$M49*'ESTATE DEFINITION'!$F$113*('ESTATE DEFINITION'!$E$127/100)),0),0)</f>
        <v>0</v>
      </c>
      <c r="BE49" s="10">
        <f>IF('ESTATE DEFINITION'!$G$111&gt;=1,IF('ESTATE DEFINITION'!$D$128&gt;=1,(Data!$N49*'ESTATE DEFINITION'!$F$113*('ESTATE DEFINITION'!$E$128/100)),0),0)</f>
        <v>0</v>
      </c>
      <c r="BF49" s="10">
        <f>IF('ESTATE DEFINITION'!$G$111&gt;=1,IF('ESTATE DEFINITION'!$D$129&gt;=1,(Data!$O49*'ESTATE DEFINITION'!$F$113*('ESTATE DEFINITION'!$E$129/100)),0),0)</f>
        <v>0</v>
      </c>
      <c r="BG49" s="7">
        <f>IF('ESTATE DEFINITION'!$G$111&gt;=1,IF('ESTATE DEFINITION'!$D$130&gt;=1,(Data!$P49*'ESTATE DEFINITION'!$F$113*('ESTATE DEFINITION'!$E$130/100)),0),0)</f>
        <v>0</v>
      </c>
      <c r="BH49" s="12">
        <f t="shared" si="5"/>
        <v>0</v>
      </c>
    </row>
    <row r="50" spans="1:60" x14ac:dyDescent="0.25">
      <c r="A50" s="12">
        <f>Data!$B50</f>
        <v>22.25</v>
      </c>
      <c r="B50" s="6">
        <f>IF('ESTATE DEFINITION'!$G$11&gt;=1,IF('ESTATE DEFINITION'!$D$17&gt;=1,(Data!$C50*'ESTATE DEFINITION'!$F$13*('ESTATE DEFINITION'!$E$17/100)),0),0)</f>
        <v>70.11</v>
      </c>
      <c r="C50" s="184">
        <f>IF('ESTATE DEFINITION'!$G$11&gt;=1,IF('ESTATE DEFINITION'!$D$19&gt;=1,(Data!$F50*'ESTATE DEFINITION'!$F$13*('ESTATE DEFINITION'!$E$19/100)),0),0)</f>
        <v>70.11</v>
      </c>
      <c r="D50" s="185"/>
      <c r="E50" s="12">
        <f t="shared" si="0"/>
        <v>56.088000000000001</v>
      </c>
      <c r="F50" s="10">
        <f>IF('ESTATE DEFINITION'!$G$23&gt;=1,IF('ESTATE DEFINITION'!$D$30&gt;=1,(Data!$C50*'ESTATE DEFINITION'!$D$25*('ESTATE DEFINITION'!$E$30/100)),0),0)</f>
        <v>0</v>
      </c>
      <c r="G50" s="10">
        <f>IF('ESTATE DEFINITION'!$G$23&gt;=1,IF('ESTATE DEFINITION'!$D$31&gt;=1,(Data!$D50*'ESTATE DEFINITION'!$D$25*('ESTATE DEFINITION'!$E$31/100)),0),0)</f>
        <v>0</v>
      </c>
      <c r="H50" s="10">
        <f>IF('ESTATE DEFINITION'!$G$23&gt;=1,IF('ESTATE DEFINITION'!$D$32&gt;=1,(Data!$E50*'ESTATE DEFINITION'!$D$25*('ESTATE DEFINITION'!$E$32/100)),0),0)</f>
        <v>0</v>
      </c>
      <c r="I50" s="10">
        <f>IF('ESTATE DEFINITION'!$G$23&gt;=1,IF('ESTATE DEFINITION'!$D$35&gt;=1,(Data!$F50*'ESTATE DEFINITION'!$D$25*('ESTATE DEFINITION'!$E$35/100)),0),0)</f>
        <v>0</v>
      </c>
      <c r="J50" s="10">
        <f>IF('ESTATE DEFINITION'!$G$23&gt;=1,IF('ESTATE DEFINITION'!$D$36&gt;=1,(Data!$G50*'ESTATE DEFINITION'!$D$25*('ESTATE DEFINITION'!$E$36/100)),0),0)</f>
        <v>0</v>
      </c>
      <c r="K50" s="10">
        <f>IF('ESTATE DEFINITION'!$G$23&gt;=1,IF('ESTATE DEFINITION'!$D$37&gt;=1,(Data!$H50*'ESTATE DEFINITION'!$D$25*('ESTATE DEFINITION'!$E$37/100)),0),0)</f>
        <v>0</v>
      </c>
      <c r="L50" s="10">
        <f>IF('ESTATE DEFINITION'!$G$23&gt;=1,IF('ESTATE DEFINITION'!$D$39&gt;=1,(Data!$M50*'ESTATE DEFINITION'!$F$25*('ESTATE DEFINITION'!$E$39/100)),0),0)</f>
        <v>0</v>
      </c>
      <c r="M50" s="10">
        <f>IF('ESTATE DEFINITION'!$G$23&gt;=1,IF('ESTATE DEFINITION'!$D$40&gt;=1,(Data!$N50*'ESTATE DEFINITION'!$F$25*('ESTATE DEFINITION'!$E$40/100)),0),0)</f>
        <v>0</v>
      </c>
      <c r="N50" s="10">
        <f>IF('ESTATE DEFINITION'!$G$23&gt;=1,IF('ESTATE DEFINITION'!$D$41&gt;=1,(Data!$O50*'ESTATE DEFINITION'!$F$25*('ESTATE DEFINITION'!$E$41/100)),0),0)</f>
        <v>0</v>
      </c>
      <c r="O50" s="10">
        <f>IF('ESTATE DEFINITION'!$G$23&gt;=1,IF('ESTATE DEFINITION'!$D$42&gt;=1,(Data!$P50*'ESTATE DEFINITION'!$F$25*('ESTATE DEFINITION'!$E$42/100)),0),0)</f>
        <v>0</v>
      </c>
      <c r="P50" s="12">
        <f t="shared" si="1"/>
        <v>0</v>
      </c>
      <c r="Q50" s="10">
        <f>IF('ESTATE DEFINITION'!$G$45&gt;=1,IF('ESTATE DEFINITION'!$D$52&gt;=1,(Data!$C50*'ESTATE DEFINITION'!$D$47*('ESTATE DEFINITION'!$E$52/100)),0),0)</f>
        <v>0</v>
      </c>
      <c r="R50" s="10">
        <f>IF('ESTATE DEFINITION'!$G$45&gt;=1,IF('ESTATE DEFINITION'!$D$53&gt;=1,(Data!$D50*'ESTATE DEFINITION'!$D$47*('ESTATE DEFINITION'!$E$53/100)),0),0)</f>
        <v>0</v>
      </c>
      <c r="S50" s="10">
        <f>IF('ESTATE DEFINITION'!$G$45&gt;=1,IF('ESTATE DEFINITION'!$D$54&gt;=1,(Data!$E50*'ESTATE DEFINITION'!$D$47*('ESTATE DEFINITION'!$E$54/100)),0),0)</f>
        <v>0</v>
      </c>
      <c r="T50" s="10">
        <f>IF('ESTATE DEFINITION'!$G$45&gt;=1,IF('ESTATE DEFINITION'!$D$57&gt;=1,(Data!$F50*'ESTATE DEFINITION'!$D$47*('ESTATE DEFINITION'!$E$57/100)),0),0)</f>
        <v>0</v>
      </c>
      <c r="U50" s="10">
        <f>IF('ESTATE DEFINITION'!$G$45&gt;=1,IF('ESTATE DEFINITION'!$D$58&gt;=1,(Data!$G50*'ESTATE DEFINITION'!$D$47*('ESTATE DEFINITION'!$E$58/100)),0),0)</f>
        <v>0</v>
      </c>
      <c r="V50" s="10">
        <f>IF('ESTATE DEFINITION'!$G$45&gt;=1,IF('ESTATE DEFINITION'!$D$59&gt;=1,(Data!$H50*'ESTATE DEFINITION'!$D$47*('ESTATE DEFINITION'!$E$59/100)),0),0)</f>
        <v>0</v>
      </c>
      <c r="W50" s="10">
        <f>IF('ESTATE DEFINITION'!$G$45&gt;=1,IF('ESTATE DEFINITION'!$D$61&gt;=1,(Data!$M50*'ESTATE DEFINITION'!$F$47*('ESTATE DEFINITION'!$E$61/100)),0),0)</f>
        <v>0</v>
      </c>
      <c r="X50" s="10">
        <f>IF('ESTATE DEFINITION'!$G$45&gt;=1,IF('ESTATE DEFINITION'!$D$62&gt;=1,(Data!$N50*'ESTATE DEFINITION'!$F$47*('ESTATE DEFINITION'!$E$62/100)),0),0)</f>
        <v>0</v>
      </c>
      <c r="Y50" s="10">
        <f>IF('ESTATE DEFINITION'!$G$45&gt;=1,IF('ESTATE DEFINITION'!$D$63&gt;=1,(Data!$O50*'ESTATE DEFINITION'!$F$47*('ESTATE DEFINITION'!$E$63/100)),0),0)</f>
        <v>0</v>
      </c>
      <c r="Z50" s="10">
        <f>IF('ESTATE DEFINITION'!$G$45&gt;=1,IF('ESTATE DEFINITION'!$D$64&gt;=1,(Data!$P50*'ESTATE DEFINITION'!$F$47*('ESTATE DEFINITION'!$E$64/100)),0),0)</f>
        <v>0</v>
      </c>
      <c r="AA50" s="12">
        <f t="shared" si="2"/>
        <v>0</v>
      </c>
      <c r="AB50" s="10">
        <f>IF('ESTATE DEFINITION'!$G$67&gt;=1,IF('ESTATE DEFINITION'!$D$74&gt;=1,(Data!$C50*'ESTATE DEFINITION'!$D$69*('ESTATE DEFINITION'!$E$74/100)),0),0)</f>
        <v>0</v>
      </c>
      <c r="AC50" s="10">
        <f>IF('ESTATE DEFINITION'!$G$67&gt;=1,IF('ESTATE DEFINITION'!$D$75&gt;=1,(Data!$D50*'ESTATE DEFINITION'!$D$69*('ESTATE DEFINITION'!$E$75/100)),0),0)</f>
        <v>0</v>
      </c>
      <c r="AD50" s="10">
        <f>IF('ESTATE DEFINITION'!$G$67&gt;=1,IF('ESTATE DEFINITION'!$D$76&gt;=1,(Data!$E50*'ESTATE DEFINITION'!$D$69*('ESTATE DEFINITION'!$E$76/100)),0),0)</f>
        <v>0</v>
      </c>
      <c r="AE50" s="10">
        <f>IF('ESTATE DEFINITION'!$G$67&gt;=1,IF('ESTATE DEFINITION'!$D$79&gt;=1,(Data!$F50*'ESTATE DEFINITION'!$D$69*('ESTATE DEFINITION'!$E$79/100)),0),0)</f>
        <v>0</v>
      </c>
      <c r="AF50" s="10">
        <f>IF('ESTATE DEFINITION'!$G$67&gt;=1,IF('ESTATE DEFINITION'!$D$80&gt;=1,(Data!$G50*'ESTATE DEFINITION'!$D$69*('ESTATE DEFINITION'!$E$80/100)),0),0)</f>
        <v>0</v>
      </c>
      <c r="AG50" s="10">
        <f>IF('ESTATE DEFINITION'!$G$67&gt;=1,IF('ESTATE DEFINITION'!$D$81&gt;=1,(Data!$H50*'ESTATE DEFINITION'!$D$69*('ESTATE DEFINITION'!$E$81/100)),0),0)</f>
        <v>0</v>
      </c>
      <c r="AH50" s="10">
        <f>IF('ESTATE DEFINITION'!$G$67&gt;=1,IF('ESTATE DEFINITION'!$D$83&gt;=1,(Data!$M50*'ESTATE DEFINITION'!$F$69*('ESTATE DEFINITION'!$E$83/100)),0),0)</f>
        <v>0</v>
      </c>
      <c r="AI50" s="10">
        <f>IF('ESTATE DEFINITION'!$G$67&gt;=1,IF('ESTATE DEFINITION'!$D$84&gt;=1,(Data!$N50*'ESTATE DEFINITION'!$F$69*('ESTATE DEFINITION'!$E$84/100)),0),0)</f>
        <v>0</v>
      </c>
      <c r="AJ50" s="10">
        <f>IF('ESTATE DEFINITION'!$G$67&gt;=1,IF('ESTATE DEFINITION'!$D$85&gt;=1,(Data!$O50*'ESTATE DEFINITION'!$F$69*('ESTATE DEFINITION'!$E$85/100)),0),0)</f>
        <v>0</v>
      </c>
      <c r="AK50" s="10">
        <f>IF('ESTATE DEFINITION'!$G$67&gt;=1,IF('ESTATE DEFINITION'!$D$86&gt;=1,(Data!$P50*'ESTATE DEFINITION'!$F$69*('ESTATE DEFINITION'!$E$86/100)),0),0)</f>
        <v>0</v>
      </c>
      <c r="AL50" s="12">
        <f t="shared" si="3"/>
        <v>0</v>
      </c>
      <c r="AM50" s="10">
        <f>IF('ESTATE DEFINITION'!$G$89&gt;=1,IF('ESTATE DEFINITION'!$D$96&gt;=1,(Data!$C50*'ESTATE DEFINITION'!$D$91*('ESTATE DEFINITION'!$E$96/100)),0),0)</f>
        <v>0</v>
      </c>
      <c r="AN50" s="10">
        <f>IF('ESTATE DEFINITION'!$G$89&gt;=1,IF('ESTATE DEFINITION'!$D$97&gt;=1,(Data!$D50*'ESTATE DEFINITION'!$D$91*('ESTATE DEFINITION'!$E$97/100)),0),0)</f>
        <v>0</v>
      </c>
      <c r="AO50" s="10">
        <f>IF('ESTATE DEFINITION'!$G$89&gt;=1,IF('ESTATE DEFINITION'!$D$98&gt;=1,(Data!$E50*'ESTATE DEFINITION'!$D$91*('ESTATE DEFINITION'!$E$98/100)),0),0)</f>
        <v>0</v>
      </c>
      <c r="AP50" s="10">
        <f>IF('ESTATE DEFINITION'!$G$89&gt;=1,IF('ESTATE DEFINITION'!$D$101&gt;=1,(Data!$F50*'ESTATE DEFINITION'!$D$91*('ESTATE DEFINITION'!$E$101/100)),0),0)</f>
        <v>0</v>
      </c>
      <c r="AQ50" s="10">
        <f>IF('ESTATE DEFINITION'!$G$89&gt;=1,IF('ESTATE DEFINITION'!$D$102&gt;=1,(Data!$G50*'ESTATE DEFINITION'!$D$91*('ESTATE DEFINITION'!$E$102/100)),0),0)</f>
        <v>0</v>
      </c>
      <c r="AR50" s="10">
        <f>IF('ESTATE DEFINITION'!$G$89&gt;=1,IF('ESTATE DEFINITION'!$D$103&gt;=1,(Data!$H50*'ESTATE DEFINITION'!$D$91*('ESTATE DEFINITION'!$E$103/100)),0),0)</f>
        <v>0</v>
      </c>
      <c r="AS50" s="10">
        <f>IF('ESTATE DEFINITION'!$G$89&gt;=1,IF('ESTATE DEFINITION'!$D$105&gt;=1,(Data!$M50*'ESTATE DEFINITION'!$F$91*('ESTATE DEFINITION'!$E$105/100)),0),0)</f>
        <v>0</v>
      </c>
      <c r="AT50" s="10">
        <f>IF('ESTATE DEFINITION'!$G$89&gt;=1,IF('ESTATE DEFINITION'!$D$106&gt;=1,(Data!$N50*'ESTATE DEFINITION'!$F$91*('ESTATE DEFINITION'!$E$106/100)),0),0)</f>
        <v>0</v>
      </c>
      <c r="AU50" s="10">
        <f>IF('ESTATE DEFINITION'!$G$89&gt;=1,IF('ESTATE DEFINITION'!$D$107&gt;=1,(Data!$O50*'ESTATE DEFINITION'!$F$91*('ESTATE DEFINITION'!$E$107/100)),0),0)</f>
        <v>0</v>
      </c>
      <c r="AV50" s="10">
        <f>IF('ESTATE DEFINITION'!$G$89&gt;=1,IF('ESTATE DEFINITION'!$D$108&gt;=1,(Data!$P50*'ESTATE DEFINITION'!$F$91*('ESTATE DEFINITION'!$E$108/100)),0),0)</f>
        <v>0</v>
      </c>
      <c r="AW50" s="12">
        <f t="shared" si="4"/>
        <v>0</v>
      </c>
      <c r="AX50" s="10">
        <f>IF('ESTATE DEFINITION'!$G$111&gt;=1,IF('ESTATE DEFINITION'!$D$118&gt;=1,(Data!$C50*'ESTATE DEFINITION'!$D$113*('ESTATE DEFINITION'!$E$118/100)),0),0)</f>
        <v>0</v>
      </c>
      <c r="AY50" s="10">
        <f>IF('ESTATE DEFINITION'!$G$111&gt;=1,IF('ESTATE DEFINITION'!$D$119&gt;=1,(Data!$D50*'ESTATE DEFINITION'!$D$113*('ESTATE DEFINITION'!$E$119/100)),0),0)</f>
        <v>0</v>
      </c>
      <c r="AZ50" s="10">
        <f>IF('ESTATE DEFINITION'!$G$111&gt;=1,IF('ESTATE DEFINITION'!$D$120&gt;=1,(Data!$E50*'ESTATE DEFINITION'!$D$113*('ESTATE DEFINITION'!$E$120/100)),0),0)</f>
        <v>0</v>
      </c>
      <c r="BA50" s="10">
        <f>IF('ESTATE DEFINITION'!$G$111&gt;=1,IF('ESTATE DEFINITION'!$D$123&gt;=1,(Data!$F50*'ESTATE DEFINITION'!$D$113*('ESTATE DEFINITION'!$E$123/100)),0),0)</f>
        <v>0</v>
      </c>
      <c r="BB50" s="10">
        <f>IF('ESTATE DEFINITION'!$G$111&gt;=1,IF('ESTATE DEFINITION'!$D$124&gt;=1,(Data!$G50*'ESTATE DEFINITION'!$D$113*('ESTATE DEFINITION'!$E$124/100)),0),0)</f>
        <v>0</v>
      </c>
      <c r="BC50" s="10">
        <f>IF('ESTATE DEFINITION'!$G$111&gt;=1,IF('ESTATE DEFINITION'!$D$125&gt;=1,(Data!$H50*'ESTATE DEFINITION'!$D$113*('ESTATE DEFINITION'!$E$125/100)),0),0)</f>
        <v>0</v>
      </c>
      <c r="BD50" s="10">
        <f>IF('ESTATE DEFINITION'!$G$111&gt;=1,IF('ESTATE DEFINITION'!$D$127&gt;=1,(Data!$M50*'ESTATE DEFINITION'!$F$113*('ESTATE DEFINITION'!$E$127/100)),0),0)</f>
        <v>0</v>
      </c>
      <c r="BE50" s="10">
        <f>IF('ESTATE DEFINITION'!$G$111&gt;=1,IF('ESTATE DEFINITION'!$D$128&gt;=1,(Data!$N50*'ESTATE DEFINITION'!$F$113*('ESTATE DEFINITION'!$E$128/100)),0),0)</f>
        <v>0</v>
      </c>
      <c r="BF50" s="10">
        <f>IF('ESTATE DEFINITION'!$G$111&gt;=1,IF('ESTATE DEFINITION'!$D$129&gt;=1,(Data!$O50*'ESTATE DEFINITION'!$F$113*('ESTATE DEFINITION'!$E$129/100)),0),0)</f>
        <v>0</v>
      </c>
      <c r="BG50" s="7">
        <f>IF('ESTATE DEFINITION'!$G$111&gt;=1,IF('ESTATE DEFINITION'!$D$130&gt;=1,(Data!$P50*'ESTATE DEFINITION'!$F$113*('ESTATE DEFINITION'!$E$130/100)),0),0)</f>
        <v>0</v>
      </c>
      <c r="BH50" s="12">
        <f t="shared" si="5"/>
        <v>0</v>
      </c>
    </row>
    <row r="51" spans="1:60" x14ac:dyDescent="0.25">
      <c r="A51" s="12">
        <f>Data!$B51</f>
        <v>22.75</v>
      </c>
      <c r="B51" s="6">
        <f>IF('ESTATE DEFINITION'!$G$11&gt;=1,IF('ESTATE DEFINITION'!$D$17&gt;=1,(Data!$C51*'ESTATE DEFINITION'!$F$13*('ESTATE DEFINITION'!$E$17/100)),0),0)</f>
        <v>56.610000000000007</v>
      </c>
      <c r="C51" s="184">
        <f>IF('ESTATE DEFINITION'!$G$11&gt;=1,IF('ESTATE DEFINITION'!$D$19&gt;=1,(Data!$F51*'ESTATE DEFINITION'!$F$13*('ESTATE DEFINITION'!$E$19/100)),0),0)</f>
        <v>56.610000000000007</v>
      </c>
      <c r="D51" s="185"/>
      <c r="E51" s="12">
        <f t="shared" si="0"/>
        <v>45.288000000000011</v>
      </c>
      <c r="F51" s="10">
        <f>IF('ESTATE DEFINITION'!$G$23&gt;=1,IF('ESTATE DEFINITION'!$D$30&gt;=1,(Data!$C51*'ESTATE DEFINITION'!$D$25*('ESTATE DEFINITION'!$E$30/100)),0),0)</f>
        <v>0</v>
      </c>
      <c r="G51" s="10">
        <f>IF('ESTATE DEFINITION'!$G$23&gt;=1,IF('ESTATE DEFINITION'!$D$31&gt;=1,(Data!$D51*'ESTATE DEFINITION'!$D$25*('ESTATE DEFINITION'!$E$31/100)),0),0)</f>
        <v>0</v>
      </c>
      <c r="H51" s="10">
        <f>IF('ESTATE DEFINITION'!$G$23&gt;=1,IF('ESTATE DEFINITION'!$D$32&gt;=1,(Data!$E51*'ESTATE DEFINITION'!$D$25*('ESTATE DEFINITION'!$E$32/100)),0),0)</f>
        <v>0</v>
      </c>
      <c r="I51" s="10">
        <f>IF('ESTATE DEFINITION'!$G$23&gt;=1,IF('ESTATE DEFINITION'!$D$35&gt;=1,(Data!$F51*'ESTATE DEFINITION'!$D$25*('ESTATE DEFINITION'!$E$35/100)),0),0)</f>
        <v>0</v>
      </c>
      <c r="J51" s="10">
        <f>IF('ESTATE DEFINITION'!$G$23&gt;=1,IF('ESTATE DEFINITION'!$D$36&gt;=1,(Data!$G51*'ESTATE DEFINITION'!$D$25*('ESTATE DEFINITION'!$E$36/100)),0),0)</f>
        <v>0</v>
      </c>
      <c r="K51" s="10">
        <f>IF('ESTATE DEFINITION'!$G$23&gt;=1,IF('ESTATE DEFINITION'!$D$37&gt;=1,(Data!$H51*'ESTATE DEFINITION'!$D$25*('ESTATE DEFINITION'!$E$37/100)),0),0)</f>
        <v>0</v>
      </c>
      <c r="L51" s="10">
        <f>IF('ESTATE DEFINITION'!$G$23&gt;=1,IF('ESTATE DEFINITION'!$D$39&gt;=1,(Data!$M51*'ESTATE DEFINITION'!$F$25*('ESTATE DEFINITION'!$E$39/100)),0),0)</f>
        <v>0</v>
      </c>
      <c r="M51" s="10">
        <f>IF('ESTATE DEFINITION'!$G$23&gt;=1,IF('ESTATE DEFINITION'!$D$40&gt;=1,(Data!$N51*'ESTATE DEFINITION'!$F$25*('ESTATE DEFINITION'!$E$40/100)),0),0)</f>
        <v>0</v>
      </c>
      <c r="N51" s="10">
        <f>IF('ESTATE DEFINITION'!$G$23&gt;=1,IF('ESTATE DEFINITION'!$D$41&gt;=1,(Data!$O51*'ESTATE DEFINITION'!$F$25*('ESTATE DEFINITION'!$E$41/100)),0),0)</f>
        <v>0</v>
      </c>
      <c r="O51" s="10">
        <f>IF('ESTATE DEFINITION'!$G$23&gt;=1,IF('ESTATE DEFINITION'!$D$42&gt;=1,(Data!$P51*'ESTATE DEFINITION'!$F$25*('ESTATE DEFINITION'!$E$42/100)),0),0)</f>
        <v>0</v>
      </c>
      <c r="P51" s="12">
        <f t="shared" si="1"/>
        <v>0</v>
      </c>
      <c r="Q51" s="10">
        <f>IF('ESTATE DEFINITION'!$G$45&gt;=1,IF('ESTATE DEFINITION'!$D$52&gt;=1,(Data!$C51*'ESTATE DEFINITION'!$D$47*('ESTATE DEFINITION'!$E$52/100)),0),0)</f>
        <v>0</v>
      </c>
      <c r="R51" s="10">
        <f>IF('ESTATE DEFINITION'!$G$45&gt;=1,IF('ESTATE DEFINITION'!$D$53&gt;=1,(Data!$D51*'ESTATE DEFINITION'!$D$47*('ESTATE DEFINITION'!$E$53/100)),0),0)</f>
        <v>0</v>
      </c>
      <c r="S51" s="10">
        <f>IF('ESTATE DEFINITION'!$G$45&gt;=1,IF('ESTATE DEFINITION'!$D$54&gt;=1,(Data!$E51*'ESTATE DEFINITION'!$D$47*('ESTATE DEFINITION'!$E$54/100)),0),0)</f>
        <v>0</v>
      </c>
      <c r="T51" s="10">
        <f>IF('ESTATE DEFINITION'!$G$45&gt;=1,IF('ESTATE DEFINITION'!$D$57&gt;=1,(Data!$F51*'ESTATE DEFINITION'!$D$47*('ESTATE DEFINITION'!$E$57/100)),0),0)</f>
        <v>0</v>
      </c>
      <c r="U51" s="10">
        <f>IF('ESTATE DEFINITION'!$G$45&gt;=1,IF('ESTATE DEFINITION'!$D$58&gt;=1,(Data!$G51*'ESTATE DEFINITION'!$D$47*('ESTATE DEFINITION'!$E$58/100)),0),0)</f>
        <v>0</v>
      </c>
      <c r="V51" s="10">
        <f>IF('ESTATE DEFINITION'!$G$45&gt;=1,IF('ESTATE DEFINITION'!$D$59&gt;=1,(Data!$H51*'ESTATE DEFINITION'!$D$47*('ESTATE DEFINITION'!$E$59/100)),0),0)</f>
        <v>0</v>
      </c>
      <c r="W51" s="10">
        <f>IF('ESTATE DEFINITION'!$G$45&gt;=1,IF('ESTATE DEFINITION'!$D$61&gt;=1,(Data!$M51*'ESTATE DEFINITION'!$F$47*('ESTATE DEFINITION'!$E$61/100)),0),0)</f>
        <v>0</v>
      </c>
      <c r="X51" s="10">
        <f>IF('ESTATE DEFINITION'!$G$45&gt;=1,IF('ESTATE DEFINITION'!$D$62&gt;=1,(Data!$N51*'ESTATE DEFINITION'!$F$47*('ESTATE DEFINITION'!$E$62/100)),0),0)</f>
        <v>0</v>
      </c>
      <c r="Y51" s="10">
        <f>IF('ESTATE DEFINITION'!$G$45&gt;=1,IF('ESTATE DEFINITION'!$D$63&gt;=1,(Data!$O51*'ESTATE DEFINITION'!$F$47*('ESTATE DEFINITION'!$E$63/100)),0),0)</f>
        <v>0</v>
      </c>
      <c r="Z51" s="10">
        <f>IF('ESTATE DEFINITION'!$G$45&gt;=1,IF('ESTATE DEFINITION'!$D$64&gt;=1,(Data!$P51*'ESTATE DEFINITION'!$F$47*('ESTATE DEFINITION'!$E$64/100)),0),0)</f>
        <v>0</v>
      </c>
      <c r="AA51" s="12">
        <f t="shared" si="2"/>
        <v>0</v>
      </c>
      <c r="AB51" s="10">
        <f>IF('ESTATE DEFINITION'!$G$67&gt;=1,IF('ESTATE DEFINITION'!$D$74&gt;=1,(Data!$C51*'ESTATE DEFINITION'!$D$69*('ESTATE DEFINITION'!$E$74/100)),0),0)</f>
        <v>0</v>
      </c>
      <c r="AC51" s="10">
        <f>IF('ESTATE DEFINITION'!$G$67&gt;=1,IF('ESTATE DEFINITION'!$D$75&gt;=1,(Data!$D51*'ESTATE DEFINITION'!$D$69*('ESTATE DEFINITION'!$E$75/100)),0),0)</f>
        <v>0</v>
      </c>
      <c r="AD51" s="10">
        <f>IF('ESTATE DEFINITION'!$G$67&gt;=1,IF('ESTATE DEFINITION'!$D$76&gt;=1,(Data!$E51*'ESTATE DEFINITION'!$D$69*('ESTATE DEFINITION'!$E$76/100)),0),0)</f>
        <v>0</v>
      </c>
      <c r="AE51" s="10">
        <f>IF('ESTATE DEFINITION'!$G$67&gt;=1,IF('ESTATE DEFINITION'!$D$79&gt;=1,(Data!$F51*'ESTATE DEFINITION'!$D$69*('ESTATE DEFINITION'!$E$79/100)),0),0)</f>
        <v>0</v>
      </c>
      <c r="AF51" s="10">
        <f>IF('ESTATE DEFINITION'!$G$67&gt;=1,IF('ESTATE DEFINITION'!$D$80&gt;=1,(Data!$G51*'ESTATE DEFINITION'!$D$69*('ESTATE DEFINITION'!$E$80/100)),0),0)</f>
        <v>0</v>
      </c>
      <c r="AG51" s="10">
        <f>IF('ESTATE DEFINITION'!$G$67&gt;=1,IF('ESTATE DEFINITION'!$D$81&gt;=1,(Data!$H51*'ESTATE DEFINITION'!$D$69*('ESTATE DEFINITION'!$E$81/100)),0),0)</f>
        <v>0</v>
      </c>
      <c r="AH51" s="10">
        <f>IF('ESTATE DEFINITION'!$G$67&gt;=1,IF('ESTATE DEFINITION'!$D$83&gt;=1,(Data!$M51*'ESTATE DEFINITION'!$F$69*('ESTATE DEFINITION'!$E$83/100)),0),0)</f>
        <v>0</v>
      </c>
      <c r="AI51" s="10">
        <f>IF('ESTATE DEFINITION'!$G$67&gt;=1,IF('ESTATE DEFINITION'!$D$84&gt;=1,(Data!$N51*'ESTATE DEFINITION'!$F$69*('ESTATE DEFINITION'!$E$84/100)),0),0)</f>
        <v>0</v>
      </c>
      <c r="AJ51" s="10">
        <f>IF('ESTATE DEFINITION'!$G$67&gt;=1,IF('ESTATE DEFINITION'!$D$85&gt;=1,(Data!$O51*'ESTATE DEFINITION'!$F$69*('ESTATE DEFINITION'!$E$85/100)),0),0)</f>
        <v>0</v>
      </c>
      <c r="AK51" s="10">
        <f>IF('ESTATE DEFINITION'!$G$67&gt;=1,IF('ESTATE DEFINITION'!$D$86&gt;=1,(Data!$P51*'ESTATE DEFINITION'!$F$69*('ESTATE DEFINITION'!$E$86/100)),0),0)</f>
        <v>0</v>
      </c>
      <c r="AL51" s="12">
        <f t="shared" si="3"/>
        <v>0</v>
      </c>
      <c r="AM51" s="10">
        <f>IF('ESTATE DEFINITION'!$G$89&gt;=1,IF('ESTATE DEFINITION'!$D$96&gt;=1,(Data!$C51*'ESTATE DEFINITION'!$D$91*('ESTATE DEFINITION'!$E$96/100)),0),0)</f>
        <v>0</v>
      </c>
      <c r="AN51" s="10">
        <f>IF('ESTATE DEFINITION'!$G$89&gt;=1,IF('ESTATE DEFINITION'!$D$97&gt;=1,(Data!$D51*'ESTATE DEFINITION'!$D$91*('ESTATE DEFINITION'!$E$97/100)),0),0)</f>
        <v>0</v>
      </c>
      <c r="AO51" s="10">
        <f>IF('ESTATE DEFINITION'!$G$89&gt;=1,IF('ESTATE DEFINITION'!$D$98&gt;=1,(Data!$E51*'ESTATE DEFINITION'!$D$91*('ESTATE DEFINITION'!$E$98/100)),0),0)</f>
        <v>0</v>
      </c>
      <c r="AP51" s="10">
        <f>IF('ESTATE DEFINITION'!$G$89&gt;=1,IF('ESTATE DEFINITION'!$D$101&gt;=1,(Data!$F51*'ESTATE DEFINITION'!$D$91*('ESTATE DEFINITION'!$E$101/100)),0),0)</f>
        <v>0</v>
      </c>
      <c r="AQ51" s="10">
        <f>IF('ESTATE DEFINITION'!$G$89&gt;=1,IF('ESTATE DEFINITION'!$D$102&gt;=1,(Data!$G51*'ESTATE DEFINITION'!$D$91*('ESTATE DEFINITION'!$E$102/100)),0),0)</f>
        <v>0</v>
      </c>
      <c r="AR51" s="10">
        <f>IF('ESTATE DEFINITION'!$G$89&gt;=1,IF('ESTATE DEFINITION'!$D$103&gt;=1,(Data!$H51*'ESTATE DEFINITION'!$D$91*('ESTATE DEFINITION'!$E$103/100)),0),0)</f>
        <v>0</v>
      </c>
      <c r="AS51" s="10">
        <f>IF('ESTATE DEFINITION'!$G$89&gt;=1,IF('ESTATE DEFINITION'!$D$105&gt;=1,(Data!$M51*'ESTATE DEFINITION'!$F$91*('ESTATE DEFINITION'!$E$105/100)),0),0)</f>
        <v>0</v>
      </c>
      <c r="AT51" s="10">
        <f>IF('ESTATE DEFINITION'!$G$89&gt;=1,IF('ESTATE DEFINITION'!$D$106&gt;=1,(Data!$N51*'ESTATE DEFINITION'!$F$91*('ESTATE DEFINITION'!$E$106/100)),0),0)</f>
        <v>0</v>
      </c>
      <c r="AU51" s="10">
        <f>IF('ESTATE DEFINITION'!$G$89&gt;=1,IF('ESTATE DEFINITION'!$D$107&gt;=1,(Data!$O51*'ESTATE DEFINITION'!$F$91*('ESTATE DEFINITION'!$E$107/100)),0),0)</f>
        <v>0</v>
      </c>
      <c r="AV51" s="10">
        <f>IF('ESTATE DEFINITION'!$G$89&gt;=1,IF('ESTATE DEFINITION'!$D$108&gt;=1,(Data!$P51*'ESTATE DEFINITION'!$F$91*('ESTATE DEFINITION'!$E$108/100)),0),0)</f>
        <v>0</v>
      </c>
      <c r="AW51" s="12">
        <f t="shared" si="4"/>
        <v>0</v>
      </c>
      <c r="AX51" s="10">
        <f>IF('ESTATE DEFINITION'!$G$111&gt;=1,IF('ESTATE DEFINITION'!$D$118&gt;=1,(Data!$C51*'ESTATE DEFINITION'!$D$113*('ESTATE DEFINITION'!$E$118/100)),0),0)</f>
        <v>0</v>
      </c>
      <c r="AY51" s="10">
        <f>IF('ESTATE DEFINITION'!$G$111&gt;=1,IF('ESTATE DEFINITION'!$D$119&gt;=1,(Data!$D51*'ESTATE DEFINITION'!$D$113*('ESTATE DEFINITION'!$E$119/100)),0),0)</f>
        <v>0</v>
      </c>
      <c r="AZ51" s="10">
        <f>IF('ESTATE DEFINITION'!$G$111&gt;=1,IF('ESTATE DEFINITION'!$D$120&gt;=1,(Data!$E51*'ESTATE DEFINITION'!$D$113*('ESTATE DEFINITION'!$E$120/100)),0),0)</f>
        <v>0</v>
      </c>
      <c r="BA51" s="10">
        <f>IF('ESTATE DEFINITION'!$G$111&gt;=1,IF('ESTATE DEFINITION'!$D$123&gt;=1,(Data!$F51*'ESTATE DEFINITION'!$D$113*('ESTATE DEFINITION'!$E$123/100)),0),0)</f>
        <v>0</v>
      </c>
      <c r="BB51" s="10">
        <f>IF('ESTATE DEFINITION'!$G$111&gt;=1,IF('ESTATE DEFINITION'!$D$124&gt;=1,(Data!$G51*'ESTATE DEFINITION'!$D$113*('ESTATE DEFINITION'!$E$124/100)),0),0)</f>
        <v>0</v>
      </c>
      <c r="BC51" s="10">
        <f>IF('ESTATE DEFINITION'!$G$111&gt;=1,IF('ESTATE DEFINITION'!$D$125&gt;=1,(Data!$H51*'ESTATE DEFINITION'!$D$113*('ESTATE DEFINITION'!$E$125/100)),0),0)</f>
        <v>0</v>
      </c>
      <c r="BD51" s="10">
        <f>IF('ESTATE DEFINITION'!$G$111&gt;=1,IF('ESTATE DEFINITION'!$D$127&gt;=1,(Data!$M51*'ESTATE DEFINITION'!$F$113*('ESTATE DEFINITION'!$E$127/100)),0),0)</f>
        <v>0</v>
      </c>
      <c r="BE51" s="10">
        <f>IF('ESTATE DEFINITION'!$G$111&gt;=1,IF('ESTATE DEFINITION'!$D$128&gt;=1,(Data!$N51*'ESTATE DEFINITION'!$F$113*('ESTATE DEFINITION'!$E$128/100)),0),0)</f>
        <v>0</v>
      </c>
      <c r="BF51" s="10">
        <f>IF('ESTATE DEFINITION'!$G$111&gt;=1,IF('ESTATE DEFINITION'!$D$129&gt;=1,(Data!$O51*'ESTATE DEFINITION'!$F$113*('ESTATE DEFINITION'!$E$129/100)),0),0)</f>
        <v>0</v>
      </c>
      <c r="BG51" s="7">
        <f>IF('ESTATE DEFINITION'!$G$111&gt;=1,IF('ESTATE DEFINITION'!$D$130&gt;=1,(Data!$P51*'ESTATE DEFINITION'!$F$113*('ESTATE DEFINITION'!$E$130/100)),0),0)</f>
        <v>0</v>
      </c>
      <c r="BH51" s="12">
        <f t="shared" si="5"/>
        <v>0</v>
      </c>
    </row>
    <row r="52" spans="1:60" x14ac:dyDescent="0.25">
      <c r="A52" s="12">
        <f>Data!$B52</f>
        <v>23.25</v>
      </c>
      <c r="B52" s="6">
        <f>IF('ESTATE DEFINITION'!$G$11&gt;=1,IF('ESTATE DEFINITION'!$D$17&gt;=1,(Data!$C52*'ESTATE DEFINITION'!$F$13*('ESTATE DEFINITION'!$E$17/100)),0),0)</f>
        <v>35.89</v>
      </c>
      <c r="C52" s="184">
        <f>IF('ESTATE DEFINITION'!$G$11&gt;=1,IF('ESTATE DEFINITION'!$D$19&gt;=1,(Data!$F52*'ESTATE DEFINITION'!$F$13*('ESTATE DEFINITION'!$E$19/100)),0),0)</f>
        <v>28.999999999999996</v>
      </c>
      <c r="D52" s="185"/>
      <c r="E52" s="12">
        <f t="shared" si="0"/>
        <v>25.956000000000003</v>
      </c>
      <c r="F52" s="10">
        <f>IF('ESTATE DEFINITION'!$G$23&gt;=1,IF('ESTATE DEFINITION'!$D$30&gt;=1,(Data!$C52*'ESTATE DEFINITION'!$D$25*('ESTATE DEFINITION'!$E$30/100)),0),0)</f>
        <v>0</v>
      </c>
      <c r="G52" s="10">
        <f>IF('ESTATE DEFINITION'!$G$23&gt;=1,IF('ESTATE DEFINITION'!$D$31&gt;=1,(Data!$D52*'ESTATE DEFINITION'!$D$25*('ESTATE DEFINITION'!$E$31/100)),0),0)</f>
        <v>0</v>
      </c>
      <c r="H52" s="10">
        <f>IF('ESTATE DEFINITION'!$G$23&gt;=1,IF('ESTATE DEFINITION'!$D$32&gt;=1,(Data!$E52*'ESTATE DEFINITION'!$D$25*('ESTATE DEFINITION'!$E$32/100)),0),0)</f>
        <v>0</v>
      </c>
      <c r="I52" s="10">
        <f>IF('ESTATE DEFINITION'!$G$23&gt;=1,IF('ESTATE DEFINITION'!$D$35&gt;=1,(Data!$F52*'ESTATE DEFINITION'!$D$25*('ESTATE DEFINITION'!$E$35/100)),0),0)</f>
        <v>0</v>
      </c>
      <c r="J52" s="10">
        <f>IF('ESTATE DEFINITION'!$G$23&gt;=1,IF('ESTATE DEFINITION'!$D$36&gt;=1,(Data!$G52*'ESTATE DEFINITION'!$D$25*('ESTATE DEFINITION'!$E$36/100)),0),0)</f>
        <v>0</v>
      </c>
      <c r="K52" s="10">
        <f>IF('ESTATE DEFINITION'!$G$23&gt;=1,IF('ESTATE DEFINITION'!$D$37&gt;=1,(Data!$H52*'ESTATE DEFINITION'!$D$25*('ESTATE DEFINITION'!$E$37/100)),0),0)</f>
        <v>0</v>
      </c>
      <c r="L52" s="10">
        <f>IF('ESTATE DEFINITION'!$G$23&gt;=1,IF('ESTATE DEFINITION'!$D$39&gt;=1,(Data!$M52*'ESTATE DEFINITION'!$F$25*('ESTATE DEFINITION'!$E$39/100)),0),0)</f>
        <v>0</v>
      </c>
      <c r="M52" s="10">
        <f>IF('ESTATE DEFINITION'!$G$23&gt;=1,IF('ESTATE DEFINITION'!$D$40&gt;=1,(Data!$N52*'ESTATE DEFINITION'!$F$25*('ESTATE DEFINITION'!$E$40/100)),0),0)</f>
        <v>0</v>
      </c>
      <c r="N52" s="10">
        <f>IF('ESTATE DEFINITION'!$G$23&gt;=1,IF('ESTATE DEFINITION'!$D$41&gt;=1,(Data!$O52*'ESTATE DEFINITION'!$F$25*('ESTATE DEFINITION'!$E$41/100)),0),0)</f>
        <v>0</v>
      </c>
      <c r="O52" s="10">
        <f>IF('ESTATE DEFINITION'!$G$23&gt;=1,IF('ESTATE DEFINITION'!$D$42&gt;=1,(Data!$P52*'ESTATE DEFINITION'!$F$25*('ESTATE DEFINITION'!$E$42/100)),0),0)</f>
        <v>0</v>
      </c>
      <c r="P52" s="12">
        <f t="shared" si="1"/>
        <v>0</v>
      </c>
      <c r="Q52" s="10">
        <f>IF('ESTATE DEFINITION'!$G$45&gt;=1,IF('ESTATE DEFINITION'!$D$52&gt;=1,(Data!$C52*'ESTATE DEFINITION'!$D$47*('ESTATE DEFINITION'!$E$52/100)),0),0)</f>
        <v>0</v>
      </c>
      <c r="R52" s="10">
        <f>IF('ESTATE DEFINITION'!$G$45&gt;=1,IF('ESTATE DEFINITION'!$D$53&gt;=1,(Data!$D52*'ESTATE DEFINITION'!$D$47*('ESTATE DEFINITION'!$E$53/100)),0),0)</f>
        <v>0</v>
      </c>
      <c r="S52" s="10">
        <f>IF('ESTATE DEFINITION'!$G$45&gt;=1,IF('ESTATE DEFINITION'!$D$54&gt;=1,(Data!$E52*'ESTATE DEFINITION'!$D$47*('ESTATE DEFINITION'!$E$54/100)),0),0)</f>
        <v>0</v>
      </c>
      <c r="T52" s="10">
        <f>IF('ESTATE DEFINITION'!$G$45&gt;=1,IF('ESTATE DEFINITION'!$D$57&gt;=1,(Data!$F52*'ESTATE DEFINITION'!$D$47*('ESTATE DEFINITION'!$E$57/100)),0),0)</f>
        <v>0</v>
      </c>
      <c r="U52" s="10">
        <f>IF('ESTATE DEFINITION'!$G$45&gt;=1,IF('ESTATE DEFINITION'!$D$58&gt;=1,(Data!$G52*'ESTATE DEFINITION'!$D$47*('ESTATE DEFINITION'!$E$58/100)),0),0)</f>
        <v>0</v>
      </c>
      <c r="V52" s="10">
        <f>IF('ESTATE DEFINITION'!$G$45&gt;=1,IF('ESTATE DEFINITION'!$D$59&gt;=1,(Data!$H52*'ESTATE DEFINITION'!$D$47*('ESTATE DEFINITION'!$E$59/100)),0),0)</f>
        <v>0</v>
      </c>
      <c r="W52" s="10">
        <f>IF('ESTATE DEFINITION'!$G$45&gt;=1,IF('ESTATE DEFINITION'!$D$61&gt;=1,(Data!$M52*'ESTATE DEFINITION'!$F$47*('ESTATE DEFINITION'!$E$61/100)),0),0)</f>
        <v>0</v>
      </c>
      <c r="X52" s="10">
        <f>IF('ESTATE DEFINITION'!$G$45&gt;=1,IF('ESTATE DEFINITION'!$D$62&gt;=1,(Data!$N52*'ESTATE DEFINITION'!$F$47*('ESTATE DEFINITION'!$E$62/100)),0),0)</f>
        <v>0</v>
      </c>
      <c r="Y52" s="10">
        <f>IF('ESTATE DEFINITION'!$G$45&gt;=1,IF('ESTATE DEFINITION'!$D$63&gt;=1,(Data!$O52*'ESTATE DEFINITION'!$F$47*('ESTATE DEFINITION'!$E$63/100)),0),0)</f>
        <v>0</v>
      </c>
      <c r="Z52" s="10">
        <f>IF('ESTATE DEFINITION'!$G$45&gt;=1,IF('ESTATE DEFINITION'!$D$64&gt;=1,(Data!$P52*'ESTATE DEFINITION'!$F$47*('ESTATE DEFINITION'!$E$64/100)),0),0)</f>
        <v>0</v>
      </c>
      <c r="AA52" s="12">
        <f t="shared" si="2"/>
        <v>0</v>
      </c>
      <c r="AB52" s="10">
        <f>IF('ESTATE DEFINITION'!$G$67&gt;=1,IF('ESTATE DEFINITION'!$D$74&gt;=1,(Data!$C52*'ESTATE DEFINITION'!$D$69*('ESTATE DEFINITION'!$E$74/100)),0),0)</f>
        <v>0</v>
      </c>
      <c r="AC52" s="10">
        <f>IF('ESTATE DEFINITION'!$G$67&gt;=1,IF('ESTATE DEFINITION'!$D$75&gt;=1,(Data!$D52*'ESTATE DEFINITION'!$D$69*('ESTATE DEFINITION'!$E$75/100)),0),0)</f>
        <v>0</v>
      </c>
      <c r="AD52" s="10">
        <f>IF('ESTATE DEFINITION'!$G$67&gt;=1,IF('ESTATE DEFINITION'!$D$76&gt;=1,(Data!$E52*'ESTATE DEFINITION'!$D$69*('ESTATE DEFINITION'!$E$76/100)),0),0)</f>
        <v>0</v>
      </c>
      <c r="AE52" s="10">
        <f>IF('ESTATE DEFINITION'!$G$67&gt;=1,IF('ESTATE DEFINITION'!$D$79&gt;=1,(Data!$F52*'ESTATE DEFINITION'!$D$69*('ESTATE DEFINITION'!$E$79/100)),0),0)</f>
        <v>0</v>
      </c>
      <c r="AF52" s="10">
        <f>IF('ESTATE DEFINITION'!$G$67&gt;=1,IF('ESTATE DEFINITION'!$D$80&gt;=1,(Data!$G52*'ESTATE DEFINITION'!$D$69*('ESTATE DEFINITION'!$E$80/100)),0),0)</f>
        <v>0</v>
      </c>
      <c r="AG52" s="10">
        <f>IF('ESTATE DEFINITION'!$G$67&gt;=1,IF('ESTATE DEFINITION'!$D$81&gt;=1,(Data!$H52*'ESTATE DEFINITION'!$D$69*('ESTATE DEFINITION'!$E$81/100)),0),0)</f>
        <v>0</v>
      </c>
      <c r="AH52" s="10">
        <f>IF('ESTATE DEFINITION'!$G$67&gt;=1,IF('ESTATE DEFINITION'!$D$83&gt;=1,(Data!$M52*'ESTATE DEFINITION'!$F$69*('ESTATE DEFINITION'!$E$83/100)),0),0)</f>
        <v>0</v>
      </c>
      <c r="AI52" s="10">
        <f>IF('ESTATE DEFINITION'!$G$67&gt;=1,IF('ESTATE DEFINITION'!$D$84&gt;=1,(Data!$N52*'ESTATE DEFINITION'!$F$69*('ESTATE DEFINITION'!$E$84/100)),0),0)</f>
        <v>0</v>
      </c>
      <c r="AJ52" s="10">
        <f>IF('ESTATE DEFINITION'!$G$67&gt;=1,IF('ESTATE DEFINITION'!$D$85&gt;=1,(Data!$O52*'ESTATE DEFINITION'!$F$69*('ESTATE DEFINITION'!$E$85/100)),0),0)</f>
        <v>0</v>
      </c>
      <c r="AK52" s="10">
        <f>IF('ESTATE DEFINITION'!$G$67&gt;=1,IF('ESTATE DEFINITION'!$D$86&gt;=1,(Data!$P52*'ESTATE DEFINITION'!$F$69*('ESTATE DEFINITION'!$E$86/100)),0),0)</f>
        <v>0</v>
      </c>
      <c r="AL52" s="12">
        <f t="shared" si="3"/>
        <v>0</v>
      </c>
      <c r="AM52" s="10">
        <f>IF('ESTATE DEFINITION'!$G$89&gt;=1,IF('ESTATE DEFINITION'!$D$96&gt;=1,(Data!$C52*'ESTATE DEFINITION'!$D$91*('ESTATE DEFINITION'!$E$96/100)),0),0)</f>
        <v>0</v>
      </c>
      <c r="AN52" s="10">
        <f>IF('ESTATE DEFINITION'!$G$89&gt;=1,IF('ESTATE DEFINITION'!$D$97&gt;=1,(Data!$D52*'ESTATE DEFINITION'!$D$91*('ESTATE DEFINITION'!$E$97/100)),0),0)</f>
        <v>0</v>
      </c>
      <c r="AO52" s="10">
        <f>IF('ESTATE DEFINITION'!$G$89&gt;=1,IF('ESTATE DEFINITION'!$D$98&gt;=1,(Data!$E52*'ESTATE DEFINITION'!$D$91*('ESTATE DEFINITION'!$E$98/100)),0),0)</f>
        <v>0</v>
      </c>
      <c r="AP52" s="10">
        <f>IF('ESTATE DEFINITION'!$G$89&gt;=1,IF('ESTATE DEFINITION'!$D$101&gt;=1,(Data!$F52*'ESTATE DEFINITION'!$D$91*('ESTATE DEFINITION'!$E$101/100)),0),0)</f>
        <v>0</v>
      </c>
      <c r="AQ52" s="10">
        <f>IF('ESTATE DEFINITION'!$G$89&gt;=1,IF('ESTATE DEFINITION'!$D$102&gt;=1,(Data!$G52*'ESTATE DEFINITION'!$D$91*('ESTATE DEFINITION'!$E$102/100)),0),0)</f>
        <v>0</v>
      </c>
      <c r="AR52" s="10">
        <f>IF('ESTATE DEFINITION'!$G$89&gt;=1,IF('ESTATE DEFINITION'!$D$103&gt;=1,(Data!$H52*'ESTATE DEFINITION'!$D$91*('ESTATE DEFINITION'!$E$103/100)),0),0)</f>
        <v>0</v>
      </c>
      <c r="AS52" s="10">
        <f>IF('ESTATE DEFINITION'!$G$89&gt;=1,IF('ESTATE DEFINITION'!$D$105&gt;=1,(Data!$M52*'ESTATE DEFINITION'!$F$91*('ESTATE DEFINITION'!$E$105/100)),0),0)</f>
        <v>0</v>
      </c>
      <c r="AT52" s="10">
        <f>IF('ESTATE DEFINITION'!$G$89&gt;=1,IF('ESTATE DEFINITION'!$D$106&gt;=1,(Data!$N52*'ESTATE DEFINITION'!$F$91*('ESTATE DEFINITION'!$E$106/100)),0),0)</f>
        <v>0</v>
      </c>
      <c r="AU52" s="10">
        <f>IF('ESTATE DEFINITION'!$G$89&gt;=1,IF('ESTATE DEFINITION'!$D$107&gt;=1,(Data!$O52*'ESTATE DEFINITION'!$F$91*('ESTATE DEFINITION'!$E$107/100)),0),0)</f>
        <v>0</v>
      </c>
      <c r="AV52" s="10">
        <f>IF('ESTATE DEFINITION'!$G$89&gt;=1,IF('ESTATE DEFINITION'!$D$108&gt;=1,(Data!$P52*'ESTATE DEFINITION'!$F$91*('ESTATE DEFINITION'!$E$108/100)),0),0)</f>
        <v>0</v>
      </c>
      <c r="AW52" s="12">
        <f t="shared" si="4"/>
        <v>0</v>
      </c>
      <c r="AX52" s="10">
        <f>IF('ESTATE DEFINITION'!$G$111&gt;=1,IF('ESTATE DEFINITION'!$D$118&gt;=1,(Data!$C52*'ESTATE DEFINITION'!$D$113*('ESTATE DEFINITION'!$E$118/100)),0),0)</f>
        <v>0</v>
      </c>
      <c r="AY52" s="10">
        <f>IF('ESTATE DEFINITION'!$G$111&gt;=1,IF('ESTATE DEFINITION'!$D$119&gt;=1,(Data!$D52*'ESTATE DEFINITION'!$D$113*('ESTATE DEFINITION'!$E$119/100)),0),0)</f>
        <v>0</v>
      </c>
      <c r="AZ52" s="10">
        <f>IF('ESTATE DEFINITION'!$G$111&gt;=1,IF('ESTATE DEFINITION'!$D$120&gt;=1,(Data!$E52*'ESTATE DEFINITION'!$D$113*('ESTATE DEFINITION'!$E$120/100)),0),0)</f>
        <v>0</v>
      </c>
      <c r="BA52" s="10">
        <f>IF('ESTATE DEFINITION'!$G$111&gt;=1,IF('ESTATE DEFINITION'!$D$123&gt;=1,(Data!$F52*'ESTATE DEFINITION'!$D$113*('ESTATE DEFINITION'!$E$123/100)),0),0)</f>
        <v>0</v>
      </c>
      <c r="BB52" s="10">
        <f>IF('ESTATE DEFINITION'!$G$111&gt;=1,IF('ESTATE DEFINITION'!$D$124&gt;=1,(Data!$G52*'ESTATE DEFINITION'!$D$113*('ESTATE DEFINITION'!$E$124/100)),0),0)</f>
        <v>0</v>
      </c>
      <c r="BC52" s="10">
        <f>IF('ESTATE DEFINITION'!$G$111&gt;=1,IF('ESTATE DEFINITION'!$D$125&gt;=1,(Data!$H52*'ESTATE DEFINITION'!$D$113*('ESTATE DEFINITION'!$E$125/100)),0),0)</f>
        <v>0</v>
      </c>
      <c r="BD52" s="10">
        <f>IF('ESTATE DEFINITION'!$G$111&gt;=1,IF('ESTATE DEFINITION'!$D$127&gt;=1,(Data!$M52*'ESTATE DEFINITION'!$F$113*('ESTATE DEFINITION'!$E$127/100)),0),0)</f>
        <v>0</v>
      </c>
      <c r="BE52" s="10">
        <f>IF('ESTATE DEFINITION'!$G$111&gt;=1,IF('ESTATE DEFINITION'!$D$128&gt;=1,(Data!$N52*'ESTATE DEFINITION'!$F$113*('ESTATE DEFINITION'!$E$128/100)),0),0)</f>
        <v>0</v>
      </c>
      <c r="BF52" s="10">
        <f>IF('ESTATE DEFINITION'!$G$111&gt;=1,IF('ESTATE DEFINITION'!$D$129&gt;=1,(Data!$O52*'ESTATE DEFINITION'!$F$113*('ESTATE DEFINITION'!$E$129/100)),0),0)</f>
        <v>0</v>
      </c>
      <c r="BG52" s="7">
        <f>IF('ESTATE DEFINITION'!$G$111&gt;=1,IF('ESTATE DEFINITION'!$D$130&gt;=1,(Data!$P52*'ESTATE DEFINITION'!$F$113*('ESTATE DEFINITION'!$E$130/100)),0),0)</f>
        <v>0</v>
      </c>
      <c r="BH52" s="12">
        <f t="shared" si="5"/>
        <v>0</v>
      </c>
    </row>
    <row r="53" spans="1:60" x14ac:dyDescent="0.25">
      <c r="A53" s="12">
        <f>Data!$B53</f>
        <v>23.75</v>
      </c>
      <c r="B53" s="6">
        <f>IF('ESTATE DEFINITION'!$G$11&gt;=1,IF('ESTATE DEFINITION'!$D$17&gt;=1,(Data!$C53*'ESTATE DEFINITION'!$F$13*('ESTATE DEFINITION'!$E$17/100)),0),0)</f>
        <v>35.89</v>
      </c>
      <c r="C53" s="184">
        <f>IF('ESTATE DEFINITION'!$G$11&gt;=1,IF('ESTATE DEFINITION'!$D$19&gt;=1,(Data!$F53*'ESTATE DEFINITION'!$F$13*('ESTATE DEFINITION'!$E$19/100)),0),0)</f>
        <v>28.999999999999996</v>
      </c>
      <c r="D53" s="185"/>
      <c r="E53" s="12">
        <f t="shared" si="0"/>
        <v>25.956000000000003</v>
      </c>
      <c r="F53" s="10">
        <f>IF('ESTATE DEFINITION'!$G$23&gt;=1,IF('ESTATE DEFINITION'!$D$30&gt;=1,(Data!$C53*'ESTATE DEFINITION'!$D$25*('ESTATE DEFINITION'!$E$30/100)),0),0)</f>
        <v>0</v>
      </c>
      <c r="G53" s="10">
        <f>IF('ESTATE DEFINITION'!$G$23&gt;=1,IF('ESTATE DEFINITION'!$D$31&gt;=1,(Data!$D53*'ESTATE DEFINITION'!$D$25*('ESTATE DEFINITION'!$E$31/100)),0),0)</f>
        <v>0</v>
      </c>
      <c r="H53" s="10">
        <f>IF('ESTATE DEFINITION'!$G$23&gt;=1,IF('ESTATE DEFINITION'!$D$32&gt;=1,(Data!$E53*'ESTATE DEFINITION'!$D$25*('ESTATE DEFINITION'!$E$32/100)),0),0)</f>
        <v>0</v>
      </c>
      <c r="I53" s="10">
        <f>IF('ESTATE DEFINITION'!$G$23&gt;=1,IF('ESTATE DEFINITION'!$D$35&gt;=1,(Data!$F53*'ESTATE DEFINITION'!$D$25*('ESTATE DEFINITION'!$E$35/100)),0),0)</f>
        <v>0</v>
      </c>
      <c r="J53" s="10">
        <f>IF('ESTATE DEFINITION'!$G$23&gt;=1,IF('ESTATE DEFINITION'!$D$36&gt;=1,(Data!$G53*'ESTATE DEFINITION'!$D$25*('ESTATE DEFINITION'!$E$36/100)),0),0)</f>
        <v>0</v>
      </c>
      <c r="K53" s="10">
        <f>IF('ESTATE DEFINITION'!$G$23&gt;=1,IF('ESTATE DEFINITION'!$D$37&gt;=1,(Data!$H53*'ESTATE DEFINITION'!$D$25*('ESTATE DEFINITION'!$E$37/100)),0),0)</f>
        <v>0</v>
      </c>
      <c r="L53" s="10">
        <f>IF('ESTATE DEFINITION'!$G$23&gt;=1,IF('ESTATE DEFINITION'!$D$39&gt;=1,(Data!$M53*'ESTATE DEFINITION'!$F$25*('ESTATE DEFINITION'!$E$39/100)),0),0)</f>
        <v>0</v>
      </c>
      <c r="M53" s="10">
        <f>IF('ESTATE DEFINITION'!$G$23&gt;=1,IF('ESTATE DEFINITION'!$D$40&gt;=1,(Data!$N53*'ESTATE DEFINITION'!$F$25*('ESTATE DEFINITION'!$E$40/100)),0),0)</f>
        <v>0</v>
      </c>
      <c r="N53" s="10">
        <f>IF('ESTATE DEFINITION'!$G$23&gt;=1,IF('ESTATE DEFINITION'!$D$41&gt;=1,(Data!$O53*'ESTATE DEFINITION'!$F$25*('ESTATE DEFINITION'!$E$41/100)),0),0)</f>
        <v>0</v>
      </c>
      <c r="O53" s="10">
        <f>IF('ESTATE DEFINITION'!$G$23&gt;=1,IF('ESTATE DEFINITION'!$D$42&gt;=1,(Data!$P53*'ESTATE DEFINITION'!$F$25*('ESTATE DEFINITION'!$E$42/100)),0),0)</f>
        <v>0</v>
      </c>
      <c r="P53" s="12">
        <f t="shared" si="1"/>
        <v>0</v>
      </c>
      <c r="Q53" s="10">
        <f>IF('ESTATE DEFINITION'!$G$45&gt;=1,IF('ESTATE DEFINITION'!$D$52&gt;=1,(Data!$C53*'ESTATE DEFINITION'!$D$47*('ESTATE DEFINITION'!$E$52/100)),0),0)</f>
        <v>0</v>
      </c>
      <c r="R53" s="10">
        <f>IF('ESTATE DEFINITION'!$G$45&gt;=1,IF('ESTATE DEFINITION'!$D$53&gt;=1,(Data!$D53*'ESTATE DEFINITION'!$D$47*('ESTATE DEFINITION'!$E$53/100)),0),0)</f>
        <v>0</v>
      </c>
      <c r="S53" s="10">
        <f>IF('ESTATE DEFINITION'!$G$45&gt;=1,IF('ESTATE DEFINITION'!$D$54&gt;=1,(Data!$E53*'ESTATE DEFINITION'!$D$47*('ESTATE DEFINITION'!$E$54/100)),0),0)</f>
        <v>0</v>
      </c>
      <c r="T53" s="10">
        <f>IF('ESTATE DEFINITION'!$G$45&gt;=1,IF('ESTATE DEFINITION'!$D$57&gt;=1,(Data!$F53*'ESTATE DEFINITION'!$D$47*('ESTATE DEFINITION'!$E$57/100)),0),0)</f>
        <v>0</v>
      </c>
      <c r="U53" s="10">
        <f>IF('ESTATE DEFINITION'!$G$45&gt;=1,IF('ESTATE DEFINITION'!$D$58&gt;=1,(Data!$G53*'ESTATE DEFINITION'!$D$47*('ESTATE DEFINITION'!$E$58/100)),0),0)</f>
        <v>0</v>
      </c>
      <c r="V53" s="10">
        <f>IF('ESTATE DEFINITION'!$G$45&gt;=1,IF('ESTATE DEFINITION'!$D$59&gt;=1,(Data!$H53*'ESTATE DEFINITION'!$D$47*('ESTATE DEFINITION'!$E$59/100)),0),0)</f>
        <v>0</v>
      </c>
      <c r="W53" s="10">
        <f>IF('ESTATE DEFINITION'!$G$45&gt;=1,IF('ESTATE DEFINITION'!$D$61&gt;=1,(Data!$M53*'ESTATE DEFINITION'!$F$47*('ESTATE DEFINITION'!$E$61/100)),0),0)</f>
        <v>0</v>
      </c>
      <c r="X53" s="10">
        <f>IF('ESTATE DEFINITION'!$G$45&gt;=1,IF('ESTATE DEFINITION'!$D$62&gt;=1,(Data!$N53*'ESTATE DEFINITION'!$F$47*('ESTATE DEFINITION'!$E$62/100)),0),0)</f>
        <v>0</v>
      </c>
      <c r="Y53" s="10">
        <f>IF('ESTATE DEFINITION'!$G$45&gt;=1,IF('ESTATE DEFINITION'!$D$63&gt;=1,(Data!$O53*'ESTATE DEFINITION'!$F$47*('ESTATE DEFINITION'!$E$63/100)),0),0)</f>
        <v>0</v>
      </c>
      <c r="Z53" s="10">
        <f>IF('ESTATE DEFINITION'!$G$45&gt;=1,IF('ESTATE DEFINITION'!$D$64&gt;=1,(Data!$P53*'ESTATE DEFINITION'!$F$47*('ESTATE DEFINITION'!$E$64/100)),0),0)</f>
        <v>0</v>
      </c>
      <c r="AA53" s="12">
        <f t="shared" si="2"/>
        <v>0</v>
      </c>
      <c r="AB53" s="10">
        <f>IF('ESTATE DEFINITION'!$G$67&gt;=1,IF('ESTATE DEFINITION'!$D$74&gt;=1,(Data!$C53*'ESTATE DEFINITION'!$D$69*('ESTATE DEFINITION'!$E$74/100)),0),0)</f>
        <v>0</v>
      </c>
      <c r="AC53" s="10">
        <f>IF('ESTATE DEFINITION'!$G$67&gt;=1,IF('ESTATE DEFINITION'!$D$75&gt;=1,(Data!$D53*'ESTATE DEFINITION'!$D$69*('ESTATE DEFINITION'!$E$75/100)),0),0)</f>
        <v>0</v>
      </c>
      <c r="AD53" s="10">
        <f>IF('ESTATE DEFINITION'!$G$67&gt;=1,IF('ESTATE DEFINITION'!$D$76&gt;=1,(Data!$E53*'ESTATE DEFINITION'!$D$69*('ESTATE DEFINITION'!$E$76/100)),0),0)</f>
        <v>0</v>
      </c>
      <c r="AE53" s="10">
        <f>IF('ESTATE DEFINITION'!$G$67&gt;=1,IF('ESTATE DEFINITION'!$D$79&gt;=1,(Data!$F53*'ESTATE DEFINITION'!$D$69*('ESTATE DEFINITION'!$E$79/100)),0),0)</f>
        <v>0</v>
      </c>
      <c r="AF53" s="10">
        <f>IF('ESTATE DEFINITION'!$G$67&gt;=1,IF('ESTATE DEFINITION'!$D$80&gt;=1,(Data!$G53*'ESTATE DEFINITION'!$D$69*('ESTATE DEFINITION'!$E$80/100)),0),0)</f>
        <v>0</v>
      </c>
      <c r="AG53" s="10">
        <f>IF('ESTATE DEFINITION'!$G$67&gt;=1,IF('ESTATE DEFINITION'!$D$81&gt;=1,(Data!$H53*'ESTATE DEFINITION'!$D$69*('ESTATE DEFINITION'!$E$81/100)),0),0)</f>
        <v>0</v>
      </c>
      <c r="AH53" s="10">
        <f>IF('ESTATE DEFINITION'!$G$67&gt;=1,IF('ESTATE DEFINITION'!$D$83&gt;=1,(Data!$M53*'ESTATE DEFINITION'!$F$69*('ESTATE DEFINITION'!$E$83/100)),0),0)</f>
        <v>0</v>
      </c>
      <c r="AI53" s="10">
        <f>IF('ESTATE DEFINITION'!$G$67&gt;=1,IF('ESTATE DEFINITION'!$D$84&gt;=1,(Data!$N53*'ESTATE DEFINITION'!$F$69*('ESTATE DEFINITION'!$E$84/100)),0),0)</f>
        <v>0</v>
      </c>
      <c r="AJ53" s="10">
        <f>IF('ESTATE DEFINITION'!$G$67&gt;=1,IF('ESTATE DEFINITION'!$D$85&gt;=1,(Data!$O53*'ESTATE DEFINITION'!$F$69*('ESTATE DEFINITION'!$E$85/100)),0),0)</f>
        <v>0</v>
      </c>
      <c r="AK53" s="10">
        <f>IF('ESTATE DEFINITION'!$G$67&gt;=1,IF('ESTATE DEFINITION'!$D$86&gt;=1,(Data!$P53*'ESTATE DEFINITION'!$F$69*('ESTATE DEFINITION'!$E$86/100)),0),0)</f>
        <v>0</v>
      </c>
      <c r="AL53" s="12">
        <f t="shared" si="3"/>
        <v>0</v>
      </c>
      <c r="AM53" s="10">
        <f>IF('ESTATE DEFINITION'!$G$89&gt;=1,IF('ESTATE DEFINITION'!$D$96&gt;=1,(Data!$C53*'ESTATE DEFINITION'!$D$91*('ESTATE DEFINITION'!$E$96/100)),0),0)</f>
        <v>0</v>
      </c>
      <c r="AN53" s="10">
        <f>IF('ESTATE DEFINITION'!$G$89&gt;=1,IF('ESTATE DEFINITION'!$D$97&gt;=1,(Data!$D53*'ESTATE DEFINITION'!$D$91*('ESTATE DEFINITION'!$E$97/100)),0),0)</f>
        <v>0</v>
      </c>
      <c r="AO53" s="10">
        <f>IF('ESTATE DEFINITION'!$G$89&gt;=1,IF('ESTATE DEFINITION'!$D$98&gt;=1,(Data!$E53*'ESTATE DEFINITION'!$D$91*('ESTATE DEFINITION'!$E$98/100)),0),0)</f>
        <v>0</v>
      </c>
      <c r="AP53" s="10">
        <f>IF('ESTATE DEFINITION'!$G$89&gt;=1,IF('ESTATE DEFINITION'!$D$101&gt;=1,(Data!$F53*'ESTATE DEFINITION'!$D$91*('ESTATE DEFINITION'!$E$101/100)),0),0)</f>
        <v>0</v>
      </c>
      <c r="AQ53" s="10">
        <f>IF('ESTATE DEFINITION'!$G$89&gt;=1,IF('ESTATE DEFINITION'!$D$102&gt;=1,(Data!$G53*'ESTATE DEFINITION'!$D$91*('ESTATE DEFINITION'!$E$102/100)),0),0)</f>
        <v>0</v>
      </c>
      <c r="AR53" s="10">
        <f>IF('ESTATE DEFINITION'!$G$89&gt;=1,IF('ESTATE DEFINITION'!$D$103&gt;=1,(Data!$H53*'ESTATE DEFINITION'!$D$91*('ESTATE DEFINITION'!$E$103/100)),0),0)</f>
        <v>0</v>
      </c>
      <c r="AS53" s="10">
        <f>IF('ESTATE DEFINITION'!$G$89&gt;=1,IF('ESTATE DEFINITION'!$D$105&gt;=1,(Data!$M53*'ESTATE DEFINITION'!$F$91*('ESTATE DEFINITION'!$E$105/100)),0),0)</f>
        <v>0</v>
      </c>
      <c r="AT53" s="10">
        <f>IF('ESTATE DEFINITION'!$G$89&gt;=1,IF('ESTATE DEFINITION'!$D$106&gt;=1,(Data!$N53*'ESTATE DEFINITION'!$F$91*('ESTATE DEFINITION'!$E$106/100)),0),0)</f>
        <v>0</v>
      </c>
      <c r="AU53" s="10">
        <f>IF('ESTATE DEFINITION'!$G$89&gt;=1,IF('ESTATE DEFINITION'!$D$107&gt;=1,(Data!$O53*'ESTATE DEFINITION'!$F$91*('ESTATE DEFINITION'!$E$107/100)),0),0)</f>
        <v>0</v>
      </c>
      <c r="AV53" s="10">
        <f>IF('ESTATE DEFINITION'!$G$89&gt;=1,IF('ESTATE DEFINITION'!$D$108&gt;=1,(Data!$P53*'ESTATE DEFINITION'!$F$91*('ESTATE DEFINITION'!$E$108/100)),0),0)</f>
        <v>0</v>
      </c>
      <c r="AW53" s="12">
        <f t="shared" si="4"/>
        <v>0</v>
      </c>
      <c r="AX53" s="10">
        <f>IF('ESTATE DEFINITION'!$G$111&gt;=1,IF('ESTATE DEFINITION'!$D$118&gt;=1,(Data!$C53*'ESTATE DEFINITION'!$D$113*('ESTATE DEFINITION'!$E$118/100)),0),0)</f>
        <v>0</v>
      </c>
      <c r="AY53" s="10">
        <f>IF('ESTATE DEFINITION'!$G$111&gt;=1,IF('ESTATE DEFINITION'!$D$119&gt;=1,(Data!$D53*'ESTATE DEFINITION'!$D$113*('ESTATE DEFINITION'!$E$119/100)),0),0)</f>
        <v>0</v>
      </c>
      <c r="AZ53" s="10">
        <f>IF('ESTATE DEFINITION'!$G$111&gt;=1,IF('ESTATE DEFINITION'!$D$120&gt;=1,(Data!$E53*'ESTATE DEFINITION'!$D$113*('ESTATE DEFINITION'!$E$120/100)),0),0)</f>
        <v>0</v>
      </c>
      <c r="BA53" s="10">
        <f>IF('ESTATE DEFINITION'!$G$111&gt;=1,IF('ESTATE DEFINITION'!$D$123&gt;=1,(Data!$F53*'ESTATE DEFINITION'!$D$113*('ESTATE DEFINITION'!$E$123/100)),0),0)</f>
        <v>0</v>
      </c>
      <c r="BB53" s="10">
        <f>IF('ESTATE DEFINITION'!$G$111&gt;=1,IF('ESTATE DEFINITION'!$D$124&gt;=1,(Data!$G53*'ESTATE DEFINITION'!$D$113*('ESTATE DEFINITION'!$E$124/100)),0),0)</f>
        <v>0</v>
      </c>
      <c r="BC53" s="10">
        <f>IF('ESTATE DEFINITION'!$G$111&gt;=1,IF('ESTATE DEFINITION'!$D$125&gt;=1,(Data!$H53*'ESTATE DEFINITION'!$D$113*('ESTATE DEFINITION'!$E$125/100)),0),0)</f>
        <v>0</v>
      </c>
      <c r="BD53" s="10">
        <f>IF('ESTATE DEFINITION'!$G$111&gt;=1,IF('ESTATE DEFINITION'!$D$127&gt;=1,(Data!$M53*'ESTATE DEFINITION'!$F$113*('ESTATE DEFINITION'!$E$127/100)),0),0)</f>
        <v>0</v>
      </c>
      <c r="BE53" s="10">
        <f>IF('ESTATE DEFINITION'!$G$111&gt;=1,IF('ESTATE DEFINITION'!$D$128&gt;=1,(Data!$N53*'ESTATE DEFINITION'!$F$113*('ESTATE DEFINITION'!$E$128/100)),0),0)</f>
        <v>0</v>
      </c>
      <c r="BF53" s="10">
        <f>IF('ESTATE DEFINITION'!$G$111&gt;=1,IF('ESTATE DEFINITION'!$D$129&gt;=1,(Data!$O53*'ESTATE DEFINITION'!$F$113*('ESTATE DEFINITION'!$E$129/100)),0),0)</f>
        <v>0</v>
      </c>
      <c r="BG53" s="7">
        <f>IF('ESTATE DEFINITION'!$G$111&gt;=1,IF('ESTATE DEFINITION'!$D$130&gt;=1,(Data!$P53*'ESTATE DEFINITION'!$F$113*('ESTATE DEFINITION'!$E$130/100)),0),0)</f>
        <v>0</v>
      </c>
      <c r="BH53" s="12">
        <f t="shared" si="5"/>
        <v>0</v>
      </c>
    </row>
    <row r="54" spans="1:60" x14ac:dyDescent="0.25">
      <c r="A54" s="12">
        <f>Data!$B54</f>
        <v>24.25</v>
      </c>
      <c r="B54" s="6">
        <f>IF('ESTATE DEFINITION'!$G$11&gt;=1,IF('ESTATE DEFINITION'!$D$17&gt;=1,(Data!$C54*'ESTATE DEFINITION'!$F$13*('ESTATE DEFINITION'!$E$17/100)),0),0)</f>
        <v>26.889999999999997</v>
      </c>
      <c r="C54" s="184">
        <f>IF('ESTATE DEFINITION'!$G$11&gt;=1,IF('ESTATE DEFINITION'!$D$19&gt;=1,(Data!$F54*'ESTATE DEFINITION'!$F$13*('ESTATE DEFINITION'!$E$19/100)),0),0)</f>
        <v>20</v>
      </c>
      <c r="D54" s="185"/>
      <c r="E54" s="12">
        <f t="shared" si="0"/>
        <v>18.756</v>
      </c>
      <c r="F54" s="10">
        <f>IF('ESTATE DEFINITION'!$G$23&gt;=1,IF('ESTATE DEFINITION'!$D$30&gt;=1,(Data!$C54*'ESTATE DEFINITION'!$D$25*('ESTATE DEFINITION'!$E$30/100)),0),0)</f>
        <v>0</v>
      </c>
      <c r="G54" s="10">
        <f>IF('ESTATE DEFINITION'!$G$23&gt;=1,IF('ESTATE DEFINITION'!$D$31&gt;=1,(Data!$D54*'ESTATE DEFINITION'!$D$25*('ESTATE DEFINITION'!$E$31/100)),0),0)</f>
        <v>0</v>
      </c>
      <c r="H54" s="10">
        <f>IF('ESTATE DEFINITION'!$G$23&gt;=1,IF('ESTATE DEFINITION'!$D$32&gt;=1,(Data!$E54*'ESTATE DEFINITION'!$D$25*('ESTATE DEFINITION'!$E$32/100)),0),0)</f>
        <v>0</v>
      </c>
      <c r="I54" s="10">
        <f>IF('ESTATE DEFINITION'!$G$23&gt;=1,IF('ESTATE DEFINITION'!$D$35&gt;=1,(Data!$F54*'ESTATE DEFINITION'!$D$25*('ESTATE DEFINITION'!$E$35/100)),0),0)</f>
        <v>0</v>
      </c>
      <c r="J54" s="10">
        <f>IF('ESTATE DEFINITION'!$G$23&gt;=1,IF('ESTATE DEFINITION'!$D$36&gt;=1,(Data!$G54*'ESTATE DEFINITION'!$D$25*('ESTATE DEFINITION'!$E$36/100)),0),0)</f>
        <v>0</v>
      </c>
      <c r="K54" s="10">
        <f>IF('ESTATE DEFINITION'!$G$23&gt;=1,IF('ESTATE DEFINITION'!$D$37&gt;=1,(Data!$H54*'ESTATE DEFINITION'!$D$25*('ESTATE DEFINITION'!$E$37/100)),0),0)</f>
        <v>0</v>
      </c>
      <c r="L54" s="10">
        <f>IF('ESTATE DEFINITION'!$G$23&gt;=1,IF('ESTATE DEFINITION'!$D$39&gt;=1,(Data!$M54*'ESTATE DEFINITION'!$F$25*('ESTATE DEFINITION'!$E$39/100)),0),0)</f>
        <v>0</v>
      </c>
      <c r="M54" s="10">
        <f>IF('ESTATE DEFINITION'!$G$23&gt;=1,IF('ESTATE DEFINITION'!$D$40&gt;=1,(Data!$N54*'ESTATE DEFINITION'!$F$25*('ESTATE DEFINITION'!$E$40/100)),0),0)</f>
        <v>0</v>
      </c>
      <c r="N54" s="10">
        <f>IF('ESTATE DEFINITION'!$G$23&gt;=1,IF('ESTATE DEFINITION'!$D$41&gt;=1,(Data!$O54*'ESTATE DEFINITION'!$F$25*('ESTATE DEFINITION'!$E$41/100)),0),0)</f>
        <v>0</v>
      </c>
      <c r="O54" s="10">
        <f>IF('ESTATE DEFINITION'!$G$23&gt;=1,IF('ESTATE DEFINITION'!$D$42&gt;=1,(Data!$P54*'ESTATE DEFINITION'!$F$25*('ESTATE DEFINITION'!$E$42/100)),0),0)</f>
        <v>0</v>
      </c>
      <c r="P54" s="12">
        <f t="shared" si="1"/>
        <v>0</v>
      </c>
      <c r="Q54" s="10">
        <f>IF('ESTATE DEFINITION'!$G$45&gt;=1,IF('ESTATE DEFINITION'!$D$52&gt;=1,(Data!$C54*'ESTATE DEFINITION'!$D$47*('ESTATE DEFINITION'!$E$52/100)),0),0)</f>
        <v>0</v>
      </c>
      <c r="R54" s="10">
        <f>IF('ESTATE DEFINITION'!$G$45&gt;=1,IF('ESTATE DEFINITION'!$D$53&gt;=1,(Data!$D54*'ESTATE DEFINITION'!$D$47*('ESTATE DEFINITION'!$E$53/100)),0),0)</f>
        <v>0</v>
      </c>
      <c r="S54" s="10">
        <f>IF('ESTATE DEFINITION'!$G$45&gt;=1,IF('ESTATE DEFINITION'!$D$54&gt;=1,(Data!$E54*'ESTATE DEFINITION'!$D$47*('ESTATE DEFINITION'!$E$54/100)),0),0)</f>
        <v>0</v>
      </c>
      <c r="T54" s="10">
        <f>IF('ESTATE DEFINITION'!$G$45&gt;=1,IF('ESTATE DEFINITION'!$D$57&gt;=1,(Data!$F54*'ESTATE DEFINITION'!$D$47*('ESTATE DEFINITION'!$E$57/100)),0),0)</f>
        <v>0</v>
      </c>
      <c r="U54" s="10">
        <f>IF('ESTATE DEFINITION'!$G$45&gt;=1,IF('ESTATE DEFINITION'!$D$58&gt;=1,(Data!$G54*'ESTATE DEFINITION'!$D$47*('ESTATE DEFINITION'!$E$58/100)),0),0)</f>
        <v>0</v>
      </c>
      <c r="V54" s="10">
        <f>IF('ESTATE DEFINITION'!$G$45&gt;=1,IF('ESTATE DEFINITION'!$D$59&gt;=1,(Data!$H54*'ESTATE DEFINITION'!$D$47*('ESTATE DEFINITION'!$E$59/100)),0),0)</f>
        <v>0</v>
      </c>
      <c r="W54" s="10">
        <f>IF('ESTATE DEFINITION'!$G$45&gt;=1,IF('ESTATE DEFINITION'!$D$61&gt;=1,(Data!$M54*'ESTATE DEFINITION'!$F$47*('ESTATE DEFINITION'!$E$61/100)),0),0)</f>
        <v>0</v>
      </c>
      <c r="X54" s="10">
        <f>IF('ESTATE DEFINITION'!$G$45&gt;=1,IF('ESTATE DEFINITION'!$D$62&gt;=1,(Data!$N54*'ESTATE DEFINITION'!$F$47*('ESTATE DEFINITION'!$E$62/100)),0),0)</f>
        <v>0</v>
      </c>
      <c r="Y54" s="10">
        <f>IF('ESTATE DEFINITION'!$G$45&gt;=1,IF('ESTATE DEFINITION'!$D$63&gt;=1,(Data!$O54*'ESTATE DEFINITION'!$F$47*('ESTATE DEFINITION'!$E$63/100)),0),0)</f>
        <v>0</v>
      </c>
      <c r="Z54" s="10">
        <f>IF('ESTATE DEFINITION'!$G$45&gt;=1,IF('ESTATE DEFINITION'!$D$64&gt;=1,(Data!$P54*'ESTATE DEFINITION'!$F$47*('ESTATE DEFINITION'!$E$64/100)),0),0)</f>
        <v>0</v>
      </c>
      <c r="AA54" s="12">
        <f t="shared" si="2"/>
        <v>0</v>
      </c>
      <c r="AB54" s="10">
        <f>IF('ESTATE DEFINITION'!$G$67&gt;=1,IF('ESTATE DEFINITION'!$D$74&gt;=1,(Data!$C54*'ESTATE DEFINITION'!$D$69*('ESTATE DEFINITION'!$E$74/100)),0),0)</f>
        <v>0</v>
      </c>
      <c r="AC54" s="10">
        <f>IF('ESTATE DEFINITION'!$G$67&gt;=1,IF('ESTATE DEFINITION'!$D$75&gt;=1,(Data!$D54*'ESTATE DEFINITION'!$D$69*('ESTATE DEFINITION'!$E$75/100)),0),0)</f>
        <v>0</v>
      </c>
      <c r="AD54" s="10">
        <f>IF('ESTATE DEFINITION'!$G$67&gt;=1,IF('ESTATE DEFINITION'!$D$76&gt;=1,(Data!$E54*'ESTATE DEFINITION'!$D$69*('ESTATE DEFINITION'!$E$76/100)),0),0)</f>
        <v>0</v>
      </c>
      <c r="AE54" s="10">
        <f>IF('ESTATE DEFINITION'!$G$67&gt;=1,IF('ESTATE DEFINITION'!$D$79&gt;=1,(Data!$F54*'ESTATE DEFINITION'!$D$69*('ESTATE DEFINITION'!$E$79/100)),0),0)</f>
        <v>0</v>
      </c>
      <c r="AF54" s="10">
        <f>IF('ESTATE DEFINITION'!$G$67&gt;=1,IF('ESTATE DEFINITION'!$D$80&gt;=1,(Data!$G54*'ESTATE DEFINITION'!$D$69*('ESTATE DEFINITION'!$E$80/100)),0),0)</f>
        <v>0</v>
      </c>
      <c r="AG54" s="10">
        <f>IF('ESTATE DEFINITION'!$G$67&gt;=1,IF('ESTATE DEFINITION'!$D$81&gt;=1,(Data!$H54*'ESTATE DEFINITION'!$D$69*('ESTATE DEFINITION'!$E$81/100)),0),0)</f>
        <v>0</v>
      </c>
      <c r="AH54" s="10">
        <f>IF('ESTATE DEFINITION'!$G$67&gt;=1,IF('ESTATE DEFINITION'!$D$83&gt;=1,(Data!$M54*'ESTATE DEFINITION'!$F$69*('ESTATE DEFINITION'!$E$83/100)),0),0)</f>
        <v>0</v>
      </c>
      <c r="AI54" s="10">
        <f>IF('ESTATE DEFINITION'!$G$67&gt;=1,IF('ESTATE DEFINITION'!$D$84&gt;=1,(Data!$N54*'ESTATE DEFINITION'!$F$69*('ESTATE DEFINITION'!$E$84/100)),0),0)</f>
        <v>0</v>
      </c>
      <c r="AJ54" s="10">
        <f>IF('ESTATE DEFINITION'!$G$67&gt;=1,IF('ESTATE DEFINITION'!$D$85&gt;=1,(Data!$O54*'ESTATE DEFINITION'!$F$69*('ESTATE DEFINITION'!$E$85/100)),0),0)</f>
        <v>0</v>
      </c>
      <c r="AK54" s="10">
        <f>IF('ESTATE DEFINITION'!$G$67&gt;=1,IF('ESTATE DEFINITION'!$D$86&gt;=1,(Data!$P54*'ESTATE DEFINITION'!$F$69*('ESTATE DEFINITION'!$E$86/100)),0),0)</f>
        <v>0</v>
      </c>
      <c r="AL54" s="12">
        <f t="shared" si="3"/>
        <v>0</v>
      </c>
      <c r="AM54" s="10">
        <f>IF('ESTATE DEFINITION'!$G$89&gt;=1,IF('ESTATE DEFINITION'!$D$96&gt;=1,(Data!$C54*'ESTATE DEFINITION'!$D$91*('ESTATE DEFINITION'!$E$96/100)),0),0)</f>
        <v>0</v>
      </c>
      <c r="AN54" s="10">
        <f>IF('ESTATE DEFINITION'!$G$89&gt;=1,IF('ESTATE DEFINITION'!$D$97&gt;=1,(Data!$D54*'ESTATE DEFINITION'!$D$91*('ESTATE DEFINITION'!$E$97/100)),0),0)</f>
        <v>0</v>
      </c>
      <c r="AO54" s="10">
        <f>IF('ESTATE DEFINITION'!$G$89&gt;=1,IF('ESTATE DEFINITION'!$D$98&gt;=1,(Data!$E54*'ESTATE DEFINITION'!$D$91*('ESTATE DEFINITION'!$E$98/100)),0),0)</f>
        <v>0</v>
      </c>
      <c r="AP54" s="10">
        <f>IF('ESTATE DEFINITION'!$G$89&gt;=1,IF('ESTATE DEFINITION'!$D$101&gt;=1,(Data!$F54*'ESTATE DEFINITION'!$D$91*('ESTATE DEFINITION'!$E$101/100)),0),0)</f>
        <v>0</v>
      </c>
      <c r="AQ54" s="10">
        <f>IF('ESTATE DEFINITION'!$G$89&gt;=1,IF('ESTATE DEFINITION'!$D$102&gt;=1,(Data!$G54*'ESTATE DEFINITION'!$D$91*('ESTATE DEFINITION'!$E$102/100)),0),0)</f>
        <v>0</v>
      </c>
      <c r="AR54" s="10">
        <f>IF('ESTATE DEFINITION'!$G$89&gt;=1,IF('ESTATE DEFINITION'!$D$103&gt;=1,(Data!$H54*'ESTATE DEFINITION'!$D$91*('ESTATE DEFINITION'!$E$103/100)),0),0)</f>
        <v>0</v>
      </c>
      <c r="AS54" s="10">
        <f>IF('ESTATE DEFINITION'!$G$89&gt;=1,IF('ESTATE DEFINITION'!$D$105&gt;=1,(Data!$M54*'ESTATE DEFINITION'!$F$91*('ESTATE DEFINITION'!$E$105/100)),0),0)</f>
        <v>0</v>
      </c>
      <c r="AT54" s="10">
        <f>IF('ESTATE DEFINITION'!$G$89&gt;=1,IF('ESTATE DEFINITION'!$D$106&gt;=1,(Data!$N54*'ESTATE DEFINITION'!$F$91*('ESTATE DEFINITION'!$E$106/100)),0),0)</f>
        <v>0</v>
      </c>
      <c r="AU54" s="10">
        <f>IF('ESTATE DEFINITION'!$G$89&gt;=1,IF('ESTATE DEFINITION'!$D$107&gt;=1,(Data!$O54*'ESTATE DEFINITION'!$F$91*('ESTATE DEFINITION'!$E$107/100)),0),0)</f>
        <v>0</v>
      </c>
      <c r="AV54" s="10">
        <f>IF('ESTATE DEFINITION'!$G$89&gt;=1,IF('ESTATE DEFINITION'!$D$108&gt;=1,(Data!$P54*'ESTATE DEFINITION'!$F$91*('ESTATE DEFINITION'!$E$108/100)),0),0)</f>
        <v>0</v>
      </c>
      <c r="AW54" s="12">
        <f t="shared" si="4"/>
        <v>0</v>
      </c>
      <c r="AX54" s="10">
        <f>IF('ESTATE DEFINITION'!$G$111&gt;=1,IF('ESTATE DEFINITION'!$D$118&gt;=1,(Data!$C54*'ESTATE DEFINITION'!$D$113*('ESTATE DEFINITION'!$E$118/100)),0),0)</f>
        <v>0</v>
      </c>
      <c r="AY54" s="10">
        <f>IF('ESTATE DEFINITION'!$G$111&gt;=1,IF('ESTATE DEFINITION'!$D$119&gt;=1,(Data!$D54*'ESTATE DEFINITION'!$D$113*('ESTATE DEFINITION'!$E$119/100)),0),0)</f>
        <v>0</v>
      </c>
      <c r="AZ54" s="10">
        <f>IF('ESTATE DEFINITION'!$G$111&gt;=1,IF('ESTATE DEFINITION'!$D$120&gt;=1,(Data!$E54*'ESTATE DEFINITION'!$D$113*('ESTATE DEFINITION'!$E$120/100)),0),0)</f>
        <v>0</v>
      </c>
      <c r="BA54" s="10">
        <f>IF('ESTATE DEFINITION'!$G$111&gt;=1,IF('ESTATE DEFINITION'!$D$123&gt;=1,(Data!$F54*'ESTATE DEFINITION'!$D$113*('ESTATE DEFINITION'!$E$123/100)),0),0)</f>
        <v>0</v>
      </c>
      <c r="BB54" s="10">
        <f>IF('ESTATE DEFINITION'!$G$111&gt;=1,IF('ESTATE DEFINITION'!$D$124&gt;=1,(Data!$G54*'ESTATE DEFINITION'!$D$113*('ESTATE DEFINITION'!$E$124/100)),0),0)</f>
        <v>0</v>
      </c>
      <c r="BC54" s="10">
        <f>IF('ESTATE DEFINITION'!$G$111&gt;=1,IF('ESTATE DEFINITION'!$D$125&gt;=1,(Data!$H54*'ESTATE DEFINITION'!$D$113*('ESTATE DEFINITION'!$E$125/100)),0),0)</f>
        <v>0</v>
      </c>
      <c r="BD54" s="10">
        <f>IF('ESTATE DEFINITION'!$G$111&gt;=1,IF('ESTATE DEFINITION'!$D$127&gt;=1,(Data!$M54*'ESTATE DEFINITION'!$F$113*('ESTATE DEFINITION'!$E$127/100)),0),0)</f>
        <v>0</v>
      </c>
      <c r="BE54" s="10">
        <f>IF('ESTATE DEFINITION'!$G$111&gt;=1,IF('ESTATE DEFINITION'!$D$128&gt;=1,(Data!$N54*'ESTATE DEFINITION'!$F$113*('ESTATE DEFINITION'!$E$128/100)),0),0)</f>
        <v>0</v>
      </c>
      <c r="BF54" s="10">
        <f>IF('ESTATE DEFINITION'!$G$111&gt;=1,IF('ESTATE DEFINITION'!$D$129&gt;=1,(Data!$O54*'ESTATE DEFINITION'!$F$113*('ESTATE DEFINITION'!$E$129/100)),0),0)</f>
        <v>0</v>
      </c>
      <c r="BG54" s="7">
        <f>IF('ESTATE DEFINITION'!$G$111&gt;=1,IF('ESTATE DEFINITION'!$D$130&gt;=1,(Data!$P54*'ESTATE DEFINITION'!$F$113*('ESTATE DEFINITION'!$E$130/100)),0),0)</f>
        <v>0</v>
      </c>
      <c r="BH54" s="12">
        <f t="shared" si="5"/>
        <v>0</v>
      </c>
    </row>
    <row r="55" spans="1:60" x14ac:dyDescent="0.25">
      <c r="A55" s="12">
        <f>Data!$B55</f>
        <v>24.75</v>
      </c>
      <c r="B55" s="6">
        <f>IF('ESTATE DEFINITION'!$G$11&gt;=1,IF('ESTATE DEFINITION'!$D$17&gt;=1,(Data!$C55*'ESTATE DEFINITION'!$F$13*('ESTATE DEFINITION'!$E$17/100)),0),0)</f>
        <v>26.889999999999997</v>
      </c>
      <c r="C55" s="184">
        <f>IF('ESTATE DEFINITION'!$G$11&gt;=1,IF('ESTATE DEFINITION'!$D$19&gt;=1,(Data!$F55*'ESTATE DEFINITION'!$F$13*('ESTATE DEFINITION'!$E$19/100)),0),0)</f>
        <v>20</v>
      </c>
      <c r="D55" s="185"/>
      <c r="E55" s="12">
        <f t="shared" si="0"/>
        <v>18.756</v>
      </c>
      <c r="F55" s="10">
        <f>IF('ESTATE DEFINITION'!$G$23&gt;=1,IF('ESTATE DEFINITION'!$D$30&gt;=1,(Data!$C55*'ESTATE DEFINITION'!$D$25*('ESTATE DEFINITION'!$E$30/100)),0),0)</f>
        <v>0</v>
      </c>
      <c r="G55" s="10">
        <f>IF('ESTATE DEFINITION'!$G$23&gt;=1,IF('ESTATE DEFINITION'!$D$31&gt;=1,(Data!$D55*'ESTATE DEFINITION'!$D$25*('ESTATE DEFINITION'!$E$31/100)),0),0)</f>
        <v>0</v>
      </c>
      <c r="H55" s="10">
        <f>IF('ESTATE DEFINITION'!$G$23&gt;=1,IF('ESTATE DEFINITION'!$D$32&gt;=1,(Data!$E55*'ESTATE DEFINITION'!$D$25*('ESTATE DEFINITION'!$E$32/100)),0),0)</f>
        <v>0</v>
      </c>
      <c r="I55" s="10">
        <f>IF('ESTATE DEFINITION'!$G$23&gt;=1,IF('ESTATE DEFINITION'!$D$35&gt;=1,(Data!$F55*'ESTATE DEFINITION'!$D$25*('ESTATE DEFINITION'!$E$35/100)),0),0)</f>
        <v>0</v>
      </c>
      <c r="J55" s="10">
        <f>IF('ESTATE DEFINITION'!$G$23&gt;=1,IF('ESTATE DEFINITION'!$D$36&gt;=1,(Data!$G55*'ESTATE DEFINITION'!$D$25*('ESTATE DEFINITION'!$E$36/100)),0),0)</f>
        <v>0</v>
      </c>
      <c r="K55" s="10">
        <f>IF('ESTATE DEFINITION'!$G$23&gt;=1,IF('ESTATE DEFINITION'!$D$37&gt;=1,(Data!$H55*'ESTATE DEFINITION'!$D$25*('ESTATE DEFINITION'!$E$37/100)),0),0)</f>
        <v>0</v>
      </c>
      <c r="L55" s="10">
        <f>IF('ESTATE DEFINITION'!$G$23&gt;=1,IF('ESTATE DEFINITION'!$D$39&gt;=1,(Data!$M55*'ESTATE DEFINITION'!$F$25*('ESTATE DEFINITION'!$E$39/100)),0),0)</f>
        <v>0</v>
      </c>
      <c r="M55" s="10">
        <f>IF('ESTATE DEFINITION'!$G$23&gt;=1,IF('ESTATE DEFINITION'!$D$40&gt;=1,(Data!$N55*'ESTATE DEFINITION'!$F$25*('ESTATE DEFINITION'!$E$40/100)),0),0)</f>
        <v>0</v>
      </c>
      <c r="N55" s="10">
        <f>IF('ESTATE DEFINITION'!$G$23&gt;=1,IF('ESTATE DEFINITION'!$D$41&gt;=1,(Data!$O55*'ESTATE DEFINITION'!$F$25*('ESTATE DEFINITION'!$E$41/100)),0),0)</f>
        <v>0</v>
      </c>
      <c r="O55" s="10">
        <f>IF('ESTATE DEFINITION'!$G$23&gt;=1,IF('ESTATE DEFINITION'!$D$42&gt;=1,(Data!$P55*'ESTATE DEFINITION'!$F$25*('ESTATE DEFINITION'!$E$42/100)),0),0)</f>
        <v>0</v>
      </c>
      <c r="P55" s="12">
        <f t="shared" si="1"/>
        <v>0</v>
      </c>
      <c r="Q55" s="10">
        <f>IF('ESTATE DEFINITION'!$G$45&gt;=1,IF('ESTATE DEFINITION'!$D$52&gt;=1,(Data!$C55*'ESTATE DEFINITION'!$D$47*('ESTATE DEFINITION'!$E$52/100)),0),0)</f>
        <v>0</v>
      </c>
      <c r="R55" s="10">
        <f>IF('ESTATE DEFINITION'!$G$45&gt;=1,IF('ESTATE DEFINITION'!$D$53&gt;=1,(Data!$D55*'ESTATE DEFINITION'!$D$47*('ESTATE DEFINITION'!$E$53/100)),0),0)</f>
        <v>0</v>
      </c>
      <c r="S55" s="10">
        <f>IF('ESTATE DEFINITION'!$G$45&gt;=1,IF('ESTATE DEFINITION'!$D$54&gt;=1,(Data!$E55*'ESTATE DEFINITION'!$D$47*('ESTATE DEFINITION'!$E$54/100)),0),0)</f>
        <v>0</v>
      </c>
      <c r="T55" s="10">
        <f>IF('ESTATE DEFINITION'!$G$45&gt;=1,IF('ESTATE DEFINITION'!$D$57&gt;=1,(Data!$F55*'ESTATE DEFINITION'!$D$47*('ESTATE DEFINITION'!$E$57/100)),0),0)</f>
        <v>0</v>
      </c>
      <c r="U55" s="10">
        <f>IF('ESTATE DEFINITION'!$G$45&gt;=1,IF('ESTATE DEFINITION'!$D$58&gt;=1,(Data!$G55*'ESTATE DEFINITION'!$D$47*('ESTATE DEFINITION'!$E$58/100)),0),0)</f>
        <v>0</v>
      </c>
      <c r="V55" s="10">
        <f>IF('ESTATE DEFINITION'!$G$45&gt;=1,IF('ESTATE DEFINITION'!$D$59&gt;=1,(Data!$H55*'ESTATE DEFINITION'!$D$47*('ESTATE DEFINITION'!$E$59/100)),0),0)</f>
        <v>0</v>
      </c>
      <c r="W55" s="10">
        <f>IF('ESTATE DEFINITION'!$G$45&gt;=1,IF('ESTATE DEFINITION'!$D$61&gt;=1,(Data!$M55*'ESTATE DEFINITION'!$F$47*('ESTATE DEFINITION'!$E$61/100)),0),0)</f>
        <v>0</v>
      </c>
      <c r="X55" s="10">
        <f>IF('ESTATE DEFINITION'!$G$45&gt;=1,IF('ESTATE DEFINITION'!$D$62&gt;=1,(Data!$N55*'ESTATE DEFINITION'!$F$47*('ESTATE DEFINITION'!$E$62/100)),0),0)</f>
        <v>0</v>
      </c>
      <c r="Y55" s="10">
        <f>IF('ESTATE DEFINITION'!$G$45&gt;=1,IF('ESTATE DEFINITION'!$D$63&gt;=1,(Data!$O55*'ESTATE DEFINITION'!$F$47*('ESTATE DEFINITION'!$E$63/100)),0),0)</f>
        <v>0</v>
      </c>
      <c r="Z55" s="10">
        <f>IF('ESTATE DEFINITION'!$G$45&gt;=1,IF('ESTATE DEFINITION'!$D$64&gt;=1,(Data!$P55*'ESTATE DEFINITION'!$F$47*('ESTATE DEFINITION'!$E$64/100)),0),0)</f>
        <v>0</v>
      </c>
      <c r="AA55" s="12">
        <f t="shared" si="2"/>
        <v>0</v>
      </c>
      <c r="AB55" s="10">
        <f>IF('ESTATE DEFINITION'!$G$67&gt;=1,IF('ESTATE DEFINITION'!$D$74&gt;=1,(Data!$C55*'ESTATE DEFINITION'!$D$69*('ESTATE DEFINITION'!$E$74/100)),0),0)</f>
        <v>0</v>
      </c>
      <c r="AC55" s="10">
        <f>IF('ESTATE DEFINITION'!$G$67&gt;=1,IF('ESTATE DEFINITION'!$D$75&gt;=1,(Data!$D55*'ESTATE DEFINITION'!$D$69*('ESTATE DEFINITION'!$E$75/100)),0),0)</f>
        <v>0</v>
      </c>
      <c r="AD55" s="10">
        <f>IF('ESTATE DEFINITION'!$G$67&gt;=1,IF('ESTATE DEFINITION'!$D$76&gt;=1,(Data!$E55*'ESTATE DEFINITION'!$D$69*('ESTATE DEFINITION'!$E$76/100)),0),0)</f>
        <v>0</v>
      </c>
      <c r="AE55" s="10">
        <f>IF('ESTATE DEFINITION'!$G$67&gt;=1,IF('ESTATE DEFINITION'!$D$79&gt;=1,(Data!$F55*'ESTATE DEFINITION'!$D$69*('ESTATE DEFINITION'!$E$79/100)),0),0)</f>
        <v>0</v>
      </c>
      <c r="AF55" s="10">
        <f>IF('ESTATE DEFINITION'!$G$67&gt;=1,IF('ESTATE DEFINITION'!$D$80&gt;=1,(Data!$G55*'ESTATE DEFINITION'!$D$69*('ESTATE DEFINITION'!$E$80/100)),0),0)</f>
        <v>0</v>
      </c>
      <c r="AG55" s="10">
        <f>IF('ESTATE DEFINITION'!$G$67&gt;=1,IF('ESTATE DEFINITION'!$D$81&gt;=1,(Data!$H55*'ESTATE DEFINITION'!$D$69*('ESTATE DEFINITION'!$E$81/100)),0),0)</f>
        <v>0</v>
      </c>
      <c r="AH55" s="10">
        <f>IF('ESTATE DEFINITION'!$G$67&gt;=1,IF('ESTATE DEFINITION'!$D$83&gt;=1,(Data!$M55*'ESTATE DEFINITION'!$F$69*('ESTATE DEFINITION'!$E$83/100)),0),0)</f>
        <v>0</v>
      </c>
      <c r="AI55" s="10">
        <f>IF('ESTATE DEFINITION'!$G$67&gt;=1,IF('ESTATE DEFINITION'!$D$84&gt;=1,(Data!$N55*'ESTATE DEFINITION'!$F$69*('ESTATE DEFINITION'!$E$84/100)),0),0)</f>
        <v>0</v>
      </c>
      <c r="AJ55" s="10">
        <f>IF('ESTATE DEFINITION'!$G$67&gt;=1,IF('ESTATE DEFINITION'!$D$85&gt;=1,(Data!$O55*'ESTATE DEFINITION'!$F$69*('ESTATE DEFINITION'!$E$85/100)),0),0)</f>
        <v>0</v>
      </c>
      <c r="AK55" s="10">
        <f>IF('ESTATE DEFINITION'!$G$67&gt;=1,IF('ESTATE DEFINITION'!$D$86&gt;=1,(Data!$P55*'ESTATE DEFINITION'!$F$69*('ESTATE DEFINITION'!$E$86/100)),0),0)</f>
        <v>0</v>
      </c>
      <c r="AL55" s="12">
        <f t="shared" si="3"/>
        <v>0</v>
      </c>
      <c r="AM55" s="10">
        <f>IF('ESTATE DEFINITION'!$G$89&gt;=1,IF('ESTATE DEFINITION'!$D$96&gt;=1,(Data!$C55*'ESTATE DEFINITION'!$D$91*('ESTATE DEFINITION'!$E$96/100)),0),0)</f>
        <v>0</v>
      </c>
      <c r="AN55" s="10">
        <f>IF('ESTATE DEFINITION'!$G$89&gt;=1,IF('ESTATE DEFINITION'!$D$97&gt;=1,(Data!$D55*'ESTATE DEFINITION'!$D$91*('ESTATE DEFINITION'!$E$97/100)),0),0)</f>
        <v>0</v>
      </c>
      <c r="AO55" s="10">
        <f>IF('ESTATE DEFINITION'!$G$89&gt;=1,IF('ESTATE DEFINITION'!$D$98&gt;=1,(Data!$E55*'ESTATE DEFINITION'!$D$91*('ESTATE DEFINITION'!$E$98/100)),0),0)</f>
        <v>0</v>
      </c>
      <c r="AP55" s="10">
        <f>IF('ESTATE DEFINITION'!$G$89&gt;=1,IF('ESTATE DEFINITION'!$D$101&gt;=1,(Data!$F55*'ESTATE DEFINITION'!$D$91*('ESTATE DEFINITION'!$E$101/100)),0),0)</f>
        <v>0</v>
      </c>
      <c r="AQ55" s="10">
        <f>IF('ESTATE DEFINITION'!$G$89&gt;=1,IF('ESTATE DEFINITION'!$D$102&gt;=1,(Data!$G55*'ESTATE DEFINITION'!$D$91*('ESTATE DEFINITION'!$E$102/100)),0),0)</f>
        <v>0</v>
      </c>
      <c r="AR55" s="10">
        <f>IF('ESTATE DEFINITION'!$G$89&gt;=1,IF('ESTATE DEFINITION'!$D$103&gt;=1,(Data!$H55*'ESTATE DEFINITION'!$D$91*('ESTATE DEFINITION'!$E$103/100)),0),0)</f>
        <v>0</v>
      </c>
      <c r="AS55" s="10">
        <f>IF('ESTATE DEFINITION'!$G$89&gt;=1,IF('ESTATE DEFINITION'!$D$105&gt;=1,(Data!$M55*'ESTATE DEFINITION'!$F$91*('ESTATE DEFINITION'!$E$105/100)),0),0)</f>
        <v>0</v>
      </c>
      <c r="AT55" s="10">
        <f>IF('ESTATE DEFINITION'!$G$89&gt;=1,IF('ESTATE DEFINITION'!$D$106&gt;=1,(Data!$N55*'ESTATE DEFINITION'!$F$91*('ESTATE DEFINITION'!$E$106/100)),0),0)</f>
        <v>0</v>
      </c>
      <c r="AU55" s="10">
        <f>IF('ESTATE DEFINITION'!$G$89&gt;=1,IF('ESTATE DEFINITION'!$D$107&gt;=1,(Data!$O55*'ESTATE DEFINITION'!$F$91*('ESTATE DEFINITION'!$E$107/100)),0),0)</f>
        <v>0</v>
      </c>
      <c r="AV55" s="10">
        <f>IF('ESTATE DEFINITION'!$G$89&gt;=1,IF('ESTATE DEFINITION'!$D$108&gt;=1,(Data!$P55*'ESTATE DEFINITION'!$F$91*('ESTATE DEFINITION'!$E$108/100)),0),0)</f>
        <v>0</v>
      </c>
      <c r="AW55" s="12">
        <f t="shared" si="4"/>
        <v>0</v>
      </c>
      <c r="AX55" s="10">
        <f>IF('ESTATE DEFINITION'!$G$111&gt;=1,IF('ESTATE DEFINITION'!$D$118&gt;=1,(Data!$C55*'ESTATE DEFINITION'!$D$113*('ESTATE DEFINITION'!$E$118/100)),0),0)</f>
        <v>0</v>
      </c>
      <c r="AY55" s="10">
        <f>IF('ESTATE DEFINITION'!$G$111&gt;=1,IF('ESTATE DEFINITION'!$D$119&gt;=1,(Data!$D55*'ESTATE DEFINITION'!$D$113*('ESTATE DEFINITION'!$E$119/100)),0),0)</f>
        <v>0</v>
      </c>
      <c r="AZ55" s="10">
        <f>IF('ESTATE DEFINITION'!$G$111&gt;=1,IF('ESTATE DEFINITION'!$D$120&gt;=1,(Data!$E55*'ESTATE DEFINITION'!$D$113*('ESTATE DEFINITION'!$E$120/100)),0),0)</f>
        <v>0</v>
      </c>
      <c r="BA55" s="10">
        <f>IF('ESTATE DEFINITION'!$G$111&gt;=1,IF('ESTATE DEFINITION'!$D$123&gt;=1,(Data!$F55*'ESTATE DEFINITION'!$D$113*('ESTATE DEFINITION'!$E$123/100)),0),0)</f>
        <v>0</v>
      </c>
      <c r="BB55" s="10">
        <f>IF('ESTATE DEFINITION'!$G$111&gt;=1,IF('ESTATE DEFINITION'!$D$124&gt;=1,(Data!$G55*'ESTATE DEFINITION'!$D$113*('ESTATE DEFINITION'!$E$124/100)),0),0)</f>
        <v>0</v>
      </c>
      <c r="BC55" s="10">
        <f>IF('ESTATE DEFINITION'!$G$111&gt;=1,IF('ESTATE DEFINITION'!$D$125&gt;=1,(Data!$H55*'ESTATE DEFINITION'!$D$113*('ESTATE DEFINITION'!$E$125/100)),0),0)</f>
        <v>0</v>
      </c>
      <c r="BD55" s="10">
        <f>IF('ESTATE DEFINITION'!$G$111&gt;=1,IF('ESTATE DEFINITION'!$D$127&gt;=1,(Data!$M55*'ESTATE DEFINITION'!$F$113*('ESTATE DEFINITION'!$E$127/100)),0),0)</f>
        <v>0</v>
      </c>
      <c r="BE55" s="10">
        <f>IF('ESTATE DEFINITION'!$G$111&gt;=1,IF('ESTATE DEFINITION'!$D$128&gt;=1,(Data!$N55*'ESTATE DEFINITION'!$F$113*('ESTATE DEFINITION'!$E$128/100)),0),0)</f>
        <v>0</v>
      </c>
      <c r="BF55" s="10">
        <f>IF('ESTATE DEFINITION'!$G$111&gt;=1,IF('ESTATE DEFINITION'!$D$129&gt;=1,(Data!$O55*'ESTATE DEFINITION'!$F$113*('ESTATE DEFINITION'!$E$129/100)),0),0)</f>
        <v>0</v>
      </c>
      <c r="BG55" s="7">
        <f>IF('ESTATE DEFINITION'!$G$111&gt;=1,IF('ESTATE DEFINITION'!$D$130&gt;=1,(Data!$P55*'ESTATE DEFINITION'!$F$113*('ESTATE DEFINITION'!$E$130/100)),0),0)</f>
        <v>0</v>
      </c>
      <c r="BH55" s="12">
        <f t="shared" si="5"/>
        <v>0</v>
      </c>
    </row>
    <row r="56" spans="1:60" x14ac:dyDescent="0.25">
      <c r="A56" s="12">
        <f>Data!$B56</f>
        <v>25.25</v>
      </c>
      <c r="B56" s="6">
        <f>IF('ESTATE DEFINITION'!$G$11&gt;=1,IF('ESTATE DEFINITION'!$D$17&gt;=1,(Data!$C56*'ESTATE DEFINITION'!$F$13*('ESTATE DEFINITION'!$E$17/100)),0),0)</f>
        <v>26.889999999999997</v>
      </c>
      <c r="C56" s="184">
        <f>IF('ESTATE DEFINITION'!$G$11&gt;=1,IF('ESTATE DEFINITION'!$D$19&gt;=1,(Data!$F56*'ESTATE DEFINITION'!$F$13*('ESTATE DEFINITION'!$E$19/100)),0),0)</f>
        <v>20</v>
      </c>
      <c r="D56" s="185"/>
      <c r="E56" s="12">
        <f t="shared" si="0"/>
        <v>18.756</v>
      </c>
      <c r="F56" s="10">
        <f>IF('ESTATE DEFINITION'!$G$23&gt;=1,IF('ESTATE DEFINITION'!$D$30&gt;=1,(Data!$C56*'ESTATE DEFINITION'!$D$25*('ESTATE DEFINITION'!$E$30/100)),0),0)</f>
        <v>0</v>
      </c>
      <c r="G56" s="10">
        <f>IF('ESTATE DEFINITION'!$G$23&gt;=1,IF('ESTATE DEFINITION'!$D$31&gt;=1,(Data!$D56*'ESTATE DEFINITION'!$D$25*('ESTATE DEFINITION'!$E$31/100)),0),0)</f>
        <v>0</v>
      </c>
      <c r="H56" s="10">
        <f>IF('ESTATE DEFINITION'!$G$23&gt;=1,IF('ESTATE DEFINITION'!$D$32&gt;=1,(Data!$E56*'ESTATE DEFINITION'!$D$25*('ESTATE DEFINITION'!$E$32/100)),0),0)</f>
        <v>0</v>
      </c>
      <c r="I56" s="10">
        <f>IF('ESTATE DEFINITION'!$G$23&gt;=1,IF('ESTATE DEFINITION'!$D$35&gt;=1,(Data!$F56*'ESTATE DEFINITION'!$D$25*('ESTATE DEFINITION'!$E$35/100)),0),0)</f>
        <v>0</v>
      </c>
      <c r="J56" s="10">
        <f>IF('ESTATE DEFINITION'!$G$23&gt;=1,IF('ESTATE DEFINITION'!$D$36&gt;=1,(Data!$G56*'ESTATE DEFINITION'!$D$25*('ESTATE DEFINITION'!$E$36/100)),0),0)</f>
        <v>0</v>
      </c>
      <c r="K56" s="10">
        <f>IF('ESTATE DEFINITION'!$G$23&gt;=1,IF('ESTATE DEFINITION'!$D$37&gt;=1,(Data!$H56*'ESTATE DEFINITION'!$D$25*('ESTATE DEFINITION'!$E$37/100)),0),0)</f>
        <v>0</v>
      </c>
      <c r="L56" s="10">
        <f>IF('ESTATE DEFINITION'!$G$23&gt;=1,IF('ESTATE DEFINITION'!$D$39&gt;=1,(Data!$M56*'ESTATE DEFINITION'!$F$25*('ESTATE DEFINITION'!$E$39/100)),0),0)</f>
        <v>0</v>
      </c>
      <c r="M56" s="10">
        <f>IF('ESTATE DEFINITION'!$G$23&gt;=1,IF('ESTATE DEFINITION'!$D$40&gt;=1,(Data!$N56*'ESTATE DEFINITION'!$F$25*('ESTATE DEFINITION'!$E$40/100)),0),0)</f>
        <v>0</v>
      </c>
      <c r="N56" s="10">
        <f>IF('ESTATE DEFINITION'!$G$23&gt;=1,IF('ESTATE DEFINITION'!$D$41&gt;=1,(Data!$O56*'ESTATE DEFINITION'!$F$25*('ESTATE DEFINITION'!$E$41/100)),0),0)</f>
        <v>0</v>
      </c>
      <c r="O56" s="10">
        <f>IF('ESTATE DEFINITION'!$G$23&gt;=1,IF('ESTATE DEFINITION'!$D$42&gt;=1,(Data!$P56*'ESTATE DEFINITION'!$F$25*('ESTATE DEFINITION'!$E$42/100)),0),0)</f>
        <v>0</v>
      </c>
      <c r="P56" s="12">
        <f t="shared" si="1"/>
        <v>0</v>
      </c>
      <c r="Q56" s="10">
        <f>IF('ESTATE DEFINITION'!$G$45&gt;=1,IF('ESTATE DEFINITION'!$D$52&gt;=1,(Data!$C56*'ESTATE DEFINITION'!$D$47*('ESTATE DEFINITION'!$E$52/100)),0),0)</f>
        <v>0</v>
      </c>
      <c r="R56" s="10">
        <f>IF('ESTATE DEFINITION'!$G$45&gt;=1,IF('ESTATE DEFINITION'!$D$53&gt;=1,(Data!$D56*'ESTATE DEFINITION'!$D$47*('ESTATE DEFINITION'!$E$53/100)),0),0)</f>
        <v>0</v>
      </c>
      <c r="S56" s="10">
        <f>IF('ESTATE DEFINITION'!$G$45&gt;=1,IF('ESTATE DEFINITION'!$D$54&gt;=1,(Data!$E56*'ESTATE DEFINITION'!$D$47*('ESTATE DEFINITION'!$E$54/100)),0),0)</f>
        <v>0</v>
      </c>
      <c r="T56" s="10">
        <f>IF('ESTATE DEFINITION'!$G$45&gt;=1,IF('ESTATE DEFINITION'!$D$57&gt;=1,(Data!$F56*'ESTATE DEFINITION'!$D$47*('ESTATE DEFINITION'!$E$57/100)),0),0)</f>
        <v>0</v>
      </c>
      <c r="U56" s="10">
        <f>IF('ESTATE DEFINITION'!$G$45&gt;=1,IF('ESTATE DEFINITION'!$D$58&gt;=1,(Data!$G56*'ESTATE DEFINITION'!$D$47*('ESTATE DEFINITION'!$E$58/100)),0),0)</f>
        <v>0</v>
      </c>
      <c r="V56" s="10">
        <f>IF('ESTATE DEFINITION'!$G$45&gt;=1,IF('ESTATE DEFINITION'!$D$59&gt;=1,(Data!$H56*'ESTATE DEFINITION'!$D$47*('ESTATE DEFINITION'!$E$59/100)),0),0)</f>
        <v>0</v>
      </c>
      <c r="W56" s="10">
        <f>IF('ESTATE DEFINITION'!$G$45&gt;=1,IF('ESTATE DEFINITION'!$D$61&gt;=1,(Data!$M56*'ESTATE DEFINITION'!$F$47*('ESTATE DEFINITION'!$E$61/100)),0),0)</f>
        <v>0</v>
      </c>
      <c r="X56" s="10">
        <f>IF('ESTATE DEFINITION'!$G$45&gt;=1,IF('ESTATE DEFINITION'!$D$62&gt;=1,(Data!$N56*'ESTATE DEFINITION'!$F$47*('ESTATE DEFINITION'!$E$62/100)),0),0)</f>
        <v>0</v>
      </c>
      <c r="Y56" s="10">
        <f>IF('ESTATE DEFINITION'!$G$45&gt;=1,IF('ESTATE DEFINITION'!$D$63&gt;=1,(Data!$O56*'ESTATE DEFINITION'!$F$47*('ESTATE DEFINITION'!$E$63/100)),0),0)</f>
        <v>0</v>
      </c>
      <c r="Z56" s="10">
        <f>IF('ESTATE DEFINITION'!$G$45&gt;=1,IF('ESTATE DEFINITION'!$D$64&gt;=1,(Data!$P56*'ESTATE DEFINITION'!$F$47*('ESTATE DEFINITION'!$E$64/100)),0),0)</f>
        <v>0</v>
      </c>
      <c r="AA56" s="12">
        <f t="shared" si="2"/>
        <v>0</v>
      </c>
      <c r="AB56" s="10">
        <f>IF('ESTATE DEFINITION'!$G$67&gt;=1,IF('ESTATE DEFINITION'!$D$74&gt;=1,(Data!$C56*'ESTATE DEFINITION'!$D$69*('ESTATE DEFINITION'!$E$74/100)),0),0)</f>
        <v>0</v>
      </c>
      <c r="AC56" s="10">
        <f>IF('ESTATE DEFINITION'!$G$67&gt;=1,IF('ESTATE DEFINITION'!$D$75&gt;=1,(Data!$D56*'ESTATE DEFINITION'!$D$69*('ESTATE DEFINITION'!$E$75/100)),0),0)</f>
        <v>0</v>
      </c>
      <c r="AD56" s="10">
        <f>IF('ESTATE DEFINITION'!$G$67&gt;=1,IF('ESTATE DEFINITION'!$D$76&gt;=1,(Data!$E56*'ESTATE DEFINITION'!$D$69*('ESTATE DEFINITION'!$E$76/100)),0),0)</f>
        <v>0</v>
      </c>
      <c r="AE56" s="10">
        <f>IF('ESTATE DEFINITION'!$G$67&gt;=1,IF('ESTATE DEFINITION'!$D$79&gt;=1,(Data!$F56*'ESTATE DEFINITION'!$D$69*('ESTATE DEFINITION'!$E$79/100)),0),0)</f>
        <v>0</v>
      </c>
      <c r="AF56" s="10">
        <f>IF('ESTATE DEFINITION'!$G$67&gt;=1,IF('ESTATE DEFINITION'!$D$80&gt;=1,(Data!$G56*'ESTATE DEFINITION'!$D$69*('ESTATE DEFINITION'!$E$80/100)),0),0)</f>
        <v>0</v>
      </c>
      <c r="AG56" s="10">
        <f>IF('ESTATE DEFINITION'!$G$67&gt;=1,IF('ESTATE DEFINITION'!$D$81&gt;=1,(Data!$H56*'ESTATE DEFINITION'!$D$69*('ESTATE DEFINITION'!$E$81/100)),0),0)</f>
        <v>0</v>
      </c>
      <c r="AH56" s="10">
        <f>IF('ESTATE DEFINITION'!$G$67&gt;=1,IF('ESTATE DEFINITION'!$D$83&gt;=1,(Data!$M56*'ESTATE DEFINITION'!$F$69*('ESTATE DEFINITION'!$E$83/100)),0),0)</f>
        <v>0</v>
      </c>
      <c r="AI56" s="10">
        <f>IF('ESTATE DEFINITION'!$G$67&gt;=1,IF('ESTATE DEFINITION'!$D$84&gt;=1,(Data!$N56*'ESTATE DEFINITION'!$F$69*('ESTATE DEFINITION'!$E$84/100)),0),0)</f>
        <v>0</v>
      </c>
      <c r="AJ56" s="10">
        <f>IF('ESTATE DEFINITION'!$G$67&gt;=1,IF('ESTATE DEFINITION'!$D$85&gt;=1,(Data!$O56*'ESTATE DEFINITION'!$F$69*('ESTATE DEFINITION'!$E$85/100)),0),0)</f>
        <v>0</v>
      </c>
      <c r="AK56" s="10">
        <f>IF('ESTATE DEFINITION'!$G$67&gt;=1,IF('ESTATE DEFINITION'!$D$86&gt;=1,(Data!$P56*'ESTATE DEFINITION'!$F$69*('ESTATE DEFINITION'!$E$86/100)),0),0)</f>
        <v>0</v>
      </c>
      <c r="AL56" s="12">
        <f t="shared" si="3"/>
        <v>0</v>
      </c>
      <c r="AM56" s="10">
        <f>IF('ESTATE DEFINITION'!$G$89&gt;=1,IF('ESTATE DEFINITION'!$D$96&gt;=1,(Data!$C56*'ESTATE DEFINITION'!$D$91*('ESTATE DEFINITION'!$E$96/100)),0),0)</f>
        <v>0</v>
      </c>
      <c r="AN56" s="10">
        <f>IF('ESTATE DEFINITION'!$G$89&gt;=1,IF('ESTATE DEFINITION'!$D$97&gt;=1,(Data!$D56*'ESTATE DEFINITION'!$D$91*('ESTATE DEFINITION'!$E$97/100)),0),0)</f>
        <v>0</v>
      </c>
      <c r="AO56" s="10">
        <f>IF('ESTATE DEFINITION'!$G$89&gt;=1,IF('ESTATE DEFINITION'!$D$98&gt;=1,(Data!$E56*'ESTATE DEFINITION'!$D$91*('ESTATE DEFINITION'!$E$98/100)),0),0)</f>
        <v>0</v>
      </c>
      <c r="AP56" s="10">
        <f>IF('ESTATE DEFINITION'!$G$89&gt;=1,IF('ESTATE DEFINITION'!$D$101&gt;=1,(Data!$F56*'ESTATE DEFINITION'!$D$91*('ESTATE DEFINITION'!$E$101/100)),0),0)</f>
        <v>0</v>
      </c>
      <c r="AQ56" s="10">
        <f>IF('ESTATE DEFINITION'!$G$89&gt;=1,IF('ESTATE DEFINITION'!$D$102&gt;=1,(Data!$G56*'ESTATE DEFINITION'!$D$91*('ESTATE DEFINITION'!$E$102/100)),0),0)</f>
        <v>0</v>
      </c>
      <c r="AR56" s="10">
        <f>IF('ESTATE DEFINITION'!$G$89&gt;=1,IF('ESTATE DEFINITION'!$D$103&gt;=1,(Data!$H56*'ESTATE DEFINITION'!$D$91*('ESTATE DEFINITION'!$E$103/100)),0),0)</f>
        <v>0</v>
      </c>
      <c r="AS56" s="10">
        <f>IF('ESTATE DEFINITION'!$G$89&gt;=1,IF('ESTATE DEFINITION'!$D$105&gt;=1,(Data!$M56*'ESTATE DEFINITION'!$F$91*('ESTATE DEFINITION'!$E$105/100)),0),0)</f>
        <v>0</v>
      </c>
      <c r="AT56" s="10">
        <f>IF('ESTATE DEFINITION'!$G$89&gt;=1,IF('ESTATE DEFINITION'!$D$106&gt;=1,(Data!$N56*'ESTATE DEFINITION'!$F$91*('ESTATE DEFINITION'!$E$106/100)),0),0)</f>
        <v>0</v>
      </c>
      <c r="AU56" s="10">
        <f>IF('ESTATE DEFINITION'!$G$89&gt;=1,IF('ESTATE DEFINITION'!$D$107&gt;=1,(Data!$O56*'ESTATE DEFINITION'!$F$91*('ESTATE DEFINITION'!$E$107/100)),0),0)</f>
        <v>0</v>
      </c>
      <c r="AV56" s="10">
        <f>IF('ESTATE DEFINITION'!$G$89&gt;=1,IF('ESTATE DEFINITION'!$D$108&gt;=1,(Data!$P56*'ESTATE DEFINITION'!$F$91*('ESTATE DEFINITION'!$E$108/100)),0),0)</f>
        <v>0</v>
      </c>
      <c r="AW56" s="12">
        <f t="shared" si="4"/>
        <v>0</v>
      </c>
      <c r="AX56" s="10">
        <f>IF('ESTATE DEFINITION'!$G$111&gt;=1,IF('ESTATE DEFINITION'!$D$118&gt;=1,(Data!$C56*'ESTATE DEFINITION'!$D$113*('ESTATE DEFINITION'!$E$118/100)),0),0)</f>
        <v>0</v>
      </c>
      <c r="AY56" s="10">
        <f>IF('ESTATE DEFINITION'!$G$111&gt;=1,IF('ESTATE DEFINITION'!$D$119&gt;=1,(Data!$D56*'ESTATE DEFINITION'!$D$113*('ESTATE DEFINITION'!$E$119/100)),0),0)</f>
        <v>0</v>
      </c>
      <c r="AZ56" s="10">
        <f>IF('ESTATE DEFINITION'!$G$111&gt;=1,IF('ESTATE DEFINITION'!$D$120&gt;=1,(Data!$E56*'ESTATE DEFINITION'!$D$113*('ESTATE DEFINITION'!$E$120/100)),0),0)</f>
        <v>0</v>
      </c>
      <c r="BA56" s="10">
        <f>IF('ESTATE DEFINITION'!$G$111&gt;=1,IF('ESTATE DEFINITION'!$D$123&gt;=1,(Data!$F56*'ESTATE DEFINITION'!$D$113*('ESTATE DEFINITION'!$E$123/100)),0),0)</f>
        <v>0</v>
      </c>
      <c r="BB56" s="10">
        <f>IF('ESTATE DEFINITION'!$G$111&gt;=1,IF('ESTATE DEFINITION'!$D$124&gt;=1,(Data!$G56*'ESTATE DEFINITION'!$D$113*('ESTATE DEFINITION'!$E$124/100)),0),0)</f>
        <v>0</v>
      </c>
      <c r="BC56" s="10">
        <f>IF('ESTATE DEFINITION'!$G$111&gt;=1,IF('ESTATE DEFINITION'!$D$125&gt;=1,(Data!$H56*'ESTATE DEFINITION'!$D$113*('ESTATE DEFINITION'!$E$125/100)),0),0)</f>
        <v>0</v>
      </c>
      <c r="BD56" s="10">
        <f>IF('ESTATE DEFINITION'!$G$111&gt;=1,IF('ESTATE DEFINITION'!$D$127&gt;=1,(Data!$M56*'ESTATE DEFINITION'!$F$113*('ESTATE DEFINITION'!$E$127/100)),0),0)</f>
        <v>0</v>
      </c>
      <c r="BE56" s="10">
        <f>IF('ESTATE DEFINITION'!$G$111&gt;=1,IF('ESTATE DEFINITION'!$D$128&gt;=1,(Data!$N56*'ESTATE DEFINITION'!$F$113*('ESTATE DEFINITION'!$E$128/100)),0),0)</f>
        <v>0</v>
      </c>
      <c r="BF56" s="10">
        <f>IF('ESTATE DEFINITION'!$G$111&gt;=1,IF('ESTATE DEFINITION'!$D$129&gt;=1,(Data!$O56*'ESTATE DEFINITION'!$F$113*('ESTATE DEFINITION'!$E$129/100)),0),0)</f>
        <v>0</v>
      </c>
      <c r="BG56" s="7">
        <f>IF('ESTATE DEFINITION'!$G$111&gt;=1,IF('ESTATE DEFINITION'!$D$130&gt;=1,(Data!$P56*'ESTATE DEFINITION'!$F$113*('ESTATE DEFINITION'!$E$130/100)),0),0)</f>
        <v>0</v>
      </c>
      <c r="BH56" s="12">
        <f t="shared" si="5"/>
        <v>0</v>
      </c>
    </row>
    <row r="57" spans="1:60" x14ac:dyDescent="0.25">
      <c r="A57" s="12">
        <f>Data!$B57</f>
        <v>25.75</v>
      </c>
      <c r="B57" s="6">
        <f>IF('ESTATE DEFINITION'!$G$11&gt;=1,IF('ESTATE DEFINITION'!$D$17&gt;=1,(Data!$C57*'ESTATE DEFINITION'!$F$13*('ESTATE DEFINITION'!$E$17/100)),0),0)</f>
        <v>26.889999999999997</v>
      </c>
      <c r="C57" s="184">
        <f>IF('ESTATE DEFINITION'!$G$11&gt;=1,IF('ESTATE DEFINITION'!$D$19&gt;=1,(Data!$F57*'ESTATE DEFINITION'!$F$13*('ESTATE DEFINITION'!$E$19/100)),0),0)</f>
        <v>20</v>
      </c>
      <c r="D57" s="185"/>
      <c r="E57" s="12">
        <f t="shared" si="0"/>
        <v>18.756</v>
      </c>
      <c r="F57" s="10">
        <f>IF('ESTATE DEFINITION'!$G$23&gt;=1,IF('ESTATE DEFINITION'!$D$30&gt;=1,(Data!$C57*'ESTATE DEFINITION'!$D$25*('ESTATE DEFINITION'!$E$30/100)),0),0)</f>
        <v>0</v>
      </c>
      <c r="G57" s="10">
        <f>IF('ESTATE DEFINITION'!$G$23&gt;=1,IF('ESTATE DEFINITION'!$D$31&gt;=1,(Data!$D57*'ESTATE DEFINITION'!$D$25*('ESTATE DEFINITION'!$E$31/100)),0),0)</f>
        <v>0</v>
      </c>
      <c r="H57" s="10">
        <f>IF('ESTATE DEFINITION'!$G$23&gt;=1,IF('ESTATE DEFINITION'!$D$32&gt;=1,(Data!$E57*'ESTATE DEFINITION'!$D$25*('ESTATE DEFINITION'!$E$32/100)),0),0)</f>
        <v>0</v>
      </c>
      <c r="I57" s="10">
        <f>IF('ESTATE DEFINITION'!$G$23&gt;=1,IF('ESTATE DEFINITION'!$D$35&gt;=1,(Data!$F57*'ESTATE DEFINITION'!$D$25*('ESTATE DEFINITION'!$E$35/100)),0),0)</f>
        <v>0</v>
      </c>
      <c r="J57" s="10">
        <f>IF('ESTATE DEFINITION'!$G$23&gt;=1,IF('ESTATE DEFINITION'!$D$36&gt;=1,(Data!$G57*'ESTATE DEFINITION'!$D$25*('ESTATE DEFINITION'!$E$36/100)),0),0)</f>
        <v>0</v>
      </c>
      <c r="K57" s="10">
        <f>IF('ESTATE DEFINITION'!$G$23&gt;=1,IF('ESTATE DEFINITION'!$D$37&gt;=1,(Data!$H57*'ESTATE DEFINITION'!$D$25*('ESTATE DEFINITION'!$E$37/100)),0),0)</f>
        <v>0</v>
      </c>
      <c r="L57" s="10">
        <f>IF('ESTATE DEFINITION'!$G$23&gt;=1,IF('ESTATE DEFINITION'!$D$39&gt;=1,(Data!$M57*'ESTATE DEFINITION'!$F$25*('ESTATE DEFINITION'!$E$39/100)),0),0)</f>
        <v>0</v>
      </c>
      <c r="M57" s="10">
        <f>IF('ESTATE DEFINITION'!$G$23&gt;=1,IF('ESTATE DEFINITION'!$D$40&gt;=1,(Data!$N57*'ESTATE DEFINITION'!$F$25*('ESTATE DEFINITION'!$E$40/100)),0),0)</f>
        <v>0</v>
      </c>
      <c r="N57" s="10">
        <f>IF('ESTATE DEFINITION'!$G$23&gt;=1,IF('ESTATE DEFINITION'!$D$41&gt;=1,(Data!$O57*'ESTATE DEFINITION'!$F$25*('ESTATE DEFINITION'!$E$41/100)),0),0)</f>
        <v>0</v>
      </c>
      <c r="O57" s="10">
        <f>IF('ESTATE DEFINITION'!$G$23&gt;=1,IF('ESTATE DEFINITION'!$D$42&gt;=1,(Data!$P57*'ESTATE DEFINITION'!$F$25*('ESTATE DEFINITION'!$E$42/100)),0),0)</f>
        <v>0</v>
      </c>
      <c r="P57" s="12">
        <f t="shared" si="1"/>
        <v>0</v>
      </c>
      <c r="Q57" s="10">
        <f>IF('ESTATE DEFINITION'!$G$45&gt;=1,IF('ESTATE DEFINITION'!$D$52&gt;=1,(Data!$C57*'ESTATE DEFINITION'!$D$47*('ESTATE DEFINITION'!$E$52/100)),0),0)</f>
        <v>0</v>
      </c>
      <c r="R57" s="10">
        <f>IF('ESTATE DEFINITION'!$G$45&gt;=1,IF('ESTATE DEFINITION'!$D$53&gt;=1,(Data!$D57*'ESTATE DEFINITION'!$D$47*('ESTATE DEFINITION'!$E$53/100)),0),0)</f>
        <v>0</v>
      </c>
      <c r="S57" s="10">
        <f>IF('ESTATE DEFINITION'!$G$45&gt;=1,IF('ESTATE DEFINITION'!$D$54&gt;=1,(Data!$E57*'ESTATE DEFINITION'!$D$47*('ESTATE DEFINITION'!$E$54/100)),0),0)</f>
        <v>0</v>
      </c>
      <c r="T57" s="10">
        <f>IF('ESTATE DEFINITION'!$G$45&gt;=1,IF('ESTATE DEFINITION'!$D$57&gt;=1,(Data!$F57*'ESTATE DEFINITION'!$D$47*('ESTATE DEFINITION'!$E$57/100)),0),0)</f>
        <v>0</v>
      </c>
      <c r="U57" s="10">
        <f>IF('ESTATE DEFINITION'!$G$45&gt;=1,IF('ESTATE DEFINITION'!$D$58&gt;=1,(Data!$G57*'ESTATE DEFINITION'!$D$47*('ESTATE DEFINITION'!$E$58/100)),0),0)</f>
        <v>0</v>
      </c>
      <c r="V57" s="10">
        <f>IF('ESTATE DEFINITION'!$G$45&gt;=1,IF('ESTATE DEFINITION'!$D$59&gt;=1,(Data!$H57*'ESTATE DEFINITION'!$D$47*('ESTATE DEFINITION'!$E$59/100)),0),0)</f>
        <v>0</v>
      </c>
      <c r="W57" s="10">
        <f>IF('ESTATE DEFINITION'!$G$45&gt;=1,IF('ESTATE DEFINITION'!$D$61&gt;=1,(Data!$M57*'ESTATE DEFINITION'!$F$47*('ESTATE DEFINITION'!$E$61/100)),0),0)</f>
        <v>0</v>
      </c>
      <c r="X57" s="10">
        <f>IF('ESTATE DEFINITION'!$G$45&gt;=1,IF('ESTATE DEFINITION'!$D$62&gt;=1,(Data!$N57*'ESTATE DEFINITION'!$F$47*('ESTATE DEFINITION'!$E$62/100)),0),0)</f>
        <v>0</v>
      </c>
      <c r="Y57" s="10">
        <f>IF('ESTATE DEFINITION'!$G$45&gt;=1,IF('ESTATE DEFINITION'!$D$63&gt;=1,(Data!$O57*'ESTATE DEFINITION'!$F$47*('ESTATE DEFINITION'!$E$63/100)),0),0)</f>
        <v>0</v>
      </c>
      <c r="Z57" s="10">
        <f>IF('ESTATE DEFINITION'!$G$45&gt;=1,IF('ESTATE DEFINITION'!$D$64&gt;=1,(Data!$P57*'ESTATE DEFINITION'!$F$47*('ESTATE DEFINITION'!$E$64/100)),0),0)</f>
        <v>0</v>
      </c>
      <c r="AA57" s="12">
        <f t="shared" si="2"/>
        <v>0</v>
      </c>
      <c r="AB57" s="10">
        <f>IF('ESTATE DEFINITION'!$G$67&gt;=1,IF('ESTATE DEFINITION'!$D$74&gt;=1,(Data!$C57*'ESTATE DEFINITION'!$D$69*('ESTATE DEFINITION'!$E$74/100)),0),0)</f>
        <v>0</v>
      </c>
      <c r="AC57" s="10">
        <f>IF('ESTATE DEFINITION'!$G$67&gt;=1,IF('ESTATE DEFINITION'!$D$75&gt;=1,(Data!$D57*'ESTATE DEFINITION'!$D$69*('ESTATE DEFINITION'!$E$75/100)),0),0)</f>
        <v>0</v>
      </c>
      <c r="AD57" s="10">
        <f>IF('ESTATE DEFINITION'!$G$67&gt;=1,IF('ESTATE DEFINITION'!$D$76&gt;=1,(Data!$E57*'ESTATE DEFINITION'!$D$69*('ESTATE DEFINITION'!$E$76/100)),0),0)</f>
        <v>0</v>
      </c>
      <c r="AE57" s="10">
        <f>IF('ESTATE DEFINITION'!$G$67&gt;=1,IF('ESTATE DEFINITION'!$D$79&gt;=1,(Data!$F57*'ESTATE DEFINITION'!$D$69*('ESTATE DEFINITION'!$E$79/100)),0),0)</f>
        <v>0</v>
      </c>
      <c r="AF57" s="10">
        <f>IF('ESTATE DEFINITION'!$G$67&gt;=1,IF('ESTATE DEFINITION'!$D$80&gt;=1,(Data!$G57*'ESTATE DEFINITION'!$D$69*('ESTATE DEFINITION'!$E$80/100)),0),0)</f>
        <v>0</v>
      </c>
      <c r="AG57" s="10">
        <f>IF('ESTATE DEFINITION'!$G$67&gt;=1,IF('ESTATE DEFINITION'!$D$81&gt;=1,(Data!$H57*'ESTATE DEFINITION'!$D$69*('ESTATE DEFINITION'!$E$81/100)),0),0)</f>
        <v>0</v>
      </c>
      <c r="AH57" s="10">
        <f>IF('ESTATE DEFINITION'!$G$67&gt;=1,IF('ESTATE DEFINITION'!$D$83&gt;=1,(Data!$M57*'ESTATE DEFINITION'!$F$69*('ESTATE DEFINITION'!$E$83/100)),0),0)</f>
        <v>0</v>
      </c>
      <c r="AI57" s="10">
        <f>IF('ESTATE DEFINITION'!$G$67&gt;=1,IF('ESTATE DEFINITION'!$D$84&gt;=1,(Data!$N57*'ESTATE DEFINITION'!$F$69*('ESTATE DEFINITION'!$E$84/100)),0),0)</f>
        <v>0</v>
      </c>
      <c r="AJ57" s="10">
        <f>IF('ESTATE DEFINITION'!$G$67&gt;=1,IF('ESTATE DEFINITION'!$D$85&gt;=1,(Data!$O57*'ESTATE DEFINITION'!$F$69*('ESTATE DEFINITION'!$E$85/100)),0),0)</f>
        <v>0</v>
      </c>
      <c r="AK57" s="10">
        <f>IF('ESTATE DEFINITION'!$G$67&gt;=1,IF('ESTATE DEFINITION'!$D$86&gt;=1,(Data!$P57*'ESTATE DEFINITION'!$F$69*('ESTATE DEFINITION'!$E$86/100)),0),0)</f>
        <v>0</v>
      </c>
      <c r="AL57" s="12">
        <f t="shared" si="3"/>
        <v>0</v>
      </c>
      <c r="AM57" s="10">
        <f>IF('ESTATE DEFINITION'!$G$89&gt;=1,IF('ESTATE DEFINITION'!$D$96&gt;=1,(Data!$C57*'ESTATE DEFINITION'!$D$91*('ESTATE DEFINITION'!$E$96/100)),0),0)</f>
        <v>0</v>
      </c>
      <c r="AN57" s="10">
        <f>IF('ESTATE DEFINITION'!$G$89&gt;=1,IF('ESTATE DEFINITION'!$D$97&gt;=1,(Data!$D57*'ESTATE DEFINITION'!$D$91*('ESTATE DEFINITION'!$E$97/100)),0),0)</f>
        <v>0</v>
      </c>
      <c r="AO57" s="10">
        <f>IF('ESTATE DEFINITION'!$G$89&gt;=1,IF('ESTATE DEFINITION'!$D$98&gt;=1,(Data!$E57*'ESTATE DEFINITION'!$D$91*('ESTATE DEFINITION'!$E$98/100)),0),0)</f>
        <v>0</v>
      </c>
      <c r="AP57" s="10">
        <f>IF('ESTATE DEFINITION'!$G$89&gt;=1,IF('ESTATE DEFINITION'!$D$101&gt;=1,(Data!$F57*'ESTATE DEFINITION'!$D$91*('ESTATE DEFINITION'!$E$101/100)),0),0)</f>
        <v>0</v>
      </c>
      <c r="AQ57" s="10">
        <f>IF('ESTATE DEFINITION'!$G$89&gt;=1,IF('ESTATE DEFINITION'!$D$102&gt;=1,(Data!$G57*'ESTATE DEFINITION'!$D$91*('ESTATE DEFINITION'!$E$102/100)),0),0)</f>
        <v>0</v>
      </c>
      <c r="AR57" s="10">
        <f>IF('ESTATE DEFINITION'!$G$89&gt;=1,IF('ESTATE DEFINITION'!$D$103&gt;=1,(Data!$H57*'ESTATE DEFINITION'!$D$91*('ESTATE DEFINITION'!$E$103/100)),0),0)</f>
        <v>0</v>
      </c>
      <c r="AS57" s="10">
        <f>IF('ESTATE DEFINITION'!$G$89&gt;=1,IF('ESTATE DEFINITION'!$D$105&gt;=1,(Data!$M57*'ESTATE DEFINITION'!$F$91*('ESTATE DEFINITION'!$E$105/100)),0),0)</f>
        <v>0</v>
      </c>
      <c r="AT57" s="10">
        <f>IF('ESTATE DEFINITION'!$G$89&gt;=1,IF('ESTATE DEFINITION'!$D$106&gt;=1,(Data!$N57*'ESTATE DEFINITION'!$F$91*('ESTATE DEFINITION'!$E$106/100)),0),0)</f>
        <v>0</v>
      </c>
      <c r="AU57" s="10">
        <f>IF('ESTATE DEFINITION'!$G$89&gt;=1,IF('ESTATE DEFINITION'!$D$107&gt;=1,(Data!$O57*'ESTATE DEFINITION'!$F$91*('ESTATE DEFINITION'!$E$107/100)),0),0)</f>
        <v>0</v>
      </c>
      <c r="AV57" s="10">
        <f>IF('ESTATE DEFINITION'!$G$89&gt;=1,IF('ESTATE DEFINITION'!$D$108&gt;=1,(Data!$P57*'ESTATE DEFINITION'!$F$91*('ESTATE DEFINITION'!$E$108/100)),0),0)</f>
        <v>0</v>
      </c>
      <c r="AW57" s="12">
        <f t="shared" si="4"/>
        <v>0</v>
      </c>
      <c r="AX57" s="10">
        <f>IF('ESTATE DEFINITION'!$G$111&gt;=1,IF('ESTATE DEFINITION'!$D$118&gt;=1,(Data!$C57*'ESTATE DEFINITION'!$D$113*('ESTATE DEFINITION'!$E$118/100)),0),0)</f>
        <v>0</v>
      </c>
      <c r="AY57" s="10">
        <f>IF('ESTATE DEFINITION'!$G$111&gt;=1,IF('ESTATE DEFINITION'!$D$119&gt;=1,(Data!$D57*'ESTATE DEFINITION'!$D$113*('ESTATE DEFINITION'!$E$119/100)),0),0)</f>
        <v>0</v>
      </c>
      <c r="AZ57" s="10">
        <f>IF('ESTATE DEFINITION'!$G$111&gt;=1,IF('ESTATE DEFINITION'!$D$120&gt;=1,(Data!$E57*'ESTATE DEFINITION'!$D$113*('ESTATE DEFINITION'!$E$120/100)),0),0)</f>
        <v>0</v>
      </c>
      <c r="BA57" s="10">
        <f>IF('ESTATE DEFINITION'!$G$111&gt;=1,IF('ESTATE DEFINITION'!$D$123&gt;=1,(Data!$F57*'ESTATE DEFINITION'!$D$113*('ESTATE DEFINITION'!$E$123/100)),0),0)</f>
        <v>0</v>
      </c>
      <c r="BB57" s="10">
        <f>IF('ESTATE DEFINITION'!$G$111&gt;=1,IF('ESTATE DEFINITION'!$D$124&gt;=1,(Data!$G57*'ESTATE DEFINITION'!$D$113*('ESTATE DEFINITION'!$E$124/100)),0),0)</f>
        <v>0</v>
      </c>
      <c r="BC57" s="10">
        <f>IF('ESTATE DEFINITION'!$G$111&gt;=1,IF('ESTATE DEFINITION'!$D$125&gt;=1,(Data!$H57*'ESTATE DEFINITION'!$D$113*('ESTATE DEFINITION'!$E$125/100)),0),0)</f>
        <v>0</v>
      </c>
      <c r="BD57" s="10">
        <f>IF('ESTATE DEFINITION'!$G$111&gt;=1,IF('ESTATE DEFINITION'!$D$127&gt;=1,(Data!$M57*'ESTATE DEFINITION'!$F$113*('ESTATE DEFINITION'!$E$127/100)),0),0)</f>
        <v>0</v>
      </c>
      <c r="BE57" s="10">
        <f>IF('ESTATE DEFINITION'!$G$111&gt;=1,IF('ESTATE DEFINITION'!$D$128&gt;=1,(Data!$N57*'ESTATE DEFINITION'!$F$113*('ESTATE DEFINITION'!$E$128/100)),0),0)</f>
        <v>0</v>
      </c>
      <c r="BF57" s="10">
        <f>IF('ESTATE DEFINITION'!$G$111&gt;=1,IF('ESTATE DEFINITION'!$D$129&gt;=1,(Data!$O57*'ESTATE DEFINITION'!$F$113*('ESTATE DEFINITION'!$E$129/100)),0),0)</f>
        <v>0</v>
      </c>
      <c r="BG57" s="7">
        <f>IF('ESTATE DEFINITION'!$G$111&gt;=1,IF('ESTATE DEFINITION'!$D$130&gt;=1,(Data!$P57*'ESTATE DEFINITION'!$F$113*('ESTATE DEFINITION'!$E$130/100)),0),0)</f>
        <v>0</v>
      </c>
      <c r="BH57" s="12">
        <f t="shared" si="5"/>
        <v>0</v>
      </c>
    </row>
    <row r="58" spans="1:60" x14ac:dyDescent="0.25">
      <c r="A58" s="12">
        <f>Data!$B58</f>
        <v>26.25</v>
      </c>
      <c r="B58" s="6">
        <f>IF('ESTATE DEFINITION'!$G$11&gt;=1,IF('ESTATE DEFINITION'!$D$17&gt;=1,(Data!$C58*'ESTATE DEFINITION'!$F$13*('ESTATE DEFINITION'!$E$17/100)),0),0)</f>
        <v>26.889999999999997</v>
      </c>
      <c r="C58" s="10">
        <f>IF('ESTATE DEFINITION'!$G$11&gt;=1,IF('ESTATE DEFINITION'!$D$19&gt;=1,(Data!$F58*'ESTATE DEFINITION'!$F$13*('ESTATE DEFINITION'!$E$19/100)),0),0)</f>
        <v>20</v>
      </c>
      <c r="D58" s="10"/>
      <c r="E58" s="12">
        <f t="shared" si="0"/>
        <v>18.756</v>
      </c>
      <c r="F58" s="10">
        <f>IF('ESTATE DEFINITION'!$G$23&gt;=1,IF('ESTATE DEFINITION'!$D$30&gt;=1,(Data!$C58*'ESTATE DEFINITION'!$D$25*('ESTATE DEFINITION'!$E$30/100)),0),0)</f>
        <v>0</v>
      </c>
      <c r="G58" s="10">
        <f>IF('ESTATE DEFINITION'!$G$23&gt;=1,IF('ESTATE DEFINITION'!$D$31&gt;=1,(Data!$D58*'ESTATE DEFINITION'!$D$25*('ESTATE DEFINITION'!$E$31/100)),0),0)</f>
        <v>0</v>
      </c>
      <c r="H58" s="10">
        <f>IF('ESTATE DEFINITION'!$G$23&gt;=1,IF('ESTATE DEFINITION'!$D$32&gt;=1,(Data!$E58*'ESTATE DEFINITION'!$D$25*('ESTATE DEFINITION'!$E$32/100)),0),0)</f>
        <v>0</v>
      </c>
      <c r="I58" s="10">
        <f>IF('ESTATE DEFINITION'!$G$23&gt;=1,IF('ESTATE DEFINITION'!$D$35&gt;=1,(Data!$F58*'ESTATE DEFINITION'!$D$25*('ESTATE DEFINITION'!$E$35/100)),0),0)</f>
        <v>0</v>
      </c>
      <c r="J58" s="10">
        <f>IF('ESTATE DEFINITION'!$G$23&gt;=1,IF('ESTATE DEFINITION'!$D$36&gt;=1,(Data!$G58*'ESTATE DEFINITION'!$D$25*('ESTATE DEFINITION'!$E$36/100)),0),0)</f>
        <v>0</v>
      </c>
      <c r="K58" s="10">
        <f>IF('ESTATE DEFINITION'!$G$23&gt;=1,IF('ESTATE DEFINITION'!$D$37&gt;=1,(Data!$H58*'ESTATE DEFINITION'!$D$25*('ESTATE DEFINITION'!$E$37/100)),0),0)</f>
        <v>0</v>
      </c>
      <c r="L58" s="10">
        <f>IF('ESTATE DEFINITION'!$G$23&gt;=1,IF('ESTATE DEFINITION'!$D$39&gt;=1,(Data!$M58*'ESTATE DEFINITION'!$F$25*('ESTATE DEFINITION'!$E$39/100)),0),0)</f>
        <v>0</v>
      </c>
      <c r="M58" s="10">
        <f>IF('ESTATE DEFINITION'!$G$23&gt;=1,IF('ESTATE DEFINITION'!$D$40&gt;=1,(Data!$N58*'ESTATE DEFINITION'!$F$25*('ESTATE DEFINITION'!$E$40/100)),0),0)</f>
        <v>0</v>
      </c>
      <c r="N58" s="10">
        <f>IF('ESTATE DEFINITION'!$G$23&gt;=1,IF('ESTATE DEFINITION'!$D$41&gt;=1,(Data!$O58*'ESTATE DEFINITION'!$F$25*('ESTATE DEFINITION'!$E$41/100)),0),0)</f>
        <v>0</v>
      </c>
      <c r="O58" s="10">
        <f>IF('ESTATE DEFINITION'!$G$23&gt;=1,IF('ESTATE DEFINITION'!$D$42&gt;=1,(Data!$P58*'ESTATE DEFINITION'!$F$25*('ESTATE DEFINITION'!$E$42/100)),0),0)</f>
        <v>0</v>
      </c>
      <c r="P58" s="12">
        <f t="shared" si="1"/>
        <v>0</v>
      </c>
      <c r="Q58" s="10">
        <f>IF('ESTATE DEFINITION'!$G$45&gt;=1,IF('ESTATE DEFINITION'!$D$52&gt;=1,(Data!$C58*'ESTATE DEFINITION'!$D$47*('ESTATE DEFINITION'!$E$52/100)),0),0)</f>
        <v>0</v>
      </c>
      <c r="R58" s="10">
        <f>IF('ESTATE DEFINITION'!$G$45&gt;=1,IF('ESTATE DEFINITION'!$D$53&gt;=1,(Data!$D58*'ESTATE DEFINITION'!$D$47*('ESTATE DEFINITION'!$E$53/100)),0),0)</f>
        <v>0</v>
      </c>
      <c r="S58" s="10">
        <f>IF('ESTATE DEFINITION'!$G$45&gt;=1,IF('ESTATE DEFINITION'!$D$54&gt;=1,(Data!$E58*'ESTATE DEFINITION'!$D$47*('ESTATE DEFINITION'!$E$54/100)),0),0)</f>
        <v>0</v>
      </c>
      <c r="T58" s="10">
        <f>IF('ESTATE DEFINITION'!$G$45&gt;=1,IF('ESTATE DEFINITION'!$D$57&gt;=1,(Data!$F58*'ESTATE DEFINITION'!$D$47*('ESTATE DEFINITION'!$E$57/100)),0),0)</f>
        <v>0</v>
      </c>
      <c r="U58" s="10">
        <f>IF('ESTATE DEFINITION'!$G$45&gt;=1,IF('ESTATE DEFINITION'!$D$58&gt;=1,(Data!$G58*'ESTATE DEFINITION'!$D$47*('ESTATE DEFINITION'!$E$58/100)),0),0)</f>
        <v>0</v>
      </c>
      <c r="V58" s="10">
        <f>IF('ESTATE DEFINITION'!$G$45&gt;=1,IF('ESTATE DEFINITION'!$D$59&gt;=1,(Data!$H58*'ESTATE DEFINITION'!$D$47*('ESTATE DEFINITION'!$E$59/100)),0),0)</f>
        <v>0</v>
      </c>
      <c r="W58" s="10">
        <f>IF('ESTATE DEFINITION'!$G$45&gt;=1,IF('ESTATE DEFINITION'!$D$61&gt;=1,(Data!$M58*'ESTATE DEFINITION'!$F$47*('ESTATE DEFINITION'!$E$61/100)),0),0)</f>
        <v>0</v>
      </c>
      <c r="X58" s="10">
        <f>IF('ESTATE DEFINITION'!$G$45&gt;=1,IF('ESTATE DEFINITION'!$D$62&gt;=1,(Data!$N58*'ESTATE DEFINITION'!$F$47*('ESTATE DEFINITION'!$E$62/100)),0),0)</f>
        <v>0</v>
      </c>
      <c r="Y58" s="10">
        <f>IF('ESTATE DEFINITION'!$G$45&gt;=1,IF('ESTATE DEFINITION'!$D$63&gt;=1,(Data!$O58*'ESTATE DEFINITION'!$F$47*('ESTATE DEFINITION'!$E$63/100)),0),0)</f>
        <v>0</v>
      </c>
      <c r="Z58" s="10">
        <f>IF('ESTATE DEFINITION'!$G$45&gt;=1,IF('ESTATE DEFINITION'!$D$64&gt;=1,(Data!$P58*'ESTATE DEFINITION'!$F$47*('ESTATE DEFINITION'!$E$64/100)),0),0)</f>
        <v>0</v>
      </c>
      <c r="AA58" s="12">
        <f t="shared" si="2"/>
        <v>0</v>
      </c>
      <c r="AB58" s="10">
        <f>IF('ESTATE DEFINITION'!$G$67&gt;=1,IF('ESTATE DEFINITION'!$D$74&gt;=1,(Data!$C58*'ESTATE DEFINITION'!$D$69*('ESTATE DEFINITION'!$E$74/100)),0),0)</f>
        <v>0</v>
      </c>
      <c r="AC58" s="10">
        <f>IF('ESTATE DEFINITION'!$G$67&gt;=1,IF('ESTATE DEFINITION'!$D$75&gt;=1,(Data!$D58*'ESTATE DEFINITION'!$D$69*('ESTATE DEFINITION'!$E$75/100)),0),0)</f>
        <v>0</v>
      </c>
      <c r="AD58" s="10">
        <f>IF('ESTATE DEFINITION'!$G$67&gt;=1,IF('ESTATE DEFINITION'!$D$76&gt;=1,(Data!$E58*'ESTATE DEFINITION'!$D$69*('ESTATE DEFINITION'!$E$76/100)),0),0)</f>
        <v>0</v>
      </c>
      <c r="AE58" s="10">
        <f>IF('ESTATE DEFINITION'!$G$67&gt;=1,IF('ESTATE DEFINITION'!$D$79&gt;=1,(Data!$F58*'ESTATE DEFINITION'!$D$69*('ESTATE DEFINITION'!$E$79/100)),0),0)</f>
        <v>0</v>
      </c>
      <c r="AF58" s="10">
        <f>IF('ESTATE DEFINITION'!$G$67&gt;=1,IF('ESTATE DEFINITION'!$D$80&gt;=1,(Data!$G58*'ESTATE DEFINITION'!$D$69*('ESTATE DEFINITION'!$E$80/100)),0),0)</f>
        <v>0</v>
      </c>
      <c r="AG58" s="10">
        <f>IF('ESTATE DEFINITION'!$G$67&gt;=1,IF('ESTATE DEFINITION'!$D$81&gt;=1,(Data!$H58*'ESTATE DEFINITION'!$D$69*('ESTATE DEFINITION'!$E$81/100)),0),0)</f>
        <v>0</v>
      </c>
      <c r="AH58" s="10">
        <f>IF('ESTATE DEFINITION'!$G$67&gt;=1,IF('ESTATE DEFINITION'!$D$83&gt;=1,(Data!$M58*'ESTATE DEFINITION'!$F$69*('ESTATE DEFINITION'!$E$83/100)),0),0)</f>
        <v>0</v>
      </c>
      <c r="AI58" s="10">
        <f>IF('ESTATE DEFINITION'!$G$67&gt;=1,IF('ESTATE DEFINITION'!$D$84&gt;=1,(Data!$N58*'ESTATE DEFINITION'!$F$69*('ESTATE DEFINITION'!$E$84/100)),0),0)</f>
        <v>0</v>
      </c>
      <c r="AJ58" s="10">
        <f>IF('ESTATE DEFINITION'!$G$67&gt;=1,IF('ESTATE DEFINITION'!$D$85&gt;=1,(Data!$O58*'ESTATE DEFINITION'!$F$69*('ESTATE DEFINITION'!$E$85/100)),0),0)</f>
        <v>0</v>
      </c>
      <c r="AK58" s="10">
        <f>IF('ESTATE DEFINITION'!$G$67&gt;=1,IF('ESTATE DEFINITION'!$D$86&gt;=1,(Data!$P58*'ESTATE DEFINITION'!$F$69*('ESTATE DEFINITION'!$E$86/100)),0),0)</f>
        <v>0</v>
      </c>
      <c r="AL58" s="12">
        <f t="shared" si="3"/>
        <v>0</v>
      </c>
      <c r="AM58" s="10">
        <f>IF('ESTATE DEFINITION'!$G$89&gt;=1,IF('ESTATE DEFINITION'!$D$96&gt;=1,(Data!$C58*'ESTATE DEFINITION'!$D$91*('ESTATE DEFINITION'!$E$96/100)),0),0)</f>
        <v>0</v>
      </c>
      <c r="AN58" s="10">
        <f>IF('ESTATE DEFINITION'!$G$89&gt;=1,IF('ESTATE DEFINITION'!$D$97&gt;=1,(Data!$D58*'ESTATE DEFINITION'!$D$91*('ESTATE DEFINITION'!$E$97/100)),0),0)</f>
        <v>0</v>
      </c>
      <c r="AO58" s="10">
        <f>IF('ESTATE DEFINITION'!$G$89&gt;=1,IF('ESTATE DEFINITION'!$D$98&gt;=1,(Data!$E58*'ESTATE DEFINITION'!$D$91*('ESTATE DEFINITION'!$E$98/100)),0),0)</f>
        <v>0</v>
      </c>
      <c r="AP58" s="10">
        <f>IF('ESTATE DEFINITION'!$G$89&gt;=1,IF('ESTATE DEFINITION'!$D$101&gt;=1,(Data!$F58*'ESTATE DEFINITION'!$D$91*('ESTATE DEFINITION'!$E$101/100)),0),0)</f>
        <v>0</v>
      </c>
      <c r="AQ58" s="10">
        <f>IF('ESTATE DEFINITION'!$G$89&gt;=1,IF('ESTATE DEFINITION'!$D$102&gt;=1,(Data!$G58*'ESTATE DEFINITION'!$D$91*('ESTATE DEFINITION'!$E$102/100)),0),0)</f>
        <v>0</v>
      </c>
      <c r="AR58" s="10">
        <f>IF('ESTATE DEFINITION'!$G$89&gt;=1,IF('ESTATE DEFINITION'!$D$103&gt;=1,(Data!$H58*'ESTATE DEFINITION'!$D$91*('ESTATE DEFINITION'!$E$103/100)),0),0)</f>
        <v>0</v>
      </c>
      <c r="AS58" s="10">
        <f>IF('ESTATE DEFINITION'!$G$89&gt;=1,IF('ESTATE DEFINITION'!$D$105&gt;=1,(Data!$M58*'ESTATE DEFINITION'!$F$91*('ESTATE DEFINITION'!$E$105/100)),0),0)</f>
        <v>0</v>
      </c>
      <c r="AT58" s="10">
        <f>IF('ESTATE DEFINITION'!$G$89&gt;=1,IF('ESTATE DEFINITION'!$D$106&gt;=1,(Data!$N58*'ESTATE DEFINITION'!$F$91*('ESTATE DEFINITION'!$E$106/100)),0),0)</f>
        <v>0</v>
      </c>
      <c r="AU58" s="10">
        <f>IF('ESTATE DEFINITION'!$G$89&gt;=1,IF('ESTATE DEFINITION'!$D$107&gt;=1,(Data!$O58*'ESTATE DEFINITION'!$F$91*('ESTATE DEFINITION'!$E$107/100)),0),0)</f>
        <v>0</v>
      </c>
      <c r="AV58" s="10">
        <f>IF('ESTATE DEFINITION'!$G$89&gt;=1,IF('ESTATE DEFINITION'!$D$108&gt;=1,(Data!$P58*'ESTATE DEFINITION'!$F$91*('ESTATE DEFINITION'!$E$108/100)),0),0)</f>
        <v>0</v>
      </c>
      <c r="AW58" s="12">
        <f t="shared" si="4"/>
        <v>0</v>
      </c>
      <c r="AX58" s="10">
        <f>IF('ESTATE DEFINITION'!$G$111&gt;=1,IF('ESTATE DEFINITION'!$D$118&gt;=1,(Data!$C58*'ESTATE DEFINITION'!$D$113*('ESTATE DEFINITION'!$E$118/100)),0),0)</f>
        <v>0</v>
      </c>
      <c r="AY58" s="10">
        <f>IF('ESTATE DEFINITION'!$G$111&gt;=1,IF('ESTATE DEFINITION'!$D$119&gt;=1,(Data!$D58*'ESTATE DEFINITION'!$D$113*('ESTATE DEFINITION'!$E$119/100)),0),0)</f>
        <v>0</v>
      </c>
      <c r="AZ58" s="10">
        <f>IF('ESTATE DEFINITION'!$G$111&gt;=1,IF('ESTATE DEFINITION'!$D$120&gt;=1,(Data!$E58*'ESTATE DEFINITION'!$D$113*('ESTATE DEFINITION'!$E$120/100)),0),0)</f>
        <v>0</v>
      </c>
      <c r="BA58" s="10">
        <f>IF('ESTATE DEFINITION'!$G$111&gt;=1,IF('ESTATE DEFINITION'!$D$123&gt;=1,(Data!$F58*'ESTATE DEFINITION'!$D$113*('ESTATE DEFINITION'!$E$123/100)),0),0)</f>
        <v>0</v>
      </c>
      <c r="BB58" s="10">
        <f>IF('ESTATE DEFINITION'!$G$111&gt;=1,IF('ESTATE DEFINITION'!$D$124&gt;=1,(Data!$G58*'ESTATE DEFINITION'!$D$113*('ESTATE DEFINITION'!$E$124/100)),0),0)</f>
        <v>0</v>
      </c>
      <c r="BC58" s="10">
        <f>IF('ESTATE DEFINITION'!$G$111&gt;=1,IF('ESTATE DEFINITION'!$D$125&gt;=1,(Data!$H58*'ESTATE DEFINITION'!$D$113*('ESTATE DEFINITION'!$E$125/100)),0),0)</f>
        <v>0</v>
      </c>
      <c r="BD58" s="10">
        <f>IF('ESTATE DEFINITION'!$G$111&gt;=1,IF('ESTATE DEFINITION'!$D$127&gt;=1,(Data!$M58*'ESTATE DEFINITION'!$F$113*('ESTATE DEFINITION'!$E$127/100)),0),0)</f>
        <v>0</v>
      </c>
      <c r="BE58" s="10">
        <f>IF('ESTATE DEFINITION'!$G$111&gt;=1,IF('ESTATE DEFINITION'!$D$128&gt;=1,(Data!$N58*'ESTATE DEFINITION'!$F$113*('ESTATE DEFINITION'!$E$128/100)),0),0)</f>
        <v>0</v>
      </c>
      <c r="BF58" s="10">
        <f>IF('ESTATE DEFINITION'!$G$111&gt;=1,IF('ESTATE DEFINITION'!$D$129&gt;=1,(Data!$O58*'ESTATE DEFINITION'!$F$113*('ESTATE DEFINITION'!$E$129/100)),0),0)</f>
        <v>0</v>
      </c>
      <c r="BG58" s="7">
        <f>IF('ESTATE DEFINITION'!$G$111&gt;=1,IF('ESTATE DEFINITION'!$D$130&gt;=1,(Data!$P58*'ESTATE DEFINITION'!$F$113*('ESTATE DEFINITION'!$E$130/100)),0),0)</f>
        <v>0</v>
      </c>
      <c r="BH58" s="12">
        <f t="shared" si="5"/>
        <v>0</v>
      </c>
    </row>
    <row r="59" spans="1:60" x14ac:dyDescent="0.25">
      <c r="A59" s="12">
        <f>Data!$B59</f>
        <v>26.75</v>
      </c>
      <c r="B59" s="6">
        <f>IF('ESTATE DEFINITION'!$G$11&gt;=1,IF('ESTATE DEFINITION'!$D$17&gt;=1,(Data!$C59*'ESTATE DEFINITION'!$F$13*('ESTATE DEFINITION'!$E$17/100)),0),0)</f>
        <v>26.889999999999997</v>
      </c>
      <c r="C59" s="10">
        <f>IF('ESTATE DEFINITION'!$G$11&gt;=1,IF('ESTATE DEFINITION'!$D$19&gt;=1,(Data!$F59*'ESTATE DEFINITION'!$F$13*('ESTATE DEFINITION'!$E$19/100)),0),0)</f>
        <v>20</v>
      </c>
      <c r="D59" s="10"/>
      <c r="E59" s="12">
        <f t="shared" si="0"/>
        <v>18.756</v>
      </c>
      <c r="F59" s="10">
        <f>IF('ESTATE DEFINITION'!$G$23&gt;=1,IF('ESTATE DEFINITION'!$D$30&gt;=1,(Data!$C59*'ESTATE DEFINITION'!$D$25*('ESTATE DEFINITION'!$E$30/100)),0),0)</f>
        <v>0</v>
      </c>
      <c r="G59" s="10">
        <f>IF('ESTATE DEFINITION'!$G$23&gt;=1,IF('ESTATE DEFINITION'!$D$31&gt;=1,(Data!$D59*'ESTATE DEFINITION'!$D$25*('ESTATE DEFINITION'!$E$31/100)),0),0)</f>
        <v>0</v>
      </c>
      <c r="H59" s="10">
        <f>IF('ESTATE DEFINITION'!$G$23&gt;=1,IF('ESTATE DEFINITION'!$D$32&gt;=1,(Data!$E59*'ESTATE DEFINITION'!$D$25*('ESTATE DEFINITION'!$E$32/100)),0),0)</f>
        <v>0</v>
      </c>
      <c r="I59" s="10">
        <f>IF('ESTATE DEFINITION'!$G$23&gt;=1,IF('ESTATE DEFINITION'!$D$35&gt;=1,(Data!$F59*'ESTATE DEFINITION'!$D$25*('ESTATE DEFINITION'!$E$35/100)),0),0)</f>
        <v>0</v>
      </c>
      <c r="J59" s="10">
        <f>IF('ESTATE DEFINITION'!$G$23&gt;=1,IF('ESTATE DEFINITION'!$D$36&gt;=1,(Data!$G59*'ESTATE DEFINITION'!$D$25*('ESTATE DEFINITION'!$E$36/100)),0),0)</f>
        <v>0</v>
      </c>
      <c r="K59" s="10">
        <f>IF('ESTATE DEFINITION'!$G$23&gt;=1,IF('ESTATE DEFINITION'!$D$37&gt;=1,(Data!$H59*'ESTATE DEFINITION'!$D$25*('ESTATE DEFINITION'!$E$37/100)),0),0)</f>
        <v>0</v>
      </c>
      <c r="L59" s="10">
        <f>IF('ESTATE DEFINITION'!$G$23&gt;=1,IF('ESTATE DEFINITION'!$D$39&gt;=1,(Data!$M59*'ESTATE DEFINITION'!$F$25*('ESTATE DEFINITION'!$E$39/100)),0),0)</f>
        <v>0</v>
      </c>
      <c r="M59" s="10">
        <f>IF('ESTATE DEFINITION'!$G$23&gt;=1,IF('ESTATE DEFINITION'!$D$40&gt;=1,(Data!$N59*'ESTATE DEFINITION'!$F$25*('ESTATE DEFINITION'!$E$40/100)),0),0)</f>
        <v>0</v>
      </c>
      <c r="N59" s="10">
        <f>IF('ESTATE DEFINITION'!$G$23&gt;=1,IF('ESTATE DEFINITION'!$D$41&gt;=1,(Data!$O59*'ESTATE DEFINITION'!$F$25*('ESTATE DEFINITION'!$E$41/100)),0),0)</f>
        <v>0</v>
      </c>
      <c r="O59" s="10">
        <f>IF('ESTATE DEFINITION'!$G$23&gt;=1,IF('ESTATE DEFINITION'!$D$42&gt;=1,(Data!$P59*'ESTATE DEFINITION'!$F$25*('ESTATE DEFINITION'!$E$42/100)),0),0)</f>
        <v>0</v>
      </c>
      <c r="P59" s="12">
        <f t="shared" si="1"/>
        <v>0</v>
      </c>
      <c r="Q59" s="10">
        <f>IF('ESTATE DEFINITION'!$G$45&gt;=1,IF('ESTATE DEFINITION'!$D$52&gt;=1,(Data!$C59*'ESTATE DEFINITION'!$D$47*('ESTATE DEFINITION'!$E$52/100)),0),0)</f>
        <v>0</v>
      </c>
      <c r="R59" s="10">
        <f>IF('ESTATE DEFINITION'!$G$45&gt;=1,IF('ESTATE DEFINITION'!$D$53&gt;=1,(Data!$D59*'ESTATE DEFINITION'!$D$47*('ESTATE DEFINITION'!$E$53/100)),0),0)</f>
        <v>0</v>
      </c>
      <c r="S59" s="10">
        <f>IF('ESTATE DEFINITION'!$G$45&gt;=1,IF('ESTATE DEFINITION'!$D$54&gt;=1,(Data!$E59*'ESTATE DEFINITION'!$D$47*('ESTATE DEFINITION'!$E$54/100)),0),0)</f>
        <v>0</v>
      </c>
      <c r="T59" s="10">
        <f>IF('ESTATE DEFINITION'!$G$45&gt;=1,IF('ESTATE DEFINITION'!$D$57&gt;=1,(Data!$F59*'ESTATE DEFINITION'!$D$47*('ESTATE DEFINITION'!$E$57/100)),0),0)</f>
        <v>0</v>
      </c>
      <c r="U59" s="10">
        <f>IF('ESTATE DEFINITION'!$G$45&gt;=1,IF('ESTATE DEFINITION'!$D$58&gt;=1,(Data!$G59*'ESTATE DEFINITION'!$D$47*('ESTATE DEFINITION'!$E$58/100)),0),0)</f>
        <v>0</v>
      </c>
      <c r="V59" s="10">
        <f>IF('ESTATE DEFINITION'!$G$45&gt;=1,IF('ESTATE DEFINITION'!$D$59&gt;=1,(Data!$H59*'ESTATE DEFINITION'!$D$47*('ESTATE DEFINITION'!$E$59/100)),0),0)</f>
        <v>0</v>
      </c>
      <c r="W59" s="10">
        <f>IF('ESTATE DEFINITION'!$G$45&gt;=1,IF('ESTATE DEFINITION'!$D$61&gt;=1,(Data!$M59*'ESTATE DEFINITION'!$F$47*('ESTATE DEFINITION'!$E$61/100)),0),0)</f>
        <v>0</v>
      </c>
      <c r="X59" s="10">
        <f>IF('ESTATE DEFINITION'!$G$45&gt;=1,IF('ESTATE DEFINITION'!$D$62&gt;=1,(Data!$N59*'ESTATE DEFINITION'!$F$47*('ESTATE DEFINITION'!$E$62/100)),0),0)</f>
        <v>0</v>
      </c>
      <c r="Y59" s="10">
        <f>IF('ESTATE DEFINITION'!$G$45&gt;=1,IF('ESTATE DEFINITION'!$D$63&gt;=1,(Data!$O59*'ESTATE DEFINITION'!$F$47*('ESTATE DEFINITION'!$E$63/100)),0),0)</f>
        <v>0</v>
      </c>
      <c r="Z59" s="10">
        <f>IF('ESTATE DEFINITION'!$G$45&gt;=1,IF('ESTATE DEFINITION'!$D$64&gt;=1,(Data!$P59*'ESTATE DEFINITION'!$F$47*('ESTATE DEFINITION'!$E$64/100)),0),0)</f>
        <v>0</v>
      </c>
      <c r="AA59" s="12">
        <f t="shared" si="2"/>
        <v>0</v>
      </c>
      <c r="AB59" s="10">
        <f>IF('ESTATE DEFINITION'!$G$67&gt;=1,IF('ESTATE DEFINITION'!$D$74&gt;=1,(Data!$C59*'ESTATE DEFINITION'!$D$69*('ESTATE DEFINITION'!$E$74/100)),0),0)</f>
        <v>0</v>
      </c>
      <c r="AC59" s="10">
        <f>IF('ESTATE DEFINITION'!$G$67&gt;=1,IF('ESTATE DEFINITION'!$D$75&gt;=1,(Data!$D59*'ESTATE DEFINITION'!$D$69*('ESTATE DEFINITION'!$E$75/100)),0),0)</f>
        <v>0</v>
      </c>
      <c r="AD59" s="10">
        <f>IF('ESTATE DEFINITION'!$G$67&gt;=1,IF('ESTATE DEFINITION'!$D$76&gt;=1,(Data!$E59*'ESTATE DEFINITION'!$D$69*('ESTATE DEFINITION'!$E$76/100)),0),0)</f>
        <v>0</v>
      </c>
      <c r="AE59" s="10">
        <f>IF('ESTATE DEFINITION'!$G$67&gt;=1,IF('ESTATE DEFINITION'!$D$79&gt;=1,(Data!$F59*'ESTATE DEFINITION'!$D$69*('ESTATE DEFINITION'!$E$79/100)),0),0)</f>
        <v>0</v>
      </c>
      <c r="AF59" s="10">
        <f>IF('ESTATE DEFINITION'!$G$67&gt;=1,IF('ESTATE DEFINITION'!$D$80&gt;=1,(Data!$G59*'ESTATE DEFINITION'!$D$69*('ESTATE DEFINITION'!$E$80/100)),0),0)</f>
        <v>0</v>
      </c>
      <c r="AG59" s="10">
        <f>IF('ESTATE DEFINITION'!$G$67&gt;=1,IF('ESTATE DEFINITION'!$D$81&gt;=1,(Data!$H59*'ESTATE DEFINITION'!$D$69*('ESTATE DEFINITION'!$E$81/100)),0),0)</f>
        <v>0</v>
      </c>
      <c r="AH59" s="10">
        <f>IF('ESTATE DEFINITION'!$G$67&gt;=1,IF('ESTATE DEFINITION'!$D$83&gt;=1,(Data!$M59*'ESTATE DEFINITION'!$F$69*('ESTATE DEFINITION'!$E$83/100)),0),0)</f>
        <v>0</v>
      </c>
      <c r="AI59" s="10">
        <f>IF('ESTATE DEFINITION'!$G$67&gt;=1,IF('ESTATE DEFINITION'!$D$84&gt;=1,(Data!$N59*'ESTATE DEFINITION'!$F$69*('ESTATE DEFINITION'!$E$84/100)),0),0)</f>
        <v>0</v>
      </c>
      <c r="AJ59" s="10">
        <f>IF('ESTATE DEFINITION'!$G$67&gt;=1,IF('ESTATE DEFINITION'!$D$85&gt;=1,(Data!$O59*'ESTATE DEFINITION'!$F$69*('ESTATE DEFINITION'!$E$85/100)),0),0)</f>
        <v>0</v>
      </c>
      <c r="AK59" s="10">
        <f>IF('ESTATE DEFINITION'!$G$67&gt;=1,IF('ESTATE DEFINITION'!$D$86&gt;=1,(Data!$P59*'ESTATE DEFINITION'!$F$69*('ESTATE DEFINITION'!$E$86/100)),0),0)</f>
        <v>0</v>
      </c>
      <c r="AL59" s="12">
        <f t="shared" si="3"/>
        <v>0</v>
      </c>
      <c r="AM59" s="10">
        <f>IF('ESTATE DEFINITION'!$G$89&gt;=1,IF('ESTATE DEFINITION'!$D$96&gt;=1,(Data!$C59*'ESTATE DEFINITION'!$D$91*('ESTATE DEFINITION'!$E$96/100)),0),0)</f>
        <v>0</v>
      </c>
      <c r="AN59" s="10">
        <f>IF('ESTATE DEFINITION'!$G$89&gt;=1,IF('ESTATE DEFINITION'!$D$97&gt;=1,(Data!$D59*'ESTATE DEFINITION'!$D$91*('ESTATE DEFINITION'!$E$97/100)),0),0)</f>
        <v>0</v>
      </c>
      <c r="AO59" s="10">
        <f>IF('ESTATE DEFINITION'!$G$89&gt;=1,IF('ESTATE DEFINITION'!$D$98&gt;=1,(Data!$E59*'ESTATE DEFINITION'!$D$91*('ESTATE DEFINITION'!$E$98/100)),0),0)</f>
        <v>0</v>
      </c>
      <c r="AP59" s="10">
        <f>IF('ESTATE DEFINITION'!$G$89&gt;=1,IF('ESTATE DEFINITION'!$D$101&gt;=1,(Data!$F59*'ESTATE DEFINITION'!$D$91*('ESTATE DEFINITION'!$E$101/100)),0),0)</f>
        <v>0</v>
      </c>
      <c r="AQ59" s="10">
        <f>IF('ESTATE DEFINITION'!$G$89&gt;=1,IF('ESTATE DEFINITION'!$D$102&gt;=1,(Data!$G59*'ESTATE DEFINITION'!$D$91*('ESTATE DEFINITION'!$E$102/100)),0),0)</f>
        <v>0</v>
      </c>
      <c r="AR59" s="10">
        <f>IF('ESTATE DEFINITION'!$G$89&gt;=1,IF('ESTATE DEFINITION'!$D$103&gt;=1,(Data!$H59*'ESTATE DEFINITION'!$D$91*('ESTATE DEFINITION'!$E$103/100)),0),0)</f>
        <v>0</v>
      </c>
      <c r="AS59" s="10">
        <f>IF('ESTATE DEFINITION'!$G$89&gt;=1,IF('ESTATE DEFINITION'!$D$105&gt;=1,(Data!$M59*'ESTATE DEFINITION'!$F$91*('ESTATE DEFINITION'!$E$105/100)),0),0)</f>
        <v>0</v>
      </c>
      <c r="AT59" s="10">
        <f>IF('ESTATE DEFINITION'!$G$89&gt;=1,IF('ESTATE DEFINITION'!$D$106&gt;=1,(Data!$N59*'ESTATE DEFINITION'!$F$91*('ESTATE DEFINITION'!$E$106/100)),0),0)</f>
        <v>0</v>
      </c>
      <c r="AU59" s="10">
        <f>IF('ESTATE DEFINITION'!$G$89&gt;=1,IF('ESTATE DEFINITION'!$D$107&gt;=1,(Data!$O59*'ESTATE DEFINITION'!$F$91*('ESTATE DEFINITION'!$E$107/100)),0),0)</f>
        <v>0</v>
      </c>
      <c r="AV59" s="10">
        <f>IF('ESTATE DEFINITION'!$G$89&gt;=1,IF('ESTATE DEFINITION'!$D$108&gt;=1,(Data!$P59*'ESTATE DEFINITION'!$F$91*('ESTATE DEFINITION'!$E$108/100)),0),0)</f>
        <v>0</v>
      </c>
      <c r="AW59" s="12">
        <f t="shared" si="4"/>
        <v>0</v>
      </c>
      <c r="AX59" s="10">
        <f>IF('ESTATE DEFINITION'!$G$111&gt;=1,IF('ESTATE DEFINITION'!$D$118&gt;=1,(Data!$C59*'ESTATE DEFINITION'!$D$113*('ESTATE DEFINITION'!$E$118/100)),0),0)</f>
        <v>0</v>
      </c>
      <c r="AY59" s="10">
        <f>IF('ESTATE DEFINITION'!$G$111&gt;=1,IF('ESTATE DEFINITION'!$D$119&gt;=1,(Data!$D59*'ESTATE DEFINITION'!$D$113*('ESTATE DEFINITION'!$E$119/100)),0),0)</f>
        <v>0</v>
      </c>
      <c r="AZ59" s="10">
        <f>IF('ESTATE DEFINITION'!$G$111&gt;=1,IF('ESTATE DEFINITION'!$D$120&gt;=1,(Data!$E59*'ESTATE DEFINITION'!$D$113*('ESTATE DEFINITION'!$E$120/100)),0),0)</f>
        <v>0</v>
      </c>
      <c r="BA59" s="10">
        <f>IF('ESTATE DEFINITION'!$G$111&gt;=1,IF('ESTATE DEFINITION'!$D$123&gt;=1,(Data!$F59*'ESTATE DEFINITION'!$D$113*('ESTATE DEFINITION'!$E$123/100)),0),0)</f>
        <v>0</v>
      </c>
      <c r="BB59" s="10">
        <f>IF('ESTATE DEFINITION'!$G$111&gt;=1,IF('ESTATE DEFINITION'!$D$124&gt;=1,(Data!$G59*'ESTATE DEFINITION'!$D$113*('ESTATE DEFINITION'!$E$124/100)),0),0)</f>
        <v>0</v>
      </c>
      <c r="BC59" s="10">
        <f>IF('ESTATE DEFINITION'!$G$111&gt;=1,IF('ESTATE DEFINITION'!$D$125&gt;=1,(Data!$H59*'ESTATE DEFINITION'!$D$113*('ESTATE DEFINITION'!$E$125/100)),0),0)</f>
        <v>0</v>
      </c>
      <c r="BD59" s="10">
        <f>IF('ESTATE DEFINITION'!$G$111&gt;=1,IF('ESTATE DEFINITION'!$D$127&gt;=1,(Data!$M59*'ESTATE DEFINITION'!$F$113*('ESTATE DEFINITION'!$E$127/100)),0),0)</f>
        <v>0</v>
      </c>
      <c r="BE59" s="10">
        <f>IF('ESTATE DEFINITION'!$G$111&gt;=1,IF('ESTATE DEFINITION'!$D$128&gt;=1,(Data!$N59*'ESTATE DEFINITION'!$F$113*('ESTATE DEFINITION'!$E$128/100)),0),0)</f>
        <v>0</v>
      </c>
      <c r="BF59" s="10">
        <f>IF('ESTATE DEFINITION'!$G$111&gt;=1,IF('ESTATE DEFINITION'!$D$129&gt;=1,(Data!$O59*'ESTATE DEFINITION'!$F$113*('ESTATE DEFINITION'!$E$129/100)),0),0)</f>
        <v>0</v>
      </c>
      <c r="BG59" s="7">
        <f>IF('ESTATE DEFINITION'!$G$111&gt;=1,IF('ESTATE DEFINITION'!$D$130&gt;=1,(Data!$P59*'ESTATE DEFINITION'!$F$113*('ESTATE DEFINITION'!$E$130/100)),0),0)</f>
        <v>0</v>
      </c>
      <c r="BH59" s="12">
        <f t="shared" si="5"/>
        <v>0</v>
      </c>
    </row>
    <row r="60" spans="1:60" x14ac:dyDescent="0.25">
      <c r="A60" s="12">
        <f>Data!$B60</f>
        <v>27.25</v>
      </c>
      <c r="B60" s="6">
        <f>IF('ESTATE DEFINITION'!$G$11&gt;=1,IF('ESTATE DEFINITION'!$D$17&gt;=1,(Data!$C60*'ESTATE DEFINITION'!$F$13*('ESTATE DEFINITION'!$E$17/100)),0),0)</f>
        <v>26.889999999999997</v>
      </c>
      <c r="C60" s="10">
        <f>IF('ESTATE DEFINITION'!$G$11&gt;=1,IF('ESTATE DEFINITION'!$D$19&gt;=1,(Data!$F60*'ESTATE DEFINITION'!$F$13*('ESTATE DEFINITION'!$E$19/100)),0),0)</f>
        <v>20</v>
      </c>
      <c r="D60" s="10"/>
      <c r="E60" s="12">
        <f t="shared" si="0"/>
        <v>18.756</v>
      </c>
      <c r="F60" s="10">
        <f>IF('ESTATE DEFINITION'!$G$23&gt;=1,IF('ESTATE DEFINITION'!$D$30&gt;=1,(Data!$C60*'ESTATE DEFINITION'!$D$25*('ESTATE DEFINITION'!$E$30/100)),0),0)</f>
        <v>0</v>
      </c>
      <c r="G60" s="10">
        <f>IF('ESTATE DEFINITION'!$G$23&gt;=1,IF('ESTATE DEFINITION'!$D$31&gt;=1,(Data!$D60*'ESTATE DEFINITION'!$D$25*('ESTATE DEFINITION'!$E$31/100)),0),0)</f>
        <v>0</v>
      </c>
      <c r="H60" s="10">
        <f>IF('ESTATE DEFINITION'!$G$23&gt;=1,IF('ESTATE DEFINITION'!$D$32&gt;=1,(Data!$E60*'ESTATE DEFINITION'!$D$25*('ESTATE DEFINITION'!$E$32/100)),0),0)</f>
        <v>0</v>
      </c>
      <c r="I60" s="10">
        <f>IF('ESTATE DEFINITION'!$G$23&gt;=1,IF('ESTATE DEFINITION'!$D$35&gt;=1,(Data!$F60*'ESTATE DEFINITION'!$D$25*('ESTATE DEFINITION'!$E$35/100)),0),0)</f>
        <v>0</v>
      </c>
      <c r="J60" s="10">
        <f>IF('ESTATE DEFINITION'!$G$23&gt;=1,IF('ESTATE DEFINITION'!$D$36&gt;=1,(Data!$G60*'ESTATE DEFINITION'!$D$25*('ESTATE DEFINITION'!$E$36/100)),0),0)</f>
        <v>0</v>
      </c>
      <c r="K60" s="10">
        <f>IF('ESTATE DEFINITION'!$G$23&gt;=1,IF('ESTATE DEFINITION'!$D$37&gt;=1,(Data!$H60*'ESTATE DEFINITION'!$D$25*('ESTATE DEFINITION'!$E$37/100)),0),0)</f>
        <v>0</v>
      </c>
      <c r="L60" s="10">
        <f>IF('ESTATE DEFINITION'!$G$23&gt;=1,IF('ESTATE DEFINITION'!$D$39&gt;=1,(Data!$M60*'ESTATE DEFINITION'!$F$25*('ESTATE DEFINITION'!$E$39/100)),0),0)</f>
        <v>0</v>
      </c>
      <c r="M60" s="10">
        <f>IF('ESTATE DEFINITION'!$G$23&gt;=1,IF('ESTATE DEFINITION'!$D$40&gt;=1,(Data!$N60*'ESTATE DEFINITION'!$F$25*('ESTATE DEFINITION'!$E$40/100)),0),0)</f>
        <v>0</v>
      </c>
      <c r="N60" s="10">
        <f>IF('ESTATE DEFINITION'!$G$23&gt;=1,IF('ESTATE DEFINITION'!$D$41&gt;=1,(Data!$O60*'ESTATE DEFINITION'!$F$25*('ESTATE DEFINITION'!$E$41/100)),0),0)</f>
        <v>0</v>
      </c>
      <c r="O60" s="10">
        <f>IF('ESTATE DEFINITION'!$G$23&gt;=1,IF('ESTATE DEFINITION'!$D$42&gt;=1,(Data!$P60*'ESTATE DEFINITION'!$F$25*('ESTATE DEFINITION'!$E$42/100)),0),0)</f>
        <v>0</v>
      </c>
      <c r="P60" s="12">
        <f t="shared" si="1"/>
        <v>0</v>
      </c>
      <c r="Q60" s="10">
        <f>IF('ESTATE DEFINITION'!$G$45&gt;=1,IF('ESTATE DEFINITION'!$D$52&gt;=1,(Data!$C60*'ESTATE DEFINITION'!$D$47*('ESTATE DEFINITION'!$E$52/100)),0),0)</f>
        <v>0</v>
      </c>
      <c r="R60" s="10">
        <f>IF('ESTATE DEFINITION'!$G$45&gt;=1,IF('ESTATE DEFINITION'!$D$53&gt;=1,(Data!$D60*'ESTATE DEFINITION'!$D$47*('ESTATE DEFINITION'!$E$53/100)),0),0)</f>
        <v>0</v>
      </c>
      <c r="S60" s="10">
        <f>IF('ESTATE DEFINITION'!$G$45&gt;=1,IF('ESTATE DEFINITION'!$D$54&gt;=1,(Data!$E60*'ESTATE DEFINITION'!$D$47*('ESTATE DEFINITION'!$E$54/100)),0),0)</f>
        <v>0</v>
      </c>
      <c r="T60" s="10">
        <f>IF('ESTATE DEFINITION'!$G$45&gt;=1,IF('ESTATE DEFINITION'!$D$57&gt;=1,(Data!$F60*'ESTATE DEFINITION'!$D$47*('ESTATE DEFINITION'!$E$57/100)),0),0)</f>
        <v>0</v>
      </c>
      <c r="U60" s="10">
        <f>IF('ESTATE DEFINITION'!$G$45&gt;=1,IF('ESTATE DEFINITION'!$D$58&gt;=1,(Data!$G60*'ESTATE DEFINITION'!$D$47*('ESTATE DEFINITION'!$E$58/100)),0),0)</f>
        <v>0</v>
      </c>
      <c r="V60" s="10">
        <f>IF('ESTATE DEFINITION'!$G$45&gt;=1,IF('ESTATE DEFINITION'!$D$59&gt;=1,(Data!$H60*'ESTATE DEFINITION'!$D$47*('ESTATE DEFINITION'!$E$59/100)),0),0)</f>
        <v>0</v>
      </c>
      <c r="W60" s="10">
        <f>IF('ESTATE DEFINITION'!$G$45&gt;=1,IF('ESTATE DEFINITION'!$D$61&gt;=1,(Data!$M60*'ESTATE DEFINITION'!$F$47*('ESTATE DEFINITION'!$E$61/100)),0),0)</f>
        <v>0</v>
      </c>
      <c r="X60" s="10">
        <f>IF('ESTATE DEFINITION'!$G$45&gt;=1,IF('ESTATE DEFINITION'!$D$62&gt;=1,(Data!$N60*'ESTATE DEFINITION'!$F$47*('ESTATE DEFINITION'!$E$62/100)),0),0)</f>
        <v>0</v>
      </c>
      <c r="Y60" s="10">
        <f>IF('ESTATE DEFINITION'!$G$45&gt;=1,IF('ESTATE DEFINITION'!$D$63&gt;=1,(Data!$O60*'ESTATE DEFINITION'!$F$47*('ESTATE DEFINITION'!$E$63/100)),0),0)</f>
        <v>0</v>
      </c>
      <c r="Z60" s="10">
        <f>IF('ESTATE DEFINITION'!$G$45&gt;=1,IF('ESTATE DEFINITION'!$D$64&gt;=1,(Data!$P60*'ESTATE DEFINITION'!$F$47*('ESTATE DEFINITION'!$E$64/100)),0),0)</f>
        <v>0</v>
      </c>
      <c r="AA60" s="12">
        <f t="shared" si="2"/>
        <v>0</v>
      </c>
      <c r="AB60" s="10">
        <f>IF('ESTATE DEFINITION'!$G$67&gt;=1,IF('ESTATE DEFINITION'!$D$74&gt;=1,(Data!$C60*'ESTATE DEFINITION'!$D$69*('ESTATE DEFINITION'!$E$74/100)),0),0)</f>
        <v>0</v>
      </c>
      <c r="AC60" s="10">
        <f>IF('ESTATE DEFINITION'!$G$67&gt;=1,IF('ESTATE DEFINITION'!$D$75&gt;=1,(Data!$D60*'ESTATE DEFINITION'!$D$69*('ESTATE DEFINITION'!$E$75/100)),0),0)</f>
        <v>0</v>
      </c>
      <c r="AD60" s="10">
        <f>IF('ESTATE DEFINITION'!$G$67&gt;=1,IF('ESTATE DEFINITION'!$D$76&gt;=1,(Data!$E60*'ESTATE DEFINITION'!$D$69*('ESTATE DEFINITION'!$E$76/100)),0),0)</f>
        <v>0</v>
      </c>
      <c r="AE60" s="10">
        <f>IF('ESTATE DEFINITION'!$G$67&gt;=1,IF('ESTATE DEFINITION'!$D$79&gt;=1,(Data!$F60*'ESTATE DEFINITION'!$D$69*('ESTATE DEFINITION'!$E$79/100)),0),0)</f>
        <v>0</v>
      </c>
      <c r="AF60" s="10">
        <f>IF('ESTATE DEFINITION'!$G$67&gt;=1,IF('ESTATE DEFINITION'!$D$80&gt;=1,(Data!$G60*'ESTATE DEFINITION'!$D$69*('ESTATE DEFINITION'!$E$80/100)),0),0)</f>
        <v>0</v>
      </c>
      <c r="AG60" s="10">
        <f>IF('ESTATE DEFINITION'!$G$67&gt;=1,IF('ESTATE DEFINITION'!$D$81&gt;=1,(Data!$H60*'ESTATE DEFINITION'!$D$69*('ESTATE DEFINITION'!$E$81/100)),0),0)</f>
        <v>0</v>
      </c>
      <c r="AH60" s="10">
        <f>IF('ESTATE DEFINITION'!$G$67&gt;=1,IF('ESTATE DEFINITION'!$D$83&gt;=1,(Data!$M60*'ESTATE DEFINITION'!$F$69*('ESTATE DEFINITION'!$E$83/100)),0),0)</f>
        <v>0</v>
      </c>
      <c r="AI60" s="10">
        <f>IF('ESTATE DEFINITION'!$G$67&gt;=1,IF('ESTATE DEFINITION'!$D$84&gt;=1,(Data!$N60*'ESTATE DEFINITION'!$F$69*('ESTATE DEFINITION'!$E$84/100)),0),0)</f>
        <v>0</v>
      </c>
      <c r="AJ60" s="10">
        <f>IF('ESTATE DEFINITION'!$G$67&gt;=1,IF('ESTATE DEFINITION'!$D$85&gt;=1,(Data!$O60*'ESTATE DEFINITION'!$F$69*('ESTATE DEFINITION'!$E$85/100)),0),0)</f>
        <v>0</v>
      </c>
      <c r="AK60" s="10">
        <f>IF('ESTATE DEFINITION'!$G$67&gt;=1,IF('ESTATE DEFINITION'!$D$86&gt;=1,(Data!$P60*'ESTATE DEFINITION'!$F$69*('ESTATE DEFINITION'!$E$86/100)),0),0)</f>
        <v>0</v>
      </c>
      <c r="AL60" s="12">
        <f t="shared" si="3"/>
        <v>0</v>
      </c>
      <c r="AM60" s="10">
        <f>IF('ESTATE DEFINITION'!$G$89&gt;=1,IF('ESTATE DEFINITION'!$D$96&gt;=1,(Data!$C60*'ESTATE DEFINITION'!$D$91*('ESTATE DEFINITION'!$E$96/100)),0),0)</f>
        <v>0</v>
      </c>
      <c r="AN60" s="10">
        <f>IF('ESTATE DEFINITION'!$G$89&gt;=1,IF('ESTATE DEFINITION'!$D$97&gt;=1,(Data!$D60*'ESTATE DEFINITION'!$D$91*('ESTATE DEFINITION'!$E$97/100)),0),0)</f>
        <v>0</v>
      </c>
      <c r="AO60" s="10">
        <f>IF('ESTATE DEFINITION'!$G$89&gt;=1,IF('ESTATE DEFINITION'!$D$98&gt;=1,(Data!$E60*'ESTATE DEFINITION'!$D$91*('ESTATE DEFINITION'!$E$98/100)),0),0)</f>
        <v>0</v>
      </c>
      <c r="AP60" s="10">
        <f>IF('ESTATE DEFINITION'!$G$89&gt;=1,IF('ESTATE DEFINITION'!$D$101&gt;=1,(Data!$F60*'ESTATE DEFINITION'!$D$91*('ESTATE DEFINITION'!$E$101/100)),0),0)</f>
        <v>0</v>
      </c>
      <c r="AQ60" s="10">
        <f>IF('ESTATE DEFINITION'!$G$89&gt;=1,IF('ESTATE DEFINITION'!$D$102&gt;=1,(Data!$G60*'ESTATE DEFINITION'!$D$91*('ESTATE DEFINITION'!$E$102/100)),0),0)</f>
        <v>0</v>
      </c>
      <c r="AR60" s="10">
        <f>IF('ESTATE DEFINITION'!$G$89&gt;=1,IF('ESTATE DEFINITION'!$D$103&gt;=1,(Data!$H60*'ESTATE DEFINITION'!$D$91*('ESTATE DEFINITION'!$E$103/100)),0),0)</f>
        <v>0</v>
      </c>
      <c r="AS60" s="10">
        <f>IF('ESTATE DEFINITION'!$G$89&gt;=1,IF('ESTATE DEFINITION'!$D$105&gt;=1,(Data!$M60*'ESTATE DEFINITION'!$F$91*('ESTATE DEFINITION'!$E$105/100)),0),0)</f>
        <v>0</v>
      </c>
      <c r="AT60" s="10">
        <f>IF('ESTATE DEFINITION'!$G$89&gt;=1,IF('ESTATE DEFINITION'!$D$106&gt;=1,(Data!$N60*'ESTATE DEFINITION'!$F$91*('ESTATE DEFINITION'!$E$106/100)),0),0)</f>
        <v>0</v>
      </c>
      <c r="AU60" s="10">
        <f>IF('ESTATE DEFINITION'!$G$89&gt;=1,IF('ESTATE DEFINITION'!$D$107&gt;=1,(Data!$O60*'ESTATE DEFINITION'!$F$91*('ESTATE DEFINITION'!$E$107/100)),0),0)</f>
        <v>0</v>
      </c>
      <c r="AV60" s="10">
        <f>IF('ESTATE DEFINITION'!$G$89&gt;=1,IF('ESTATE DEFINITION'!$D$108&gt;=1,(Data!$P60*'ESTATE DEFINITION'!$F$91*('ESTATE DEFINITION'!$E$108/100)),0),0)</f>
        <v>0</v>
      </c>
      <c r="AW60" s="12">
        <f t="shared" si="4"/>
        <v>0</v>
      </c>
      <c r="AX60" s="10">
        <f>IF('ESTATE DEFINITION'!$G$111&gt;=1,IF('ESTATE DEFINITION'!$D$118&gt;=1,(Data!$C60*'ESTATE DEFINITION'!$D$113*('ESTATE DEFINITION'!$E$118/100)),0),0)</f>
        <v>0</v>
      </c>
      <c r="AY60" s="10">
        <f>IF('ESTATE DEFINITION'!$G$111&gt;=1,IF('ESTATE DEFINITION'!$D$119&gt;=1,(Data!$D60*'ESTATE DEFINITION'!$D$113*('ESTATE DEFINITION'!$E$119/100)),0),0)</f>
        <v>0</v>
      </c>
      <c r="AZ60" s="10">
        <f>IF('ESTATE DEFINITION'!$G$111&gt;=1,IF('ESTATE DEFINITION'!$D$120&gt;=1,(Data!$E60*'ESTATE DEFINITION'!$D$113*('ESTATE DEFINITION'!$E$120/100)),0),0)</f>
        <v>0</v>
      </c>
      <c r="BA60" s="10">
        <f>IF('ESTATE DEFINITION'!$G$111&gt;=1,IF('ESTATE DEFINITION'!$D$123&gt;=1,(Data!$F60*'ESTATE DEFINITION'!$D$113*('ESTATE DEFINITION'!$E$123/100)),0),0)</f>
        <v>0</v>
      </c>
      <c r="BB60" s="10">
        <f>IF('ESTATE DEFINITION'!$G$111&gt;=1,IF('ESTATE DEFINITION'!$D$124&gt;=1,(Data!$G60*'ESTATE DEFINITION'!$D$113*('ESTATE DEFINITION'!$E$124/100)),0),0)</f>
        <v>0</v>
      </c>
      <c r="BC60" s="10">
        <f>IF('ESTATE DEFINITION'!$G$111&gt;=1,IF('ESTATE DEFINITION'!$D$125&gt;=1,(Data!$H60*'ESTATE DEFINITION'!$D$113*('ESTATE DEFINITION'!$E$125/100)),0),0)</f>
        <v>0</v>
      </c>
      <c r="BD60" s="10">
        <f>IF('ESTATE DEFINITION'!$G$111&gt;=1,IF('ESTATE DEFINITION'!$D$127&gt;=1,(Data!$M60*'ESTATE DEFINITION'!$F$113*('ESTATE DEFINITION'!$E$127/100)),0),0)</f>
        <v>0</v>
      </c>
      <c r="BE60" s="10">
        <f>IF('ESTATE DEFINITION'!$G$111&gt;=1,IF('ESTATE DEFINITION'!$D$128&gt;=1,(Data!$N60*'ESTATE DEFINITION'!$F$113*('ESTATE DEFINITION'!$E$128/100)),0),0)</f>
        <v>0</v>
      </c>
      <c r="BF60" s="10">
        <f>IF('ESTATE DEFINITION'!$G$111&gt;=1,IF('ESTATE DEFINITION'!$D$129&gt;=1,(Data!$O60*'ESTATE DEFINITION'!$F$113*('ESTATE DEFINITION'!$E$129/100)),0),0)</f>
        <v>0</v>
      </c>
      <c r="BG60" s="7">
        <f>IF('ESTATE DEFINITION'!$G$111&gt;=1,IF('ESTATE DEFINITION'!$D$130&gt;=1,(Data!$P60*'ESTATE DEFINITION'!$F$113*('ESTATE DEFINITION'!$E$130/100)),0),0)</f>
        <v>0</v>
      </c>
      <c r="BH60" s="12">
        <f t="shared" si="5"/>
        <v>0</v>
      </c>
    </row>
    <row r="61" spans="1:60" x14ac:dyDescent="0.25">
      <c r="A61" s="12">
        <f>Data!$B61</f>
        <v>27.75</v>
      </c>
      <c r="B61" s="6">
        <f>IF('ESTATE DEFINITION'!$G$11&gt;=1,IF('ESTATE DEFINITION'!$D$17&gt;=1,(Data!$C61*'ESTATE DEFINITION'!$F$13*('ESTATE DEFINITION'!$E$17/100)),0),0)</f>
        <v>26.889999999999997</v>
      </c>
      <c r="C61" s="10">
        <f>IF('ESTATE DEFINITION'!$G$11&gt;=1,IF('ESTATE DEFINITION'!$D$19&gt;=1,(Data!$F61*'ESTATE DEFINITION'!$F$13*('ESTATE DEFINITION'!$E$19/100)),0),0)</f>
        <v>20</v>
      </c>
      <c r="D61" s="10"/>
      <c r="E61" s="12">
        <f t="shared" si="0"/>
        <v>18.756</v>
      </c>
      <c r="F61" s="10">
        <f>IF('ESTATE DEFINITION'!$G$23&gt;=1,IF('ESTATE DEFINITION'!$D$30&gt;=1,(Data!$C61*'ESTATE DEFINITION'!$D$25*('ESTATE DEFINITION'!$E$30/100)),0),0)</f>
        <v>0</v>
      </c>
      <c r="G61" s="10">
        <f>IF('ESTATE DEFINITION'!$G$23&gt;=1,IF('ESTATE DEFINITION'!$D$31&gt;=1,(Data!$D61*'ESTATE DEFINITION'!$D$25*('ESTATE DEFINITION'!$E$31/100)),0),0)</f>
        <v>0</v>
      </c>
      <c r="H61" s="10">
        <f>IF('ESTATE DEFINITION'!$G$23&gt;=1,IF('ESTATE DEFINITION'!$D$32&gt;=1,(Data!$E61*'ESTATE DEFINITION'!$D$25*('ESTATE DEFINITION'!$E$32/100)),0),0)</f>
        <v>0</v>
      </c>
      <c r="I61" s="10">
        <f>IF('ESTATE DEFINITION'!$G$23&gt;=1,IF('ESTATE DEFINITION'!$D$35&gt;=1,(Data!$F61*'ESTATE DEFINITION'!$D$25*('ESTATE DEFINITION'!$E$35/100)),0),0)</f>
        <v>0</v>
      </c>
      <c r="J61" s="10">
        <f>IF('ESTATE DEFINITION'!$G$23&gt;=1,IF('ESTATE DEFINITION'!$D$36&gt;=1,(Data!$G61*'ESTATE DEFINITION'!$D$25*('ESTATE DEFINITION'!$E$36/100)),0),0)</f>
        <v>0</v>
      </c>
      <c r="K61" s="10">
        <f>IF('ESTATE DEFINITION'!$G$23&gt;=1,IF('ESTATE DEFINITION'!$D$37&gt;=1,(Data!$H61*'ESTATE DEFINITION'!$D$25*('ESTATE DEFINITION'!$E$37/100)),0),0)</f>
        <v>0</v>
      </c>
      <c r="L61" s="10">
        <f>IF('ESTATE DEFINITION'!$G$23&gt;=1,IF('ESTATE DEFINITION'!$D$39&gt;=1,(Data!$M61*'ESTATE DEFINITION'!$F$25*('ESTATE DEFINITION'!$E$39/100)),0),0)</f>
        <v>0</v>
      </c>
      <c r="M61" s="10">
        <f>IF('ESTATE DEFINITION'!$G$23&gt;=1,IF('ESTATE DEFINITION'!$D$40&gt;=1,(Data!$N61*'ESTATE DEFINITION'!$F$25*('ESTATE DEFINITION'!$E$40/100)),0),0)</f>
        <v>0</v>
      </c>
      <c r="N61" s="10">
        <f>IF('ESTATE DEFINITION'!$G$23&gt;=1,IF('ESTATE DEFINITION'!$D$41&gt;=1,(Data!$O61*'ESTATE DEFINITION'!$F$25*('ESTATE DEFINITION'!$E$41/100)),0),0)</f>
        <v>0</v>
      </c>
      <c r="O61" s="10">
        <f>IF('ESTATE DEFINITION'!$G$23&gt;=1,IF('ESTATE DEFINITION'!$D$42&gt;=1,(Data!$P61*'ESTATE DEFINITION'!$F$25*('ESTATE DEFINITION'!$E$42/100)),0),0)</f>
        <v>0</v>
      </c>
      <c r="P61" s="12">
        <f t="shared" si="1"/>
        <v>0</v>
      </c>
      <c r="Q61" s="10">
        <f>IF('ESTATE DEFINITION'!$G$45&gt;=1,IF('ESTATE DEFINITION'!$D$52&gt;=1,(Data!$C61*'ESTATE DEFINITION'!$D$47*('ESTATE DEFINITION'!$E$52/100)),0),0)</f>
        <v>0</v>
      </c>
      <c r="R61" s="10">
        <f>IF('ESTATE DEFINITION'!$G$45&gt;=1,IF('ESTATE DEFINITION'!$D$53&gt;=1,(Data!$D61*'ESTATE DEFINITION'!$D$47*('ESTATE DEFINITION'!$E$53/100)),0),0)</f>
        <v>0</v>
      </c>
      <c r="S61" s="10">
        <f>IF('ESTATE DEFINITION'!$G$45&gt;=1,IF('ESTATE DEFINITION'!$D$54&gt;=1,(Data!$E61*'ESTATE DEFINITION'!$D$47*('ESTATE DEFINITION'!$E$54/100)),0),0)</f>
        <v>0</v>
      </c>
      <c r="T61" s="10">
        <f>IF('ESTATE DEFINITION'!$G$45&gt;=1,IF('ESTATE DEFINITION'!$D$57&gt;=1,(Data!$F61*'ESTATE DEFINITION'!$D$47*('ESTATE DEFINITION'!$E$57/100)),0),0)</f>
        <v>0</v>
      </c>
      <c r="U61" s="10">
        <f>IF('ESTATE DEFINITION'!$G$45&gt;=1,IF('ESTATE DEFINITION'!$D$58&gt;=1,(Data!$G61*'ESTATE DEFINITION'!$D$47*('ESTATE DEFINITION'!$E$58/100)),0),0)</f>
        <v>0</v>
      </c>
      <c r="V61" s="10">
        <f>IF('ESTATE DEFINITION'!$G$45&gt;=1,IF('ESTATE DEFINITION'!$D$59&gt;=1,(Data!$H61*'ESTATE DEFINITION'!$D$47*('ESTATE DEFINITION'!$E$59/100)),0),0)</f>
        <v>0</v>
      </c>
      <c r="W61" s="10">
        <f>IF('ESTATE DEFINITION'!$G$45&gt;=1,IF('ESTATE DEFINITION'!$D$61&gt;=1,(Data!$M61*'ESTATE DEFINITION'!$F$47*('ESTATE DEFINITION'!$E$61/100)),0),0)</f>
        <v>0</v>
      </c>
      <c r="X61" s="10">
        <f>IF('ESTATE DEFINITION'!$G$45&gt;=1,IF('ESTATE DEFINITION'!$D$62&gt;=1,(Data!$N61*'ESTATE DEFINITION'!$F$47*('ESTATE DEFINITION'!$E$62/100)),0),0)</f>
        <v>0</v>
      </c>
      <c r="Y61" s="10">
        <f>IF('ESTATE DEFINITION'!$G$45&gt;=1,IF('ESTATE DEFINITION'!$D$63&gt;=1,(Data!$O61*'ESTATE DEFINITION'!$F$47*('ESTATE DEFINITION'!$E$63/100)),0),0)</f>
        <v>0</v>
      </c>
      <c r="Z61" s="10">
        <f>IF('ESTATE DEFINITION'!$G$45&gt;=1,IF('ESTATE DEFINITION'!$D$64&gt;=1,(Data!$P61*'ESTATE DEFINITION'!$F$47*('ESTATE DEFINITION'!$E$64/100)),0),0)</f>
        <v>0</v>
      </c>
      <c r="AA61" s="12">
        <f t="shared" si="2"/>
        <v>0</v>
      </c>
      <c r="AB61" s="10">
        <f>IF('ESTATE DEFINITION'!$G$67&gt;=1,IF('ESTATE DEFINITION'!$D$74&gt;=1,(Data!$C61*'ESTATE DEFINITION'!$D$69*('ESTATE DEFINITION'!$E$74/100)),0),0)</f>
        <v>0</v>
      </c>
      <c r="AC61" s="10">
        <f>IF('ESTATE DEFINITION'!$G$67&gt;=1,IF('ESTATE DEFINITION'!$D$75&gt;=1,(Data!$D61*'ESTATE DEFINITION'!$D$69*('ESTATE DEFINITION'!$E$75/100)),0),0)</f>
        <v>0</v>
      </c>
      <c r="AD61" s="10">
        <f>IF('ESTATE DEFINITION'!$G$67&gt;=1,IF('ESTATE DEFINITION'!$D$76&gt;=1,(Data!$E61*'ESTATE DEFINITION'!$D$69*('ESTATE DEFINITION'!$E$76/100)),0),0)</f>
        <v>0</v>
      </c>
      <c r="AE61" s="10">
        <f>IF('ESTATE DEFINITION'!$G$67&gt;=1,IF('ESTATE DEFINITION'!$D$79&gt;=1,(Data!$F61*'ESTATE DEFINITION'!$D$69*('ESTATE DEFINITION'!$E$79/100)),0),0)</f>
        <v>0</v>
      </c>
      <c r="AF61" s="10">
        <f>IF('ESTATE DEFINITION'!$G$67&gt;=1,IF('ESTATE DEFINITION'!$D$80&gt;=1,(Data!$G61*'ESTATE DEFINITION'!$D$69*('ESTATE DEFINITION'!$E$80/100)),0),0)</f>
        <v>0</v>
      </c>
      <c r="AG61" s="10">
        <f>IF('ESTATE DEFINITION'!$G$67&gt;=1,IF('ESTATE DEFINITION'!$D$81&gt;=1,(Data!$H61*'ESTATE DEFINITION'!$D$69*('ESTATE DEFINITION'!$E$81/100)),0),0)</f>
        <v>0</v>
      </c>
      <c r="AH61" s="10">
        <f>IF('ESTATE DEFINITION'!$G$67&gt;=1,IF('ESTATE DEFINITION'!$D$83&gt;=1,(Data!$M61*'ESTATE DEFINITION'!$F$69*('ESTATE DEFINITION'!$E$83/100)),0),0)</f>
        <v>0</v>
      </c>
      <c r="AI61" s="10">
        <f>IF('ESTATE DEFINITION'!$G$67&gt;=1,IF('ESTATE DEFINITION'!$D$84&gt;=1,(Data!$N61*'ESTATE DEFINITION'!$F$69*('ESTATE DEFINITION'!$E$84/100)),0),0)</f>
        <v>0</v>
      </c>
      <c r="AJ61" s="10">
        <f>IF('ESTATE DEFINITION'!$G$67&gt;=1,IF('ESTATE DEFINITION'!$D$85&gt;=1,(Data!$O61*'ESTATE DEFINITION'!$F$69*('ESTATE DEFINITION'!$E$85/100)),0),0)</f>
        <v>0</v>
      </c>
      <c r="AK61" s="10">
        <f>IF('ESTATE DEFINITION'!$G$67&gt;=1,IF('ESTATE DEFINITION'!$D$86&gt;=1,(Data!$P61*'ESTATE DEFINITION'!$F$69*('ESTATE DEFINITION'!$E$86/100)),0),0)</f>
        <v>0</v>
      </c>
      <c r="AL61" s="12">
        <f t="shared" si="3"/>
        <v>0</v>
      </c>
      <c r="AM61" s="10">
        <f>IF('ESTATE DEFINITION'!$G$89&gt;=1,IF('ESTATE DEFINITION'!$D$96&gt;=1,(Data!$C61*'ESTATE DEFINITION'!$D$91*('ESTATE DEFINITION'!$E$96/100)),0),0)</f>
        <v>0</v>
      </c>
      <c r="AN61" s="10">
        <f>IF('ESTATE DEFINITION'!$G$89&gt;=1,IF('ESTATE DEFINITION'!$D$97&gt;=1,(Data!$D61*'ESTATE DEFINITION'!$D$91*('ESTATE DEFINITION'!$E$97/100)),0),0)</f>
        <v>0</v>
      </c>
      <c r="AO61" s="10">
        <f>IF('ESTATE DEFINITION'!$G$89&gt;=1,IF('ESTATE DEFINITION'!$D$98&gt;=1,(Data!$E61*'ESTATE DEFINITION'!$D$91*('ESTATE DEFINITION'!$E$98/100)),0),0)</f>
        <v>0</v>
      </c>
      <c r="AP61" s="10">
        <f>IF('ESTATE DEFINITION'!$G$89&gt;=1,IF('ESTATE DEFINITION'!$D$101&gt;=1,(Data!$F61*'ESTATE DEFINITION'!$D$91*('ESTATE DEFINITION'!$E$101/100)),0),0)</f>
        <v>0</v>
      </c>
      <c r="AQ61" s="10">
        <f>IF('ESTATE DEFINITION'!$G$89&gt;=1,IF('ESTATE DEFINITION'!$D$102&gt;=1,(Data!$G61*'ESTATE DEFINITION'!$D$91*('ESTATE DEFINITION'!$E$102/100)),0),0)</f>
        <v>0</v>
      </c>
      <c r="AR61" s="10">
        <f>IF('ESTATE DEFINITION'!$G$89&gt;=1,IF('ESTATE DEFINITION'!$D$103&gt;=1,(Data!$H61*'ESTATE DEFINITION'!$D$91*('ESTATE DEFINITION'!$E$103/100)),0),0)</f>
        <v>0</v>
      </c>
      <c r="AS61" s="10">
        <f>IF('ESTATE DEFINITION'!$G$89&gt;=1,IF('ESTATE DEFINITION'!$D$105&gt;=1,(Data!$M61*'ESTATE DEFINITION'!$F$91*('ESTATE DEFINITION'!$E$105/100)),0),0)</f>
        <v>0</v>
      </c>
      <c r="AT61" s="10">
        <f>IF('ESTATE DEFINITION'!$G$89&gt;=1,IF('ESTATE DEFINITION'!$D$106&gt;=1,(Data!$N61*'ESTATE DEFINITION'!$F$91*('ESTATE DEFINITION'!$E$106/100)),0),0)</f>
        <v>0</v>
      </c>
      <c r="AU61" s="10">
        <f>IF('ESTATE DEFINITION'!$G$89&gt;=1,IF('ESTATE DEFINITION'!$D$107&gt;=1,(Data!$O61*'ESTATE DEFINITION'!$F$91*('ESTATE DEFINITION'!$E$107/100)),0),0)</f>
        <v>0</v>
      </c>
      <c r="AV61" s="10">
        <f>IF('ESTATE DEFINITION'!$G$89&gt;=1,IF('ESTATE DEFINITION'!$D$108&gt;=1,(Data!$P61*'ESTATE DEFINITION'!$F$91*('ESTATE DEFINITION'!$E$108/100)),0),0)</f>
        <v>0</v>
      </c>
      <c r="AW61" s="12">
        <f t="shared" si="4"/>
        <v>0</v>
      </c>
      <c r="AX61" s="10">
        <f>IF('ESTATE DEFINITION'!$G$111&gt;=1,IF('ESTATE DEFINITION'!$D$118&gt;=1,(Data!$C61*'ESTATE DEFINITION'!$D$113*('ESTATE DEFINITION'!$E$118/100)),0),0)</f>
        <v>0</v>
      </c>
      <c r="AY61" s="10">
        <f>IF('ESTATE DEFINITION'!$G$111&gt;=1,IF('ESTATE DEFINITION'!$D$119&gt;=1,(Data!$D61*'ESTATE DEFINITION'!$D$113*('ESTATE DEFINITION'!$E$119/100)),0),0)</f>
        <v>0</v>
      </c>
      <c r="AZ61" s="10">
        <f>IF('ESTATE DEFINITION'!$G$111&gt;=1,IF('ESTATE DEFINITION'!$D$120&gt;=1,(Data!$E61*'ESTATE DEFINITION'!$D$113*('ESTATE DEFINITION'!$E$120/100)),0),0)</f>
        <v>0</v>
      </c>
      <c r="BA61" s="10">
        <f>IF('ESTATE DEFINITION'!$G$111&gt;=1,IF('ESTATE DEFINITION'!$D$123&gt;=1,(Data!$F61*'ESTATE DEFINITION'!$D$113*('ESTATE DEFINITION'!$E$123/100)),0),0)</f>
        <v>0</v>
      </c>
      <c r="BB61" s="10">
        <f>IF('ESTATE DEFINITION'!$G$111&gt;=1,IF('ESTATE DEFINITION'!$D$124&gt;=1,(Data!$G61*'ESTATE DEFINITION'!$D$113*('ESTATE DEFINITION'!$E$124/100)),0),0)</f>
        <v>0</v>
      </c>
      <c r="BC61" s="10">
        <f>IF('ESTATE DEFINITION'!$G$111&gt;=1,IF('ESTATE DEFINITION'!$D$125&gt;=1,(Data!$H61*'ESTATE DEFINITION'!$D$113*('ESTATE DEFINITION'!$E$125/100)),0),0)</f>
        <v>0</v>
      </c>
      <c r="BD61" s="10">
        <f>IF('ESTATE DEFINITION'!$G$111&gt;=1,IF('ESTATE DEFINITION'!$D$127&gt;=1,(Data!$M61*'ESTATE DEFINITION'!$F$113*('ESTATE DEFINITION'!$E$127/100)),0),0)</f>
        <v>0</v>
      </c>
      <c r="BE61" s="10">
        <f>IF('ESTATE DEFINITION'!$G$111&gt;=1,IF('ESTATE DEFINITION'!$D$128&gt;=1,(Data!$N61*'ESTATE DEFINITION'!$F$113*('ESTATE DEFINITION'!$E$128/100)),0),0)</f>
        <v>0</v>
      </c>
      <c r="BF61" s="10">
        <f>IF('ESTATE DEFINITION'!$G$111&gt;=1,IF('ESTATE DEFINITION'!$D$129&gt;=1,(Data!$O61*'ESTATE DEFINITION'!$F$113*('ESTATE DEFINITION'!$E$129/100)),0),0)</f>
        <v>0</v>
      </c>
      <c r="BG61" s="7">
        <f>IF('ESTATE DEFINITION'!$G$111&gt;=1,IF('ESTATE DEFINITION'!$D$130&gt;=1,(Data!$P61*'ESTATE DEFINITION'!$F$113*('ESTATE DEFINITION'!$E$130/100)),0),0)</f>
        <v>0</v>
      </c>
      <c r="BH61" s="12">
        <f t="shared" si="5"/>
        <v>0</v>
      </c>
    </row>
    <row r="62" spans="1:60" x14ac:dyDescent="0.25">
      <c r="A62" s="12">
        <f>Data!$B62</f>
        <v>28.25</v>
      </c>
      <c r="B62" s="6">
        <f>IF('ESTATE DEFINITION'!$G$11&gt;=1,IF('ESTATE DEFINITION'!$D$17&gt;=1,(Data!$C62*'ESTATE DEFINITION'!$F$13*('ESTATE DEFINITION'!$E$17/100)),0),0)</f>
        <v>26.889999999999997</v>
      </c>
      <c r="C62" s="10">
        <f>IF('ESTATE DEFINITION'!$G$11&gt;=1,IF('ESTATE DEFINITION'!$D$19&gt;=1,(Data!$F62*'ESTATE DEFINITION'!$F$13*('ESTATE DEFINITION'!$E$19/100)),0),0)</f>
        <v>20</v>
      </c>
      <c r="D62" s="10"/>
      <c r="E62" s="12">
        <f t="shared" si="0"/>
        <v>18.756</v>
      </c>
      <c r="F62" s="10">
        <f>IF('ESTATE DEFINITION'!$G$23&gt;=1,IF('ESTATE DEFINITION'!$D$30&gt;=1,(Data!$C62*'ESTATE DEFINITION'!$D$25*('ESTATE DEFINITION'!$E$30/100)),0),0)</f>
        <v>0</v>
      </c>
      <c r="G62" s="10">
        <f>IF('ESTATE DEFINITION'!$G$23&gt;=1,IF('ESTATE DEFINITION'!$D$31&gt;=1,(Data!$D62*'ESTATE DEFINITION'!$D$25*('ESTATE DEFINITION'!$E$31/100)),0),0)</f>
        <v>0</v>
      </c>
      <c r="H62" s="10">
        <f>IF('ESTATE DEFINITION'!$G$23&gt;=1,IF('ESTATE DEFINITION'!$D$32&gt;=1,(Data!$E62*'ESTATE DEFINITION'!$D$25*('ESTATE DEFINITION'!$E$32/100)),0),0)</f>
        <v>0</v>
      </c>
      <c r="I62" s="10">
        <f>IF('ESTATE DEFINITION'!$G$23&gt;=1,IF('ESTATE DEFINITION'!$D$35&gt;=1,(Data!$F62*'ESTATE DEFINITION'!$D$25*('ESTATE DEFINITION'!$E$35/100)),0),0)</f>
        <v>0</v>
      </c>
      <c r="J62" s="10">
        <f>IF('ESTATE DEFINITION'!$G$23&gt;=1,IF('ESTATE DEFINITION'!$D$36&gt;=1,(Data!$G62*'ESTATE DEFINITION'!$D$25*('ESTATE DEFINITION'!$E$36/100)),0),0)</f>
        <v>0</v>
      </c>
      <c r="K62" s="10">
        <f>IF('ESTATE DEFINITION'!$G$23&gt;=1,IF('ESTATE DEFINITION'!$D$37&gt;=1,(Data!$H62*'ESTATE DEFINITION'!$D$25*('ESTATE DEFINITION'!$E$37/100)),0),0)</f>
        <v>0</v>
      </c>
      <c r="L62" s="10">
        <f>IF('ESTATE DEFINITION'!$G$23&gt;=1,IF('ESTATE DEFINITION'!$D$39&gt;=1,(Data!$M62*'ESTATE DEFINITION'!$F$25*('ESTATE DEFINITION'!$E$39/100)),0),0)</f>
        <v>0</v>
      </c>
      <c r="M62" s="10">
        <f>IF('ESTATE DEFINITION'!$G$23&gt;=1,IF('ESTATE DEFINITION'!$D$40&gt;=1,(Data!$N62*'ESTATE DEFINITION'!$F$25*('ESTATE DEFINITION'!$E$40/100)),0),0)</f>
        <v>0</v>
      </c>
      <c r="N62" s="10">
        <f>IF('ESTATE DEFINITION'!$G$23&gt;=1,IF('ESTATE DEFINITION'!$D$41&gt;=1,(Data!$O62*'ESTATE DEFINITION'!$F$25*('ESTATE DEFINITION'!$E$41/100)),0),0)</f>
        <v>0</v>
      </c>
      <c r="O62" s="10">
        <f>IF('ESTATE DEFINITION'!$G$23&gt;=1,IF('ESTATE DEFINITION'!$D$42&gt;=1,(Data!$P62*'ESTATE DEFINITION'!$F$25*('ESTATE DEFINITION'!$E$42/100)),0),0)</f>
        <v>0</v>
      </c>
      <c r="P62" s="12">
        <f t="shared" si="1"/>
        <v>0</v>
      </c>
      <c r="Q62" s="10">
        <f>IF('ESTATE DEFINITION'!$G$45&gt;=1,IF('ESTATE DEFINITION'!$D$52&gt;=1,(Data!$C62*'ESTATE DEFINITION'!$D$47*('ESTATE DEFINITION'!$E$52/100)),0),0)</f>
        <v>0</v>
      </c>
      <c r="R62" s="10">
        <f>IF('ESTATE DEFINITION'!$G$45&gt;=1,IF('ESTATE DEFINITION'!$D$53&gt;=1,(Data!$D62*'ESTATE DEFINITION'!$D$47*('ESTATE DEFINITION'!$E$53/100)),0),0)</f>
        <v>0</v>
      </c>
      <c r="S62" s="10">
        <f>IF('ESTATE DEFINITION'!$G$45&gt;=1,IF('ESTATE DEFINITION'!$D$54&gt;=1,(Data!$E62*'ESTATE DEFINITION'!$D$47*('ESTATE DEFINITION'!$E$54/100)),0),0)</f>
        <v>0</v>
      </c>
      <c r="T62" s="10">
        <f>IF('ESTATE DEFINITION'!$G$45&gt;=1,IF('ESTATE DEFINITION'!$D$57&gt;=1,(Data!$F62*'ESTATE DEFINITION'!$D$47*('ESTATE DEFINITION'!$E$57/100)),0),0)</f>
        <v>0</v>
      </c>
      <c r="U62" s="10">
        <f>IF('ESTATE DEFINITION'!$G$45&gt;=1,IF('ESTATE DEFINITION'!$D$58&gt;=1,(Data!$G62*'ESTATE DEFINITION'!$D$47*('ESTATE DEFINITION'!$E$58/100)),0),0)</f>
        <v>0</v>
      </c>
      <c r="V62" s="10">
        <f>IF('ESTATE DEFINITION'!$G$45&gt;=1,IF('ESTATE DEFINITION'!$D$59&gt;=1,(Data!$H62*'ESTATE DEFINITION'!$D$47*('ESTATE DEFINITION'!$E$59/100)),0),0)</f>
        <v>0</v>
      </c>
      <c r="W62" s="10">
        <f>IF('ESTATE DEFINITION'!$G$45&gt;=1,IF('ESTATE DEFINITION'!$D$61&gt;=1,(Data!$M62*'ESTATE DEFINITION'!$F$47*('ESTATE DEFINITION'!$E$61/100)),0),0)</f>
        <v>0</v>
      </c>
      <c r="X62" s="10">
        <f>IF('ESTATE DEFINITION'!$G$45&gt;=1,IF('ESTATE DEFINITION'!$D$62&gt;=1,(Data!$N62*'ESTATE DEFINITION'!$F$47*('ESTATE DEFINITION'!$E$62/100)),0),0)</f>
        <v>0</v>
      </c>
      <c r="Y62" s="10">
        <f>IF('ESTATE DEFINITION'!$G$45&gt;=1,IF('ESTATE DEFINITION'!$D$63&gt;=1,(Data!$O62*'ESTATE DEFINITION'!$F$47*('ESTATE DEFINITION'!$E$63/100)),0),0)</f>
        <v>0</v>
      </c>
      <c r="Z62" s="10">
        <f>IF('ESTATE DEFINITION'!$G$45&gt;=1,IF('ESTATE DEFINITION'!$D$64&gt;=1,(Data!$P62*'ESTATE DEFINITION'!$F$47*('ESTATE DEFINITION'!$E$64/100)),0),0)</f>
        <v>0</v>
      </c>
      <c r="AA62" s="12">
        <f t="shared" si="2"/>
        <v>0</v>
      </c>
      <c r="AB62" s="10">
        <f>IF('ESTATE DEFINITION'!$G$67&gt;=1,IF('ESTATE DEFINITION'!$D$74&gt;=1,(Data!$C62*'ESTATE DEFINITION'!$D$69*('ESTATE DEFINITION'!$E$74/100)),0),0)</f>
        <v>0</v>
      </c>
      <c r="AC62" s="10">
        <f>IF('ESTATE DEFINITION'!$G$67&gt;=1,IF('ESTATE DEFINITION'!$D$75&gt;=1,(Data!$D62*'ESTATE DEFINITION'!$D$69*('ESTATE DEFINITION'!$E$75/100)),0),0)</f>
        <v>0</v>
      </c>
      <c r="AD62" s="10">
        <f>IF('ESTATE DEFINITION'!$G$67&gt;=1,IF('ESTATE DEFINITION'!$D$76&gt;=1,(Data!$E62*'ESTATE DEFINITION'!$D$69*('ESTATE DEFINITION'!$E$76/100)),0),0)</f>
        <v>0</v>
      </c>
      <c r="AE62" s="10">
        <f>IF('ESTATE DEFINITION'!$G$67&gt;=1,IF('ESTATE DEFINITION'!$D$79&gt;=1,(Data!$F62*'ESTATE DEFINITION'!$D$69*('ESTATE DEFINITION'!$E$79/100)),0),0)</f>
        <v>0</v>
      </c>
      <c r="AF62" s="10">
        <f>IF('ESTATE DEFINITION'!$G$67&gt;=1,IF('ESTATE DEFINITION'!$D$80&gt;=1,(Data!$G62*'ESTATE DEFINITION'!$D$69*('ESTATE DEFINITION'!$E$80/100)),0),0)</f>
        <v>0</v>
      </c>
      <c r="AG62" s="10">
        <f>IF('ESTATE DEFINITION'!$G$67&gt;=1,IF('ESTATE DEFINITION'!$D$81&gt;=1,(Data!$H62*'ESTATE DEFINITION'!$D$69*('ESTATE DEFINITION'!$E$81/100)),0),0)</f>
        <v>0</v>
      </c>
      <c r="AH62" s="10">
        <f>IF('ESTATE DEFINITION'!$G$67&gt;=1,IF('ESTATE DEFINITION'!$D$83&gt;=1,(Data!$M62*'ESTATE DEFINITION'!$F$69*('ESTATE DEFINITION'!$E$83/100)),0),0)</f>
        <v>0</v>
      </c>
      <c r="AI62" s="10">
        <f>IF('ESTATE DEFINITION'!$G$67&gt;=1,IF('ESTATE DEFINITION'!$D$84&gt;=1,(Data!$N62*'ESTATE DEFINITION'!$F$69*('ESTATE DEFINITION'!$E$84/100)),0),0)</f>
        <v>0</v>
      </c>
      <c r="AJ62" s="10">
        <f>IF('ESTATE DEFINITION'!$G$67&gt;=1,IF('ESTATE DEFINITION'!$D$85&gt;=1,(Data!$O62*'ESTATE DEFINITION'!$F$69*('ESTATE DEFINITION'!$E$85/100)),0),0)</f>
        <v>0</v>
      </c>
      <c r="AK62" s="10">
        <f>IF('ESTATE DEFINITION'!$G$67&gt;=1,IF('ESTATE DEFINITION'!$D$86&gt;=1,(Data!$P62*'ESTATE DEFINITION'!$F$69*('ESTATE DEFINITION'!$E$86/100)),0),0)</f>
        <v>0</v>
      </c>
      <c r="AL62" s="12">
        <f t="shared" si="3"/>
        <v>0</v>
      </c>
      <c r="AM62" s="10">
        <f>IF('ESTATE DEFINITION'!$G$89&gt;=1,IF('ESTATE DEFINITION'!$D$96&gt;=1,(Data!$C62*'ESTATE DEFINITION'!$D$91*('ESTATE DEFINITION'!$E$96/100)),0),0)</f>
        <v>0</v>
      </c>
      <c r="AN62" s="10">
        <f>IF('ESTATE DEFINITION'!$G$89&gt;=1,IF('ESTATE DEFINITION'!$D$97&gt;=1,(Data!$D62*'ESTATE DEFINITION'!$D$91*('ESTATE DEFINITION'!$E$97/100)),0),0)</f>
        <v>0</v>
      </c>
      <c r="AO62" s="10">
        <f>IF('ESTATE DEFINITION'!$G$89&gt;=1,IF('ESTATE DEFINITION'!$D$98&gt;=1,(Data!$E62*'ESTATE DEFINITION'!$D$91*('ESTATE DEFINITION'!$E$98/100)),0),0)</f>
        <v>0</v>
      </c>
      <c r="AP62" s="10">
        <f>IF('ESTATE DEFINITION'!$G$89&gt;=1,IF('ESTATE DEFINITION'!$D$101&gt;=1,(Data!$F62*'ESTATE DEFINITION'!$D$91*('ESTATE DEFINITION'!$E$101/100)),0),0)</f>
        <v>0</v>
      </c>
      <c r="AQ62" s="10">
        <f>IF('ESTATE DEFINITION'!$G$89&gt;=1,IF('ESTATE DEFINITION'!$D$102&gt;=1,(Data!$G62*'ESTATE DEFINITION'!$D$91*('ESTATE DEFINITION'!$E$102/100)),0),0)</f>
        <v>0</v>
      </c>
      <c r="AR62" s="10">
        <f>IF('ESTATE DEFINITION'!$G$89&gt;=1,IF('ESTATE DEFINITION'!$D$103&gt;=1,(Data!$H62*'ESTATE DEFINITION'!$D$91*('ESTATE DEFINITION'!$E$103/100)),0),0)</f>
        <v>0</v>
      </c>
      <c r="AS62" s="10">
        <f>IF('ESTATE DEFINITION'!$G$89&gt;=1,IF('ESTATE DEFINITION'!$D$105&gt;=1,(Data!$M62*'ESTATE DEFINITION'!$F$91*('ESTATE DEFINITION'!$E$105/100)),0),0)</f>
        <v>0</v>
      </c>
      <c r="AT62" s="10">
        <f>IF('ESTATE DEFINITION'!$G$89&gt;=1,IF('ESTATE DEFINITION'!$D$106&gt;=1,(Data!$N62*'ESTATE DEFINITION'!$F$91*('ESTATE DEFINITION'!$E$106/100)),0),0)</f>
        <v>0</v>
      </c>
      <c r="AU62" s="10">
        <f>IF('ESTATE DEFINITION'!$G$89&gt;=1,IF('ESTATE DEFINITION'!$D$107&gt;=1,(Data!$O62*'ESTATE DEFINITION'!$F$91*('ESTATE DEFINITION'!$E$107/100)),0),0)</f>
        <v>0</v>
      </c>
      <c r="AV62" s="10">
        <f>IF('ESTATE DEFINITION'!$G$89&gt;=1,IF('ESTATE DEFINITION'!$D$108&gt;=1,(Data!$P62*'ESTATE DEFINITION'!$F$91*('ESTATE DEFINITION'!$E$108/100)),0),0)</f>
        <v>0</v>
      </c>
      <c r="AW62" s="12">
        <f t="shared" si="4"/>
        <v>0</v>
      </c>
      <c r="AX62" s="10">
        <f>IF('ESTATE DEFINITION'!$G$111&gt;=1,IF('ESTATE DEFINITION'!$D$118&gt;=1,(Data!$C62*'ESTATE DEFINITION'!$D$113*('ESTATE DEFINITION'!$E$118/100)),0),0)</f>
        <v>0</v>
      </c>
      <c r="AY62" s="10">
        <f>IF('ESTATE DEFINITION'!$G$111&gt;=1,IF('ESTATE DEFINITION'!$D$119&gt;=1,(Data!$D62*'ESTATE DEFINITION'!$D$113*('ESTATE DEFINITION'!$E$119/100)),0),0)</f>
        <v>0</v>
      </c>
      <c r="AZ62" s="10">
        <f>IF('ESTATE DEFINITION'!$G$111&gt;=1,IF('ESTATE DEFINITION'!$D$120&gt;=1,(Data!$E62*'ESTATE DEFINITION'!$D$113*('ESTATE DEFINITION'!$E$120/100)),0),0)</f>
        <v>0</v>
      </c>
      <c r="BA62" s="10">
        <f>IF('ESTATE DEFINITION'!$G$111&gt;=1,IF('ESTATE DEFINITION'!$D$123&gt;=1,(Data!$F62*'ESTATE DEFINITION'!$D$113*('ESTATE DEFINITION'!$E$123/100)),0),0)</f>
        <v>0</v>
      </c>
      <c r="BB62" s="10">
        <f>IF('ESTATE DEFINITION'!$G$111&gt;=1,IF('ESTATE DEFINITION'!$D$124&gt;=1,(Data!$G62*'ESTATE DEFINITION'!$D$113*('ESTATE DEFINITION'!$E$124/100)),0),0)</f>
        <v>0</v>
      </c>
      <c r="BC62" s="10">
        <f>IF('ESTATE DEFINITION'!$G$111&gt;=1,IF('ESTATE DEFINITION'!$D$125&gt;=1,(Data!$H62*'ESTATE DEFINITION'!$D$113*('ESTATE DEFINITION'!$E$125/100)),0),0)</f>
        <v>0</v>
      </c>
      <c r="BD62" s="10">
        <f>IF('ESTATE DEFINITION'!$G$111&gt;=1,IF('ESTATE DEFINITION'!$D$127&gt;=1,(Data!$M62*'ESTATE DEFINITION'!$F$113*('ESTATE DEFINITION'!$E$127/100)),0),0)</f>
        <v>0</v>
      </c>
      <c r="BE62" s="10">
        <f>IF('ESTATE DEFINITION'!$G$111&gt;=1,IF('ESTATE DEFINITION'!$D$128&gt;=1,(Data!$N62*'ESTATE DEFINITION'!$F$113*('ESTATE DEFINITION'!$E$128/100)),0),0)</f>
        <v>0</v>
      </c>
      <c r="BF62" s="10">
        <f>IF('ESTATE DEFINITION'!$G$111&gt;=1,IF('ESTATE DEFINITION'!$D$129&gt;=1,(Data!$O62*'ESTATE DEFINITION'!$F$113*('ESTATE DEFINITION'!$E$129/100)),0),0)</f>
        <v>0</v>
      </c>
      <c r="BG62" s="7">
        <f>IF('ESTATE DEFINITION'!$G$111&gt;=1,IF('ESTATE DEFINITION'!$D$130&gt;=1,(Data!$P62*'ESTATE DEFINITION'!$F$113*('ESTATE DEFINITION'!$E$130/100)),0),0)</f>
        <v>0</v>
      </c>
      <c r="BH62" s="12">
        <f t="shared" si="5"/>
        <v>0</v>
      </c>
    </row>
    <row r="63" spans="1:60" x14ac:dyDescent="0.25">
      <c r="A63" s="12">
        <f>Data!$B63</f>
        <v>28.75</v>
      </c>
      <c r="B63" s="6">
        <f>IF('ESTATE DEFINITION'!$G$11&gt;=1,IF('ESTATE DEFINITION'!$D$17&gt;=1,(Data!$C63*'ESTATE DEFINITION'!$F$13*('ESTATE DEFINITION'!$E$17/100)),0),0)</f>
        <v>26.889999999999997</v>
      </c>
      <c r="C63" s="10">
        <f>IF('ESTATE DEFINITION'!$G$11&gt;=1,IF('ESTATE DEFINITION'!$D$19&gt;=1,(Data!$F63*'ESTATE DEFINITION'!$F$13*('ESTATE DEFINITION'!$E$19/100)),0),0)</f>
        <v>20</v>
      </c>
      <c r="D63" s="10"/>
      <c r="E63" s="12">
        <f t="shared" si="0"/>
        <v>18.756</v>
      </c>
      <c r="F63" s="10">
        <f>IF('ESTATE DEFINITION'!$G$23&gt;=1,IF('ESTATE DEFINITION'!$D$30&gt;=1,(Data!$C63*'ESTATE DEFINITION'!$D$25*('ESTATE DEFINITION'!$E$30/100)),0),0)</f>
        <v>0</v>
      </c>
      <c r="G63" s="10">
        <f>IF('ESTATE DEFINITION'!$G$23&gt;=1,IF('ESTATE DEFINITION'!$D$31&gt;=1,(Data!$D63*'ESTATE DEFINITION'!$D$25*('ESTATE DEFINITION'!$E$31/100)),0),0)</f>
        <v>0</v>
      </c>
      <c r="H63" s="10">
        <f>IF('ESTATE DEFINITION'!$G$23&gt;=1,IF('ESTATE DEFINITION'!$D$32&gt;=1,(Data!$E63*'ESTATE DEFINITION'!$D$25*('ESTATE DEFINITION'!$E$32/100)),0),0)</f>
        <v>0</v>
      </c>
      <c r="I63" s="10">
        <f>IF('ESTATE DEFINITION'!$G$23&gt;=1,IF('ESTATE DEFINITION'!$D$35&gt;=1,(Data!$F63*'ESTATE DEFINITION'!$D$25*('ESTATE DEFINITION'!$E$35/100)),0),0)</f>
        <v>0</v>
      </c>
      <c r="J63" s="10">
        <f>IF('ESTATE DEFINITION'!$G$23&gt;=1,IF('ESTATE DEFINITION'!$D$36&gt;=1,(Data!$G63*'ESTATE DEFINITION'!$D$25*('ESTATE DEFINITION'!$E$36/100)),0),0)</f>
        <v>0</v>
      </c>
      <c r="K63" s="10">
        <f>IF('ESTATE DEFINITION'!$G$23&gt;=1,IF('ESTATE DEFINITION'!$D$37&gt;=1,(Data!$H63*'ESTATE DEFINITION'!$D$25*('ESTATE DEFINITION'!$E$37/100)),0),0)</f>
        <v>0</v>
      </c>
      <c r="L63" s="10">
        <f>IF('ESTATE DEFINITION'!$G$23&gt;=1,IF('ESTATE DEFINITION'!$D$39&gt;=1,(Data!$M63*'ESTATE DEFINITION'!$F$25*('ESTATE DEFINITION'!$E$39/100)),0),0)</f>
        <v>0</v>
      </c>
      <c r="M63" s="10">
        <f>IF('ESTATE DEFINITION'!$G$23&gt;=1,IF('ESTATE DEFINITION'!$D$40&gt;=1,(Data!$N63*'ESTATE DEFINITION'!$F$25*('ESTATE DEFINITION'!$E$40/100)),0),0)</f>
        <v>0</v>
      </c>
      <c r="N63" s="10">
        <f>IF('ESTATE DEFINITION'!$G$23&gt;=1,IF('ESTATE DEFINITION'!$D$41&gt;=1,(Data!$O63*'ESTATE DEFINITION'!$F$25*('ESTATE DEFINITION'!$E$41/100)),0),0)</f>
        <v>0</v>
      </c>
      <c r="O63" s="10">
        <f>IF('ESTATE DEFINITION'!$G$23&gt;=1,IF('ESTATE DEFINITION'!$D$42&gt;=1,(Data!$P63*'ESTATE DEFINITION'!$F$25*('ESTATE DEFINITION'!$E$42/100)),0),0)</f>
        <v>0</v>
      </c>
      <c r="P63" s="12">
        <f t="shared" si="1"/>
        <v>0</v>
      </c>
      <c r="Q63" s="10">
        <f>IF('ESTATE DEFINITION'!$G$45&gt;=1,IF('ESTATE DEFINITION'!$D$52&gt;=1,(Data!$C63*'ESTATE DEFINITION'!$D$47*('ESTATE DEFINITION'!$E$52/100)),0),0)</f>
        <v>0</v>
      </c>
      <c r="R63" s="10">
        <f>IF('ESTATE DEFINITION'!$G$45&gt;=1,IF('ESTATE DEFINITION'!$D$53&gt;=1,(Data!$D63*'ESTATE DEFINITION'!$D$47*('ESTATE DEFINITION'!$E$53/100)),0),0)</f>
        <v>0</v>
      </c>
      <c r="S63" s="10">
        <f>IF('ESTATE DEFINITION'!$G$45&gt;=1,IF('ESTATE DEFINITION'!$D$54&gt;=1,(Data!$E63*'ESTATE DEFINITION'!$D$47*('ESTATE DEFINITION'!$E$54/100)),0),0)</f>
        <v>0</v>
      </c>
      <c r="T63" s="10">
        <f>IF('ESTATE DEFINITION'!$G$45&gt;=1,IF('ESTATE DEFINITION'!$D$57&gt;=1,(Data!$F63*'ESTATE DEFINITION'!$D$47*('ESTATE DEFINITION'!$E$57/100)),0),0)</f>
        <v>0</v>
      </c>
      <c r="U63" s="10">
        <f>IF('ESTATE DEFINITION'!$G$45&gt;=1,IF('ESTATE DEFINITION'!$D$58&gt;=1,(Data!$G63*'ESTATE DEFINITION'!$D$47*('ESTATE DEFINITION'!$E$58/100)),0),0)</f>
        <v>0</v>
      </c>
      <c r="V63" s="10">
        <f>IF('ESTATE DEFINITION'!$G$45&gt;=1,IF('ESTATE DEFINITION'!$D$59&gt;=1,(Data!$H63*'ESTATE DEFINITION'!$D$47*('ESTATE DEFINITION'!$E$59/100)),0),0)</f>
        <v>0</v>
      </c>
      <c r="W63" s="10">
        <f>IF('ESTATE DEFINITION'!$G$45&gt;=1,IF('ESTATE DEFINITION'!$D$61&gt;=1,(Data!$M63*'ESTATE DEFINITION'!$F$47*('ESTATE DEFINITION'!$E$61/100)),0),0)</f>
        <v>0</v>
      </c>
      <c r="X63" s="10">
        <f>IF('ESTATE DEFINITION'!$G$45&gt;=1,IF('ESTATE DEFINITION'!$D$62&gt;=1,(Data!$N63*'ESTATE DEFINITION'!$F$47*('ESTATE DEFINITION'!$E$62/100)),0),0)</f>
        <v>0</v>
      </c>
      <c r="Y63" s="10">
        <f>IF('ESTATE DEFINITION'!$G$45&gt;=1,IF('ESTATE DEFINITION'!$D$63&gt;=1,(Data!$O63*'ESTATE DEFINITION'!$F$47*('ESTATE DEFINITION'!$E$63/100)),0),0)</f>
        <v>0</v>
      </c>
      <c r="Z63" s="10">
        <f>IF('ESTATE DEFINITION'!$G$45&gt;=1,IF('ESTATE DEFINITION'!$D$64&gt;=1,(Data!$P63*'ESTATE DEFINITION'!$F$47*('ESTATE DEFINITION'!$E$64/100)),0),0)</f>
        <v>0</v>
      </c>
      <c r="AA63" s="12">
        <f t="shared" si="2"/>
        <v>0</v>
      </c>
      <c r="AB63" s="10">
        <f>IF('ESTATE DEFINITION'!$G$67&gt;=1,IF('ESTATE DEFINITION'!$D$74&gt;=1,(Data!$C63*'ESTATE DEFINITION'!$D$69*('ESTATE DEFINITION'!$E$74/100)),0),0)</f>
        <v>0</v>
      </c>
      <c r="AC63" s="10">
        <f>IF('ESTATE DEFINITION'!$G$67&gt;=1,IF('ESTATE DEFINITION'!$D$75&gt;=1,(Data!$D63*'ESTATE DEFINITION'!$D$69*('ESTATE DEFINITION'!$E$75/100)),0),0)</f>
        <v>0</v>
      </c>
      <c r="AD63" s="10">
        <f>IF('ESTATE DEFINITION'!$G$67&gt;=1,IF('ESTATE DEFINITION'!$D$76&gt;=1,(Data!$E63*'ESTATE DEFINITION'!$D$69*('ESTATE DEFINITION'!$E$76/100)),0),0)</f>
        <v>0</v>
      </c>
      <c r="AE63" s="10">
        <f>IF('ESTATE DEFINITION'!$G$67&gt;=1,IF('ESTATE DEFINITION'!$D$79&gt;=1,(Data!$F63*'ESTATE DEFINITION'!$D$69*('ESTATE DEFINITION'!$E$79/100)),0),0)</f>
        <v>0</v>
      </c>
      <c r="AF63" s="10">
        <f>IF('ESTATE DEFINITION'!$G$67&gt;=1,IF('ESTATE DEFINITION'!$D$80&gt;=1,(Data!$G63*'ESTATE DEFINITION'!$D$69*('ESTATE DEFINITION'!$E$80/100)),0),0)</f>
        <v>0</v>
      </c>
      <c r="AG63" s="10">
        <f>IF('ESTATE DEFINITION'!$G$67&gt;=1,IF('ESTATE DEFINITION'!$D$81&gt;=1,(Data!$H63*'ESTATE DEFINITION'!$D$69*('ESTATE DEFINITION'!$E$81/100)),0),0)</f>
        <v>0</v>
      </c>
      <c r="AH63" s="10">
        <f>IF('ESTATE DEFINITION'!$G$67&gt;=1,IF('ESTATE DEFINITION'!$D$83&gt;=1,(Data!$M63*'ESTATE DEFINITION'!$F$69*('ESTATE DEFINITION'!$E$83/100)),0),0)</f>
        <v>0</v>
      </c>
      <c r="AI63" s="10">
        <f>IF('ESTATE DEFINITION'!$G$67&gt;=1,IF('ESTATE DEFINITION'!$D$84&gt;=1,(Data!$N63*'ESTATE DEFINITION'!$F$69*('ESTATE DEFINITION'!$E$84/100)),0),0)</f>
        <v>0</v>
      </c>
      <c r="AJ63" s="10">
        <f>IF('ESTATE DEFINITION'!$G$67&gt;=1,IF('ESTATE DEFINITION'!$D$85&gt;=1,(Data!$O63*'ESTATE DEFINITION'!$F$69*('ESTATE DEFINITION'!$E$85/100)),0),0)</f>
        <v>0</v>
      </c>
      <c r="AK63" s="10">
        <f>IF('ESTATE DEFINITION'!$G$67&gt;=1,IF('ESTATE DEFINITION'!$D$86&gt;=1,(Data!$P63*'ESTATE DEFINITION'!$F$69*('ESTATE DEFINITION'!$E$86/100)),0),0)</f>
        <v>0</v>
      </c>
      <c r="AL63" s="12">
        <f t="shared" si="3"/>
        <v>0</v>
      </c>
      <c r="AM63" s="10">
        <f>IF('ESTATE DEFINITION'!$G$89&gt;=1,IF('ESTATE DEFINITION'!$D$96&gt;=1,(Data!$C63*'ESTATE DEFINITION'!$D$91*('ESTATE DEFINITION'!$E$96/100)),0),0)</f>
        <v>0</v>
      </c>
      <c r="AN63" s="10">
        <f>IF('ESTATE DEFINITION'!$G$89&gt;=1,IF('ESTATE DEFINITION'!$D$97&gt;=1,(Data!$D63*'ESTATE DEFINITION'!$D$91*('ESTATE DEFINITION'!$E$97/100)),0),0)</f>
        <v>0</v>
      </c>
      <c r="AO63" s="10">
        <f>IF('ESTATE DEFINITION'!$G$89&gt;=1,IF('ESTATE DEFINITION'!$D$98&gt;=1,(Data!$E63*'ESTATE DEFINITION'!$D$91*('ESTATE DEFINITION'!$E$98/100)),0),0)</f>
        <v>0</v>
      </c>
      <c r="AP63" s="10">
        <f>IF('ESTATE DEFINITION'!$G$89&gt;=1,IF('ESTATE DEFINITION'!$D$101&gt;=1,(Data!$F63*'ESTATE DEFINITION'!$D$91*('ESTATE DEFINITION'!$E$101/100)),0),0)</f>
        <v>0</v>
      </c>
      <c r="AQ63" s="10">
        <f>IF('ESTATE DEFINITION'!$G$89&gt;=1,IF('ESTATE DEFINITION'!$D$102&gt;=1,(Data!$G63*'ESTATE DEFINITION'!$D$91*('ESTATE DEFINITION'!$E$102/100)),0),0)</f>
        <v>0</v>
      </c>
      <c r="AR63" s="10">
        <f>IF('ESTATE DEFINITION'!$G$89&gt;=1,IF('ESTATE DEFINITION'!$D$103&gt;=1,(Data!$H63*'ESTATE DEFINITION'!$D$91*('ESTATE DEFINITION'!$E$103/100)),0),0)</f>
        <v>0</v>
      </c>
      <c r="AS63" s="10">
        <f>IF('ESTATE DEFINITION'!$G$89&gt;=1,IF('ESTATE DEFINITION'!$D$105&gt;=1,(Data!$M63*'ESTATE DEFINITION'!$F$91*('ESTATE DEFINITION'!$E$105/100)),0),0)</f>
        <v>0</v>
      </c>
      <c r="AT63" s="10">
        <f>IF('ESTATE DEFINITION'!$G$89&gt;=1,IF('ESTATE DEFINITION'!$D$106&gt;=1,(Data!$N63*'ESTATE DEFINITION'!$F$91*('ESTATE DEFINITION'!$E$106/100)),0),0)</f>
        <v>0</v>
      </c>
      <c r="AU63" s="10">
        <f>IF('ESTATE DEFINITION'!$G$89&gt;=1,IF('ESTATE DEFINITION'!$D$107&gt;=1,(Data!$O63*'ESTATE DEFINITION'!$F$91*('ESTATE DEFINITION'!$E$107/100)),0),0)</f>
        <v>0</v>
      </c>
      <c r="AV63" s="10">
        <f>IF('ESTATE DEFINITION'!$G$89&gt;=1,IF('ESTATE DEFINITION'!$D$108&gt;=1,(Data!$P63*'ESTATE DEFINITION'!$F$91*('ESTATE DEFINITION'!$E$108/100)),0),0)</f>
        <v>0</v>
      </c>
      <c r="AW63" s="12">
        <f t="shared" si="4"/>
        <v>0</v>
      </c>
      <c r="AX63" s="10">
        <f>IF('ESTATE DEFINITION'!$G$111&gt;=1,IF('ESTATE DEFINITION'!$D$118&gt;=1,(Data!$C63*'ESTATE DEFINITION'!$D$113*('ESTATE DEFINITION'!$E$118/100)),0),0)</f>
        <v>0</v>
      </c>
      <c r="AY63" s="10">
        <f>IF('ESTATE DEFINITION'!$G$111&gt;=1,IF('ESTATE DEFINITION'!$D$119&gt;=1,(Data!$D63*'ESTATE DEFINITION'!$D$113*('ESTATE DEFINITION'!$E$119/100)),0),0)</f>
        <v>0</v>
      </c>
      <c r="AZ63" s="10">
        <f>IF('ESTATE DEFINITION'!$G$111&gt;=1,IF('ESTATE DEFINITION'!$D$120&gt;=1,(Data!$E63*'ESTATE DEFINITION'!$D$113*('ESTATE DEFINITION'!$E$120/100)),0),0)</f>
        <v>0</v>
      </c>
      <c r="BA63" s="10">
        <f>IF('ESTATE DEFINITION'!$G$111&gt;=1,IF('ESTATE DEFINITION'!$D$123&gt;=1,(Data!$F63*'ESTATE DEFINITION'!$D$113*('ESTATE DEFINITION'!$E$123/100)),0),0)</f>
        <v>0</v>
      </c>
      <c r="BB63" s="10">
        <f>IF('ESTATE DEFINITION'!$G$111&gt;=1,IF('ESTATE DEFINITION'!$D$124&gt;=1,(Data!$G63*'ESTATE DEFINITION'!$D$113*('ESTATE DEFINITION'!$E$124/100)),0),0)</f>
        <v>0</v>
      </c>
      <c r="BC63" s="10">
        <f>IF('ESTATE DEFINITION'!$G$111&gt;=1,IF('ESTATE DEFINITION'!$D$125&gt;=1,(Data!$H63*'ESTATE DEFINITION'!$D$113*('ESTATE DEFINITION'!$E$125/100)),0),0)</f>
        <v>0</v>
      </c>
      <c r="BD63" s="10">
        <f>IF('ESTATE DEFINITION'!$G$111&gt;=1,IF('ESTATE DEFINITION'!$D$127&gt;=1,(Data!$M63*'ESTATE DEFINITION'!$F$113*('ESTATE DEFINITION'!$E$127/100)),0),0)</f>
        <v>0</v>
      </c>
      <c r="BE63" s="10">
        <f>IF('ESTATE DEFINITION'!$G$111&gt;=1,IF('ESTATE DEFINITION'!$D$128&gt;=1,(Data!$N63*'ESTATE DEFINITION'!$F$113*('ESTATE DEFINITION'!$E$128/100)),0),0)</f>
        <v>0</v>
      </c>
      <c r="BF63" s="10">
        <f>IF('ESTATE DEFINITION'!$G$111&gt;=1,IF('ESTATE DEFINITION'!$D$129&gt;=1,(Data!$O63*'ESTATE DEFINITION'!$F$113*('ESTATE DEFINITION'!$E$129/100)),0),0)</f>
        <v>0</v>
      </c>
      <c r="BG63" s="7">
        <f>IF('ESTATE DEFINITION'!$G$111&gt;=1,IF('ESTATE DEFINITION'!$D$130&gt;=1,(Data!$P63*'ESTATE DEFINITION'!$F$113*('ESTATE DEFINITION'!$E$130/100)),0),0)</f>
        <v>0</v>
      </c>
      <c r="BH63" s="12">
        <f t="shared" si="5"/>
        <v>0</v>
      </c>
    </row>
    <row r="64" spans="1:60" x14ac:dyDescent="0.25">
      <c r="A64" s="12">
        <f>Data!$B64</f>
        <v>29.25</v>
      </c>
      <c r="B64" s="6">
        <f>IF('ESTATE DEFINITION'!$G$11&gt;=1,IF('ESTATE DEFINITION'!$D$17&gt;=1,(Data!$C64*'ESTATE DEFINITION'!$F$13*('ESTATE DEFINITION'!$E$17/100)),0),0)</f>
        <v>26.889999999999997</v>
      </c>
      <c r="C64" s="10">
        <f>IF('ESTATE DEFINITION'!$G$11&gt;=1,IF('ESTATE DEFINITION'!$D$19&gt;=1,(Data!$F64*'ESTATE DEFINITION'!$F$13*('ESTATE DEFINITION'!$E$19/100)),0),0)</f>
        <v>20</v>
      </c>
      <c r="D64" s="10"/>
      <c r="E64" s="12">
        <f t="shared" si="0"/>
        <v>18.756</v>
      </c>
      <c r="F64" s="10">
        <f>IF('ESTATE DEFINITION'!$G$23&gt;=1,IF('ESTATE DEFINITION'!$D$30&gt;=1,(Data!$C64*'ESTATE DEFINITION'!$D$25*('ESTATE DEFINITION'!$E$30/100)),0),0)</f>
        <v>0</v>
      </c>
      <c r="G64" s="10">
        <f>IF('ESTATE DEFINITION'!$G$23&gt;=1,IF('ESTATE DEFINITION'!$D$31&gt;=1,(Data!$D64*'ESTATE DEFINITION'!$D$25*('ESTATE DEFINITION'!$E$31/100)),0),0)</f>
        <v>0</v>
      </c>
      <c r="H64" s="10">
        <f>IF('ESTATE DEFINITION'!$G$23&gt;=1,IF('ESTATE DEFINITION'!$D$32&gt;=1,(Data!$E64*'ESTATE DEFINITION'!$D$25*('ESTATE DEFINITION'!$E$32/100)),0),0)</f>
        <v>0</v>
      </c>
      <c r="I64" s="10">
        <f>IF('ESTATE DEFINITION'!$G$23&gt;=1,IF('ESTATE DEFINITION'!$D$35&gt;=1,(Data!$F64*'ESTATE DEFINITION'!$D$25*('ESTATE DEFINITION'!$E$35/100)),0),0)</f>
        <v>0</v>
      </c>
      <c r="J64" s="10">
        <f>IF('ESTATE DEFINITION'!$G$23&gt;=1,IF('ESTATE DEFINITION'!$D$36&gt;=1,(Data!$G64*'ESTATE DEFINITION'!$D$25*('ESTATE DEFINITION'!$E$36/100)),0),0)</f>
        <v>0</v>
      </c>
      <c r="K64" s="10">
        <f>IF('ESTATE DEFINITION'!$G$23&gt;=1,IF('ESTATE DEFINITION'!$D$37&gt;=1,(Data!$H64*'ESTATE DEFINITION'!$D$25*('ESTATE DEFINITION'!$E$37/100)),0),0)</f>
        <v>0</v>
      </c>
      <c r="L64" s="10">
        <f>IF('ESTATE DEFINITION'!$G$23&gt;=1,IF('ESTATE DEFINITION'!$D$39&gt;=1,(Data!$M64*'ESTATE DEFINITION'!$F$25*('ESTATE DEFINITION'!$E$39/100)),0),0)</f>
        <v>0</v>
      </c>
      <c r="M64" s="10">
        <f>IF('ESTATE DEFINITION'!$G$23&gt;=1,IF('ESTATE DEFINITION'!$D$40&gt;=1,(Data!$N64*'ESTATE DEFINITION'!$F$25*('ESTATE DEFINITION'!$E$40/100)),0),0)</f>
        <v>0</v>
      </c>
      <c r="N64" s="10">
        <f>IF('ESTATE DEFINITION'!$G$23&gt;=1,IF('ESTATE DEFINITION'!$D$41&gt;=1,(Data!$O64*'ESTATE DEFINITION'!$F$25*('ESTATE DEFINITION'!$E$41/100)),0),0)</f>
        <v>0</v>
      </c>
      <c r="O64" s="10">
        <f>IF('ESTATE DEFINITION'!$G$23&gt;=1,IF('ESTATE DEFINITION'!$D$42&gt;=1,(Data!$P64*'ESTATE DEFINITION'!$F$25*('ESTATE DEFINITION'!$E$42/100)),0),0)</f>
        <v>0</v>
      </c>
      <c r="P64" s="12">
        <f t="shared" si="1"/>
        <v>0</v>
      </c>
      <c r="Q64" s="10">
        <f>IF('ESTATE DEFINITION'!$G$45&gt;=1,IF('ESTATE DEFINITION'!$D$52&gt;=1,(Data!$C64*'ESTATE DEFINITION'!$D$47*('ESTATE DEFINITION'!$E$52/100)),0),0)</f>
        <v>0</v>
      </c>
      <c r="R64" s="10">
        <f>IF('ESTATE DEFINITION'!$G$45&gt;=1,IF('ESTATE DEFINITION'!$D$53&gt;=1,(Data!$D64*'ESTATE DEFINITION'!$D$47*('ESTATE DEFINITION'!$E$53/100)),0),0)</f>
        <v>0</v>
      </c>
      <c r="S64" s="10">
        <f>IF('ESTATE DEFINITION'!$G$45&gt;=1,IF('ESTATE DEFINITION'!$D$54&gt;=1,(Data!$E64*'ESTATE DEFINITION'!$D$47*('ESTATE DEFINITION'!$E$54/100)),0),0)</f>
        <v>0</v>
      </c>
      <c r="T64" s="10">
        <f>IF('ESTATE DEFINITION'!$G$45&gt;=1,IF('ESTATE DEFINITION'!$D$57&gt;=1,(Data!$F64*'ESTATE DEFINITION'!$D$47*('ESTATE DEFINITION'!$E$57/100)),0),0)</f>
        <v>0</v>
      </c>
      <c r="U64" s="10">
        <f>IF('ESTATE DEFINITION'!$G$45&gt;=1,IF('ESTATE DEFINITION'!$D$58&gt;=1,(Data!$G64*'ESTATE DEFINITION'!$D$47*('ESTATE DEFINITION'!$E$58/100)),0),0)</f>
        <v>0</v>
      </c>
      <c r="V64" s="10">
        <f>IF('ESTATE DEFINITION'!$G$45&gt;=1,IF('ESTATE DEFINITION'!$D$59&gt;=1,(Data!$H64*'ESTATE DEFINITION'!$D$47*('ESTATE DEFINITION'!$E$59/100)),0),0)</f>
        <v>0</v>
      </c>
      <c r="W64" s="10">
        <f>IF('ESTATE DEFINITION'!$G$45&gt;=1,IF('ESTATE DEFINITION'!$D$61&gt;=1,(Data!$M64*'ESTATE DEFINITION'!$F$47*('ESTATE DEFINITION'!$E$61/100)),0),0)</f>
        <v>0</v>
      </c>
      <c r="X64" s="10">
        <f>IF('ESTATE DEFINITION'!$G$45&gt;=1,IF('ESTATE DEFINITION'!$D$62&gt;=1,(Data!$N64*'ESTATE DEFINITION'!$F$47*('ESTATE DEFINITION'!$E$62/100)),0),0)</f>
        <v>0</v>
      </c>
      <c r="Y64" s="10">
        <f>IF('ESTATE DEFINITION'!$G$45&gt;=1,IF('ESTATE DEFINITION'!$D$63&gt;=1,(Data!$O64*'ESTATE DEFINITION'!$F$47*('ESTATE DEFINITION'!$E$63/100)),0),0)</f>
        <v>0</v>
      </c>
      <c r="Z64" s="10">
        <f>IF('ESTATE DEFINITION'!$G$45&gt;=1,IF('ESTATE DEFINITION'!$D$64&gt;=1,(Data!$P64*'ESTATE DEFINITION'!$F$47*('ESTATE DEFINITION'!$E$64/100)),0),0)</f>
        <v>0</v>
      </c>
      <c r="AA64" s="12">
        <f t="shared" si="2"/>
        <v>0</v>
      </c>
      <c r="AB64" s="10">
        <f>IF('ESTATE DEFINITION'!$G$67&gt;=1,IF('ESTATE DEFINITION'!$D$74&gt;=1,(Data!$C64*'ESTATE DEFINITION'!$D$69*('ESTATE DEFINITION'!$E$74/100)),0),0)</f>
        <v>0</v>
      </c>
      <c r="AC64" s="10">
        <f>IF('ESTATE DEFINITION'!$G$67&gt;=1,IF('ESTATE DEFINITION'!$D$75&gt;=1,(Data!$D64*'ESTATE DEFINITION'!$D$69*('ESTATE DEFINITION'!$E$75/100)),0),0)</f>
        <v>0</v>
      </c>
      <c r="AD64" s="10">
        <f>IF('ESTATE DEFINITION'!$G$67&gt;=1,IF('ESTATE DEFINITION'!$D$76&gt;=1,(Data!$E64*'ESTATE DEFINITION'!$D$69*('ESTATE DEFINITION'!$E$76/100)),0),0)</f>
        <v>0</v>
      </c>
      <c r="AE64" s="10">
        <f>IF('ESTATE DEFINITION'!$G$67&gt;=1,IF('ESTATE DEFINITION'!$D$79&gt;=1,(Data!$F64*'ESTATE DEFINITION'!$D$69*('ESTATE DEFINITION'!$E$79/100)),0),0)</f>
        <v>0</v>
      </c>
      <c r="AF64" s="10">
        <f>IF('ESTATE DEFINITION'!$G$67&gt;=1,IF('ESTATE DEFINITION'!$D$80&gt;=1,(Data!$G64*'ESTATE DEFINITION'!$D$69*('ESTATE DEFINITION'!$E$80/100)),0),0)</f>
        <v>0</v>
      </c>
      <c r="AG64" s="10">
        <f>IF('ESTATE DEFINITION'!$G$67&gt;=1,IF('ESTATE DEFINITION'!$D$81&gt;=1,(Data!$H64*'ESTATE DEFINITION'!$D$69*('ESTATE DEFINITION'!$E$81/100)),0),0)</f>
        <v>0</v>
      </c>
      <c r="AH64" s="10">
        <f>IF('ESTATE DEFINITION'!$G$67&gt;=1,IF('ESTATE DEFINITION'!$D$83&gt;=1,(Data!$M64*'ESTATE DEFINITION'!$F$69*('ESTATE DEFINITION'!$E$83/100)),0),0)</f>
        <v>0</v>
      </c>
      <c r="AI64" s="10">
        <f>IF('ESTATE DEFINITION'!$G$67&gt;=1,IF('ESTATE DEFINITION'!$D$84&gt;=1,(Data!$N64*'ESTATE DEFINITION'!$F$69*('ESTATE DEFINITION'!$E$84/100)),0),0)</f>
        <v>0</v>
      </c>
      <c r="AJ64" s="10">
        <f>IF('ESTATE DEFINITION'!$G$67&gt;=1,IF('ESTATE DEFINITION'!$D$85&gt;=1,(Data!$O64*'ESTATE DEFINITION'!$F$69*('ESTATE DEFINITION'!$E$85/100)),0),0)</f>
        <v>0</v>
      </c>
      <c r="AK64" s="10">
        <f>IF('ESTATE DEFINITION'!$G$67&gt;=1,IF('ESTATE DEFINITION'!$D$86&gt;=1,(Data!$P64*'ESTATE DEFINITION'!$F$69*('ESTATE DEFINITION'!$E$86/100)),0),0)</f>
        <v>0</v>
      </c>
      <c r="AL64" s="12">
        <f t="shared" si="3"/>
        <v>0</v>
      </c>
      <c r="AM64" s="10">
        <f>IF('ESTATE DEFINITION'!$G$89&gt;=1,IF('ESTATE DEFINITION'!$D$96&gt;=1,(Data!$C64*'ESTATE DEFINITION'!$D$91*('ESTATE DEFINITION'!$E$96/100)),0),0)</f>
        <v>0</v>
      </c>
      <c r="AN64" s="10">
        <f>IF('ESTATE DEFINITION'!$G$89&gt;=1,IF('ESTATE DEFINITION'!$D$97&gt;=1,(Data!$D64*'ESTATE DEFINITION'!$D$91*('ESTATE DEFINITION'!$E$97/100)),0),0)</f>
        <v>0</v>
      </c>
      <c r="AO64" s="10">
        <f>IF('ESTATE DEFINITION'!$G$89&gt;=1,IF('ESTATE DEFINITION'!$D$98&gt;=1,(Data!$E64*'ESTATE DEFINITION'!$D$91*('ESTATE DEFINITION'!$E$98/100)),0),0)</f>
        <v>0</v>
      </c>
      <c r="AP64" s="10">
        <f>IF('ESTATE DEFINITION'!$G$89&gt;=1,IF('ESTATE DEFINITION'!$D$101&gt;=1,(Data!$F64*'ESTATE DEFINITION'!$D$91*('ESTATE DEFINITION'!$E$101/100)),0),0)</f>
        <v>0</v>
      </c>
      <c r="AQ64" s="10">
        <f>IF('ESTATE DEFINITION'!$G$89&gt;=1,IF('ESTATE DEFINITION'!$D$102&gt;=1,(Data!$G64*'ESTATE DEFINITION'!$D$91*('ESTATE DEFINITION'!$E$102/100)),0),0)</f>
        <v>0</v>
      </c>
      <c r="AR64" s="10">
        <f>IF('ESTATE DEFINITION'!$G$89&gt;=1,IF('ESTATE DEFINITION'!$D$103&gt;=1,(Data!$H64*'ESTATE DEFINITION'!$D$91*('ESTATE DEFINITION'!$E$103/100)),0),0)</f>
        <v>0</v>
      </c>
      <c r="AS64" s="10">
        <f>IF('ESTATE DEFINITION'!$G$89&gt;=1,IF('ESTATE DEFINITION'!$D$105&gt;=1,(Data!$M64*'ESTATE DEFINITION'!$F$91*('ESTATE DEFINITION'!$E$105/100)),0),0)</f>
        <v>0</v>
      </c>
      <c r="AT64" s="10">
        <f>IF('ESTATE DEFINITION'!$G$89&gt;=1,IF('ESTATE DEFINITION'!$D$106&gt;=1,(Data!$N64*'ESTATE DEFINITION'!$F$91*('ESTATE DEFINITION'!$E$106/100)),0),0)</f>
        <v>0</v>
      </c>
      <c r="AU64" s="10">
        <f>IF('ESTATE DEFINITION'!$G$89&gt;=1,IF('ESTATE DEFINITION'!$D$107&gt;=1,(Data!$O64*'ESTATE DEFINITION'!$F$91*('ESTATE DEFINITION'!$E$107/100)),0),0)</f>
        <v>0</v>
      </c>
      <c r="AV64" s="10">
        <f>IF('ESTATE DEFINITION'!$G$89&gt;=1,IF('ESTATE DEFINITION'!$D$108&gt;=1,(Data!$P64*'ESTATE DEFINITION'!$F$91*('ESTATE DEFINITION'!$E$108/100)),0),0)</f>
        <v>0</v>
      </c>
      <c r="AW64" s="12">
        <f t="shared" si="4"/>
        <v>0</v>
      </c>
      <c r="AX64" s="10">
        <f>IF('ESTATE DEFINITION'!$G$111&gt;=1,IF('ESTATE DEFINITION'!$D$118&gt;=1,(Data!$C64*'ESTATE DEFINITION'!$D$113*('ESTATE DEFINITION'!$E$118/100)),0),0)</f>
        <v>0</v>
      </c>
      <c r="AY64" s="10">
        <f>IF('ESTATE DEFINITION'!$G$111&gt;=1,IF('ESTATE DEFINITION'!$D$119&gt;=1,(Data!$D64*'ESTATE DEFINITION'!$D$113*('ESTATE DEFINITION'!$E$119/100)),0),0)</f>
        <v>0</v>
      </c>
      <c r="AZ64" s="10">
        <f>IF('ESTATE DEFINITION'!$G$111&gt;=1,IF('ESTATE DEFINITION'!$D$120&gt;=1,(Data!$E64*'ESTATE DEFINITION'!$D$113*('ESTATE DEFINITION'!$E$120/100)),0),0)</f>
        <v>0</v>
      </c>
      <c r="BA64" s="10">
        <f>IF('ESTATE DEFINITION'!$G$111&gt;=1,IF('ESTATE DEFINITION'!$D$123&gt;=1,(Data!$F64*'ESTATE DEFINITION'!$D$113*('ESTATE DEFINITION'!$E$123/100)),0),0)</f>
        <v>0</v>
      </c>
      <c r="BB64" s="10">
        <f>IF('ESTATE DEFINITION'!$G$111&gt;=1,IF('ESTATE DEFINITION'!$D$124&gt;=1,(Data!$G64*'ESTATE DEFINITION'!$D$113*('ESTATE DEFINITION'!$E$124/100)),0),0)</f>
        <v>0</v>
      </c>
      <c r="BC64" s="10">
        <f>IF('ESTATE DEFINITION'!$G$111&gt;=1,IF('ESTATE DEFINITION'!$D$125&gt;=1,(Data!$H64*'ESTATE DEFINITION'!$D$113*('ESTATE DEFINITION'!$E$125/100)),0),0)</f>
        <v>0</v>
      </c>
      <c r="BD64" s="10">
        <f>IF('ESTATE DEFINITION'!$G$111&gt;=1,IF('ESTATE DEFINITION'!$D$127&gt;=1,(Data!$M64*'ESTATE DEFINITION'!$F$113*('ESTATE DEFINITION'!$E$127/100)),0),0)</f>
        <v>0</v>
      </c>
      <c r="BE64" s="10">
        <f>IF('ESTATE DEFINITION'!$G$111&gt;=1,IF('ESTATE DEFINITION'!$D$128&gt;=1,(Data!$N64*'ESTATE DEFINITION'!$F$113*('ESTATE DEFINITION'!$E$128/100)),0),0)</f>
        <v>0</v>
      </c>
      <c r="BF64" s="10">
        <f>IF('ESTATE DEFINITION'!$G$111&gt;=1,IF('ESTATE DEFINITION'!$D$129&gt;=1,(Data!$O64*'ESTATE DEFINITION'!$F$113*('ESTATE DEFINITION'!$E$129/100)),0),0)</f>
        <v>0</v>
      </c>
      <c r="BG64" s="7">
        <f>IF('ESTATE DEFINITION'!$G$111&gt;=1,IF('ESTATE DEFINITION'!$D$130&gt;=1,(Data!$P64*'ESTATE DEFINITION'!$F$113*('ESTATE DEFINITION'!$E$130/100)),0),0)</f>
        <v>0</v>
      </c>
      <c r="BH64" s="12">
        <f t="shared" si="5"/>
        <v>0</v>
      </c>
    </row>
    <row r="65" spans="1:60" x14ac:dyDescent="0.25">
      <c r="A65" s="12">
        <f>Data!$B65</f>
        <v>29.75</v>
      </c>
      <c r="B65" s="6">
        <f>IF('ESTATE DEFINITION'!$G$11&gt;=1,IF('ESTATE DEFINITION'!$D$17&gt;=1,(Data!$C65*'ESTATE DEFINITION'!$F$13*('ESTATE DEFINITION'!$E$17/100)),0),0)</f>
        <v>26.889999999999997</v>
      </c>
      <c r="C65" s="10">
        <f>IF('ESTATE DEFINITION'!$G$11&gt;=1,IF('ESTATE DEFINITION'!$D$19&gt;=1,(Data!$F65*'ESTATE DEFINITION'!$F$13*('ESTATE DEFINITION'!$E$19/100)),0),0)</f>
        <v>20</v>
      </c>
      <c r="D65" s="10"/>
      <c r="E65" s="12">
        <f t="shared" si="0"/>
        <v>18.756</v>
      </c>
      <c r="F65" s="10">
        <f>IF('ESTATE DEFINITION'!$G$23&gt;=1,IF('ESTATE DEFINITION'!$D$30&gt;=1,(Data!$C65*'ESTATE DEFINITION'!$D$25*('ESTATE DEFINITION'!$E$30/100)),0),0)</f>
        <v>0</v>
      </c>
      <c r="G65" s="10">
        <f>IF('ESTATE DEFINITION'!$G$23&gt;=1,IF('ESTATE DEFINITION'!$D$31&gt;=1,(Data!$D65*'ESTATE DEFINITION'!$D$25*('ESTATE DEFINITION'!$E$31/100)),0),0)</f>
        <v>0</v>
      </c>
      <c r="H65" s="10">
        <f>IF('ESTATE DEFINITION'!$G$23&gt;=1,IF('ESTATE DEFINITION'!$D$32&gt;=1,(Data!$E65*'ESTATE DEFINITION'!$D$25*('ESTATE DEFINITION'!$E$32/100)),0),0)</f>
        <v>0</v>
      </c>
      <c r="I65" s="10">
        <f>IF('ESTATE DEFINITION'!$G$23&gt;=1,IF('ESTATE DEFINITION'!$D$35&gt;=1,(Data!$F65*'ESTATE DEFINITION'!$D$25*('ESTATE DEFINITION'!$E$35/100)),0),0)</f>
        <v>0</v>
      </c>
      <c r="J65" s="10">
        <f>IF('ESTATE DEFINITION'!$G$23&gt;=1,IF('ESTATE DEFINITION'!$D$36&gt;=1,(Data!$G65*'ESTATE DEFINITION'!$D$25*('ESTATE DEFINITION'!$E$36/100)),0),0)</f>
        <v>0</v>
      </c>
      <c r="K65" s="10">
        <f>IF('ESTATE DEFINITION'!$G$23&gt;=1,IF('ESTATE DEFINITION'!$D$37&gt;=1,(Data!$H65*'ESTATE DEFINITION'!$D$25*('ESTATE DEFINITION'!$E$37/100)),0),0)</f>
        <v>0</v>
      </c>
      <c r="L65" s="10">
        <f>IF('ESTATE DEFINITION'!$G$23&gt;=1,IF('ESTATE DEFINITION'!$D$39&gt;=1,(Data!$M65*'ESTATE DEFINITION'!$F$25*('ESTATE DEFINITION'!$E$39/100)),0),0)</f>
        <v>0</v>
      </c>
      <c r="M65" s="10">
        <f>IF('ESTATE DEFINITION'!$G$23&gt;=1,IF('ESTATE DEFINITION'!$D$40&gt;=1,(Data!$N65*'ESTATE DEFINITION'!$F$25*('ESTATE DEFINITION'!$E$40/100)),0),0)</f>
        <v>0</v>
      </c>
      <c r="N65" s="10">
        <f>IF('ESTATE DEFINITION'!$G$23&gt;=1,IF('ESTATE DEFINITION'!$D$41&gt;=1,(Data!$O65*'ESTATE DEFINITION'!$F$25*('ESTATE DEFINITION'!$E$41/100)),0),0)</f>
        <v>0</v>
      </c>
      <c r="O65" s="10">
        <f>IF('ESTATE DEFINITION'!$G$23&gt;=1,IF('ESTATE DEFINITION'!$D$42&gt;=1,(Data!$P65*'ESTATE DEFINITION'!$F$25*('ESTATE DEFINITION'!$E$42/100)),0),0)</f>
        <v>0</v>
      </c>
      <c r="P65" s="12">
        <f t="shared" si="1"/>
        <v>0</v>
      </c>
      <c r="Q65" s="10">
        <f>IF('ESTATE DEFINITION'!$G$45&gt;=1,IF('ESTATE DEFINITION'!$D$52&gt;=1,(Data!$C65*'ESTATE DEFINITION'!$D$47*('ESTATE DEFINITION'!$E$52/100)),0),0)</f>
        <v>0</v>
      </c>
      <c r="R65" s="10">
        <f>IF('ESTATE DEFINITION'!$G$45&gt;=1,IF('ESTATE DEFINITION'!$D$53&gt;=1,(Data!$D65*'ESTATE DEFINITION'!$D$47*('ESTATE DEFINITION'!$E$53/100)),0),0)</f>
        <v>0</v>
      </c>
      <c r="S65" s="10">
        <f>IF('ESTATE DEFINITION'!$G$45&gt;=1,IF('ESTATE DEFINITION'!$D$54&gt;=1,(Data!$E65*'ESTATE DEFINITION'!$D$47*('ESTATE DEFINITION'!$E$54/100)),0),0)</f>
        <v>0</v>
      </c>
      <c r="T65" s="10">
        <f>IF('ESTATE DEFINITION'!$G$45&gt;=1,IF('ESTATE DEFINITION'!$D$57&gt;=1,(Data!$F65*'ESTATE DEFINITION'!$D$47*('ESTATE DEFINITION'!$E$57/100)),0),0)</f>
        <v>0</v>
      </c>
      <c r="U65" s="10">
        <f>IF('ESTATE DEFINITION'!$G$45&gt;=1,IF('ESTATE DEFINITION'!$D$58&gt;=1,(Data!$G65*'ESTATE DEFINITION'!$D$47*('ESTATE DEFINITION'!$E$58/100)),0),0)</f>
        <v>0</v>
      </c>
      <c r="V65" s="10">
        <f>IF('ESTATE DEFINITION'!$G$45&gt;=1,IF('ESTATE DEFINITION'!$D$59&gt;=1,(Data!$H65*'ESTATE DEFINITION'!$D$47*('ESTATE DEFINITION'!$E$59/100)),0),0)</f>
        <v>0</v>
      </c>
      <c r="W65" s="10">
        <f>IF('ESTATE DEFINITION'!$G$45&gt;=1,IF('ESTATE DEFINITION'!$D$61&gt;=1,(Data!$M65*'ESTATE DEFINITION'!$F$47*('ESTATE DEFINITION'!$E$61/100)),0),0)</f>
        <v>0</v>
      </c>
      <c r="X65" s="10">
        <f>IF('ESTATE DEFINITION'!$G$45&gt;=1,IF('ESTATE DEFINITION'!$D$62&gt;=1,(Data!$N65*'ESTATE DEFINITION'!$F$47*('ESTATE DEFINITION'!$E$62/100)),0),0)</f>
        <v>0</v>
      </c>
      <c r="Y65" s="10">
        <f>IF('ESTATE DEFINITION'!$G$45&gt;=1,IF('ESTATE DEFINITION'!$D$63&gt;=1,(Data!$O65*'ESTATE DEFINITION'!$F$47*('ESTATE DEFINITION'!$E$63/100)),0),0)</f>
        <v>0</v>
      </c>
      <c r="Z65" s="10">
        <f>IF('ESTATE DEFINITION'!$G$45&gt;=1,IF('ESTATE DEFINITION'!$D$64&gt;=1,(Data!$P65*'ESTATE DEFINITION'!$F$47*('ESTATE DEFINITION'!$E$64/100)),0),0)</f>
        <v>0</v>
      </c>
      <c r="AA65" s="12">
        <f t="shared" si="2"/>
        <v>0</v>
      </c>
      <c r="AB65" s="10">
        <f>IF('ESTATE DEFINITION'!$G$67&gt;=1,IF('ESTATE DEFINITION'!$D$74&gt;=1,(Data!$C65*'ESTATE DEFINITION'!$D$69*('ESTATE DEFINITION'!$E$74/100)),0),0)</f>
        <v>0</v>
      </c>
      <c r="AC65" s="10">
        <f>IF('ESTATE DEFINITION'!$G$67&gt;=1,IF('ESTATE DEFINITION'!$D$75&gt;=1,(Data!$D65*'ESTATE DEFINITION'!$D$69*('ESTATE DEFINITION'!$E$75/100)),0),0)</f>
        <v>0</v>
      </c>
      <c r="AD65" s="10">
        <f>IF('ESTATE DEFINITION'!$G$67&gt;=1,IF('ESTATE DEFINITION'!$D$76&gt;=1,(Data!$E65*'ESTATE DEFINITION'!$D$69*('ESTATE DEFINITION'!$E$76/100)),0),0)</f>
        <v>0</v>
      </c>
      <c r="AE65" s="10">
        <f>IF('ESTATE DEFINITION'!$G$67&gt;=1,IF('ESTATE DEFINITION'!$D$79&gt;=1,(Data!$F65*'ESTATE DEFINITION'!$D$69*('ESTATE DEFINITION'!$E$79/100)),0),0)</f>
        <v>0</v>
      </c>
      <c r="AF65" s="10">
        <f>IF('ESTATE DEFINITION'!$G$67&gt;=1,IF('ESTATE DEFINITION'!$D$80&gt;=1,(Data!$G65*'ESTATE DEFINITION'!$D$69*('ESTATE DEFINITION'!$E$80/100)),0),0)</f>
        <v>0</v>
      </c>
      <c r="AG65" s="10">
        <f>IF('ESTATE DEFINITION'!$G$67&gt;=1,IF('ESTATE DEFINITION'!$D$81&gt;=1,(Data!$H65*'ESTATE DEFINITION'!$D$69*('ESTATE DEFINITION'!$E$81/100)),0),0)</f>
        <v>0</v>
      </c>
      <c r="AH65" s="10">
        <f>IF('ESTATE DEFINITION'!$G$67&gt;=1,IF('ESTATE DEFINITION'!$D$83&gt;=1,(Data!$M65*'ESTATE DEFINITION'!$F$69*('ESTATE DEFINITION'!$E$83/100)),0),0)</f>
        <v>0</v>
      </c>
      <c r="AI65" s="10">
        <f>IF('ESTATE DEFINITION'!$G$67&gt;=1,IF('ESTATE DEFINITION'!$D$84&gt;=1,(Data!$N65*'ESTATE DEFINITION'!$F$69*('ESTATE DEFINITION'!$E$84/100)),0),0)</f>
        <v>0</v>
      </c>
      <c r="AJ65" s="10">
        <f>IF('ESTATE DEFINITION'!$G$67&gt;=1,IF('ESTATE DEFINITION'!$D$85&gt;=1,(Data!$O65*'ESTATE DEFINITION'!$F$69*('ESTATE DEFINITION'!$E$85/100)),0),0)</f>
        <v>0</v>
      </c>
      <c r="AK65" s="10">
        <f>IF('ESTATE DEFINITION'!$G$67&gt;=1,IF('ESTATE DEFINITION'!$D$86&gt;=1,(Data!$P65*'ESTATE DEFINITION'!$F$69*('ESTATE DEFINITION'!$E$86/100)),0),0)</f>
        <v>0</v>
      </c>
      <c r="AL65" s="12">
        <f t="shared" si="3"/>
        <v>0</v>
      </c>
      <c r="AM65" s="10">
        <f>IF('ESTATE DEFINITION'!$G$89&gt;=1,IF('ESTATE DEFINITION'!$D$96&gt;=1,(Data!$C65*'ESTATE DEFINITION'!$D$91*('ESTATE DEFINITION'!$E$96/100)),0),0)</f>
        <v>0</v>
      </c>
      <c r="AN65" s="10">
        <f>IF('ESTATE DEFINITION'!$G$89&gt;=1,IF('ESTATE DEFINITION'!$D$97&gt;=1,(Data!$D65*'ESTATE DEFINITION'!$D$91*('ESTATE DEFINITION'!$E$97/100)),0),0)</f>
        <v>0</v>
      </c>
      <c r="AO65" s="10">
        <f>IF('ESTATE DEFINITION'!$G$89&gt;=1,IF('ESTATE DEFINITION'!$D$98&gt;=1,(Data!$E65*'ESTATE DEFINITION'!$D$91*('ESTATE DEFINITION'!$E$98/100)),0),0)</f>
        <v>0</v>
      </c>
      <c r="AP65" s="10">
        <f>IF('ESTATE DEFINITION'!$G$89&gt;=1,IF('ESTATE DEFINITION'!$D$101&gt;=1,(Data!$F65*'ESTATE DEFINITION'!$D$91*('ESTATE DEFINITION'!$E$101/100)),0),0)</f>
        <v>0</v>
      </c>
      <c r="AQ65" s="10">
        <f>IF('ESTATE DEFINITION'!$G$89&gt;=1,IF('ESTATE DEFINITION'!$D$102&gt;=1,(Data!$G65*'ESTATE DEFINITION'!$D$91*('ESTATE DEFINITION'!$E$102/100)),0),0)</f>
        <v>0</v>
      </c>
      <c r="AR65" s="10">
        <f>IF('ESTATE DEFINITION'!$G$89&gt;=1,IF('ESTATE DEFINITION'!$D$103&gt;=1,(Data!$H65*'ESTATE DEFINITION'!$D$91*('ESTATE DEFINITION'!$E$103/100)),0),0)</f>
        <v>0</v>
      </c>
      <c r="AS65" s="10">
        <f>IF('ESTATE DEFINITION'!$G$89&gt;=1,IF('ESTATE DEFINITION'!$D$105&gt;=1,(Data!$M65*'ESTATE DEFINITION'!$F$91*('ESTATE DEFINITION'!$E$105/100)),0),0)</f>
        <v>0</v>
      </c>
      <c r="AT65" s="10">
        <f>IF('ESTATE DEFINITION'!$G$89&gt;=1,IF('ESTATE DEFINITION'!$D$106&gt;=1,(Data!$N65*'ESTATE DEFINITION'!$F$91*('ESTATE DEFINITION'!$E$106/100)),0),0)</f>
        <v>0</v>
      </c>
      <c r="AU65" s="10">
        <f>IF('ESTATE DEFINITION'!$G$89&gt;=1,IF('ESTATE DEFINITION'!$D$107&gt;=1,(Data!$O65*'ESTATE DEFINITION'!$F$91*('ESTATE DEFINITION'!$E$107/100)),0),0)</f>
        <v>0</v>
      </c>
      <c r="AV65" s="10">
        <f>IF('ESTATE DEFINITION'!$G$89&gt;=1,IF('ESTATE DEFINITION'!$D$108&gt;=1,(Data!$P65*'ESTATE DEFINITION'!$F$91*('ESTATE DEFINITION'!$E$108/100)),0),0)</f>
        <v>0</v>
      </c>
      <c r="AW65" s="12">
        <f t="shared" si="4"/>
        <v>0</v>
      </c>
      <c r="AX65" s="10">
        <f>IF('ESTATE DEFINITION'!$G$111&gt;=1,IF('ESTATE DEFINITION'!$D$118&gt;=1,(Data!$C65*'ESTATE DEFINITION'!$D$113*('ESTATE DEFINITION'!$E$118/100)),0),0)</f>
        <v>0</v>
      </c>
      <c r="AY65" s="10">
        <f>IF('ESTATE DEFINITION'!$G$111&gt;=1,IF('ESTATE DEFINITION'!$D$119&gt;=1,(Data!$D65*'ESTATE DEFINITION'!$D$113*('ESTATE DEFINITION'!$E$119/100)),0),0)</f>
        <v>0</v>
      </c>
      <c r="AZ65" s="10">
        <f>IF('ESTATE DEFINITION'!$G$111&gt;=1,IF('ESTATE DEFINITION'!$D$120&gt;=1,(Data!$E65*'ESTATE DEFINITION'!$D$113*('ESTATE DEFINITION'!$E$120/100)),0),0)</f>
        <v>0</v>
      </c>
      <c r="BA65" s="10">
        <f>IF('ESTATE DEFINITION'!$G$111&gt;=1,IF('ESTATE DEFINITION'!$D$123&gt;=1,(Data!$F65*'ESTATE DEFINITION'!$D$113*('ESTATE DEFINITION'!$E$123/100)),0),0)</f>
        <v>0</v>
      </c>
      <c r="BB65" s="10">
        <f>IF('ESTATE DEFINITION'!$G$111&gt;=1,IF('ESTATE DEFINITION'!$D$124&gt;=1,(Data!$G65*'ESTATE DEFINITION'!$D$113*('ESTATE DEFINITION'!$E$124/100)),0),0)</f>
        <v>0</v>
      </c>
      <c r="BC65" s="10">
        <f>IF('ESTATE DEFINITION'!$G$111&gt;=1,IF('ESTATE DEFINITION'!$D$125&gt;=1,(Data!$H65*'ESTATE DEFINITION'!$D$113*('ESTATE DEFINITION'!$E$125/100)),0),0)</f>
        <v>0</v>
      </c>
      <c r="BD65" s="10">
        <f>IF('ESTATE DEFINITION'!$G$111&gt;=1,IF('ESTATE DEFINITION'!$D$127&gt;=1,(Data!$M65*'ESTATE DEFINITION'!$F$113*('ESTATE DEFINITION'!$E$127/100)),0),0)</f>
        <v>0</v>
      </c>
      <c r="BE65" s="10">
        <f>IF('ESTATE DEFINITION'!$G$111&gt;=1,IF('ESTATE DEFINITION'!$D$128&gt;=1,(Data!$N65*'ESTATE DEFINITION'!$F$113*('ESTATE DEFINITION'!$E$128/100)),0),0)</f>
        <v>0</v>
      </c>
      <c r="BF65" s="10">
        <f>IF('ESTATE DEFINITION'!$G$111&gt;=1,IF('ESTATE DEFINITION'!$D$129&gt;=1,(Data!$O65*'ESTATE DEFINITION'!$F$113*('ESTATE DEFINITION'!$E$129/100)),0),0)</f>
        <v>0</v>
      </c>
      <c r="BG65" s="7">
        <f>IF('ESTATE DEFINITION'!$G$111&gt;=1,IF('ESTATE DEFINITION'!$D$130&gt;=1,(Data!$P65*'ESTATE DEFINITION'!$F$113*('ESTATE DEFINITION'!$E$130/100)),0),0)</f>
        <v>0</v>
      </c>
      <c r="BH65" s="12">
        <f t="shared" si="5"/>
        <v>0</v>
      </c>
    </row>
    <row r="66" spans="1:60" x14ac:dyDescent="0.25">
      <c r="A66" s="12">
        <f>Data!$B66</f>
        <v>30.25</v>
      </c>
      <c r="B66" s="6">
        <f>IF('ESTATE DEFINITION'!$G$11&gt;=1,IF('ESTATE DEFINITION'!$D$17&gt;=1,(Data!$C66*'ESTATE DEFINITION'!$F$13*('ESTATE DEFINITION'!$E$17/100)),0),0)</f>
        <v>26.889999999999997</v>
      </c>
      <c r="C66" s="59">
        <f>IF('ESTATE DEFINITION'!$G$11&gt;=1,IF('ESTATE DEFINITION'!$D$19&gt;=1,(Data!$F66*'ESTATE DEFINITION'!$F$13*('ESTATE DEFINITION'!$E$19/100)),0),0)</f>
        <v>20</v>
      </c>
      <c r="D66" s="10"/>
      <c r="E66" s="12">
        <f t="shared" si="0"/>
        <v>18.756</v>
      </c>
      <c r="F66" s="10">
        <f>IF('ESTATE DEFINITION'!$G$23&gt;=1,IF('ESTATE DEFINITION'!$D$30&gt;=1,(Data!$C66*'ESTATE DEFINITION'!$D$25*('ESTATE DEFINITION'!$E$30/100)),0),0)</f>
        <v>0</v>
      </c>
      <c r="G66" s="10">
        <f>IF('ESTATE DEFINITION'!$G$23&gt;=1,IF('ESTATE DEFINITION'!$D$31&gt;=1,(Data!$D66*'ESTATE DEFINITION'!$D$25*('ESTATE DEFINITION'!$E$31/100)),0),0)</f>
        <v>0</v>
      </c>
      <c r="H66" s="10">
        <f>IF('ESTATE DEFINITION'!$G$23&gt;=1,IF('ESTATE DEFINITION'!$D$32&gt;=1,(Data!$E66*'ESTATE DEFINITION'!$D$25*('ESTATE DEFINITION'!$E$32/100)),0),0)</f>
        <v>0</v>
      </c>
      <c r="I66" s="10">
        <f>IF('ESTATE DEFINITION'!$G$23&gt;=1,IF('ESTATE DEFINITION'!$D$35&gt;=1,(Data!$F66*'ESTATE DEFINITION'!$D$25*('ESTATE DEFINITION'!$E$35/100)),0),0)</f>
        <v>0</v>
      </c>
      <c r="J66" s="10">
        <f>IF('ESTATE DEFINITION'!$G$23&gt;=1,IF('ESTATE DEFINITION'!$D$36&gt;=1,(Data!$G66*'ESTATE DEFINITION'!$D$25*('ESTATE DEFINITION'!$E$36/100)),0),0)</f>
        <v>0</v>
      </c>
      <c r="K66" s="10">
        <f>IF('ESTATE DEFINITION'!$G$23&gt;=1,IF('ESTATE DEFINITION'!$D$37&gt;=1,(Data!$H66*'ESTATE DEFINITION'!$D$25*('ESTATE DEFINITION'!$E$37/100)),0),0)</f>
        <v>0</v>
      </c>
      <c r="L66" s="10">
        <f>IF('ESTATE DEFINITION'!$G$23&gt;=1,IF('ESTATE DEFINITION'!$D$39&gt;=1,(Data!$M66*'ESTATE DEFINITION'!$F$25*('ESTATE DEFINITION'!$E$39/100)),0),0)</f>
        <v>0</v>
      </c>
      <c r="M66" s="10">
        <f>IF('ESTATE DEFINITION'!$G$23&gt;=1,IF('ESTATE DEFINITION'!$D$40&gt;=1,(Data!$N66*'ESTATE DEFINITION'!$F$25*('ESTATE DEFINITION'!$E$40/100)),0),0)</f>
        <v>0</v>
      </c>
      <c r="N66" s="10">
        <f>IF('ESTATE DEFINITION'!$G$23&gt;=1,IF('ESTATE DEFINITION'!$D$41&gt;=1,(Data!$O66*'ESTATE DEFINITION'!$F$25*('ESTATE DEFINITION'!$E$41/100)),0),0)</f>
        <v>0</v>
      </c>
      <c r="O66" s="10">
        <f>IF('ESTATE DEFINITION'!$G$23&gt;=1,IF('ESTATE DEFINITION'!$D$42&gt;=1,(Data!$P66*'ESTATE DEFINITION'!$F$25*('ESTATE DEFINITION'!$E$42/100)),0),0)</f>
        <v>0</v>
      </c>
      <c r="P66" s="12">
        <f t="shared" si="1"/>
        <v>0</v>
      </c>
      <c r="Q66" s="10">
        <f>IF('ESTATE DEFINITION'!$G$45&gt;=1,IF('ESTATE DEFINITION'!$D$52&gt;=1,(Data!$C66*'ESTATE DEFINITION'!$D$47*('ESTATE DEFINITION'!$E$52/100)),0),0)</f>
        <v>0</v>
      </c>
      <c r="R66" s="10">
        <f>IF('ESTATE DEFINITION'!$G$45&gt;=1,IF('ESTATE DEFINITION'!$D$53&gt;=1,(Data!$D66*'ESTATE DEFINITION'!$D$47*('ESTATE DEFINITION'!$E$53/100)),0),0)</f>
        <v>0</v>
      </c>
      <c r="S66" s="10">
        <f>IF('ESTATE DEFINITION'!$G$45&gt;=1,IF('ESTATE DEFINITION'!$D$54&gt;=1,(Data!$E66*'ESTATE DEFINITION'!$D$47*('ESTATE DEFINITION'!$E$54/100)),0),0)</f>
        <v>0</v>
      </c>
      <c r="T66" s="10">
        <f>IF('ESTATE DEFINITION'!$G$45&gt;=1,IF('ESTATE DEFINITION'!$D$57&gt;=1,(Data!$F66*'ESTATE DEFINITION'!$D$47*('ESTATE DEFINITION'!$E$57/100)),0),0)</f>
        <v>0</v>
      </c>
      <c r="U66" s="10">
        <f>IF('ESTATE DEFINITION'!$G$45&gt;=1,IF('ESTATE DEFINITION'!$D$58&gt;=1,(Data!$G66*'ESTATE DEFINITION'!$D$47*('ESTATE DEFINITION'!$E$58/100)),0),0)</f>
        <v>0</v>
      </c>
      <c r="V66" s="10">
        <f>IF('ESTATE DEFINITION'!$G$45&gt;=1,IF('ESTATE DEFINITION'!$D$59&gt;=1,(Data!$H66*'ESTATE DEFINITION'!$D$47*('ESTATE DEFINITION'!$E$59/100)),0),0)</f>
        <v>0</v>
      </c>
      <c r="W66" s="10">
        <f>IF('ESTATE DEFINITION'!$G$45&gt;=1,IF('ESTATE DEFINITION'!$D$61&gt;=1,(Data!$M66*'ESTATE DEFINITION'!$F$47*('ESTATE DEFINITION'!$E$61/100)),0),0)</f>
        <v>0</v>
      </c>
      <c r="X66" s="10">
        <f>IF('ESTATE DEFINITION'!$G$45&gt;=1,IF('ESTATE DEFINITION'!$D$62&gt;=1,(Data!$N66*'ESTATE DEFINITION'!$F$47*('ESTATE DEFINITION'!$E$62/100)),0),0)</f>
        <v>0</v>
      </c>
      <c r="Y66" s="10">
        <f>IF('ESTATE DEFINITION'!$G$45&gt;=1,IF('ESTATE DEFINITION'!$D$63&gt;=1,(Data!$O66*'ESTATE DEFINITION'!$F$47*('ESTATE DEFINITION'!$E$63/100)),0),0)</f>
        <v>0</v>
      </c>
      <c r="Z66" s="10">
        <f>IF('ESTATE DEFINITION'!$G$45&gt;=1,IF('ESTATE DEFINITION'!$D$64&gt;=1,(Data!$P66*'ESTATE DEFINITION'!$F$47*('ESTATE DEFINITION'!$E$64/100)),0),0)</f>
        <v>0</v>
      </c>
      <c r="AA66" s="12">
        <f t="shared" si="2"/>
        <v>0</v>
      </c>
      <c r="AB66" s="10">
        <f>IF('ESTATE DEFINITION'!$G$67&gt;=1,IF('ESTATE DEFINITION'!$D$74&gt;=1,(Data!$C66*'ESTATE DEFINITION'!$D$69*('ESTATE DEFINITION'!$E$74/100)),0),0)</f>
        <v>0</v>
      </c>
      <c r="AC66" s="10">
        <f>IF('ESTATE DEFINITION'!$G$67&gt;=1,IF('ESTATE DEFINITION'!$D$75&gt;=1,(Data!$D66*'ESTATE DEFINITION'!$D$69*('ESTATE DEFINITION'!$E$75/100)),0),0)</f>
        <v>0</v>
      </c>
      <c r="AD66" s="10">
        <f>IF('ESTATE DEFINITION'!$G$67&gt;=1,IF('ESTATE DEFINITION'!$D$76&gt;=1,(Data!$E66*'ESTATE DEFINITION'!$D$69*('ESTATE DEFINITION'!$E$76/100)),0),0)</f>
        <v>0</v>
      </c>
      <c r="AE66" s="10">
        <f>IF('ESTATE DEFINITION'!$G$67&gt;=1,IF('ESTATE DEFINITION'!$D$79&gt;=1,(Data!$F66*'ESTATE DEFINITION'!$D$69*('ESTATE DEFINITION'!$E$79/100)),0),0)</f>
        <v>0</v>
      </c>
      <c r="AF66" s="10">
        <f>IF('ESTATE DEFINITION'!$G$67&gt;=1,IF('ESTATE DEFINITION'!$D$80&gt;=1,(Data!$G66*'ESTATE DEFINITION'!$D$69*('ESTATE DEFINITION'!$E$80/100)),0),0)</f>
        <v>0</v>
      </c>
      <c r="AG66" s="10">
        <f>IF('ESTATE DEFINITION'!$G$67&gt;=1,IF('ESTATE DEFINITION'!$D$81&gt;=1,(Data!$H66*'ESTATE DEFINITION'!$D$69*('ESTATE DEFINITION'!$E$81/100)),0),0)</f>
        <v>0</v>
      </c>
      <c r="AH66" s="10">
        <f>IF('ESTATE DEFINITION'!$G$67&gt;=1,IF('ESTATE DEFINITION'!$D$83&gt;=1,(Data!$M66*'ESTATE DEFINITION'!$F$69*('ESTATE DEFINITION'!$E$83/100)),0),0)</f>
        <v>0</v>
      </c>
      <c r="AI66" s="10">
        <f>IF('ESTATE DEFINITION'!$G$67&gt;=1,IF('ESTATE DEFINITION'!$D$84&gt;=1,(Data!$N66*'ESTATE DEFINITION'!$F$69*('ESTATE DEFINITION'!$E$84/100)),0),0)</f>
        <v>0</v>
      </c>
      <c r="AJ66" s="10">
        <f>IF('ESTATE DEFINITION'!$G$67&gt;=1,IF('ESTATE DEFINITION'!$D$85&gt;=1,(Data!$O66*'ESTATE DEFINITION'!$F$69*('ESTATE DEFINITION'!$E$85/100)),0),0)</f>
        <v>0</v>
      </c>
      <c r="AK66" s="10">
        <f>IF('ESTATE DEFINITION'!$G$67&gt;=1,IF('ESTATE DEFINITION'!$D$86&gt;=1,(Data!$P66*'ESTATE DEFINITION'!$F$69*('ESTATE DEFINITION'!$E$86/100)),0),0)</f>
        <v>0</v>
      </c>
      <c r="AL66" s="12">
        <f t="shared" si="3"/>
        <v>0</v>
      </c>
      <c r="AM66" s="10">
        <f>IF('ESTATE DEFINITION'!$G$89&gt;=1,IF('ESTATE DEFINITION'!$D$96&gt;=1,(Data!$C66*'ESTATE DEFINITION'!$D$91*('ESTATE DEFINITION'!$E$96/100)),0),0)</f>
        <v>0</v>
      </c>
      <c r="AN66" s="10">
        <f>IF('ESTATE DEFINITION'!$G$89&gt;=1,IF('ESTATE DEFINITION'!$D$97&gt;=1,(Data!$D66*'ESTATE DEFINITION'!$D$91*('ESTATE DEFINITION'!$E$97/100)),0),0)</f>
        <v>0</v>
      </c>
      <c r="AO66" s="10">
        <f>IF('ESTATE DEFINITION'!$G$89&gt;=1,IF('ESTATE DEFINITION'!$D$98&gt;=1,(Data!$E66*'ESTATE DEFINITION'!$D$91*('ESTATE DEFINITION'!$E$98/100)),0),0)</f>
        <v>0</v>
      </c>
      <c r="AP66" s="10">
        <f>IF('ESTATE DEFINITION'!$G$89&gt;=1,IF('ESTATE DEFINITION'!$D$101&gt;=1,(Data!$F66*'ESTATE DEFINITION'!$D$91*('ESTATE DEFINITION'!$E$101/100)),0),0)</f>
        <v>0</v>
      </c>
      <c r="AQ66" s="10">
        <f>IF('ESTATE DEFINITION'!$G$89&gt;=1,IF('ESTATE DEFINITION'!$D$102&gt;=1,(Data!$G66*'ESTATE DEFINITION'!$D$91*('ESTATE DEFINITION'!$E$102/100)),0),0)</f>
        <v>0</v>
      </c>
      <c r="AR66" s="10">
        <f>IF('ESTATE DEFINITION'!$G$89&gt;=1,IF('ESTATE DEFINITION'!$D$103&gt;=1,(Data!$H66*'ESTATE DEFINITION'!$D$91*('ESTATE DEFINITION'!$E$103/100)),0),0)</f>
        <v>0</v>
      </c>
      <c r="AS66" s="10">
        <f>IF('ESTATE DEFINITION'!$G$89&gt;=1,IF('ESTATE DEFINITION'!$D$105&gt;=1,(Data!$M66*'ESTATE DEFINITION'!$F$91*('ESTATE DEFINITION'!$E$105/100)),0),0)</f>
        <v>0</v>
      </c>
      <c r="AT66" s="10">
        <f>IF('ESTATE DEFINITION'!$G$89&gt;=1,IF('ESTATE DEFINITION'!$D$106&gt;=1,(Data!$N66*'ESTATE DEFINITION'!$F$91*('ESTATE DEFINITION'!$E$106/100)),0),0)</f>
        <v>0</v>
      </c>
      <c r="AU66" s="10">
        <f>IF('ESTATE DEFINITION'!$G$89&gt;=1,IF('ESTATE DEFINITION'!$D$107&gt;=1,(Data!$O66*'ESTATE DEFINITION'!$F$91*('ESTATE DEFINITION'!$E$107/100)),0),0)</f>
        <v>0</v>
      </c>
      <c r="AV66" s="10">
        <f>IF('ESTATE DEFINITION'!$G$89&gt;=1,IF('ESTATE DEFINITION'!$D$108&gt;=1,(Data!$P66*'ESTATE DEFINITION'!$F$91*('ESTATE DEFINITION'!$E$108/100)),0),0)</f>
        <v>0</v>
      </c>
      <c r="AW66" s="12">
        <f t="shared" si="4"/>
        <v>0</v>
      </c>
      <c r="AX66" s="10">
        <f>IF('ESTATE DEFINITION'!$G$111&gt;=1,IF('ESTATE DEFINITION'!$D$118&gt;=1,(Data!$C66*'ESTATE DEFINITION'!$D$113*('ESTATE DEFINITION'!$E$118/100)),0),0)</f>
        <v>0</v>
      </c>
      <c r="AY66" s="10">
        <f>IF('ESTATE DEFINITION'!$G$111&gt;=1,IF('ESTATE DEFINITION'!$D$119&gt;=1,(Data!$D66*'ESTATE DEFINITION'!$D$113*('ESTATE DEFINITION'!$E$119/100)),0),0)</f>
        <v>0</v>
      </c>
      <c r="AZ66" s="10">
        <f>IF('ESTATE DEFINITION'!$G$111&gt;=1,IF('ESTATE DEFINITION'!$D$120&gt;=1,(Data!$E66*'ESTATE DEFINITION'!$D$113*('ESTATE DEFINITION'!$E$120/100)),0),0)</f>
        <v>0</v>
      </c>
      <c r="BA66" s="10">
        <f>IF('ESTATE DEFINITION'!$G$111&gt;=1,IF('ESTATE DEFINITION'!$D$123&gt;=1,(Data!$F66*'ESTATE DEFINITION'!$D$113*('ESTATE DEFINITION'!$E$123/100)),0),0)</f>
        <v>0</v>
      </c>
      <c r="BB66" s="10">
        <f>IF('ESTATE DEFINITION'!$G$111&gt;=1,IF('ESTATE DEFINITION'!$D$124&gt;=1,(Data!$G66*'ESTATE DEFINITION'!$D$113*('ESTATE DEFINITION'!$E$124/100)),0),0)</f>
        <v>0</v>
      </c>
      <c r="BC66" s="10">
        <f>IF('ESTATE DEFINITION'!$G$111&gt;=1,IF('ESTATE DEFINITION'!$D$125&gt;=1,(Data!$H66*'ESTATE DEFINITION'!$D$113*('ESTATE DEFINITION'!$E$125/100)),0),0)</f>
        <v>0</v>
      </c>
      <c r="BD66" s="10">
        <f>IF('ESTATE DEFINITION'!$G$111&gt;=1,IF('ESTATE DEFINITION'!$D$127&gt;=1,(Data!$M66*'ESTATE DEFINITION'!$F$113*('ESTATE DEFINITION'!$E$127/100)),0),0)</f>
        <v>0</v>
      </c>
      <c r="BE66" s="10">
        <f>IF('ESTATE DEFINITION'!$G$111&gt;=1,IF('ESTATE DEFINITION'!$D$128&gt;=1,(Data!$N66*'ESTATE DEFINITION'!$F$113*('ESTATE DEFINITION'!$E$128/100)),0),0)</f>
        <v>0</v>
      </c>
      <c r="BF66" s="10">
        <f>IF('ESTATE DEFINITION'!$G$111&gt;=1,IF('ESTATE DEFINITION'!$D$129&gt;=1,(Data!$O66*'ESTATE DEFINITION'!$F$113*('ESTATE DEFINITION'!$E$129/100)),0),0)</f>
        <v>0</v>
      </c>
      <c r="BG66" s="7">
        <f>IF('ESTATE DEFINITION'!$G$111&gt;=1,IF('ESTATE DEFINITION'!$D$130&gt;=1,(Data!$P66*'ESTATE DEFINITION'!$F$113*('ESTATE DEFINITION'!$E$130/100)),0),0)</f>
        <v>0</v>
      </c>
      <c r="BH66" s="12">
        <f t="shared" si="5"/>
        <v>0</v>
      </c>
    </row>
    <row r="67" spans="1:60" x14ac:dyDescent="0.25">
      <c r="A67" s="12">
        <f>Data!$B67</f>
        <v>30.75</v>
      </c>
      <c r="B67" s="6">
        <f>IF('ESTATE DEFINITION'!$G$11&gt;=1,IF('ESTATE DEFINITION'!$D$17&gt;=1,(Data!$C67*'ESTATE DEFINITION'!$F$13*('ESTATE DEFINITION'!$E$17/100)),0),0)</f>
        <v>42.38</v>
      </c>
      <c r="C67" s="10">
        <f>IF('ESTATE DEFINITION'!$G$11&gt;=1,IF('ESTATE DEFINITION'!$D$19&gt;=1,(Data!$F67*'ESTATE DEFINITION'!$F$13*('ESTATE DEFINITION'!$E$19/100)),0),0)</f>
        <v>20</v>
      </c>
      <c r="D67" s="10"/>
      <c r="E67" s="12">
        <f t="shared" si="0"/>
        <v>24.952000000000002</v>
      </c>
      <c r="F67" s="10">
        <f>IF('ESTATE DEFINITION'!$G$23&gt;=1,IF('ESTATE DEFINITION'!$D$30&gt;=1,(Data!$C67*'ESTATE DEFINITION'!$D$25*('ESTATE DEFINITION'!$E$30/100)),0),0)</f>
        <v>0</v>
      </c>
      <c r="G67" s="10">
        <f>IF('ESTATE DEFINITION'!$G$23&gt;=1,IF('ESTATE DEFINITION'!$D$31&gt;=1,(Data!$D67*'ESTATE DEFINITION'!$D$25*('ESTATE DEFINITION'!$E$31/100)),0),0)</f>
        <v>0</v>
      </c>
      <c r="H67" s="10">
        <f>IF('ESTATE DEFINITION'!$G$23&gt;=1,IF('ESTATE DEFINITION'!$D$32&gt;=1,(Data!$E67*'ESTATE DEFINITION'!$D$25*('ESTATE DEFINITION'!$E$32/100)),0),0)</f>
        <v>0</v>
      </c>
      <c r="I67" s="10">
        <f>IF('ESTATE DEFINITION'!$G$23&gt;=1,IF('ESTATE DEFINITION'!$D$35&gt;=1,(Data!$F67*'ESTATE DEFINITION'!$D$25*('ESTATE DEFINITION'!$E$35/100)),0),0)</f>
        <v>0</v>
      </c>
      <c r="J67" s="10">
        <f>IF('ESTATE DEFINITION'!$G$23&gt;=1,IF('ESTATE DEFINITION'!$D$36&gt;=1,(Data!$G67*'ESTATE DEFINITION'!$D$25*('ESTATE DEFINITION'!$E$36/100)),0),0)</f>
        <v>0</v>
      </c>
      <c r="K67" s="10">
        <f>IF('ESTATE DEFINITION'!$G$23&gt;=1,IF('ESTATE DEFINITION'!$D$37&gt;=1,(Data!$H67*'ESTATE DEFINITION'!$D$25*('ESTATE DEFINITION'!$E$37/100)),0),0)</f>
        <v>0</v>
      </c>
      <c r="L67" s="10">
        <f>IF('ESTATE DEFINITION'!$G$23&gt;=1,IF('ESTATE DEFINITION'!$D$39&gt;=1,(Data!$M67*'ESTATE DEFINITION'!$F$25*('ESTATE DEFINITION'!$E$39/100)),0),0)</f>
        <v>0</v>
      </c>
      <c r="M67" s="10">
        <f>IF('ESTATE DEFINITION'!$G$23&gt;=1,IF('ESTATE DEFINITION'!$D$40&gt;=1,(Data!$N67*'ESTATE DEFINITION'!$F$25*('ESTATE DEFINITION'!$E$40/100)),0),0)</f>
        <v>0</v>
      </c>
      <c r="N67" s="10">
        <f>IF('ESTATE DEFINITION'!$G$23&gt;=1,IF('ESTATE DEFINITION'!$D$41&gt;=1,(Data!$O67*'ESTATE DEFINITION'!$F$25*('ESTATE DEFINITION'!$E$41/100)),0),0)</f>
        <v>0</v>
      </c>
      <c r="O67" s="10">
        <f>IF('ESTATE DEFINITION'!$G$23&gt;=1,IF('ESTATE DEFINITION'!$D$42&gt;=1,(Data!$P67*'ESTATE DEFINITION'!$F$25*('ESTATE DEFINITION'!$E$42/100)),0),0)</f>
        <v>0</v>
      </c>
      <c r="P67" s="12">
        <f t="shared" si="1"/>
        <v>0</v>
      </c>
      <c r="Q67" s="10">
        <f>IF('ESTATE DEFINITION'!$G$45&gt;=1,IF('ESTATE DEFINITION'!$D$52&gt;=1,(Data!$C67*'ESTATE DEFINITION'!$D$47*('ESTATE DEFINITION'!$E$52/100)),0),0)</f>
        <v>0</v>
      </c>
      <c r="R67" s="10">
        <f>IF('ESTATE DEFINITION'!$G$45&gt;=1,IF('ESTATE DEFINITION'!$D$53&gt;=1,(Data!$D67*'ESTATE DEFINITION'!$D$47*('ESTATE DEFINITION'!$E$53/100)),0),0)</f>
        <v>0</v>
      </c>
      <c r="S67" s="10">
        <f>IF('ESTATE DEFINITION'!$G$45&gt;=1,IF('ESTATE DEFINITION'!$D$54&gt;=1,(Data!$E67*'ESTATE DEFINITION'!$D$47*('ESTATE DEFINITION'!$E$54/100)),0),0)</f>
        <v>0</v>
      </c>
      <c r="T67" s="10">
        <f>IF('ESTATE DEFINITION'!$G$45&gt;=1,IF('ESTATE DEFINITION'!$D$57&gt;=1,(Data!$F67*'ESTATE DEFINITION'!$D$47*('ESTATE DEFINITION'!$E$57/100)),0),0)</f>
        <v>0</v>
      </c>
      <c r="U67" s="10">
        <f>IF('ESTATE DEFINITION'!$G$45&gt;=1,IF('ESTATE DEFINITION'!$D$58&gt;=1,(Data!$G67*'ESTATE DEFINITION'!$D$47*('ESTATE DEFINITION'!$E$58/100)),0),0)</f>
        <v>0</v>
      </c>
      <c r="V67" s="10">
        <f>IF('ESTATE DEFINITION'!$G$45&gt;=1,IF('ESTATE DEFINITION'!$D$59&gt;=1,(Data!$H67*'ESTATE DEFINITION'!$D$47*('ESTATE DEFINITION'!$E$59/100)),0),0)</f>
        <v>0</v>
      </c>
      <c r="W67" s="10">
        <f>IF('ESTATE DEFINITION'!$G$45&gt;=1,IF('ESTATE DEFINITION'!$D$61&gt;=1,(Data!$M67*'ESTATE DEFINITION'!$F$47*('ESTATE DEFINITION'!$E$61/100)),0),0)</f>
        <v>0</v>
      </c>
      <c r="X67" s="10">
        <f>IF('ESTATE DEFINITION'!$G$45&gt;=1,IF('ESTATE DEFINITION'!$D$62&gt;=1,(Data!$N67*'ESTATE DEFINITION'!$F$47*('ESTATE DEFINITION'!$E$62/100)),0),0)</f>
        <v>0</v>
      </c>
      <c r="Y67" s="10">
        <f>IF('ESTATE DEFINITION'!$G$45&gt;=1,IF('ESTATE DEFINITION'!$D$63&gt;=1,(Data!$O67*'ESTATE DEFINITION'!$F$47*('ESTATE DEFINITION'!$E$63/100)),0),0)</f>
        <v>0</v>
      </c>
      <c r="Z67" s="10">
        <f>IF('ESTATE DEFINITION'!$G$45&gt;=1,IF('ESTATE DEFINITION'!$D$64&gt;=1,(Data!$P67*'ESTATE DEFINITION'!$F$47*('ESTATE DEFINITION'!$E$64/100)),0),0)</f>
        <v>0</v>
      </c>
      <c r="AA67" s="12">
        <f t="shared" si="2"/>
        <v>0</v>
      </c>
      <c r="AB67" s="10">
        <f>IF('ESTATE DEFINITION'!$G$67&gt;=1,IF('ESTATE DEFINITION'!$D$74&gt;=1,(Data!$C67*'ESTATE DEFINITION'!$D$69*('ESTATE DEFINITION'!$E$74/100)),0),0)</f>
        <v>0</v>
      </c>
      <c r="AC67" s="10">
        <f>IF('ESTATE DEFINITION'!$G$67&gt;=1,IF('ESTATE DEFINITION'!$D$75&gt;=1,(Data!$D67*'ESTATE DEFINITION'!$D$69*('ESTATE DEFINITION'!$E$75/100)),0),0)</f>
        <v>0</v>
      </c>
      <c r="AD67" s="10">
        <f>IF('ESTATE DEFINITION'!$G$67&gt;=1,IF('ESTATE DEFINITION'!$D$76&gt;=1,(Data!$E67*'ESTATE DEFINITION'!$D$69*('ESTATE DEFINITION'!$E$76/100)),0),0)</f>
        <v>0</v>
      </c>
      <c r="AE67" s="10">
        <f>IF('ESTATE DEFINITION'!$G$67&gt;=1,IF('ESTATE DEFINITION'!$D$79&gt;=1,(Data!$F67*'ESTATE DEFINITION'!$D$69*('ESTATE DEFINITION'!$E$79/100)),0),0)</f>
        <v>0</v>
      </c>
      <c r="AF67" s="10">
        <f>IF('ESTATE DEFINITION'!$G$67&gt;=1,IF('ESTATE DEFINITION'!$D$80&gt;=1,(Data!$G67*'ESTATE DEFINITION'!$D$69*('ESTATE DEFINITION'!$E$80/100)),0),0)</f>
        <v>0</v>
      </c>
      <c r="AG67" s="10">
        <f>IF('ESTATE DEFINITION'!$G$67&gt;=1,IF('ESTATE DEFINITION'!$D$81&gt;=1,(Data!$H67*'ESTATE DEFINITION'!$D$69*('ESTATE DEFINITION'!$E$81/100)),0),0)</f>
        <v>0</v>
      </c>
      <c r="AH67" s="10">
        <f>IF('ESTATE DEFINITION'!$G$67&gt;=1,IF('ESTATE DEFINITION'!$D$83&gt;=1,(Data!$M67*'ESTATE DEFINITION'!$F$69*('ESTATE DEFINITION'!$E$83/100)),0),0)</f>
        <v>0</v>
      </c>
      <c r="AI67" s="10">
        <f>IF('ESTATE DEFINITION'!$G$67&gt;=1,IF('ESTATE DEFINITION'!$D$84&gt;=1,(Data!$N67*'ESTATE DEFINITION'!$F$69*('ESTATE DEFINITION'!$E$84/100)),0),0)</f>
        <v>0</v>
      </c>
      <c r="AJ67" s="10">
        <f>IF('ESTATE DEFINITION'!$G$67&gt;=1,IF('ESTATE DEFINITION'!$D$85&gt;=1,(Data!$O67*'ESTATE DEFINITION'!$F$69*('ESTATE DEFINITION'!$E$85/100)),0),0)</f>
        <v>0</v>
      </c>
      <c r="AK67" s="10">
        <f>IF('ESTATE DEFINITION'!$G$67&gt;=1,IF('ESTATE DEFINITION'!$D$86&gt;=1,(Data!$P67*'ESTATE DEFINITION'!$F$69*('ESTATE DEFINITION'!$E$86/100)),0),0)</f>
        <v>0</v>
      </c>
      <c r="AL67" s="12">
        <f t="shared" si="3"/>
        <v>0</v>
      </c>
      <c r="AM67" s="10">
        <f>IF('ESTATE DEFINITION'!$G$89&gt;=1,IF('ESTATE DEFINITION'!$D$96&gt;=1,(Data!$C67*'ESTATE DEFINITION'!$D$91*('ESTATE DEFINITION'!$E$96/100)),0),0)</f>
        <v>0</v>
      </c>
      <c r="AN67" s="10">
        <f>IF('ESTATE DEFINITION'!$G$89&gt;=1,IF('ESTATE DEFINITION'!$D$97&gt;=1,(Data!$D67*'ESTATE DEFINITION'!$D$91*('ESTATE DEFINITION'!$E$97/100)),0),0)</f>
        <v>0</v>
      </c>
      <c r="AO67" s="10">
        <f>IF('ESTATE DEFINITION'!$G$89&gt;=1,IF('ESTATE DEFINITION'!$D$98&gt;=1,(Data!$E67*'ESTATE DEFINITION'!$D$91*('ESTATE DEFINITION'!$E$98/100)),0),0)</f>
        <v>0</v>
      </c>
      <c r="AP67" s="10">
        <f>IF('ESTATE DEFINITION'!$G$89&gt;=1,IF('ESTATE DEFINITION'!$D$101&gt;=1,(Data!$F67*'ESTATE DEFINITION'!$D$91*('ESTATE DEFINITION'!$E$101/100)),0),0)</f>
        <v>0</v>
      </c>
      <c r="AQ67" s="10">
        <f>IF('ESTATE DEFINITION'!$G$89&gt;=1,IF('ESTATE DEFINITION'!$D$102&gt;=1,(Data!$G67*'ESTATE DEFINITION'!$D$91*('ESTATE DEFINITION'!$E$102/100)),0),0)</f>
        <v>0</v>
      </c>
      <c r="AR67" s="10">
        <f>IF('ESTATE DEFINITION'!$G$89&gt;=1,IF('ESTATE DEFINITION'!$D$103&gt;=1,(Data!$H67*'ESTATE DEFINITION'!$D$91*('ESTATE DEFINITION'!$E$103/100)),0),0)</f>
        <v>0</v>
      </c>
      <c r="AS67" s="10">
        <f>IF('ESTATE DEFINITION'!$G$89&gt;=1,IF('ESTATE DEFINITION'!$D$105&gt;=1,(Data!$M67*'ESTATE DEFINITION'!$F$91*('ESTATE DEFINITION'!$E$105/100)),0),0)</f>
        <v>0</v>
      </c>
      <c r="AT67" s="10">
        <f>IF('ESTATE DEFINITION'!$G$89&gt;=1,IF('ESTATE DEFINITION'!$D$106&gt;=1,(Data!$N67*'ESTATE DEFINITION'!$F$91*('ESTATE DEFINITION'!$E$106/100)),0),0)</f>
        <v>0</v>
      </c>
      <c r="AU67" s="10">
        <f>IF('ESTATE DEFINITION'!$G$89&gt;=1,IF('ESTATE DEFINITION'!$D$107&gt;=1,(Data!$O67*'ESTATE DEFINITION'!$F$91*('ESTATE DEFINITION'!$E$107/100)),0),0)</f>
        <v>0</v>
      </c>
      <c r="AV67" s="10">
        <f>IF('ESTATE DEFINITION'!$G$89&gt;=1,IF('ESTATE DEFINITION'!$D$108&gt;=1,(Data!$P67*'ESTATE DEFINITION'!$F$91*('ESTATE DEFINITION'!$E$108/100)),0),0)</f>
        <v>0</v>
      </c>
      <c r="AW67" s="12">
        <f t="shared" si="4"/>
        <v>0</v>
      </c>
      <c r="AX67" s="10">
        <f>IF('ESTATE DEFINITION'!$G$111&gt;=1,IF('ESTATE DEFINITION'!$D$118&gt;=1,(Data!$C67*'ESTATE DEFINITION'!$D$113*('ESTATE DEFINITION'!$E$118/100)),0),0)</f>
        <v>0</v>
      </c>
      <c r="AY67" s="10">
        <f>IF('ESTATE DEFINITION'!$G$111&gt;=1,IF('ESTATE DEFINITION'!$D$119&gt;=1,(Data!$D67*'ESTATE DEFINITION'!$D$113*('ESTATE DEFINITION'!$E$119/100)),0),0)</f>
        <v>0</v>
      </c>
      <c r="AZ67" s="10">
        <f>IF('ESTATE DEFINITION'!$G$111&gt;=1,IF('ESTATE DEFINITION'!$D$120&gt;=1,(Data!$E67*'ESTATE DEFINITION'!$D$113*('ESTATE DEFINITION'!$E$120/100)),0),0)</f>
        <v>0</v>
      </c>
      <c r="BA67" s="10">
        <f>IF('ESTATE DEFINITION'!$G$111&gt;=1,IF('ESTATE DEFINITION'!$D$123&gt;=1,(Data!$F67*'ESTATE DEFINITION'!$D$113*('ESTATE DEFINITION'!$E$123/100)),0),0)</f>
        <v>0</v>
      </c>
      <c r="BB67" s="10">
        <f>IF('ESTATE DEFINITION'!$G$111&gt;=1,IF('ESTATE DEFINITION'!$D$124&gt;=1,(Data!$G67*'ESTATE DEFINITION'!$D$113*('ESTATE DEFINITION'!$E$124/100)),0),0)</f>
        <v>0</v>
      </c>
      <c r="BC67" s="10">
        <f>IF('ESTATE DEFINITION'!$G$111&gt;=1,IF('ESTATE DEFINITION'!$D$125&gt;=1,(Data!$H67*'ESTATE DEFINITION'!$D$113*('ESTATE DEFINITION'!$E$125/100)),0),0)</f>
        <v>0</v>
      </c>
      <c r="BD67" s="10">
        <f>IF('ESTATE DEFINITION'!$G$111&gt;=1,IF('ESTATE DEFINITION'!$D$127&gt;=1,(Data!$M67*'ESTATE DEFINITION'!$F$113*('ESTATE DEFINITION'!$E$127/100)),0),0)</f>
        <v>0</v>
      </c>
      <c r="BE67" s="10">
        <f>IF('ESTATE DEFINITION'!$G$111&gt;=1,IF('ESTATE DEFINITION'!$D$128&gt;=1,(Data!$N67*'ESTATE DEFINITION'!$F$113*('ESTATE DEFINITION'!$E$128/100)),0),0)</f>
        <v>0</v>
      </c>
      <c r="BF67" s="10">
        <f>IF('ESTATE DEFINITION'!$G$111&gt;=1,IF('ESTATE DEFINITION'!$D$129&gt;=1,(Data!$O67*'ESTATE DEFINITION'!$F$113*('ESTATE DEFINITION'!$E$129/100)),0),0)</f>
        <v>0</v>
      </c>
      <c r="BG67" s="7">
        <f>IF('ESTATE DEFINITION'!$G$111&gt;=1,IF('ESTATE DEFINITION'!$D$130&gt;=1,(Data!$P67*'ESTATE DEFINITION'!$F$113*('ESTATE DEFINITION'!$E$130/100)),0),0)</f>
        <v>0</v>
      </c>
      <c r="BH67" s="12">
        <f t="shared" si="5"/>
        <v>0</v>
      </c>
    </row>
    <row r="68" spans="1:60" x14ac:dyDescent="0.25">
      <c r="A68" s="12">
        <f>Data!$B68</f>
        <v>31.25</v>
      </c>
      <c r="B68" s="6">
        <f>IF('ESTATE DEFINITION'!$G$11&gt;=1,IF('ESTATE DEFINITION'!$D$17&gt;=1,(Data!$C68*'ESTATE DEFINITION'!$F$13*('ESTATE DEFINITION'!$E$17/100)),0),0)</f>
        <v>45.29</v>
      </c>
      <c r="C68" s="10">
        <f>IF('ESTATE DEFINITION'!$G$11&gt;=1,IF('ESTATE DEFINITION'!$D$19&gt;=1,(Data!$F68*'ESTATE DEFINITION'!$F$13*('ESTATE DEFINITION'!$E$19/100)),0),0)</f>
        <v>45.29</v>
      </c>
      <c r="D68" s="10"/>
      <c r="E68" s="12">
        <f t="shared" si="0"/>
        <v>36.231999999999999</v>
      </c>
      <c r="F68" s="10">
        <f>IF('ESTATE DEFINITION'!$G$23&gt;=1,IF('ESTATE DEFINITION'!$D$30&gt;=1,(Data!$C68*'ESTATE DEFINITION'!$D$25*('ESTATE DEFINITION'!$E$30/100)),0),0)</f>
        <v>0</v>
      </c>
      <c r="G68" s="10">
        <f>IF('ESTATE DEFINITION'!$G$23&gt;=1,IF('ESTATE DEFINITION'!$D$31&gt;=1,(Data!$D68*'ESTATE DEFINITION'!$D$25*('ESTATE DEFINITION'!$E$31/100)),0),0)</f>
        <v>0</v>
      </c>
      <c r="H68" s="10">
        <f>IF('ESTATE DEFINITION'!$G$23&gt;=1,IF('ESTATE DEFINITION'!$D$32&gt;=1,(Data!$E68*'ESTATE DEFINITION'!$D$25*('ESTATE DEFINITION'!$E$32/100)),0),0)</f>
        <v>0</v>
      </c>
      <c r="I68" s="10">
        <f>IF('ESTATE DEFINITION'!$G$23&gt;=1,IF('ESTATE DEFINITION'!$D$35&gt;=1,(Data!$F68*'ESTATE DEFINITION'!$D$25*('ESTATE DEFINITION'!$E$35/100)),0),0)</f>
        <v>0</v>
      </c>
      <c r="J68" s="10">
        <f>IF('ESTATE DEFINITION'!$G$23&gt;=1,IF('ESTATE DEFINITION'!$D$36&gt;=1,(Data!$G68*'ESTATE DEFINITION'!$D$25*('ESTATE DEFINITION'!$E$36/100)),0),0)</f>
        <v>0</v>
      </c>
      <c r="K68" s="10">
        <f>IF('ESTATE DEFINITION'!$G$23&gt;=1,IF('ESTATE DEFINITION'!$D$37&gt;=1,(Data!$H68*'ESTATE DEFINITION'!$D$25*('ESTATE DEFINITION'!$E$37/100)),0),0)</f>
        <v>0</v>
      </c>
      <c r="L68" s="10">
        <f>IF('ESTATE DEFINITION'!$G$23&gt;=1,IF('ESTATE DEFINITION'!$D$39&gt;=1,(Data!$M68*'ESTATE DEFINITION'!$F$25*('ESTATE DEFINITION'!$E$39/100)),0),0)</f>
        <v>0</v>
      </c>
      <c r="M68" s="10">
        <f>IF('ESTATE DEFINITION'!$G$23&gt;=1,IF('ESTATE DEFINITION'!$D$40&gt;=1,(Data!$N68*'ESTATE DEFINITION'!$F$25*('ESTATE DEFINITION'!$E$40/100)),0),0)</f>
        <v>0</v>
      </c>
      <c r="N68" s="10">
        <f>IF('ESTATE DEFINITION'!$G$23&gt;=1,IF('ESTATE DEFINITION'!$D$41&gt;=1,(Data!$O68*'ESTATE DEFINITION'!$F$25*('ESTATE DEFINITION'!$E$41/100)),0),0)</f>
        <v>0</v>
      </c>
      <c r="O68" s="10">
        <f>IF('ESTATE DEFINITION'!$G$23&gt;=1,IF('ESTATE DEFINITION'!$D$42&gt;=1,(Data!$P68*'ESTATE DEFINITION'!$F$25*('ESTATE DEFINITION'!$E$42/100)),0),0)</f>
        <v>0</v>
      </c>
      <c r="P68" s="12">
        <f t="shared" si="1"/>
        <v>0</v>
      </c>
      <c r="Q68" s="10">
        <f>IF('ESTATE DEFINITION'!$G$45&gt;=1,IF('ESTATE DEFINITION'!$D$52&gt;=1,(Data!$C68*'ESTATE DEFINITION'!$D$47*('ESTATE DEFINITION'!$E$52/100)),0),0)</f>
        <v>0</v>
      </c>
      <c r="R68" s="10">
        <f>IF('ESTATE DEFINITION'!$G$45&gt;=1,IF('ESTATE DEFINITION'!$D$53&gt;=1,(Data!$D68*'ESTATE DEFINITION'!$D$47*('ESTATE DEFINITION'!$E$53/100)),0),0)</f>
        <v>0</v>
      </c>
      <c r="S68" s="10">
        <f>IF('ESTATE DEFINITION'!$G$45&gt;=1,IF('ESTATE DEFINITION'!$D$54&gt;=1,(Data!$E68*'ESTATE DEFINITION'!$D$47*('ESTATE DEFINITION'!$E$54/100)),0),0)</f>
        <v>0</v>
      </c>
      <c r="T68" s="10">
        <f>IF('ESTATE DEFINITION'!$G$45&gt;=1,IF('ESTATE DEFINITION'!$D$57&gt;=1,(Data!$F68*'ESTATE DEFINITION'!$D$47*('ESTATE DEFINITION'!$E$57/100)),0),0)</f>
        <v>0</v>
      </c>
      <c r="U68" s="10">
        <f>IF('ESTATE DEFINITION'!$G$45&gt;=1,IF('ESTATE DEFINITION'!$D$58&gt;=1,(Data!$G68*'ESTATE DEFINITION'!$D$47*('ESTATE DEFINITION'!$E$58/100)),0),0)</f>
        <v>0</v>
      </c>
      <c r="V68" s="10">
        <f>IF('ESTATE DEFINITION'!$G$45&gt;=1,IF('ESTATE DEFINITION'!$D$59&gt;=1,(Data!$H68*'ESTATE DEFINITION'!$D$47*('ESTATE DEFINITION'!$E$59/100)),0),0)</f>
        <v>0</v>
      </c>
      <c r="W68" s="10">
        <f>IF('ESTATE DEFINITION'!$G$45&gt;=1,IF('ESTATE DEFINITION'!$D$61&gt;=1,(Data!$M68*'ESTATE DEFINITION'!$F$47*('ESTATE DEFINITION'!$E$61/100)),0),0)</f>
        <v>0</v>
      </c>
      <c r="X68" s="10">
        <f>IF('ESTATE DEFINITION'!$G$45&gt;=1,IF('ESTATE DEFINITION'!$D$62&gt;=1,(Data!$N68*'ESTATE DEFINITION'!$F$47*('ESTATE DEFINITION'!$E$62/100)),0),0)</f>
        <v>0</v>
      </c>
      <c r="Y68" s="10">
        <f>IF('ESTATE DEFINITION'!$G$45&gt;=1,IF('ESTATE DEFINITION'!$D$63&gt;=1,(Data!$O68*'ESTATE DEFINITION'!$F$47*('ESTATE DEFINITION'!$E$63/100)),0),0)</f>
        <v>0</v>
      </c>
      <c r="Z68" s="10">
        <f>IF('ESTATE DEFINITION'!$G$45&gt;=1,IF('ESTATE DEFINITION'!$D$64&gt;=1,(Data!$P68*'ESTATE DEFINITION'!$F$47*('ESTATE DEFINITION'!$E$64/100)),0),0)</f>
        <v>0</v>
      </c>
      <c r="AA68" s="12">
        <f t="shared" si="2"/>
        <v>0</v>
      </c>
      <c r="AB68" s="10">
        <f>IF('ESTATE DEFINITION'!$G$67&gt;=1,IF('ESTATE DEFINITION'!$D$74&gt;=1,(Data!$C68*'ESTATE DEFINITION'!$D$69*('ESTATE DEFINITION'!$E$74/100)),0),0)</f>
        <v>0</v>
      </c>
      <c r="AC68" s="10">
        <f>IF('ESTATE DEFINITION'!$G$67&gt;=1,IF('ESTATE DEFINITION'!$D$75&gt;=1,(Data!$D68*'ESTATE DEFINITION'!$D$69*('ESTATE DEFINITION'!$E$75/100)),0),0)</f>
        <v>0</v>
      </c>
      <c r="AD68" s="10">
        <f>IF('ESTATE DEFINITION'!$G$67&gt;=1,IF('ESTATE DEFINITION'!$D$76&gt;=1,(Data!$E68*'ESTATE DEFINITION'!$D$69*('ESTATE DEFINITION'!$E$76/100)),0),0)</f>
        <v>0</v>
      </c>
      <c r="AE68" s="10">
        <f>IF('ESTATE DEFINITION'!$G$67&gt;=1,IF('ESTATE DEFINITION'!$D$79&gt;=1,(Data!$F68*'ESTATE DEFINITION'!$D$69*('ESTATE DEFINITION'!$E$79/100)),0),0)</f>
        <v>0</v>
      </c>
      <c r="AF68" s="10">
        <f>IF('ESTATE DEFINITION'!$G$67&gt;=1,IF('ESTATE DEFINITION'!$D$80&gt;=1,(Data!$G68*'ESTATE DEFINITION'!$D$69*('ESTATE DEFINITION'!$E$80/100)),0),0)</f>
        <v>0</v>
      </c>
      <c r="AG68" s="10">
        <f>IF('ESTATE DEFINITION'!$G$67&gt;=1,IF('ESTATE DEFINITION'!$D$81&gt;=1,(Data!$H68*'ESTATE DEFINITION'!$D$69*('ESTATE DEFINITION'!$E$81/100)),0),0)</f>
        <v>0</v>
      </c>
      <c r="AH68" s="10">
        <f>IF('ESTATE DEFINITION'!$G$67&gt;=1,IF('ESTATE DEFINITION'!$D$83&gt;=1,(Data!$M68*'ESTATE DEFINITION'!$F$69*('ESTATE DEFINITION'!$E$83/100)),0),0)</f>
        <v>0</v>
      </c>
      <c r="AI68" s="10">
        <f>IF('ESTATE DEFINITION'!$G$67&gt;=1,IF('ESTATE DEFINITION'!$D$84&gt;=1,(Data!$N68*'ESTATE DEFINITION'!$F$69*('ESTATE DEFINITION'!$E$84/100)),0),0)</f>
        <v>0</v>
      </c>
      <c r="AJ68" s="10">
        <f>IF('ESTATE DEFINITION'!$G$67&gt;=1,IF('ESTATE DEFINITION'!$D$85&gt;=1,(Data!$O68*'ESTATE DEFINITION'!$F$69*('ESTATE DEFINITION'!$E$85/100)),0),0)</f>
        <v>0</v>
      </c>
      <c r="AK68" s="10">
        <f>IF('ESTATE DEFINITION'!$G$67&gt;=1,IF('ESTATE DEFINITION'!$D$86&gt;=1,(Data!$P68*'ESTATE DEFINITION'!$F$69*('ESTATE DEFINITION'!$E$86/100)),0),0)</f>
        <v>0</v>
      </c>
      <c r="AL68" s="12">
        <f t="shared" si="3"/>
        <v>0</v>
      </c>
      <c r="AM68" s="10">
        <f>IF('ESTATE DEFINITION'!$G$89&gt;=1,IF('ESTATE DEFINITION'!$D$96&gt;=1,(Data!$C68*'ESTATE DEFINITION'!$D$91*('ESTATE DEFINITION'!$E$96/100)),0),0)</f>
        <v>0</v>
      </c>
      <c r="AN68" s="10">
        <f>IF('ESTATE DEFINITION'!$G$89&gt;=1,IF('ESTATE DEFINITION'!$D$97&gt;=1,(Data!$D68*'ESTATE DEFINITION'!$D$91*('ESTATE DEFINITION'!$E$97/100)),0),0)</f>
        <v>0</v>
      </c>
      <c r="AO68" s="10">
        <f>IF('ESTATE DEFINITION'!$G$89&gt;=1,IF('ESTATE DEFINITION'!$D$98&gt;=1,(Data!$E68*'ESTATE DEFINITION'!$D$91*('ESTATE DEFINITION'!$E$98/100)),0),0)</f>
        <v>0</v>
      </c>
      <c r="AP68" s="10">
        <f>IF('ESTATE DEFINITION'!$G$89&gt;=1,IF('ESTATE DEFINITION'!$D$101&gt;=1,(Data!$F68*'ESTATE DEFINITION'!$D$91*('ESTATE DEFINITION'!$E$101/100)),0),0)</f>
        <v>0</v>
      </c>
      <c r="AQ68" s="10">
        <f>IF('ESTATE DEFINITION'!$G$89&gt;=1,IF('ESTATE DEFINITION'!$D$102&gt;=1,(Data!$G68*'ESTATE DEFINITION'!$D$91*('ESTATE DEFINITION'!$E$102/100)),0),0)</f>
        <v>0</v>
      </c>
      <c r="AR68" s="10">
        <f>IF('ESTATE DEFINITION'!$G$89&gt;=1,IF('ESTATE DEFINITION'!$D$103&gt;=1,(Data!$H68*'ESTATE DEFINITION'!$D$91*('ESTATE DEFINITION'!$E$103/100)),0),0)</f>
        <v>0</v>
      </c>
      <c r="AS68" s="10">
        <f>IF('ESTATE DEFINITION'!$G$89&gt;=1,IF('ESTATE DEFINITION'!$D$105&gt;=1,(Data!$M68*'ESTATE DEFINITION'!$F$91*('ESTATE DEFINITION'!$E$105/100)),0),0)</f>
        <v>0</v>
      </c>
      <c r="AT68" s="10">
        <f>IF('ESTATE DEFINITION'!$G$89&gt;=1,IF('ESTATE DEFINITION'!$D$106&gt;=1,(Data!$N68*'ESTATE DEFINITION'!$F$91*('ESTATE DEFINITION'!$E$106/100)),0),0)</f>
        <v>0</v>
      </c>
      <c r="AU68" s="10">
        <f>IF('ESTATE DEFINITION'!$G$89&gt;=1,IF('ESTATE DEFINITION'!$D$107&gt;=1,(Data!$O68*'ESTATE DEFINITION'!$F$91*('ESTATE DEFINITION'!$E$107/100)),0),0)</f>
        <v>0</v>
      </c>
      <c r="AV68" s="10">
        <f>IF('ESTATE DEFINITION'!$G$89&gt;=1,IF('ESTATE DEFINITION'!$D$108&gt;=1,(Data!$P68*'ESTATE DEFINITION'!$F$91*('ESTATE DEFINITION'!$E$108/100)),0),0)</f>
        <v>0</v>
      </c>
      <c r="AW68" s="12">
        <f t="shared" si="4"/>
        <v>0</v>
      </c>
      <c r="AX68" s="10">
        <f>IF('ESTATE DEFINITION'!$G$111&gt;=1,IF('ESTATE DEFINITION'!$D$118&gt;=1,(Data!$C68*'ESTATE DEFINITION'!$D$113*('ESTATE DEFINITION'!$E$118/100)),0),0)</f>
        <v>0</v>
      </c>
      <c r="AY68" s="10">
        <f>IF('ESTATE DEFINITION'!$G$111&gt;=1,IF('ESTATE DEFINITION'!$D$119&gt;=1,(Data!$D68*'ESTATE DEFINITION'!$D$113*('ESTATE DEFINITION'!$E$119/100)),0),0)</f>
        <v>0</v>
      </c>
      <c r="AZ68" s="10">
        <f>IF('ESTATE DEFINITION'!$G$111&gt;=1,IF('ESTATE DEFINITION'!$D$120&gt;=1,(Data!$E68*'ESTATE DEFINITION'!$D$113*('ESTATE DEFINITION'!$E$120/100)),0),0)</f>
        <v>0</v>
      </c>
      <c r="BA68" s="10">
        <f>IF('ESTATE DEFINITION'!$G$111&gt;=1,IF('ESTATE DEFINITION'!$D$123&gt;=1,(Data!$F68*'ESTATE DEFINITION'!$D$113*('ESTATE DEFINITION'!$E$123/100)),0),0)</f>
        <v>0</v>
      </c>
      <c r="BB68" s="10">
        <f>IF('ESTATE DEFINITION'!$G$111&gt;=1,IF('ESTATE DEFINITION'!$D$124&gt;=1,(Data!$G68*'ESTATE DEFINITION'!$D$113*('ESTATE DEFINITION'!$E$124/100)),0),0)</f>
        <v>0</v>
      </c>
      <c r="BC68" s="10">
        <f>IF('ESTATE DEFINITION'!$G$111&gt;=1,IF('ESTATE DEFINITION'!$D$125&gt;=1,(Data!$H68*'ESTATE DEFINITION'!$D$113*('ESTATE DEFINITION'!$E$125/100)),0),0)</f>
        <v>0</v>
      </c>
      <c r="BD68" s="10">
        <f>IF('ESTATE DEFINITION'!$G$111&gt;=1,IF('ESTATE DEFINITION'!$D$127&gt;=1,(Data!$M68*'ESTATE DEFINITION'!$F$113*('ESTATE DEFINITION'!$E$127/100)),0),0)</f>
        <v>0</v>
      </c>
      <c r="BE68" s="10">
        <f>IF('ESTATE DEFINITION'!$G$111&gt;=1,IF('ESTATE DEFINITION'!$D$128&gt;=1,(Data!$N68*'ESTATE DEFINITION'!$F$113*('ESTATE DEFINITION'!$E$128/100)),0),0)</f>
        <v>0</v>
      </c>
      <c r="BF68" s="10">
        <f>IF('ESTATE DEFINITION'!$G$111&gt;=1,IF('ESTATE DEFINITION'!$D$129&gt;=1,(Data!$O68*'ESTATE DEFINITION'!$F$113*('ESTATE DEFINITION'!$E$129/100)),0),0)</f>
        <v>0</v>
      </c>
      <c r="BG68" s="7">
        <f>IF('ESTATE DEFINITION'!$G$111&gt;=1,IF('ESTATE DEFINITION'!$D$130&gt;=1,(Data!$P68*'ESTATE DEFINITION'!$F$113*('ESTATE DEFINITION'!$E$130/100)),0),0)</f>
        <v>0</v>
      </c>
      <c r="BH68" s="12">
        <f t="shared" si="5"/>
        <v>0</v>
      </c>
    </row>
    <row r="69" spans="1:60" x14ac:dyDescent="0.25">
      <c r="A69" s="12">
        <f>Data!$B69</f>
        <v>31.75</v>
      </c>
      <c r="B69" s="6">
        <f>IF('ESTATE DEFINITION'!$G$11&gt;=1,IF('ESTATE DEFINITION'!$D$17&gt;=1,(Data!$C69*'ESTATE DEFINITION'!$F$13*('ESTATE DEFINITION'!$E$17/100)),0),0)</f>
        <v>63.29</v>
      </c>
      <c r="C69" s="10">
        <f>IF('ESTATE DEFINITION'!$G$11&gt;=1,IF('ESTATE DEFINITION'!$D$19&gt;=1,(Data!$F69*'ESTATE DEFINITION'!$F$13*('ESTATE DEFINITION'!$E$19/100)),0),0)</f>
        <v>63.29</v>
      </c>
      <c r="D69" s="10"/>
      <c r="E69" s="12">
        <f t="shared" si="0"/>
        <v>50.632000000000005</v>
      </c>
      <c r="F69" s="10">
        <f>IF('ESTATE DEFINITION'!$G$23&gt;=1,IF('ESTATE DEFINITION'!$D$30&gt;=1,(Data!$C69*'ESTATE DEFINITION'!$D$25*('ESTATE DEFINITION'!$E$30/100)),0),0)</f>
        <v>0</v>
      </c>
      <c r="G69" s="10">
        <f>IF('ESTATE DEFINITION'!$G$23&gt;=1,IF('ESTATE DEFINITION'!$D$31&gt;=1,(Data!$D69*'ESTATE DEFINITION'!$D$25*('ESTATE DEFINITION'!$E$31/100)),0),0)</f>
        <v>0</v>
      </c>
      <c r="H69" s="10">
        <f>IF('ESTATE DEFINITION'!$G$23&gt;=1,IF('ESTATE DEFINITION'!$D$32&gt;=1,(Data!$E69*'ESTATE DEFINITION'!$D$25*('ESTATE DEFINITION'!$E$32/100)),0),0)</f>
        <v>0</v>
      </c>
      <c r="I69" s="10">
        <f>IF('ESTATE DEFINITION'!$G$23&gt;=1,IF('ESTATE DEFINITION'!$D$35&gt;=1,(Data!$F69*'ESTATE DEFINITION'!$D$25*('ESTATE DEFINITION'!$E$35/100)),0),0)</f>
        <v>0</v>
      </c>
      <c r="J69" s="10">
        <f>IF('ESTATE DEFINITION'!$G$23&gt;=1,IF('ESTATE DEFINITION'!$D$36&gt;=1,(Data!$G69*'ESTATE DEFINITION'!$D$25*('ESTATE DEFINITION'!$E$36/100)),0),0)</f>
        <v>0</v>
      </c>
      <c r="K69" s="10">
        <f>IF('ESTATE DEFINITION'!$G$23&gt;=1,IF('ESTATE DEFINITION'!$D$37&gt;=1,(Data!$H69*'ESTATE DEFINITION'!$D$25*('ESTATE DEFINITION'!$E$37/100)),0),0)</f>
        <v>0</v>
      </c>
      <c r="L69" s="10">
        <f>IF('ESTATE DEFINITION'!$G$23&gt;=1,IF('ESTATE DEFINITION'!$D$39&gt;=1,(Data!$M69*'ESTATE DEFINITION'!$F$25*('ESTATE DEFINITION'!$E$39/100)),0),0)</f>
        <v>0</v>
      </c>
      <c r="M69" s="10">
        <f>IF('ESTATE DEFINITION'!$G$23&gt;=1,IF('ESTATE DEFINITION'!$D$40&gt;=1,(Data!$N69*'ESTATE DEFINITION'!$F$25*('ESTATE DEFINITION'!$E$40/100)),0),0)</f>
        <v>0</v>
      </c>
      <c r="N69" s="10">
        <f>IF('ESTATE DEFINITION'!$G$23&gt;=1,IF('ESTATE DEFINITION'!$D$41&gt;=1,(Data!$O69*'ESTATE DEFINITION'!$F$25*('ESTATE DEFINITION'!$E$41/100)),0),0)</f>
        <v>0</v>
      </c>
      <c r="O69" s="10">
        <f>IF('ESTATE DEFINITION'!$G$23&gt;=1,IF('ESTATE DEFINITION'!$D$42&gt;=1,(Data!$P69*'ESTATE DEFINITION'!$F$25*('ESTATE DEFINITION'!$E$42/100)),0),0)</f>
        <v>0</v>
      </c>
      <c r="P69" s="12">
        <f t="shared" si="1"/>
        <v>0</v>
      </c>
      <c r="Q69" s="10">
        <f>IF('ESTATE DEFINITION'!$G$45&gt;=1,IF('ESTATE DEFINITION'!$D$52&gt;=1,(Data!$C69*'ESTATE DEFINITION'!$D$47*('ESTATE DEFINITION'!$E$52/100)),0),0)</f>
        <v>0</v>
      </c>
      <c r="R69" s="10">
        <f>IF('ESTATE DEFINITION'!$G$45&gt;=1,IF('ESTATE DEFINITION'!$D$53&gt;=1,(Data!$D69*'ESTATE DEFINITION'!$D$47*('ESTATE DEFINITION'!$E$53/100)),0),0)</f>
        <v>0</v>
      </c>
      <c r="S69" s="10">
        <f>IF('ESTATE DEFINITION'!$G$45&gt;=1,IF('ESTATE DEFINITION'!$D$54&gt;=1,(Data!$E69*'ESTATE DEFINITION'!$D$47*('ESTATE DEFINITION'!$E$54/100)),0),0)</f>
        <v>0</v>
      </c>
      <c r="T69" s="10">
        <f>IF('ESTATE DEFINITION'!$G$45&gt;=1,IF('ESTATE DEFINITION'!$D$57&gt;=1,(Data!$F69*'ESTATE DEFINITION'!$D$47*('ESTATE DEFINITION'!$E$57/100)),0),0)</f>
        <v>0</v>
      </c>
      <c r="U69" s="10">
        <f>IF('ESTATE DEFINITION'!$G$45&gt;=1,IF('ESTATE DEFINITION'!$D$58&gt;=1,(Data!$G69*'ESTATE DEFINITION'!$D$47*('ESTATE DEFINITION'!$E$58/100)),0),0)</f>
        <v>0</v>
      </c>
      <c r="V69" s="10">
        <f>IF('ESTATE DEFINITION'!$G$45&gt;=1,IF('ESTATE DEFINITION'!$D$59&gt;=1,(Data!$H69*'ESTATE DEFINITION'!$D$47*('ESTATE DEFINITION'!$E$59/100)),0),0)</f>
        <v>0</v>
      </c>
      <c r="W69" s="10">
        <f>IF('ESTATE DEFINITION'!$G$45&gt;=1,IF('ESTATE DEFINITION'!$D$61&gt;=1,(Data!$M69*'ESTATE DEFINITION'!$F$47*('ESTATE DEFINITION'!$E$61/100)),0),0)</f>
        <v>0</v>
      </c>
      <c r="X69" s="10">
        <f>IF('ESTATE DEFINITION'!$G$45&gt;=1,IF('ESTATE DEFINITION'!$D$62&gt;=1,(Data!$N69*'ESTATE DEFINITION'!$F$47*('ESTATE DEFINITION'!$E$62/100)),0),0)</f>
        <v>0</v>
      </c>
      <c r="Y69" s="10">
        <f>IF('ESTATE DEFINITION'!$G$45&gt;=1,IF('ESTATE DEFINITION'!$D$63&gt;=1,(Data!$O69*'ESTATE DEFINITION'!$F$47*('ESTATE DEFINITION'!$E$63/100)),0),0)</f>
        <v>0</v>
      </c>
      <c r="Z69" s="10">
        <f>IF('ESTATE DEFINITION'!$G$45&gt;=1,IF('ESTATE DEFINITION'!$D$64&gt;=1,(Data!$P69*'ESTATE DEFINITION'!$F$47*('ESTATE DEFINITION'!$E$64/100)),0),0)</f>
        <v>0</v>
      </c>
      <c r="AA69" s="12">
        <f t="shared" si="2"/>
        <v>0</v>
      </c>
      <c r="AB69" s="10">
        <f>IF('ESTATE DEFINITION'!$G$67&gt;=1,IF('ESTATE DEFINITION'!$D$74&gt;=1,(Data!$C69*'ESTATE DEFINITION'!$D$69*('ESTATE DEFINITION'!$E$74/100)),0),0)</f>
        <v>0</v>
      </c>
      <c r="AC69" s="10">
        <f>IF('ESTATE DEFINITION'!$G$67&gt;=1,IF('ESTATE DEFINITION'!$D$75&gt;=1,(Data!$D69*'ESTATE DEFINITION'!$D$69*('ESTATE DEFINITION'!$E$75/100)),0),0)</f>
        <v>0</v>
      </c>
      <c r="AD69" s="10">
        <f>IF('ESTATE DEFINITION'!$G$67&gt;=1,IF('ESTATE DEFINITION'!$D$76&gt;=1,(Data!$E69*'ESTATE DEFINITION'!$D$69*('ESTATE DEFINITION'!$E$76/100)),0),0)</f>
        <v>0</v>
      </c>
      <c r="AE69" s="10">
        <f>IF('ESTATE DEFINITION'!$G$67&gt;=1,IF('ESTATE DEFINITION'!$D$79&gt;=1,(Data!$F69*'ESTATE DEFINITION'!$D$69*('ESTATE DEFINITION'!$E$79/100)),0),0)</f>
        <v>0</v>
      </c>
      <c r="AF69" s="10">
        <f>IF('ESTATE DEFINITION'!$G$67&gt;=1,IF('ESTATE DEFINITION'!$D$80&gt;=1,(Data!$G69*'ESTATE DEFINITION'!$D$69*('ESTATE DEFINITION'!$E$80/100)),0),0)</f>
        <v>0</v>
      </c>
      <c r="AG69" s="10">
        <f>IF('ESTATE DEFINITION'!$G$67&gt;=1,IF('ESTATE DEFINITION'!$D$81&gt;=1,(Data!$H69*'ESTATE DEFINITION'!$D$69*('ESTATE DEFINITION'!$E$81/100)),0),0)</f>
        <v>0</v>
      </c>
      <c r="AH69" s="10">
        <f>IF('ESTATE DEFINITION'!$G$67&gt;=1,IF('ESTATE DEFINITION'!$D$83&gt;=1,(Data!$M69*'ESTATE DEFINITION'!$F$69*('ESTATE DEFINITION'!$E$83/100)),0),0)</f>
        <v>0</v>
      </c>
      <c r="AI69" s="10">
        <f>IF('ESTATE DEFINITION'!$G$67&gt;=1,IF('ESTATE DEFINITION'!$D$84&gt;=1,(Data!$N69*'ESTATE DEFINITION'!$F$69*('ESTATE DEFINITION'!$E$84/100)),0),0)</f>
        <v>0</v>
      </c>
      <c r="AJ69" s="10">
        <f>IF('ESTATE DEFINITION'!$G$67&gt;=1,IF('ESTATE DEFINITION'!$D$85&gt;=1,(Data!$O69*'ESTATE DEFINITION'!$F$69*('ESTATE DEFINITION'!$E$85/100)),0),0)</f>
        <v>0</v>
      </c>
      <c r="AK69" s="10">
        <f>IF('ESTATE DEFINITION'!$G$67&gt;=1,IF('ESTATE DEFINITION'!$D$86&gt;=1,(Data!$P69*'ESTATE DEFINITION'!$F$69*('ESTATE DEFINITION'!$E$86/100)),0),0)</f>
        <v>0</v>
      </c>
      <c r="AL69" s="12">
        <f t="shared" si="3"/>
        <v>0</v>
      </c>
      <c r="AM69" s="10">
        <f>IF('ESTATE DEFINITION'!$G$89&gt;=1,IF('ESTATE DEFINITION'!$D$96&gt;=1,(Data!$C69*'ESTATE DEFINITION'!$D$91*('ESTATE DEFINITION'!$E$96/100)),0),0)</f>
        <v>0</v>
      </c>
      <c r="AN69" s="10">
        <f>IF('ESTATE DEFINITION'!$G$89&gt;=1,IF('ESTATE DEFINITION'!$D$97&gt;=1,(Data!$D69*'ESTATE DEFINITION'!$D$91*('ESTATE DEFINITION'!$E$97/100)),0),0)</f>
        <v>0</v>
      </c>
      <c r="AO69" s="10">
        <f>IF('ESTATE DEFINITION'!$G$89&gt;=1,IF('ESTATE DEFINITION'!$D$98&gt;=1,(Data!$E69*'ESTATE DEFINITION'!$D$91*('ESTATE DEFINITION'!$E$98/100)),0),0)</f>
        <v>0</v>
      </c>
      <c r="AP69" s="10">
        <f>IF('ESTATE DEFINITION'!$G$89&gt;=1,IF('ESTATE DEFINITION'!$D$101&gt;=1,(Data!$F69*'ESTATE DEFINITION'!$D$91*('ESTATE DEFINITION'!$E$101/100)),0),0)</f>
        <v>0</v>
      </c>
      <c r="AQ69" s="10">
        <f>IF('ESTATE DEFINITION'!$G$89&gt;=1,IF('ESTATE DEFINITION'!$D$102&gt;=1,(Data!$G69*'ESTATE DEFINITION'!$D$91*('ESTATE DEFINITION'!$E$102/100)),0),0)</f>
        <v>0</v>
      </c>
      <c r="AR69" s="10">
        <f>IF('ESTATE DEFINITION'!$G$89&gt;=1,IF('ESTATE DEFINITION'!$D$103&gt;=1,(Data!$H69*'ESTATE DEFINITION'!$D$91*('ESTATE DEFINITION'!$E$103/100)),0),0)</f>
        <v>0</v>
      </c>
      <c r="AS69" s="10">
        <f>IF('ESTATE DEFINITION'!$G$89&gt;=1,IF('ESTATE DEFINITION'!$D$105&gt;=1,(Data!$M69*'ESTATE DEFINITION'!$F$91*('ESTATE DEFINITION'!$E$105/100)),0),0)</f>
        <v>0</v>
      </c>
      <c r="AT69" s="10">
        <f>IF('ESTATE DEFINITION'!$G$89&gt;=1,IF('ESTATE DEFINITION'!$D$106&gt;=1,(Data!$N69*'ESTATE DEFINITION'!$F$91*('ESTATE DEFINITION'!$E$106/100)),0),0)</f>
        <v>0</v>
      </c>
      <c r="AU69" s="10">
        <f>IF('ESTATE DEFINITION'!$G$89&gt;=1,IF('ESTATE DEFINITION'!$D$107&gt;=1,(Data!$O69*'ESTATE DEFINITION'!$F$91*('ESTATE DEFINITION'!$E$107/100)),0),0)</f>
        <v>0</v>
      </c>
      <c r="AV69" s="10">
        <f>IF('ESTATE DEFINITION'!$G$89&gt;=1,IF('ESTATE DEFINITION'!$D$108&gt;=1,(Data!$P69*'ESTATE DEFINITION'!$F$91*('ESTATE DEFINITION'!$E$108/100)),0),0)</f>
        <v>0</v>
      </c>
      <c r="AW69" s="12">
        <f t="shared" si="4"/>
        <v>0</v>
      </c>
      <c r="AX69" s="10">
        <f>IF('ESTATE DEFINITION'!$G$111&gt;=1,IF('ESTATE DEFINITION'!$D$118&gt;=1,(Data!$C69*'ESTATE DEFINITION'!$D$113*('ESTATE DEFINITION'!$E$118/100)),0),0)</f>
        <v>0</v>
      </c>
      <c r="AY69" s="10">
        <f>IF('ESTATE DEFINITION'!$G$111&gt;=1,IF('ESTATE DEFINITION'!$D$119&gt;=1,(Data!$D69*'ESTATE DEFINITION'!$D$113*('ESTATE DEFINITION'!$E$119/100)),0),0)</f>
        <v>0</v>
      </c>
      <c r="AZ69" s="10">
        <f>IF('ESTATE DEFINITION'!$G$111&gt;=1,IF('ESTATE DEFINITION'!$D$120&gt;=1,(Data!$E69*'ESTATE DEFINITION'!$D$113*('ESTATE DEFINITION'!$E$120/100)),0),0)</f>
        <v>0</v>
      </c>
      <c r="BA69" s="10">
        <f>IF('ESTATE DEFINITION'!$G$111&gt;=1,IF('ESTATE DEFINITION'!$D$123&gt;=1,(Data!$F69*'ESTATE DEFINITION'!$D$113*('ESTATE DEFINITION'!$E$123/100)),0),0)</f>
        <v>0</v>
      </c>
      <c r="BB69" s="10">
        <f>IF('ESTATE DEFINITION'!$G$111&gt;=1,IF('ESTATE DEFINITION'!$D$124&gt;=1,(Data!$G69*'ESTATE DEFINITION'!$D$113*('ESTATE DEFINITION'!$E$124/100)),0),0)</f>
        <v>0</v>
      </c>
      <c r="BC69" s="10">
        <f>IF('ESTATE DEFINITION'!$G$111&gt;=1,IF('ESTATE DEFINITION'!$D$125&gt;=1,(Data!$H69*'ESTATE DEFINITION'!$D$113*('ESTATE DEFINITION'!$E$125/100)),0),0)</f>
        <v>0</v>
      </c>
      <c r="BD69" s="10">
        <f>IF('ESTATE DEFINITION'!$G$111&gt;=1,IF('ESTATE DEFINITION'!$D$127&gt;=1,(Data!$M69*'ESTATE DEFINITION'!$F$113*('ESTATE DEFINITION'!$E$127/100)),0),0)</f>
        <v>0</v>
      </c>
      <c r="BE69" s="10">
        <f>IF('ESTATE DEFINITION'!$G$111&gt;=1,IF('ESTATE DEFINITION'!$D$128&gt;=1,(Data!$N69*'ESTATE DEFINITION'!$F$113*('ESTATE DEFINITION'!$E$128/100)),0),0)</f>
        <v>0</v>
      </c>
      <c r="BF69" s="10">
        <f>IF('ESTATE DEFINITION'!$G$111&gt;=1,IF('ESTATE DEFINITION'!$D$129&gt;=1,(Data!$O69*'ESTATE DEFINITION'!$F$113*('ESTATE DEFINITION'!$E$129/100)),0),0)</f>
        <v>0</v>
      </c>
      <c r="BG69" s="7">
        <f>IF('ESTATE DEFINITION'!$G$111&gt;=1,IF('ESTATE DEFINITION'!$D$130&gt;=1,(Data!$P69*'ESTATE DEFINITION'!$F$113*('ESTATE DEFINITION'!$E$130/100)),0),0)</f>
        <v>0</v>
      </c>
      <c r="BH69" s="12">
        <f t="shared" si="5"/>
        <v>0</v>
      </c>
    </row>
    <row r="70" spans="1:60" x14ac:dyDescent="0.25">
      <c r="A70" s="12">
        <f>Data!$B70</f>
        <v>32.25</v>
      </c>
      <c r="B70" s="6">
        <f>IF('ESTATE DEFINITION'!$G$11&gt;=1,IF('ESTATE DEFINITION'!$D$17&gt;=1,(Data!$C70*'ESTATE DEFINITION'!$F$13*('ESTATE DEFINITION'!$E$17/100)),0),0)</f>
        <v>56.410000000000004</v>
      </c>
      <c r="C70" s="10">
        <f>IF('ESTATE DEFINITION'!$G$11&gt;=1,IF('ESTATE DEFINITION'!$D$19&gt;=1,(Data!$F70*'ESTATE DEFINITION'!$F$13*('ESTATE DEFINITION'!$E$19/100)),0),0)</f>
        <v>63.29</v>
      </c>
      <c r="D70" s="10"/>
      <c r="E70" s="12">
        <f t="shared" ref="E70:E133" si="6">SUM(B70:C70)*$E$4</f>
        <v>47.88</v>
      </c>
      <c r="F70" s="10">
        <f>IF('ESTATE DEFINITION'!$G$23&gt;=1,IF('ESTATE DEFINITION'!$D$30&gt;=1,(Data!$C70*'ESTATE DEFINITION'!$D$25*('ESTATE DEFINITION'!$E$30/100)),0),0)</f>
        <v>0</v>
      </c>
      <c r="G70" s="10">
        <f>IF('ESTATE DEFINITION'!$G$23&gt;=1,IF('ESTATE DEFINITION'!$D$31&gt;=1,(Data!$D70*'ESTATE DEFINITION'!$D$25*('ESTATE DEFINITION'!$E$31/100)),0),0)</f>
        <v>0</v>
      </c>
      <c r="H70" s="10">
        <f>IF('ESTATE DEFINITION'!$G$23&gt;=1,IF('ESTATE DEFINITION'!$D$32&gt;=1,(Data!$E70*'ESTATE DEFINITION'!$D$25*('ESTATE DEFINITION'!$E$32/100)),0),0)</f>
        <v>0</v>
      </c>
      <c r="I70" s="10">
        <f>IF('ESTATE DEFINITION'!$G$23&gt;=1,IF('ESTATE DEFINITION'!$D$35&gt;=1,(Data!$F70*'ESTATE DEFINITION'!$D$25*('ESTATE DEFINITION'!$E$35/100)),0),0)</f>
        <v>0</v>
      </c>
      <c r="J70" s="10">
        <f>IF('ESTATE DEFINITION'!$G$23&gt;=1,IF('ESTATE DEFINITION'!$D$36&gt;=1,(Data!$G70*'ESTATE DEFINITION'!$D$25*('ESTATE DEFINITION'!$E$36/100)),0),0)</f>
        <v>0</v>
      </c>
      <c r="K70" s="10">
        <f>IF('ESTATE DEFINITION'!$G$23&gt;=1,IF('ESTATE DEFINITION'!$D$37&gt;=1,(Data!$H70*'ESTATE DEFINITION'!$D$25*('ESTATE DEFINITION'!$E$37/100)),0),0)</f>
        <v>0</v>
      </c>
      <c r="L70" s="10">
        <f>IF('ESTATE DEFINITION'!$G$23&gt;=1,IF('ESTATE DEFINITION'!$D$39&gt;=1,(Data!$M70*'ESTATE DEFINITION'!$F$25*('ESTATE DEFINITION'!$E$39/100)),0),0)</f>
        <v>0</v>
      </c>
      <c r="M70" s="10">
        <f>IF('ESTATE DEFINITION'!$G$23&gt;=1,IF('ESTATE DEFINITION'!$D$40&gt;=1,(Data!$N70*'ESTATE DEFINITION'!$F$25*('ESTATE DEFINITION'!$E$40/100)),0),0)</f>
        <v>0</v>
      </c>
      <c r="N70" s="10">
        <f>IF('ESTATE DEFINITION'!$G$23&gt;=1,IF('ESTATE DEFINITION'!$D$41&gt;=1,(Data!$O70*'ESTATE DEFINITION'!$F$25*('ESTATE DEFINITION'!$E$41/100)),0),0)</f>
        <v>0</v>
      </c>
      <c r="O70" s="10">
        <f>IF('ESTATE DEFINITION'!$G$23&gt;=1,IF('ESTATE DEFINITION'!$D$42&gt;=1,(Data!$P70*'ESTATE DEFINITION'!$F$25*('ESTATE DEFINITION'!$E$42/100)),0),0)</f>
        <v>0</v>
      </c>
      <c r="P70" s="12">
        <f t="shared" si="1"/>
        <v>0</v>
      </c>
      <c r="Q70" s="10">
        <f>IF('ESTATE DEFINITION'!$G$45&gt;=1,IF('ESTATE DEFINITION'!$D$52&gt;=1,(Data!$C70*'ESTATE DEFINITION'!$D$47*('ESTATE DEFINITION'!$E$52/100)),0),0)</f>
        <v>0</v>
      </c>
      <c r="R70" s="10">
        <f>IF('ESTATE DEFINITION'!$G$45&gt;=1,IF('ESTATE DEFINITION'!$D$53&gt;=1,(Data!$D70*'ESTATE DEFINITION'!$D$47*('ESTATE DEFINITION'!$E$53/100)),0),0)</f>
        <v>0</v>
      </c>
      <c r="S70" s="10">
        <f>IF('ESTATE DEFINITION'!$G$45&gt;=1,IF('ESTATE DEFINITION'!$D$54&gt;=1,(Data!$E70*'ESTATE DEFINITION'!$D$47*('ESTATE DEFINITION'!$E$54/100)),0),0)</f>
        <v>0</v>
      </c>
      <c r="T70" s="10">
        <f>IF('ESTATE DEFINITION'!$G$45&gt;=1,IF('ESTATE DEFINITION'!$D$57&gt;=1,(Data!$F70*'ESTATE DEFINITION'!$D$47*('ESTATE DEFINITION'!$E$57/100)),0),0)</f>
        <v>0</v>
      </c>
      <c r="U70" s="10">
        <f>IF('ESTATE DEFINITION'!$G$45&gt;=1,IF('ESTATE DEFINITION'!$D$58&gt;=1,(Data!$G70*'ESTATE DEFINITION'!$D$47*('ESTATE DEFINITION'!$E$58/100)),0),0)</f>
        <v>0</v>
      </c>
      <c r="V70" s="10">
        <f>IF('ESTATE DEFINITION'!$G$45&gt;=1,IF('ESTATE DEFINITION'!$D$59&gt;=1,(Data!$H70*'ESTATE DEFINITION'!$D$47*('ESTATE DEFINITION'!$E$59/100)),0),0)</f>
        <v>0</v>
      </c>
      <c r="W70" s="10">
        <f>IF('ESTATE DEFINITION'!$G$45&gt;=1,IF('ESTATE DEFINITION'!$D$61&gt;=1,(Data!$M70*'ESTATE DEFINITION'!$F$47*('ESTATE DEFINITION'!$E$61/100)),0),0)</f>
        <v>0</v>
      </c>
      <c r="X70" s="10">
        <f>IF('ESTATE DEFINITION'!$G$45&gt;=1,IF('ESTATE DEFINITION'!$D$62&gt;=1,(Data!$N70*'ESTATE DEFINITION'!$F$47*('ESTATE DEFINITION'!$E$62/100)),0),0)</f>
        <v>0</v>
      </c>
      <c r="Y70" s="10">
        <f>IF('ESTATE DEFINITION'!$G$45&gt;=1,IF('ESTATE DEFINITION'!$D$63&gt;=1,(Data!$O70*'ESTATE DEFINITION'!$F$47*('ESTATE DEFINITION'!$E$63/100)),0),0)</f>
        <v>0</v>
      </c>
      <c r="Z70" s="10">
        <f>IF('ESTATE DEFINITION'!$G$45&gt;=1,IF('ESTATE DEFINITION'!$D$64&gt;=1,(Data!$P70*'ESTATE DEFINITION'!$F$47*('ESTATE DEFINITION'!$E$64/100)),0),0)</f>
        <v>0</v>
      </c>
      <c r="AA70" s="12">
        <f t="shared" si="2"/>
        <v>0</v>
      </c>
      <c r="AB70" s="10">
        <f>IF('ESTATE DEFINITION'!$G$67&gt;=1,IF('ESTATE DEFINITION'!$D$74&gt;=1,(Data!$C70*'ESTATE DEFINITION'!$D$69*('ESTATE DEFINITION'!$E$74/100)),0),0)</f>
        <v>0</v>
      </c>
      <c r="AC70" s="10">
        <f>IF('ESTATE DEFINITION'!$G$67&gt;=1,IF('ESTATE DEFINITION'!$D$75&gt;=1,(Data!$D70*'ESTATE DEFINITION'!$D$69*('ESTATE DEFINITION'!$E$75/100)),0),0)</f>
        <v>0</v>
      </c>
      <c r="AD70" s="10">
        <f>IF('ESTATE DEFINITION'!$G$67&gt;=1,IF('ESTATE DEFINITION'!$D$76&gt;=1,(Data!$E70*'ESTATE DEFINITION'!$D$69*('ESTATE DEFINITION'!$E$76/100)),0),0)</f>
        <v>0</v>
      </c>
      <c r="AE70" s="10">
        <f>IF('ESTATE DEFINITION'!$G$67&gt;=1,IF('ESTATE DEFINITION'!$D$79&gt;=1,(Data!$F70*'ESTATE DEFINITION'!$D$69*('ESTATE DEFINITION'!$E$79/100)),0),0)</f>
        <v>0</v>
      </c>
      <c r="AF70" s="10">
        <f>IF('ESTATE DEFINITION'!$G$67&gt;=1,IF('ESTATE DEFINITION'!$D$80&gt;=1,(Data!$G70*'ESTATE DEFINITION'!$D$69*('ESTATE DEFINITION'!$E$80/100)),0),0)</f>
        <v>0</v>
      </c>
      <c r="AG70" s="10">
        <f>IF('ESTATE DEFINITION'!$G$67&gt;=1,IF('ESTATE DEFINITION'!$D$81&gt;=1,(Data!$H70*'ESTATE DEFINITION'!$D$69*('ESTATE DEFINITION'!$E$81/100)),0),0)</f>
        <v>0</v>
      </c>
      <c r="AH70" s="10">
        <f>IF('ESTATE DEFINITION'!$G$67&gt;=1,IF('ESTATE DEFINITION'!$D$83&gt;=1,(Data!$M70*'ESTATE DEFINITION'!$F$69*('ESTATE DEFINITION'!$E$83/100)),0),0)</f>
        <v>0</v>
      </c>
      <c r="AI70" s="10">
        <f>IF('ESTATE DEFINITION'!$G$67&gt;=1,IF('ESTATE DEFINITION'!$D$84&gt;=1,(Data!$N70*'ESTATE DEFINITION'!$F$69*('ESTATE DEFINITION'!$E$84/100)),0),0)</f>
        <v>0</v>
      </c>
      <c r="AJ70" s="10">
        <f>IF('ESTATE DEFINITION'!$G$67&gt;=1,IF('ESTATE DEFINITION'!$D$85&gt;=1,(Data!$O70*'ESTATE DEFINITION'!$F$69*('ESTATE DEFINITION'!$E$85/100)),0),0)</f>
        <v>0</v>
      </c>
      <c r="AK70" s="10">
        <f>IF('ESTATE DEFINITION'!$G$67&gt;=1,IF('ESTATE DEFINITION'!$D$86&gt;=1,(Data!$P70*'ESTATE DEFINITION'!$F$69*('ESTATE DEFINITION'!$E$86/100)),0),0)</f>
        <v>0</v>
      </c>
      <c r="AL70" s="12">
        <f t="shared" si="3"/>
        <v>0</v>
      </c>
      <c r="AM70" s="10">
        <f>IF('ESTATE DEFINITION'!$G$89&gt;=1,IF('ESTATE DEFINITION'!$D$96&gt;=1,(Data!$C70*'ESTATE DEFINITION'!$D$91*('ESTATE DEFINITION'!$E$96/100)),0),0)</f>
        <v>0</v>
      </c>
      <c r="AN70" s="10">
        <f>IF('ESTATE DEFINITION'!$G$89&gt;=1,IF('ESTATE DEFINITION'!$D$97&gt;=1,(Data!$D70*'ESTATE DEFINITION'!$D$91*('ESTATE DEFINITION'!$E$97/100)),0),0)</f>
        <v>0</v>
      </c>
      <c r="AO70" s="10">
        <f>IF('ESTATE DEFINITION'!$G$89&gt;=1,IF('ESTATE DEFINITION'!$D$98&gt;=1,(Data!$E70*'ESTATE DEFINITION'!$D$91*('ESTATE DEFINITION'!$E$98/100)),0),0)</f>
        <v>0</v>
      </c>
      <c r="AP70" s="10">
        <f>IF('ESTATE DEFINITION'!$G$89&gt;=1,IF('ESTATE DEFINITION'!$D$101&gt;=1,(Data!$F70*'ESTATE DEFINITION'!$D$91*('ESTATE DEFINITION'!$E$101/100)),0),0)</f>
        <v>0</v>
      </c>
      <c r="AQ70" s="10">
        <f>IF('ESTATE DEFINITION'!$G$89&gt;=1,IF('ESTATE DEFINITION'!$D$102&gt;=1,(Data!$G70*'ESTATE DEFINITION'!$D$91*('ESTATE DEFINITION'!$E$102/100)),0),0)</f>
        <v>0</v>
      </c>
      <c r="AR70" s="10">
        <f>IF('ESTATE DEFINITION'!$G$89&gt;=1,IF('ESTATE DEFINITION'!$D$103&gt;=1,(Data!$H70*'ESTATE DEFINITION'!$D$91*('ESTATE DEFINITION'!$E$103/100)),0),0)</f>
        <v>0</v>
      </c>
      <c r="AS70" s="10">
        <f>IF('ESTATE DEFINITION'!$G$89&gt;=1,IF('ESTATE DEFINITION'!$D$105&gt;=1,(Data!$M70*'ESTATE DEFINITION'!$F$91*('ESTATE DEFINITION'!$E$105/100)),0),0)</f>
        <v>0</v>
      </c>
      <c r="AT70" s="10">
        <f>IF('ESTATE DEFINITION'!$G$89&gt;=1,IF('ESTATE DEFINITION'!$D$106&gt;=1,(Data!$N70*'ESTATE DEFINITION'!$F$91*('ESTATE DEFINITION'!$E$106/100)),0),0)</f>
        <v>0</v>
      </c>
      <c r="AU70" s="10">
        <f>IF('ESTATE DEFINITION'!$G$89&gt;=1,IF('ESTATE DEFINITION'!$D$107&gt;=1,(Data!$O70*'ESTATE DEFINITION'!$F$91*('ESTATE DEFINITION'!$E$107/100)),0),0)</f>
        <v>0</v>
      </c>
      <c r="AV70" s="10">
        <f>IF('ESTATE DEFINITION'!$G$89&gt;=1,IF('ESTATE DEFINITION'!$D$108&gt;=1,(Data!$P70*'ESTATE DEFINITION'!$F$91*('ESTATE DEFINITION'!$E$108/100)),0),0)</f>
        <v>0</v>
      </c>
      <c r="AW70" s="12">
        <f t="shared" si="4"/>
        <v>0</v>
      </c>
      <c r="AX70" s="10">
        <f>IF('ESTATE DEFINITION'!$G$111&gt;=1,IF('ESTATE DEFINITION'!$D$118&gt;=1,(Data!$C70*'ESTATE DEFINITION'!$D$113*('ESTATE DEFINITION'!$E$118/100)),0),0)</f>
        <v>0</v>
      </c>
      <c r="AY70" s="10">
        <f>IF('ESTATE DEFINITION'!$G$111&gt;=1,IF('ESTATE DEFINITION'!$D$119&gt;=1,(Data!$D70*'ESTATE DEFINITION'!$D$113*('ESTATE DEFINITION'!$E$119/100)),0),0)</f>
        <v>0</v>
      </c>
      <c r="AZ70" s="10">
        <f>IF('ESTATE DEFINITION'!$G$111&gt;=1,IF('ESTATE DEFINITION'!$D$120&gt;=1,(Data!$E70*'ESTATE DEFINITION'!$D$113*('ESTATE DEFINITION'!$E$120/100)),0),0)</f>
        <v>0</v>
      </c>
      <c r="BA70" s="10">
        <f>IF('ESTATE DEFINITION'!$G$111&gt;=1,IF('ESTATE DEFINITION'!$D$123&gt;=1,(Data!$F70*'ESTATE DEFINITION'!$D$113*('ESTATE DEFINITION'!$E$123/100)),0),0)</f>
        <v>0</v>
      </c>
      <c r="BB70" s="10">
        <f>IF('ESTATE DEFINITION'!$G$111&gt;=1,IF('ESTATE DEFINITION'!$D$124&gt;=1,(Data!$G70*'ESTATE DEFINITION'!$D$113*('ESTATE DEFINITION'!$E$124/100)),0),0)</f>
        <v>0</v>
      </c>
      <c r="BC70" s="10">
        <f>IF('ESTATE DEFINITION'!$G$111&gt;=1,IF('ESTATE DEFINITION'!$D$125&gt;=1,(Data!$H70*'ESTATE DEFINITION'!$D$113*('ESTATE DEFINITION'!$E$125/100)),0),0)</f>
        <v>0</v>
      </c>
      <c r="BD70" s="10">
        <f>IF('ESTATE DEFINITION'!$G$111&gt;=1,IF('ESTATE DEFINITION'!$D$127&gt;=1,(Data!$M70*'ESTATE DEFINITION'!$F$113*('ESTATE DEFINITION'!$E$127/100)),0),0)</f>
        <v>0</v>
      </c>
      <c r="BE70" s="10">
        <f>IF('ESTATE DEFINITION'!$G$111&gt;=1,IF('ESTATE DEFINITION'!$D$128&gt;=1,(Data!$N70*'ESTATE DEFINITION'!$F$113*('ESTATE DEFINITION'!$E$128/100)),0),0)</f>
        <v>0</v>
      </c>
      <c r="BF70" s="10">
        <f>IF('ESTATE DEFINITION'!$G$111&gt;=1,IF('ESTATE DEFINITION'!$D$129&gt;=1,(Data!$O70*'ESTATE DEFINITION'!$F$113*('ESTATE DEFINITION'!$E$129/100)),0),0)</f>
        <v>0</v>
      </c>
      <c r="BG70" s="7">
        <f>IF('ESTATE DEFINITION'!$G$111&gt;=1,IF('ESTATE DEFINITION'!$D$130&gt;=1,(Data!$P70*'ESTATE DEFINITION'!$F$113*('ESTATE DEFINITION'!$E$130/100)),0),0)</f>
        <v>0</v>
      </c>
      <c r="BH70" s="12">
        <f t="shared" si="5"/>
        <v>0</v>
      </c>
    </row>
    <row r="71" spans="1:60" x14ac:dyDescent="0.25">
      <c r="A71" s="12">
        <f>Data!$B71</f>
        <v>32.75</v>
      </c>
      <c r="B71" s="6">
        <f>IF('ESTATE DEFINITION'!$G$11&gt;=1,IF('ESTATE DEFINITION'!$D$17&gt;=1,(Data!$C71*'ESTATE DEFINITION'!$F$13*('ESTATE DEFINITION'!$E$17/100)),0),0)</f>
        <v>38.409999999999997</v>
      </c>
      <c r="C71" s="10">
        <f>IF('ESTATE DEFINITION'!$G$11&gt;=1,IF('ESTATE DEFINITION'!$D$19&gt;=1,(Data!$F71*'ESTATE DEFINITION'!$F$13*('ESTATE DEFINITION'!$E$19/100)),0),0)</f>
        <v>45.29</v>
      </c>
      <c r="D71" s="10"/>
      <c r="E71" s="12">
        <f t="shared" si="6"/>
        <v>33.479999999999997</v>
      </c>
      <c r="F71" s="10">
        <f>IF('ESTATE DEFINITION'!$G$23&gt;=1,IF('ESTATE DEFINITION'!$D$30&gt;=1,(Data!$C71*'ESTATE DEFINITION'!$D$25*('ESTATE DEFINITION'!$E$30/100)),0),0)</f>
        <v>0</v>
      </c>
      <c r="G71" s="10">
        <f>IF('ESTATE DEFINITION'!$G$23&gt;=1,IF('ESTATE DEFINITION'!$D$31&gt;=1,(Data!$D71*'ESTATE DEFINITION'!$D$25*('ESTATE DEFINITION'!$E$31/100)),0),0)</f>
        <v>0</v>
      </c>
      <c r="H71" s="10">
        <f>IF('ESTATE DEFINITION'!$G$23&gt;=1,IF('ESTATE DEFINITION'!$D$32&gt;=1,(Data!$E71*'ESTATE DEFINITION'!$D$25*('ESTATE DEFINITION'!$E$32/100)),0),0)</f>
        <v>0</v>
      </c>
      <c r="I71" s="10">
        <f>IF('ESTATE DEFINITION'!$G$23&gt;=1,IF('ESTATE DEFINITION'!$D$35&gt;=1,(Data!$F71*'ESTATE DEFINITION'!$D$25*('ESTATE DEFINITION'!$E$35/100)),0),0)</f>
        <v>0</v>
      </c>
      <c r="J71" s="10">
        <f>IF('ESTATE DEFINITION'!$G$23&gt;=1,IF('ESTATE DEFINITION'!$D$36&gt;=1,(Data!$G71*'ESTATE DEFINITION'!$D$25*('ESTATE DEFINITION'!$E$36/100)),0),0)</f>
        <v>0</v>
      </c>
      <c r="K71" s="10">
        <f>IF('ESTATE DEFINITION'!$G$23&gt;=1,IF('ESTATE DEFINITION'!$D$37&gt;=1,(Data!$H71*'ESTATE DEFINITION'!$D$25*('ESTATE DEFINITION'!$E$37/100)),0),0)</f>
        <v>0</v>
      </c>
      <c r="L71" s="10">
        <f>IF('ESTATE DEFINITION'!$G$23&gt;=1,IF('ESTATE DEFINITION'!$D$39&gt;=1,(Data!$M71*'ESTATE DEFINITION'!$F$25*('ESTATE DEFINITION'!$E$39/100)),0),0)</f>
        <v>0</v>
      </c>
      <c r="M71" s="10">
        <f>IF('ESTATE DEFINITION'!$G$23&gt;=1,IF('ESTATE DEFINITION'!$D$40&gt;=1,(Data!$N71*'ESTATE DEFINITION'!$F$25*('ESTATE DEFINITION'!$E$40/100)),0),0)</f>
        <v>0</v>
      </c>
      <c r="N71" s="10">
        <f>IF('ESTATE DEFINITION'!$G$23&gt;=1,IF('ESTATE DEFINITION'!$D$41&gt;=1,(Data!$O71*'ESTATE DEFINITION'!$F$25*('ESTATE DEFINITION'!$E$41/100)),0),0)</f>
        <v>0</v>
      </c>
      <c r="O71" s="10">
        <f>IF('ESTATE DEFINITION'!$G$23&gt;=1,IF('ESTATE DEFINITION'!$D$42&gt;=1,(Data!$P71*'ESTATE DEFINITION'!$F$25*('ESTATE DEFINITION'!$E$42/100)),0),0)</f>
        <v>0</v>
      </c>
      <c r="P71" s="12">
        <f t="shared" ref="P71:P134" si="7">SUM(F71:O71)*$P$4</f>
        <v>0</v>
      </c>
      <c r="Q71" s="10">
        <f>IF('ESTATE DEFINITION'!$G$45&gt;=1,IF('ESTATE DEFINITION'!$D$52&gt;=1,(Data!$C71*'ESTATE DEFINITION'!$D$47*('ESTATE DEFINITION'!$E$52/100)),0),0)</f>
        <v>0</v>
      </c>
      <c r="R71" s="10">
        <f>IF('ESTATE DEFINITION'!$G$45&gt;=1,IF('ESTATE DEFINITION'!$D$53&gt;=1,(Data!$D71*'ESTATE DEFINITION'!$D$47*('ESTATE DEFINITION'!$E$53/100)),0),0)</f>
        <v>0</v>
      </c>
      <c r="S71" s="10">
        <f>IF('ESTATE DEFINITION'!$G$45&gt;=1,IF('ESTATE DEFINITION'!$D$54&gt;=1,(Data!$E71*'ESTATE DEFINITION'!$D$47*('ESTATE DEFINITION'!$E$54/100)),0),0)</f>
        <v>0</v>
      </c>
      <c r="T71" s="10">
        <f>IF('ESTATE DEFINITION'!$G$45&gt;=1,IF('ESTATE DEFINITION'!$D$57&gt;=1,(Data!$F71*'ESTATE DEFINITION'!$D$47*('ESTATE DEFINITION'!$E$57/100)),0),0)</f>
        <v>0</v>
      </c>
      <c r="U71" s="10">
        <f>IF('ESTATE DEFINITION'!$G$45&gt;=1,IF('ESTATE DEFINITION'!$D$58&gt;=1,(Data!$G71*'ESTATE DEFINITION'!$D$47*('ESTATE DEFINITION'!$E$58/100)),0),0)</f>
        <v>0</v>
      </c>
      <c r="V71" s="10">
        <f>IF('ESTATE DEFINITION'!$G$45&gt;=1,IF('ESTATE DEFINITION'!$D$59&gt;=1,(Data!$H71*'ESTATE DEFINITION'!$D$47*('ESTATE DEFINITION'!$E$59/100)),0),0)</f>
        <v>0</v>
      </c>
      <c r="W71" s="10">
        <f>IF('ESTATE DEFINITION'!$G$45&gt;=1,IF('ESTATE DEFINITION'!$D$61&gt;=1,(Data!$M71*'ESTATE DEFINITION'!$F$47*('ESTATE DEFINITION'!$E$61/100)),0),0)</f>
        <v>0</v>
      </c>
      <c r="X71" s="10">
        <f>IF('ESTATE DEFINITION'!$G$45&gt;=1,IF('ESTATE DEFINITION'!$D$62&gt;=1,(Data!$N71*'ESTATE DEFINITION'!$F$47*('ESTATE DEFINITION'!$E$62/100)),0),0)</f>
        <v>0</v>
      </c>
      <c r="Y71" s="10">
        <f>IF('ESTATE DEFINITION'!$G$45&gt;=1,IF('ESTATE DEFINITION'!$D$63&gt;=1,(Data!$O71*'ESTATE DEFINITION'!$F$47*('ESTATE DEFINITION'!$E$63/100)),0),0)</f>
        <v>0</v>
      </c>
      <c r="Z71" s="10">
        <f>IF('ESTATE DEFINITION'!$G$45&gt;=1,IF('ESTATE DEFINITION'!$D$64&gt;=1,(Data!$P71*'ESTATE DEFINITION'!$F$47*('ESTATE DEFINITION'!$E$64/100)),0),0)</f>
        <v>0</v>
      </c>
      <c r="AA71" s="12">
        <f t="shared" ref="AA71:AA134" si="8">SUM(Q71:Z71)*$AA$4</f>
        <v>0</v>
      </c>
      <c r="AB71" s="10">
        <f>IF('ESTATE DEFINITION'!$G$67&gt;=1,IF('ESTATE DEFINITION'!$D$74&gt;=1,(Data!$C71*'ESTATE DEFINITION'!$D$69*('ESTATE DEFINITION'!$E$74/100)),0),0)</f>
        <v>0</v>
      </c>
      <c r="AC71" s="10">
        <f>IF('ESTATE DEFINITION'!$G$67&gt;=1,IF('ESTATE DEFINITION'!$D$75&gt;=1,(Data!$D71*'ESTATE DEFINITION'!$D$69*('ESTATE DEFINITION'!$E$75/100)),0),0)</f>
        <v>0</v>
      </c>
      <c r="AD71" s="10">
        <f>IF('ESTATE DEFINITION'!$G$67&gt;=1,IF('ESTATE DEFINITION'!$D$76&gt;=1,(Data!$E71*'ESTATE DEFINITION'!$D$69*('ESTATE DEFINITION'!$E$76/100)),0),0)</f>
        <v>0</v>
      </c>
      <c r="AE71" s="10">
        <f>IF('ESTATE DEFINITION'!$G$67&gt;=1,IF('ESTATE DEFINITION'!$D$79&gt;=1,(Data!$F71*'ESTATE DEFINITION'!$D$69*('ESTATE DEFINITION'!$E$79/100)),0),0)</f>
        <v>0</v>
      </c>
      <c r="AF71" s="10">
        <f>IF('ESTATE DEFINITION'!$G$67&gt;=1,IF('ESTATE DEFINITION'!$D$80&gt;=1,(Data!$G71*'ESTATE DEFINITION'!$D$69*('ESTATE DEFINITION'!$E$80/100)),0),0)</f>
        <v>0</v>
      </c>
      <c r="AG71" s="10">
        <f>IF('ESTATE DEFINITION'!$G$67&gt;=1,IF('ESTATE DEFINITION'!$D$81&gt;=1,(Data!$H71*'ESTATE DEFINITION'!$D$69*('ESTATE DEFINITION'!$E$81/100)),0),0)</f>
        <v>0</v>
      </c>
      <c r="AH71" s="10">
        <f>IF('ESTATE DEFINITION'!$G$67&gt;=1,IF('ESTATE DEFINITION'!$D$83&gt;=1,(Data!$M71*'ESTATE DEFINITION'!$F$69*('ESTATE DEFINITION'!$E$83/100)),0),0)</f>
        <v>0</v>
      </c>
      <c r="AI71" s="10">
        <f>IF('ESTATE DEFINITION'!$G$67&gt;=1,IF('ESTATE DEFINITION'!$D$84&gt;=1,(Data!$N71*'ESTATE DEFINITION'!$F$69*('ESTATE DEFINITION'!$E$84/100)),0),0)</f>
        <v>0</v>
      </c>
      <c r="AJ71" s="10">
        <f>IF('ESTATE DEFINITION'!$G$67&gt;=1,IF('ESTATE DEFINITION'!$D$85&gt;=1,(Data!$O71*'ESTATE DEFINITION'!$F$69*('ESTATE DEFINITION'!$E$85/100)),0),0)</f>
        <v>0</v>
      </c>
      <c r="AK71" s="10">
        <f>IF('ESTATE DEFINITION'!$G$67&gt;=1,IF('ESTATE DEFINITION'!$D$86&gt;=1,(Data!$P71*'ESTATE DEFINITION'!$F$69*('ESTATE DEFINITION'!$E$86/100)),0),0)</f>
        <v>0</v>
      </c>
      <c r="AL71" s="12">
        <f t="shared" ref="AL71:AL134" si="9">SUM(AB71:AK71)*$AL$4</f>
        <v>0</v>
      </c>
      <c r="AM71" s="10">
        <f>IF('ESTATE DEFINITION'!$G$89&gt;=1,IF('ESTATE DEFINITION'!$D$96&gt;=1,(Data!$C71*'ESTATE DEFINITION'!$D$91*('ESTATE DEFINITION'!$E$96/100)),0),0)</f>
        <v>0</v>
      </c>
      <c r="AN71" s="10">
        <f>IF('ESTATE DEFINITION'!$G$89&gt;=1,IF('ESTATE DEFINITION'!$D$97&gt;=1,(Data!$D71*'ESTATE DEFINITION'!$D$91*('ESTATE DEFINITION'!$E$97/100)),0),0)</f>
        <v>0</v>
      </c>
      <c r="AO71" s="10">
        <f>IF('ESTATE DEFINITION'!$G$89&gt;=1,IF('ESTATE DEFINITION'!$D$98&gt;=1,(Data!$E71*'ESTATE DEFINITION'!$D$91*('ESTATE DEFINITION'!$E$98/100)),0),0)</f>
        <v>0</v>
      </c>
      <c r="AP71" s="10">
        <f>IF('ESTATE DEFINITION'!$G$89&gt;=1,IF('ESTATE DEFINITION'!$D$101&gt;=1,(Data!$F71*'ESTATE DEFINITION'!$D$91*('ESTATE DEFINITION'!$E$101/100)),0),0)</f>
        <v>0</v>
      </c>
      <c r="AQ71" s="10">
        <f>IF('ESTATE DEFINITION'!$G$89&gt;=1,IF('ESTATE DEFINITION'!$D$102&gt;=1,(Data!$G71*'ESTATE DEFINITION'!$D$91*('ESTATE DEFINITION'!$E$102/100)),0),0)</f>
        <v>0</v>
      </c>
      <c r="AR71" s="10">
        <f>IF('ESTATE DEFINITION'!$G$89&gt;=1,IF('ESTATE DEFINITION'!$D$103&gt;=1,(Data!$H71*'ESTATE DEFINITION'!$D$91*('ESTATE DEFINITION'!$E$103/100)),0),0)</f>
        <v>0</v>
      </c>
      <c r="AS71" s="10">
        <f>IF('ESTATE DEFINITION'!$G$89&gt;=1,IF('ESTATE DEFINITION'!$D$105&gt;=1,(Data!$M71*'ESTATE DEFINITION'!$F$91*('ESTATE DEFINITION'!$E$105/100)),0),0)</f>
        <v>0</v>
      </c>
      <c r="AT71" s="10">
        <f>IF('ESTATE DEFINITION'!$G$89&gt;=1,IF('ESTATE DEFINITION'!$D$106&gt;=1,(Data!$N71*'ESTATE DEFINITION'!$F$91*('ESTATE DEFINITION'!$E$106/100)),0),0)</f>
        <v>0</v>
      </c>
      <c r="AU71" s="10">
        <f>IF('ESTATE DEFINITION'!$G$89&gt;=1,IF('ESTATE DEFINITION'!$D$107&gt;=1,(Data!$O71*'ESTATE DEFINITION'!$F$91*('ESTATE DEFINITION'!$E$107/100)),0),0)</f>
        <v>0</v>
      </c>
      <c r="AV71" s="10">
        <f>IF('ESTATE DEFINITION'!$G$89&gt;=1,IF('ESTATE DEFINITION'!$D$108&gt;=1,(Data!$P71*'ESTATE DEFINITION'!$F$91*('ESTATE DEFINITION'!$E$108/100)),0),0)</f>
        <v>0</v>
      </c>
      <c r="AW71" s="12">
        <f t="shared" ref="AW71:AW134" si="10">SUM(AM71:AV71)*$AW$4</f>
        <v>0</v>
      </c>
      <c r="AX71" s="10">
        <f>IF('ESTATE DEFINITION'!$G$111&gt;=1,IF('ESTATE DEFINITION'!$D$118&gt;=1,(Data!$C71*'ESTATE DEFINITION'!$D$113*('ESTATE DEFINITION'!$E$118/100)),0),0)</f>
        <v>0</v>
      </c>
      <c r="AY71" s="10">
        <f>IF('ESTATE DEFINITION'!$G$111&gt;=1,IF('ESTATE DEFINITION'!$D$119&gt;=1,(Data!$D71*'ESTATE DEFINITION'!$D$113*('ESTATE DEFINITION'!$E$119/100)),0),0)</f>
        <v>0</v>
      </c>
      <c r="AZ71" s="10">
        <f>IF('ESTATE DEFINITION'!$G$111&gt;=1,IF('ESTATE DEFINITION'!$D$120&gt;=1,(Data!$E71*'ESTATE DEFINITION'!$D$113*('ESTATE DEFINITION'!$E$120/100)),0),0)</f>
        <v>0</v>
      </c>
      <c r="BA71" s="10">
        <f>IF('ESTATE DEFINITION'!$G$111&gt;=1,IF('ESTATE DEFINITION'!$D$123&gt;=1,(Data!$F71*'ESTATE DEFINITION'!$D$113*('ESTATE DEFINITION'!$E$123/100)),0),0)</f>
        <v>0</v>
      </c>
      <c r="BB71" s="10">
        <f>IF('ESTATE DEFINITION'!$G$111&gt;=1,IF('ESTATE DEFINITION'!$D$124&gt;=1,(Data!$G71*'ESTATE DEFINITION'!$D$113*('ESTATE DEFINITION'!$E$124/100)),0),0)</f>
        <v>0</v>
      </c>
      <c r="BC71" s="10">
        <f>IF('ESTATE DEFINITION'!$G$111&gt;=1,IF('ESTATE DEFINITION'!$D$125&gt;=1,(Data!$H71*'ESTATE DEFINITION'!$D$113*('ESTATE DEFINITION'!$E$125/100)),0),0)</f>
        <v>0</v>
      </c>
      <c r="BD71" s="10">
        <f>IF('ESTATE DEFINITION'!$G$111&gt;=1,IF('ESTATE DEFINITION'!$D$127&gt;=1,(Data!$M71*'ESTATE DEFINITION'!$F$113*('ESTATE DEFINITION'!$E$127/100)),0),0)</f>
        <v>0</v>
      </c>
      <c r="BE71" s="10">
        <f>IF('ESTATE DEFINITION'!$G$111&gt;=1,IF('ESTATE DEFINITION'!$D$128&gt;=1,(Data!$N71*'ESTATE DEFINITION'!$F$113*('ESTATE DEFINITION'!$E$128/100)),0),0)</f>
        <v>0</v>
      </c>
      <c r="BF71" s="10">
        <f>IF('ESTATE DEFINITION'!$G$111&gt;=1,IF('ESTATE DEFINITION'!$D$129&gt;=1,(Data!$O71*'ESTATE DEFINITION'!$F$113*('ESTATE DEFINITION'!$E$129/100)),0),0)</f>
        <v>0</v>
      </c>
      <c r="BG71" s="7">
        <f>IF('ESTATE DEFINITION'!$G$111&gt;=1,IF('ESTATE DEFINITION'!$D$130&gt;=1,(Data!$P71*'ESTATE DEFINITION'!$F$113*('ESTATE DEFINITION'!$E$130/100)),0),0)</f>
        <v>0</v>
      </c>
      <c r="BH71" s="12">
        <f t="shared" ref="BH71:BH134" si="11">SUM(AX71:BG71)*$BH$4</f>
        <v>0</v>
      </c>
    </row>
    <row r="72" spans="1:60" x14ac:dyDescent="0.25">
      <c r="A72" s="12">
        <f>Data!$B72</f>
        <v>33.25</v>
      </c>
      <c r="B72" s="6">
        <f>IF('ESTATE DEFINITION'!$G$11&gt;=1,IF('ESTATE DEFINITION'!$D$17&gt;=1,(Data!$C72*'ESTATE DEFINITION'!$F$13*('ESTATE DEFINITION'!$E$17/100)),0),0)</f>
        <v>35.49</v>
      </c>
      <c r="C72" s="10">
        <f>IF('ESTATE DEFINITION'!$G$11&gt;=1,IF('ESTATE DEFINITION'!$D$19&gt;=1,(Data!$F72*'ESTATE DEFINITION'!$F$13*('ESTATE DEFINITION'!$E$19/100)),0),0)</f>
        <v>42.38</v>
      </c>
      <c r="D72" s="10"/>
      <c r="E72" s="12">
        <f t="shared" si="6"/>
        <v>31.148000000000003</v>
      </c>
      <c r="F72" s="10">
        <f>IF('ESTATE DEFINITION'!$G$23&gt;=1,IF('ESTATE DEFINITION'!$D$30&gt;=1,(Data!$C72*'ESTATE DEFINITION'!$D$25*('ESTATE DEFINITION'!$E$30/100)),0),0)</f>
        <v>0</v>
      </c>
      <c r="G72" s="10">
        <f>IF('ESTATE DEFINITION'!$G$23&gt;=1,IF('ESTATE DEFINITION'!$D$31&gt;=1,(Data!$D72*'ESTATE DEFINITION'!$D$25*('ESTATE DEFINITION'!$E$31/100)),0),0)</f>
        <v>0</v>
      </c>
      <c r="H72" s="10">
        <f>IF('ESTATE DEFINITION'!$G$23&gt;=1,IF('ESTATE DEFINITION'!$D$32&gt;=1,(Data!$E72*'ESTATE DEFINITION'!$D$25*('ESTATE DEFINITION'!$E$32/100)),0),0)</f>
        <v>0</v>
      </c>
      <c r="I72" s="10">
        <f>IF('ESTATE DEFINITION'!$G$23&gt;=1,IF('ESTATE DEFINITION'!$D$35&gt;=1,(Data!$F72*'ESTATE DEFINITION'!$D$25*('ESTATE DEFINITION'!$E$35/100)),0),0)</f>
        <v>0</v>
      </c>
      <c r="J72" s="10">
        <f>IF('ESTATE DEFINITION'!$G$23&gt;=1,IF('ESTATE DEFINITION'!$D$36&gt;=1,(Data!$G72*'ESTATE DEFINITION'!$D$25*('ESTATE DEFINITION'!$E$36/100)),0),0)</f>
        <v>0</v>
      </c>
      <c r="K72" s="10">
        <f>IF('ESTATE DEFINITION'!$G$23&gt;=1,IF('ESTATE DEFINITION'!$D$37&gt;=1,(Data!$H72*'ESTATE DEFINITION'!$D$25*('ESTATE DEFINITION'!$E$37/100)),0),0)</f>
        <v>0</v>
      </c>
      <c r="L72" s="10">
        <f>IF('ESTATE DEFINITION'!$G$23&gt;=1,IF('ESTATE DEFINITION'!$D$39&gt;=1,(Data!$M72*'ESTATE DEFINITION'!$F$25*('ESTATE DEFINITION'!$E$39/100)),0),0)</f>
        <v>0</v>
      </c>
      <c r="M72" s="10">
        <f>IF('ESTATE DEFINITION'!$G$23&gt;=1,IF('ESTATE DEFINITION'!$D$40&gt;=1,(Data!$N72*'ESTATE DEFINITION'!$F$25*('ESTATE DEFINITION'!$E$40/100)),0),0)</f>
        <v>0</v>
      </c>
      <c r="N72" s="10">
        <f>IF('ESTATE DEFINITION'!$G$23&gt;=1,IF('ESTATE DEFINITION'!$D$41&gt;=1,(Data!$O72*'ESTATE DEFINITION'!$F$25*('ESTATE DEFINITION'!$E$41/100)),0),0)</f>
        <v>0</v>
      </c>
      <c r="O72" s="10">
        <f>IF('ESTATE DEFINITION'!$G$23&gt;=1,IF('ESTATE DEFINITION'!$D$42&gt;=1,(Data!$P72*'ESTATE DEFINITION'!$F$25*('ESTATE DEFINITION'!$E$42/100)),0),0)</f>
        <v>0</v>
      </c>
      <c r="P72" s="12">
        <f t="shared" si="7"/>
        <v>0</v>
      </c>
      <c r="Q72" s="10">
        <f>IF('ESTATE DEFINITION'!$G$45&gt;=1,IF('ESTATE DEFINITION'!$D$52&gt;=1,(Data!$C72*'ESTATE DEFINITION'!$D$47*('ESTATE DEFINITION'!$E$52/100)),0),0)</f>
        <v>0</v>
      </c>
      <c r="R72" s="10">
        <f>IF('ESTATE DEFINITION'!$G$45&gt;=1,IF('ESTATE DEFINITION'!$D$53&gt;=1,(Data!$D72*'ESTATE DEFINITION'!$D$47*('ESTATE DEFINITION'!$E$53/100)),0),0)</f>
        <v>0</v>
      </c>
      <c r="S72" s="10">
        <f>IF('ESTATE DEFINITION'!$G$45&gt;=1,IF('ESTATE DEFINITION'!$D$54&gt;=1,(Data!$E72*'ESTATE DEFINITION'!$D$47*('ESTATE DEFINITION'!$E$54/100)),0),0)</f>
        <v>0</v>
      </c>
      <c r="T72" s="10">
        <f>IF('ESTATE DEFINITION'!$G$45&gt;=1,IF('ESTATE DEFINITION'!$D$57&gt;=1,(Data!$F72*'ESTATE DEFINITION'!$D$47*('ESTATE DEFINITION'!$E$57/100)),0),0)</f>
        <v>0</v>
      </c>
      <c r="U72" s="10">
        <f>IF('ESTATE DEFINITION'!$G$45&gt;=1,IF('ESTATE DEFINITION'!$D$58&gt;=1,(Data!$G72*'ESTATE DEFINITION'!$D$47*('ESTATE DEFINITION'!$E$58/100)),0),0)</f>
        <v>0</v>
      </c>
      <c r="V72" s="10">
        <f>IF('ESTATE DEFINITION'!$G$45&gt;=1,IF('ESTATE DEFINITION'!$D$59&gt;=1,(Data!$H72*'ESTATE DEFINITION'!$D$47*('ESTATE DEFINITION'!$E$59/100)),0),0)</f>
        <v>0</v>
      </c>
      <c r="W72" s="10">
        <f>IF('ESTATE DEFINITION'!$G$45&gt;=1,IF('ESTATE DEFINITION'!$D$61&gt;=1,(Data!$M72*'ESTATE DEFINITION'!$F$47*('ESTATE DEFINITION'!$E$61/100)),0),0)</f>
        <v>0</v>
      </c>
      <c r="X72" s="10">
        <f>IF('ESTATE DEFINITION'!$G$45&gt;=1,IF('ESTATE DEFINITION'!$D$62&gt;=1,(Data!$N72*'ESTATE DEFINITION'!$F$47*('ESTATE DEFINITION'!$E$62/100)),0),0)</f>
        <v>0</v>
      </c>
      <c r="Y72" s="10">
        <f>IF('ESTATE DEFINITION'!$G$45&gt;=1,IF('ESTATE DEFINITION'!$D$63&gt;=1,(Data!$O72*'ESTATE DEFINITION'!$F$47*('ESTATE DEFINITION'!$E$63/100)),0),0)</f>
        <v>0</v>
      </c>
      <c r="Z72" s="10">
        <f>IF('ESTATE DEFINITION'!$G$45&gt;=1,IF('ESTATE DEFINITION'!$D$64&gt;=1,(Data!$P72*'ESTATE DEFINITION'!$F$47*('ESTATE DEFINITION'!$E$64/100)),0),0)</f>
        <v>0</v>
      </c>
      <c r="AA72" s="12">
        <f t="shared" si="8"/>
        <v>0</v>
      </c>
      <c r="AB72" s="10">
        <f>IF('ESTATE DEFINITION'!$G$67&gt;=1,IF('ESTATE DEFINITION'!$D$74&gt;=1,(Data!$C72*'ESTATE DEFINITION'!$D$69*('ESTATE DEFINITION'!$E$74/100)),0),0)</f>
        <v>0</v>
      </c>
      <c r="AC72" s="10">
        <f>IF('ESTATE DEFINITION'!$G$67&gt;=1,IF('ESTATE DEFINITION'!$D$75&gt;=1,(Data!$D72*'ESTATE DEFINITION'!$D$69*('ESTATE DEFINITION'!$E$75/100)),0),0)</f>
        <v>0</v>
      </c>
      <c r="AD72" s="10">
        <f>IF('ESTATE DEFINITION'!$G$67&gt;=1,IF('ESTATE DEFINITION'!$D$76&gt;=1,(Data!$E72*'ESTATE DEFINITION'!$D$69*('ESTATE DEFINITION'!$E$76/100)),0),0)</f>
        <v>0</v>
      </c>
      <c r="AE72" s="10">
        <f>IF('ESTATE DEFINITION'!$G$67&gt;=1,IF('ESTATE DEFINITION'!$D$79&gt;=1,(Data!$F72*'ESTATE DEFINITION'!$D$69*('ESTATE DEFINITION'!$E$79/100)),0),0)</f>
        <v>0</v>
      </c>
      <c r="AF72" s="10">
        <f>IF('ESTATE DEFINITION'!$G$67&gt;=1,IF('ESTATE DEFINITION'!$D$80&gt;=1,(Data!$G72*'ESTATE DEFINITION'!$D$69*('ESTATE DEFINITION'!$E$80/100)),0),0)</f>
        <v>0</v>
      </c>
      <c r="AG72" s="10">
        <f>IF('ESTATE DEFINITION'!$G$67&gt;=1,IF('ESTATE DEFINITION'!$D$81&gt;=1,(Data!$H72*'ESTATE DEFINITION'!$D$69*('ESTATE DEFINITION'!$E$81/100)),0),0)</f>
        <v>0</v>
      </c>
      <c r="AH72" s="10">
        <f>IF('ESTATE DEFINITION'!$G$67&gt;=1,IF('ESTATE DEFINITION'!$D$83&gt;=1,(Data!$M72*'ESTATE DEFINITION'!$F$69*('ESTATE DEFINITION'!$E$83/100)),0),0)</f>
        <v>0</v>
      </c>
      <c r="AI72" s="10">
        <f>IF('ESTATE DEFINITION'!$G$67&gt;=1,IF('ESTATE DEFINITION'!$D$84&gt;=1,(Data!$N72*'ESTATE DEFINITION'!$F$69*('ESTATE DEFINITION'!$E$84/100)),0),0)</f>
        <v>0</v>
      </c>
      <c r="AJ72" s="10">
        <f>IF('ESTATE DEFINITION'!$G$67&gt;=1,IF('ESTATE DEFINITION'!$D$85&gt;=1,(Data!$O72*'ESTATE DEFINITION'!$F$69*('ESTATE DEFINITION'!$E$85/100)),0),0)</f>
        <v>0</v>
      </c>
      <c r="AK72" s="10">
        <f>IF('ESTATE DEFINITION'!$G$67&gt;=1,IF('ESTATE DEFINITION'!$D$86&gt;=1,(Data!$P72*'ESTATE DEFINITION'!$F$69*('ESTATE DEFINITION'!$E$86/100)),0),0)</f>
        <v>0</v>
      </c>
      <c r="AL72" s="12">
        <f t="shared" si="9"/>
        <v>0</v>
      </c>
      <c r="AM72" s="10">
        <f>IF('ESTATE DEFINITION'!$G$89&gt;=1,IF('ESTATE DEFINITION'!$D$96&gt;=1,(Data!$C72*'ESTATE DEFINITION'!$D$91*('ESTATE DEFINITION'!$E$96/100)),0),0)</f>
        <v>0</v>
      </c>
      <c r="AN72" s="10">
        <f>IF('ESTATE DEFINITION'!$G$89&gt;=1,IF('ESTATE DEFINITION'!$D$97&gt;=1,(Data!$D72*'ESTATE DEFINITION'!$D$91*('ESTATE DEFINITION'!$E$97/100)),0),0)</f>
        <v>0</v>
      </c>
      <c r="AO72" s="10">
        <f>IF('ESTATE DEFINITION'!$G$89&gt;=1,IF('ESTATE DEFINITION'!$D$98&gt;=1,(Data!$E72*'ESTATE DEFINITION'!$D$91*('ESTATE DEFINITION'!$E$98/100)),0),0)</f>
        <v>0</v>
      </c>
      <c r="AP72" s="10">
        <f>IF('ESTATE DEFINITION'!$G$89&gt;=1,IF('ESTATE DEFINITION'!$D$101&gt;=1,(Data!$F72*'ESTATE DEFINITION'!$D$91*('ESTATE DEFINITION'!$E$101/100)),0),0)</f>
        <v>0</v>
      </c>
      <c r="AQ72" s="10">
        <f>IF('ESTATE DEFINITION'!$G$89&gt;=1,IF('ESTATE DEFINITION'!$D$102&gt;=1,(Data!$G72*'ESTATE DEFINITION'!$D$91*('ESTATE DEFINITION'!$E$102/100)),0),0)</f>
        <v>0</v>
      </c>
      <c r="AR72" s="10">
        <f>IF('ESTATE DEFINITION'!$G$89&gt;=1,IF('ESTATE DEFINITION'!$D$103&gt;=1,(Data!$H72*'ESTATE DEFINITION'!$D$91*('ESTATE DEFINITION'!$E$103/100)),0),0)</f>
        <v>0</v>
      </c>
      <c r="AS72" s="10">
        <f>IF('ESTATE DEFINITION'!$G$89&gt;=1,IF('ESTATE DEFINITION'!$D$105&gt;=1,(Data!$M72*'ESTATE DEFINITION'!$F$91*('ESTATE DEFINITION'!$E$105/100)),0),0)</f>
        <v>0</v>
      </c>
      <c r="AT72" s="10">
        <f>IF('ESTATE DEFINITION'!$G$89&gt;=1,IF('ESTATE DEFINITION'!$D$106&gt;=1,(Data!$N72*'ESTATE DEFINITION'!$F$91*('ESTATE DEFINITION'!$E$106/100)),0),0)</f>
        <v>0</v>
      </c>
      <c r="AU72" s="10">
        <f>IF('ESTATE DEFINITION'!$G$89&gt;=1,IF('ESTATE DEFINITION'!$D$107&gt;=1,(Data!$O72*'ESTATE DEFINITION'!$F$91*('ESTATE DEFINITION'!$E$107/100)),0),0)</f>
        <v>0</v>
      </c>
      <c r="AV72" s="10">
        <f>IF('ESTATE DEFINITION'!$G$89&gt;=1,IF('ESTATE DEFINITION'!$D$108&gt;=1,(Data!$P72*'ESTATE DEFINITION'!$F$91*('ESTATE DEFINITION'!$E$108/100)),0),0)</f>
        <v>0</v>
      </c>
      <c r="AW72" s="12">
        <f t="shared" si="10"/>
        <v>0</v>
      </c>
      <c r="AX72" s="10">
        <f>IF('ESTATE DEFINITION'!$G$111&gt;=1,IF('ESTATE DEFINITION'!$D$118&gt;=1,(Data!$C72*'ESTATE DEFINITION'!$D$113*('ESTATE DEFINITION'!$E$118/100)),0),0)</f>
        <v>0</v>
      </c>
      <c r="AY72" s="10">
        <f>IF('ESTATE DEFINITION'!$G$111&gt;=1,IF('ESTATE DEFINITION'!$D$119&gt;=1,(Data!$D72*'ESTATE DEFINITION'!$D$113*('ESTATE DEFINITION'!$E$119/100)),0),0)</f>
        <v>0</v>
      </c>
      <c r="AZ72" s="10">
        <f>IF('ESTATE DEFINITION'!$G$111&gt;=1,IF('ESTATE DEFINITION'!$D$120&gt;=1,(Data!$E72*'ESTATE DEFINITION'!$D$113*('ESTATE DEFINITION'!$E$120/100)),0),0)</f>
        <v>0</v>
      </c>
      <c r="BA72" s="10">
        <f>IF('ESTATE DEFINITION'!$G$111&gt;=1,IF('ESTATE DEFINITION'!$D$123&gt;=1,(Data!$F72*'ESTATE DEFINITION'!$D$113*('ESTATE DEFINITION'!$E$123/100)),0),0)</f>
        <v>0</v>
      </c>
      <c r="BB72" s="10">
        <f>IF('ESTATE DEFINITION'!$G$111&gt;=1,IF('ESTATE DEFINITION'!$D$124&gt;=1,(Data!$G72*'ESTATE DEFINITION'!$D$113*('ESTATE DEFINITION'!$E$124/100)),0),0)</f>
        <v>0</v>
      </c>
      <c r="BC72" s="10">
        <f>IF('ESTATE DEFINITION'!$G$111&gt;=1,IF('ESTATE DEFINITION'!$D$125&gt;=1,(Data!$H72*'ESTATE DEFINITION'!$D$113*('ESTATE DEFINITION'!$E$125/100)),0),0)</f>
        <v>0</v>
      </c>
      <c r="BD72" s="10">
        <f>IF('ESTATE DEFINITION'!$G$111&gt;=1,IF('ESTATE DEFINITION'!$D$127&gt;=1,(Data!$M72*'ESTATE DEFINITION'!$F$113*('ESTATE DEFINITION'!$E$127/100)),0),0)</f>
        <v>0</v>
      </c>
      <c r="BE72" s="10">
        <f>IF('ESTATE DEFINITION'!$G$111&gt;=1,IF('ESTATE DEFINITION'!$D$128&gt;=1,(Data!$N72*'ESTATE DEFINITION'!$F$113*('ESTATE DEFINITION'!$E$128/100)),0),0)</f>
        <v>0</v>
      </c>
      <c r="BF72" s="10">
        <f>IF('ESTATE DEFINITION'!$G$111&gt;=1,IF('ESTATE DEFINITION'!$D$129&gt;=1,(Data!$O72*'ESTATE DEFINITION'!$F$113*('ESTATE DEFINITION'!$E$129/100)),0),0)</f>
        <v>0</v>
      </c>
      <c r="BG72" s="7">
        <f>IF('ESTATE DEFINITION'!$G$111&gt;=1,IF('ESTATE DEFINITION'!$D$130&gt;=1,(Data!$P72*'ESTATE DEFINITION'!$F$113*('ESTATE DEFINITION'!$E$130/100)),0),0)</f>
        <v>0</v>
      </c>
      <c r="BH72" s="12">
        <f t="shared" si="11"/>
        <v>0</v>
      </c>
    </row>
    <row r="73" spans="1:60" x14ac:dyDescent="0.25">
      <c r="A73" s="12">
        <f>Data!$B73</f>
        <v>33.75</v>
      </c>
      <c r="B73" s="6">
        <f>IF('ESTATE DEFINITION'!$G$11&gt;=1,IF('ESTATE DEFINITION'!$D$17&gt;=1,(Data!$C73*'ESTATE DEFINITION'!$F$13*('ESTATE DEFINITION'!$E$17/100)),0),0)</f>
        <v>35.49</v>
      </c>
      <c r="C73" s="10">
        <f>IF('ESTATE DEFINITION'!$G$11&gt;=1,IF('ESTATE DEFINITION'!$D$19&gt;=1,(Data!$F73*'ESTATE DEFINITION'!$F$13*('ESTATE DEFINITION'!$E$19/100)),0),0)</f>
        <v>42.38</v>
      </c>
      <c r="D73" s="10"/>
      <c r="E73" s="12">
        <f t="shared" si="6"/>
        <v>31.148000000000003</v>
      </c>
      <c r="F73" s="10">
        <f>IF('ESTATE DEFINITION'!$G$23&gt;=1,IF('ESTATE DEFINITION'!$D$30&gt;=1,(Data!$C73*'ESTATE DEFINITION'!$D$25*('ESTATE DEFINITION'!$E$30/100)),0),0)</f>
        <v>0</v>
      </c>
      <c r="G73" s="10">
        <f>IF('ESTATE DEFINITION'!$G$23&gt;=1,IF('ESTATE DEFINITION'!$D$31&gt;=1,(Data!$D73*'ESTATE DEFINITION'!$D$25*('ESTATE DEFINITION'!$E$31/100)),0),0)</f>
        <v>0</v>
      </c>
      <c r="H73" s="10">
        <f>IF('ESTATE DEFINITION'!$G$23&gt;=1,IF('ESTATE DEFINITION'!$D$32&gt;=1,(Data!$E73*'ESTATE DEFINITION'!$D$25*('ESTATE DEFINITION'!$E$32/100)),0),0)</f>
        <v>0</v>
      </c>
      <c r="I73" s="10">
        <f>IF('ESTATE DEFINITION'!$G$23&gt;=1,IF('ESTATE DEFINITION'!$D$35&gt;=1,(Data!$F73*'ESTATE DEFINITION'!$D$25*('ESTATE DEFINITION'!$E$35/100)),0),0)</f>
        <v>0</v>
      </c>
      <c r="J73" s="10">
        <f>IF('ESTATE DEFINITION'!$G$23&gt;=1,IF('ESTATE DEFINITION'!$D$36&gt;=1,(Data!$G73*'ESTATE DEFINITION'!$D$25*('ESTATE DEFINITION'!$E$36/100)),0),0)</f>
        <v>0</v>
      </c>
      <c r="K73" s="10">
        <f>IF('ESTATE DEFINITION'!$G$23&gt;=1,IF('ESTATE DEFINITION'!$D$37&gt;=1,(Data!$H73*'ESTATE DEFINITION'!$D$25*('ESTATE DEFINITION'!$E$37/100)),0),0)</f>
        <v>0</v>
      </c>
      <c r="L73" s="10">
        <f>IF('ESTATE DEFINITION'!$G$23&gt;=1,IF('ESTATE DEFINITION'!$D$39&gt;=1,(Data!$M73*'ESTATE DEFINITION'!$F$25*('ESTATE DEFINITION'!$E$39/100)),0),0)</f>
        <v>0</v>
      </c>
      <c r="M73" s="10">
        <f>IF('ESTATE DEFINITION'!$G$23&gt;=1,IF('ESTATE DEFINITION'!$D$40&gt;=1,(Data!$N73*'ESTATE DEFINITION'!$F$25*('ESTATE DEFINITION'!$E$40/100)),0),0)</f>
        <v>0</v>
      </c>
      <c r="N73" s="10">
        <f>IF('ESTATE DEFINITION'!$G$23&gt;=1,IF('ESTATE DEFINITION'!$D$41&gt;=1,(Data!$O73*'ESTATE DEFINITION'!$F$25*('ESTATE DEFINITION'!$E$41/100)),0),0)</f>
        <v>0</v>
      </c>
      <c r="O73" s="10">
        <f>IF('ESTATE DEFINITION'!$G$23&gt;=1,IF('ESTATE DEFINITION'!$D$42&gt;=1,(Data!$P73*'ESTATE DEFINITION'!$F$25*('ESTATE DEFINITION'!$E$42/100)),0),0)</f>
        <v>0</v>
      </c>
      <c r="P73" s="12">
        <f t="shared" si="7"/>
        <v>0</v>
      </c>
      <c r="Q73" s="10">
        <f>IF('ESTATE DEFINITION'!$G$45&gt;=1,IF('ESTATE DEFINITION'!$D$52&gt;=1,(Data!$C73*'ESTATE DEFINITION'!$D$47*('ESTATE DEFINITION'!$E$52/100)),0),0)</f>
        <v>0</v>
      </c>
      <c r="R73" s="10">
        <f>IF('ESTATE DEFINITION'!$G$45&gt;=1,IF('ESTATE DEFINITION'!$D$53&gt;=1,(Data!$D73*'ESTATE DEFINITION'!$D$47*('ESTATE DEFINITION'!$E$53/100)),0),0)</f>
        <v>0</v>
      </c>
      <c r="S73" s="10">
        <f>IF('ESTATE DEFINITION'!$G$45&gt;=1,IF('ESTATE DEFINITION'!$D$54&gt;=1,(Data!$E73*'ESTATE DEFINITION'!$D$47*('ESTATE DEFINITION'!$E$54/100)),0),0)</f>
        <v>0</v>
      </c>
      <c r="T73" s="10">
        <f>IF('ESTATE DEFINITION'!$G$45&gt;=1,IF('ESTATE DEFINITION'!$D$57&gt;=1,(Data!$F73*'ESTATE DEFINITION'!$D$47*('ESTATE DEFINITION'!$E$57/100)),0),0)</f>
        <v>0</v>
      </c>
      <c r="U73" s="10">
        <f>IF('ESTATE DEFINITION'!$G$45&gt;=1,IF('ESTATE DEFINITION'!$D$58&gt;=1,(Data!$G73*'ESTATE DEFINITION'!$D$47*('ESTATE DEFINITION'!$E$58/100)),0),0)</f>
        <v>0</v>
      </c>
      <c r="V73" s="10">
        <f>IF('ESTATE DEFINITION'!$G$45&gt;=1,IF('ESTATE DEFINITION'!$D$59&gt;=1,(Data!$H73*'ESTATE DEFINITION'!$D$47*('ESTATE DEFINITION'!$E$59/100)),0),0)</f>
        <v>0</v>
      </c>
      <c r="W73" s="10">
        <f>IF('ESTATE DEFINITION'!$G$45&gt;=1,IF('ESTATE DEFINITION'!$D$61&gt;=1,(Data!$M73*'ESTATE DEFINITION'!$F$47*('ESTATE DEFINITION'!$E$61/100)),0),0)</f>
        <v>0</v>
      </c>
      <c r="X73" s="10">
        <f>IF('ESTATE DEFINITION'!$G$45&gt;=1,IF('ESTATE DEFINITION'!$D$62&gt;=1,(Data!$N73*'ESTATE DEFINITION'!$F$47*('ESTATE DEFINITION'!$E$62/100)),0),0)</f>
        <v>0</v>
      </c>
      <c r="Y73" s="10">
        <f>IF('ESTATE DEFINITION'!$G$45&gt;=1,IF('ESTATE DEFINITION'!$D$63&gt;=1,(Data!$O73*'ESTATE DEFINITION'!$F$47*('ESTATE DEFINITION'!$E$63/100)),0),0)</f>
        <v>0</v>
      </c>
      <c r="Z73" s="10">
        <f>IF('ESTATE DEFINITION'!$G$45&gt;=1,IF('ESTATE DEFINITION'!$D$64&gt;=1,(Data!$P73*'ESTATE DEFINITION'!$F$47*('ESTATE DEFINITION'!$E$64/100)),0),0)</f>
        <v>0</v>
      </c>
      <c r="AA73" s="12">
        <f t="shared" si="8"/>
        <v>0</v>
      </c>
      <c r="AB73" s="10">
        <f>IF('ESTATE DEFINITION'!$G$67&gt;=1,IF('ESTATE DEFINITION'!$D$74&gt;=1,(Data!$C73*'ESTATE DEFINITION'!$D$69*('ESTATE DEFINITION'!$E$74/100)),0),0)</f>
        <v>0</v>
      </c>
      <c r="AC73" s="10">
        <f>IF('ESTATE DEFINITION'!$G$67&gt;=1,IF('ESTATE DEFINITION'!$D$75&gt;=1,(Data!$D73*'ESTATE DEFINITION'!$D$69*('ESTATE DEFINITION'!$E$75/100)),0),0)</f>
        <v>0</v>
      </c>
      <c r="AD73" s="10">
        <f>IF('ESTATE DEFINITION'!$G$67&gt;=1,IF('ESTATE DEFINITION'!$D$76&gt;=1,(Data!$E73*'ESTATE DEFINITION'!$D$69*('ESTATE DEFINITION'!$E$76/100)),0),0)</f>
        <v>0</v>
      </c>
      <c r="AE73" s="10">
        <f>IF('ESTATE DEFINITION'!$G$67&gt;=1,IF('ESTATE DEFINITION'!$D$79&gt;=1,(Data!$F73*'ESTATE DEFINITION'!$D$69*('ESTATE DEFINITION'!$E$79/100)),0),0)</f>
        <v>0</v>
      </c>
      <c r="AF73" s="10">
        <f>IF('ESTATE DEFINITION'!$G$67&gt;=1,IF('ESTATE DEFINITION'!$D$80&gt;=1,(Data!$G73*'ESTATE DEFINITION'!$D$69*('ESTATE DEFINITION'!$E$80/100)),0),0)</f>
        <v>0</v>
      </c>
      <c r="AG73" s="10">
        <f>IF('ESTATE DEFINITION'!$G$67&gt;=1,IF('ESTATE DEFINITION'!$D$81&gt;=1,(Data!$H73*'ESTATE DEFINITION'!$D$69*('ESTATE DEFINITION'!$E$81/100)),0),0)</f>
        <v>0</v>
      </c>
      <c r="AH73" s="10">
        <f>IF('ESTATE DEFINITION'!$G$67&gt;=1,IF('ESTATE DEFINITION'!$D$83&gt;=1,(Data!$M73*'ESTATE DEFINITION'!$F$69*('ESTATE DEFINITION'!$E$83/100)),0),0)</f>
        <v>0</v>
      </c>
      <c r="AI73" s="10">
        <f>IF('ESTATE DEFINITION'!$G$67&gt;=1,IF('ESTATE DEFINITION'!$D$84&gt;=1,(Data!$N73*'ESTATE DEFINITION'!$F$69*('ESTATE DEFINITION'!$E$84/100)),0),0)</f>
        <v>0</v>
      </c>
      <c r="AJ73" s="10">
        <f>IF('ESTATE DEFINITION'!$G$67&gt;=1,IF('ESTATE DEFINITION'!$D$85&gt;=1,(Data!$O73*'ESTATE DEFINITION'!$F$69*('ESTATE DEFINITION'!$E$85/100)),0),0)</f>
        <v>0</v>
      </c>
      <c r="AK73" s="10">
        <f>IF('ESTATE DEFINITION'!$G$67&gt;=1,IF('ESTATE DEFINITION'!$D$86&gt;=1,(Data!$P73*'ESTATE DEFINITION'!$F$69*('ESTATE DEFINITION'!$E$86/100)),0),0)</f>
        <v>0</v>
      </c>
      <c r="AL73" s="12">
        <f t="shared" si="9"/>
        <v>0</v>
      </c>
      <c r="AM73" s="10">
        <f>IF('ESTATE DEFINITION'!$G$89&gt;=1,IF('ESTATE DEFINITION'!$D$96&gt;=1,(Data!$C73*'ESTATE DEFINITION'!$D$91*('ESTATE DEFINITION'!$E$96/100)),0),0)</f>
        <v>0</v>
      </c>
      <c r="AN73" s="10">
        <f>IF('ESTATE DEFINITION'!$G$89&gt;=1,IF('ESTATE DEFINITION'!$D$97&gt;=1,(Data!$D73*'ESTATE DEFINITION'!$D$91*('ESTATE DEFINITION'!$E$97/100)),0),0)</f>
        <v>0</v>
      </c>
      <c r="AO73" s="10">
        <f>IF('ESTATE DEFINITION'!$G$89&gt;=1,IF('ESTATE DEFINITION'!$D$98&gt;=1,(Data!$E73*'ESTATE DEFINITION'!$D$91*('ESTATE DEFINITION'!$E$98/100)),0),0)</f>
        <v>0</v>
      </c>
      <c r="AP73" s="10">
        <f>IF('ESTATE DEFINITION'!$G$89&gt;=1,IF('ESTATE DEFINITION'!$D$101&gt;=1,(Data!$F73*'ESTATE DEFINITION'!$D$91*('ESTATE DEFINITION'!$E$101/100)),0),0)</f>
        <v>0</v>
      </c>
      <c r="AQ73" s="10">
        <f>IF('ESTATE DEFINITION'!$G$89&gt;=1,IF('ESTATE DEFINITION'!$D$102&gt;=1,(Data!$G73*'ESTATE DEFINITION'!$D$91*('ESTATE DEFINITION'!$E$102/100)),0),0)</f>
        <v>0</v>
      </c>
      <c r="AR73" s="10">
        <f>IF('ESTATE DEFINITION'!$G$89&gt;=1,IF('ESTATE DEFINITION'!$D$103&gt;=1,(Data!$H73*'ESTATE DEFINITION'!$D$91*('ESTATE DEFINITION'!$E$103/100)),0),0)</f>
        <v>0</v>
      </c>
      <c r="AS73" s="10">
        <f>IF('ESTATE DEFINITION'!$G$89&gt;=1,IF('ESTATE DEFINITION'!$D$105&gt;=1,(Data!$M73*'ESTATE DEFINITION'!$F$91*('ESTATE DEFINITION'!$E$105/100)),0),0)</f>
        <v>0</v>
      </c>
      <c r="AT73" s="10">
        <f>IF('ESTATE DEFINITION'!$G$89&gt;=1,IF('ESTATE DEFINITION'!$D$106&gt;=1,(Data!$N73*'ESTATE DEFINITION'!$F$91*('ESTATE DEFINITION'!$E$106/100)),0),0)</f>
        <v>0</v>
      </c>
      <c r="AU73" s="10">
        <f>IF('ESTATE DEFINITION'!$G$89&gt;=1,IF('ESTATE DEFINITION'!$D$107&gt;=1,(Data!$O73*'ESTATE DEFINITION'!$F$91*('ESTATE DEFINITION'!$E$107/100)),0),0)</f>
        <v>0</v>
      </c>
      <c r="AV73" s="10">
        <f>IF('ESTATE DEFINITION'!$G$89&gt;=1,IF('ESTATE DEFINITION'!$D$108&gt;=1,(Data!$P73*'ESTATE DEFINITION'!$F$91*('ESTATE DEFINITION'!$E$108/100)),0),0)</f>
        <v>0</v>
      </c>
      <c r="AW73" s="12">
        <f t="shared" si="10"/>
        <v>0</v>
      </c>
      <c r="AX73" s="10">
        <f>IF('ESTATE DEFINITION'!$G$111&gt;=1,IF('ESTATE DEFINITION'!$D$118&gt;=1,(Data!$C73*'ESTATE DEFINITION'!$D$113*('ESTATE DEFINITION'!$E$118/100)),0),0)</f>
        <v>0</v>
      </c>
      <c r="AY73" s="10">
        <f>IF('ESTATE DEFINITION'!$G$111&gt;=1,IF('ESTATE DEFINITION'!$D$119&gt;=1,(Data!$D73*'ESTATE DEFINITION'!$D$113*('ESTATE DEFINITION'!$E$119/100)),0),0)</f>
        <v>0</v>
      </c>
      <c r="AZ73" s="10">
        <f>IF('ESTATE DEFINITION'!$G$111&gt;=1,IF('ESTATE DEFINITION'!$D$120&gt;=1,(Data!$E73*'ESTATE DEFINITION'!$D$113*('ESTATE DEFINITION'!$E$120/100)),0),0)</f>
        <v>0</v>
      </c>
      <c r="BA73" s="10">
        <f>IF('ESTATE DEFINITION'!$G$111&gt;=1,IF('ESTATE DEFINITION'!$D$123&gt;=1,(Data!$F73*'ESTATE DEFINITION'!$D$113*('ESTATE DEFINITION'!$E$123/100)),0),0)</f>
        <v>0</v>
      </c>
      <c r="BB73" s="10">
        <f>IF('ESTATE DEFINITION'!$G$111&gt;=1,IF('ESTATE DEFINITION'!$D$124&gt;=1,(Data!$G73*'ESTATE DEFINITION'!$D$113*('ESTATE DEFINITION'!$E$124/100)),0),0)</f>
        <v>0</v>
      </c>
      <c r="BC73" s="10">
        <f>IF('ESTATE DEFINITION'!$G$111&gt;=1,IF('ESTATE DEFINITION'!$D$125&gt;=1,(Data!$H73*'ESTATE DEFINITION'!$D$113*('ESTATE DEFINITION'!$E$125/100)),0),0)</f>
        <v>0</v>
      </c>
      <c r="BD73" s="10">
        <f>IF('ESTATE DEFINITION'!$G$111&gt;=1,IF('ESTATE DEFINITION'!$D$127&gt;=1,(Data!$M73*'ESTATE DEFINITION'!$F$113*('ESTATE DEFINITION'!$E$127/100)),0),0)</f>
        <v>0</v>
      </c>
      <c r="BE73" s="10">
        <f>IF('ESTATE DEFINITION'!$G$111&gt;=1,IF('ESTATE DEFINITION'!$D$128&gt;=1,(Data!$N73*'ESTATE DEFINITION'!$F$113*('ESTATE DEFINITION'!$E$128/100)),0),0)</f>
        <v>0</v>
      </c>
      <c r="BF73" s="10">
        <f>IF('ESTATE DEFINITION'!$G$111&gt;=1,IF('ESTATE DEFINITION'!$D$129&gt;=1,(Data!$O73*'ESTATE DEFINITION'!$F$113*('ESTATE DEFINITION'!$E$129/100)),0),0)</f>
        <v>0</v>
      </c>
      <c r="BG73" s="7">
        <f>IF('ESTATE DEFINITION'!$G$111&gt;=1,IF('ESTATE DEFINITION'!$D$130&gt;=1,(Data!$P73*'ESTATE DEFINITION'!$F$113*('ESTATE DEFINITION'!$E$130/100)),0),0)</f>
        <v>0</v>
      </c>
      <c r="BH73" s="12">
        <f t="shared" si="11"/>
        <v>0</v>
      </c>
    </row>
    <row r="74" spans="1:60" x14ac:dyDescent="0.25">
      <c r="A74" s="12">
        <f>Data!$B74</f>
        <v>34.25</v>
      </c>
      <c r="B74" s="6">
        <f>IF('ESTATE DEFINITION'!$G$11&gt;=1,IF('ESTATE DEFINITION'!$D$17&gt;=1,(Data!$C74*'ESTATE DEFINITION'!$F$13*('ESTATE DEFINITION'!$E$17/100)),0),0)</f>
        <v>20</v>
      </c>
      <c r="C74" s="10">
        <f>IF('ESTATE DEFINITION'!$G$11&gt;=1,IF('ESTATE DEFINITION'!$D$19&gt;=1,(Data!$F74*'ESTATE DEFINITION'!$F$13*('ESTATE DEFINITION'!$E$19/100)),0),0)</f>
        <v>42.38</v>
      </c>
      <c r="D74" s="10"/>
      <c r="E74" s="12">
        <f t="shared" si="6"/>
        <v>24.952000000000002</v>
      </c>
      <c r="F74" s="10">
        <f>IF('ESTATE DEFINITION'!$G$23&gt;=1,IF('ESTATE DEFINITION'!$D$30&gt;=1,(Data!$C74*'ESTATE DEFINITION'!$D$25*('ESTATE DEFINITION'!$E$30/100)),0),0)</f>
        <v>0</v>
      </c>
      <c r="G74" s="10">
        <f>IF('ESTATE DEFINITION'!$G$23&gt;=1,IF('ESTATE DEFINITION'!$D$31&gt;=1,(Data!$D74*'ESTATE DEFINITION'!$D$25*('ESTATE DEFINITION'!$E$31/100)),0),0)</f>
        <v>0</v>
      </c>
      <c r="H74" s="10">
        <f>IF('ESTATE DEFINITION'!$G$23&gt;=1,IF('ESTATE DEFINITION'!$D$32&gt;=1,(Data!$E74*'ESTATE DEFINITION'!$D$25*('ESTATE DEFINITION'!$E$32/100)),0),0)</f>
        <v>0</v>
      </c>
      <c r="I74" s="10">
        <f>IF('ESTATE DEFINITION'!$G$23&gt;=1,IF('ESTATE DEFINITION'!$D$35&gt;=1,(Data!$F74*'ESTATE DEFINITION'!$D$25*('ESTATE DEFINITION'!$E$35/100)),0),0)</f>
        <v>0</v>
      </c>
      <c r="J74" s="10">
        <f>IF('ESTATE DEFINITION'!$G$23&gt;=1,IF('ESTATE DEFINITION'!$D$36&gt;=1,(Data!$G74*'ESTATE DEFINITION'!$D$25*('ESTATE DEFINITION'!$E$36/100)),0),0)</f>
        <v>0</v>
      </c>
      <c r="K74" s="10">
        <f>IF('ESTATE DEFINITION'!$G$23&gt;=1,IF('ESTATE DEFINITION'!$D$37&gt;=1,(Data!$H74*'ESTATE DEFINITION'!$D$25*('ESTATE DEFINITION'!$E$37/100)),0),0)</f>
        <v>0</v>
      </c>
      <c r="L74" s="10">
        <f>IF('ESTATE DEFINITION'!$G$23&gt;=1,IF('ESTATE DEFINITION'!$D$39&gt;=1,(Data!$M74*'ESTATE DEFINITION'!$F$25*('ESTATE DEFINITION'!$E$39/100)),0),0)</f>
        <v>0</v>
      </c>
      <c r="M74" s="10">
        <f>IF('ESTATE DEFINITION'!$G$23&gt;=1,IF('ESTATE DEFINITION'!$D$40&gt;=1,(Data!$N74*'ESTATE DEFINITION'!$F$25*('ESTATE DEFINITION'!$E$40/100)),0),0)</f>
        <v>0</v>
      </c>
      <c r="N74" s="10">
        <f>IF('ESTATE DEFINITION'!$G$23&gt;=1,IF('ESTATE DEFINITION'!$D$41&gt;=1,(Data!$O74*'ESTATE DEFINITION'!$F$25*('ESTATE DEFINITION'!$E$41/100)),0),0)</f>
        <v>0</v>
      </c>
      <c r="O74" s="10">
        <f>IF('ESTATE DEFINITION'!$G$23&gt;=1,IF('ESTATE DEFINITION'!$D$42&gt;=1,(Data!$P74*'ESTATE DEFINITION'!$F$25*('ESTATE DEFINITION'!$E$42/100)),0),0)</f>
        <v>0</v>
      </c>
      <c r="P74" s="12">
        <f t="shared" si="7"/>
        <v>0</v>
      </c>
      <c r="Q74" s="10">
        <f>IF('ESTATE DEFINITION'!$G$45&gt;=1,IF('ESTATE DEFINITION'!$D$52&gt;=1,(Data!$C74*'ESTATE DEFINITION'!$D$47*('ESTATE DEFINITION'!$E$52/100)),0),0)</f>
        <v>0</v>
      </c>
      <c r="R74" s="10">
        <f>IF('ESTATE DEFINITION'!$G$45&gt;=1,IF('ESTATE DEFINITION'!$D$53&gt;=1,(Data!$D74*'ESTATE DEFINITION'!$D$47*('ESTATE DEFINITION'!$E$53/100)),0),0)</f>
        <v>0</v>
      </c>
      <c r="S74" s="10">
        <f>IF('ESTATE DEFINITION'!$G$45&gt;=1,IF('ESTATE DEFINITION'!$D$54&gt;=1,(Data!$E74*'ESTATE DEFINITION'!$D$47*('ESTATE DEFINITION'!$E$54/100)),0),0)</f>
        <v>0</v>
      </c>
      <c r="T74" s="10">
        <f>IF('ESTATE DEFINITION'!$G$45&gt;=1,IF('ESTATE DEFINITION'!$D$57&gt;=1,(Data!$F74*'ESTATE DEFINITION'!$D$47*('ESTATE DEFINITION'!$E$57/100)),0),0)</f>
        <v>0</v>
      </c>
      <c r="U74" s="10">
        <f>IF('ESTATE DEFINITION'!$G$45&gt;=1,IF('ESTATE DEFINITION'!$D$58&gt;=1,(Data!$G74*'ESTATE DEFINITION'!$D$47*('ESTATE DEFINITION'!$E$58/100)),0),0)</f>
        <v>0</v>
      </c>
      <c r="V74" s="10">
        <f>IF('ESTATE DEFINITION'!$G$45&gt;=1,IF('ESTATE DEFINITION'!$D$59&gt;=1,(Data!$H74*'ESTATE DEFINITION'!$D$47*('ESTATE DEFINITION'!$E$59/100)),0),0)</f>
        <v>0</v>
      </c>
      <c r="W74" s="10">
        <f>IF('ESTATE DEFINITION'!$G$45&gt;=1,IF('ESTATE DEFINITION'!$D$61&gt;=1,(Data!$M74*'ESTATE DEFINITION'!$F$47*('ESTATE DEFINITION'!$E$61/100)),0),0)</f>
        <v>0</v>
      </c>
      <c r="X74" s="10">
        <f>IF('ESTATE DEFINITION'!$G$45&gt;=1,IF('ESTATE DEFINITION'!$D$62&gt;=1,(Data!$N74*'ESTATE DEFINITION'!$F$47*('ESTATE DEFINITION'!$E$62/100)),0),0)</f>
        <v>0</v>
      </c>
      <c r="Y74" s="10">
        <f>IF('ESTATE DEFINITION'!$G$45&gt;=1,IF('ESTATE DEFINITION'!$D$63&gt;=1,(Data!$O74*'ESTATE DEFINITION'!$F$47*('ESTATE DEFINITION'!$E$63/100)),0),0)</f>
        <v>0</v>
      </c>
      <c r="Z74" s="10">
        <f>IF('ESTATE DEFINITION'!$G$45&gt;=1,IF('ESTATE DEFINITION'!$D$64&gt;=1,(Data!$P74*'ESTATE DEFINITION'!$F$47*('ESTATE DEFINITION'!$E$64/100)),0),0)</f>
        <v>0</v>
      </c>
      <c r="AA74" s="12">
        <f t="shared" si="8"/>
        <v>0</v>
      </c>
      <c r="AB74" s="10">
        <f>IF('ESTATE DEFINITION'!$G$67&gt;=1,IF('ESTATE DEFINITION'!$D$74&gt;=1,(Data!$C74*'ESTATE DEFINITION'!$D$69*('ESTATE DEFINITION'!$E$74/100)),0),0)</f>
        <v>0</v>
      </c>
      <c r="AC74" s="10">
        <f>IF('ESTATE DEFINITION'!$G$67&gt;=1,IF('ESTATE DEFINITION'!$D$75&gt;=1,(Data!$D74*'ESTATE DEFINITION'!$D$69*('ESTATE DEFINITION'!$E$75/100)),0),0)</f>
        <v>0</v>
      </c>
      <c r="AD74" s="10">
        <f>IF('ESTATE DEFINITION'!$G$67&gt;=1,IF('ESTATE DEFINITION'!$D$76&gt;=1,(Data!$E74*'ESTATE DEFINITION'!$D$69*('ESTATE DEFINITION'!$E$76/100)),0),0)</f>
        <v>0</v>
      </c>
      <c r="AE74" s="10">
        <f>IF('ESTATE DEFINITION'!$G$67&gt;=1,IF('ESTATE DEFINITION'!$D$79&gt;=1,(Data!$F74*'ESTATE DEFINITION'!$D$69*('ESTATE DEFINITION'!$E$79/100)),0),0)</f>
        <v>0</v>
      </c>
      <c r="AF74" s="10">
        <f>IF('ESTATE DEFINITION'!$G$67&gt;=1,IF('ESTATE DEFINITION'!$D$80&gt;=1,(Data!$G74*'ESTATE DEFINITION'!$D$69*('ESTATE DEFINITION'!$E$80/100)),0),0)</f>
        <v>0</v>
      </c>
      <c r="AG74" s="10">
        <f>IF('ESTATE DEFINITION'!$G$67&gt;=1,IF('ESTATE DEFINITION'!$D$81&gt;=1,(Data!$H74*'ESTATE DEFINITION'!$D$69*('ESTATE DEFINITION'!$E$81/100)),0),0)</f>
        <v>0</v>
      </c>
      <c r="AH74" s="10">
        <f>IF('ESTATE DEFINITION'!$G$67&gt;=1,IF('ESTATE DEFINITION'!$D$83&gt;=1,(Data!$M74*'ESTATE DEFINITION'!$F$69*('ESTATE DEFINITION'!$E$83/100)),0),0)</f>
        <v>0</v>
      </c>
      <c r="AI74" s="10">
        <f>IF('ESTATE DEFINITION'!$G$67&gt;=1,IF('ESTATE DEFINITION'!$D$84&gt;=1,(Data!$N74*'ESTATE DEFINITION'!$F$69*('ESTATE DEFINITION'!$E$84/100)),0),0)</f>
        <v>0</v>
      </c>
      <c r="AJ74" s="10">
        <f>IF('ESTATE DEFINITION'!$G$67&gt;=1,IF('ESTATE DEFINITION'!$D$85&gt;=1,(Data!$O74*'ESTATE DEFINITION'!$F$69*('ESTATE DEFINITION'!$E$85/100)),0),0)</f>
        <v>0</v>
      </c>
      <c r="AK74" s="10">
        <f>IF('ESTATE DEFINITION'!$G$67&gt;=1,IF('ESTATE DEFINITION'!$D$86&gt;=1,(Data!$P74*'ESTATE DEFINITION'!$F$69*('ESTATE DEFINITION'!$E$86/100)),0),0)</f>
        <v>0</v>
      </c>
      <c r="AL74" s="12">
        <f t="shared" si="9"/>
        <v>0</v>
      </c>
      <c r="AM74" s="10">
        <f>IF('ESTATE DEFINITION'!$G$89&gt;=1,IF('ESTATE DEFINITION'!$D$96&gt;=1,(Data!$C74*'ESTATE DEFINITION'!$D$91*('ESTATE DEFINITION'!$E$96/100)),0),0)</f>
        <v>0</v>
      </c>
      <c r="AN74" s="10">
        <f>IF('ESTATE DEFINITION'!$G$89&gt;=1,IF('ESTATE DEFINITION'!$D$97&gt;=1,(Data!$D74*'ESTATE DEFINITION'!$D$91*('ESTATE DEFINITION'!$E$97/100)),0),0)</f>
        <v>0</v>
      </c>
      <c r="AO74" s="10">
        <f>IF('ESTATE DEFINITION'!$G$89&gt;=1,IF('ESTATE DEFINITION'!$D$98&gt;=1,(Data!$E74*'ESTATE DEFINITION'!$D$91*('ESTATE DEFINITION'!$E$98/100)),0),0)</f>
        <v>0</v>
      </c>
      <c r="AP74" s="10">
        <f>IF('ESTATE DEFINITION'!$G$89&gt;=1,IF('ESTATE DEFINITION'!$D$101&gt;=1,(Data!$F74*'ESTATE DEFINITION'!$D$91*('ESTATE DEFINITION'!$E$101/100)),0),0)</f>
        <v>0</v>
      </c>
      <c r="AQ74" s="10">
        <f>IF('ESTATE DEFINITION'!$G$89&gt;=1,IF('ESTATE DEFINITION'!$D$102&gt;=1,(Data!$G74*'ESTATE DEFINITION'!$D$91*('ESTATE DEFINITION'!$E$102/100)),0),0)</f>
        <v>0</v>
      </c>
      <c r="AR74" s="10">
        <f>IF('ESTATE DEFINITION'!$G$89&gt;=1,IF('ESTATE DEFINITION'!$D$103&gt;=1,(Data!$H74*'ESTATE DEFINITION'!$D$91*('ESTATE DEFINITION'!$E$103/100)),0),0)</f>
        <v>0</v>
      </c>
      <c r="AS74" s="10">
        <f>IF('ESTATE DEFINITION'!$G$89&gt;=1,IF('ESTATE DEFINITION'!$D$105&gt;=1,(Data!$M74*'ESTATE DEFINITION'!$F$91*('ESTATE DEFINITION'!$E$105/100)),0),0)</f>
        <v>0</v>
      </c>
      <c r="AT74" s="10">
        <f>IF('ESTATE DEFINITION'!$G$89&gt;=1,IF('ESTATE DEFINITION'!$D$106&gt;=1,(Data!$N74*'ESTATE DEFINITION'!$F$91*('ESTATE DEFINITION'!$E$106/100)),0),0)</f>
        <v>0</v>
      </c>
      <c r="AU74" s="10">
        <f>IF('ESTATE DEFINITION'!$G$89&gt;=1,IF('ESTATE DEFINITION'!$D$107&gt;=1,(Data!$O74*'ESTATE DEFINITION'!$F$91*('ESTATE DEFINITION'!$E$107/100)),0),0)</f>
        <v>0</v>
      </c>
      <c r="AV74" s="10">
        <f>IF('ESTATE DEFINITION'!$G$89&gt;=1,IF('ESTATE DEFINITION'!$D$108&gt;=1,(Data!$P74*'ESTATE DEFINITION'!$F$91*('ESTATE DEFINITION'!$E$108/100)),0),0)</f>
        <v>0</v>
      </c>
      <c r="AW74" s="12">
        <f t="shared" si="10"/>
        <v>0</v>
      </c>
      <c r="AX74" s="10">
        <f>IF('ESTATE DEFINITION'!$G$111&gt;=1,IF('ESTATE DEFINITION'!$D$118&gt;=1,(Data!$C74*'ESTATE DEFINITION'!$D$113*('ESTATE DEFINITION'!$E$118/100)),0),0)</f>
        <v>0</v>
      </c>
      <c r="AY74" s="10">
        <f>IF('ESTATE DEFINITION'!$G$111&gt;=1,IF('ESTATE DEFINITION'!$D$119&gt;=1,(Data!$D74*'ESTATE DEFINITION'!$D$113*('ESTATE DEFINITION'!$E$119/100)),0),0)</f>
        <v>0</v>
      </c>
      <c r="AZ74" s="10">
        <f>IF('ESTATE DEFINITION'!$G$111&gt;=1,IF('ESTATE DEFINITION'!$D$120&gt;=1,(Data!$E74*'ESTATE DEFINITION'!$D$113*('ESTATE DEFINITION'!$E$120/100)),0),0)</f>
        <v>0</v>
      </c>
      <c r="BA74" s="10">
        <f>IF('ESTATE DEFINITION'!$G$111&gt;=1,IF('ESTATE DEFINITION'!$D$123&gt;=1,(Data!$F74*'ESTATE DEFINITION'!$D$113*('ESTATE DEFINITION'!$E$123/100)),0),0)</f>
        <v>0</v>
      </c>
      <c r="BB74" s="10">
        <f>IF('ESTATE DEFINITION'!$G$111&gt;=1,IF('ESTATE DEFINITION'!$D$124&gt;=1,(Data!$G74*'ESTATE DEFINITION'!$D$113*('ESTATE DEFINITION'!$E$124/100)),0),0)</f>
        <v>0</v>
      </c>
      <c r="BC74" s="10">
        <f>IF('ESTATE DEFINITION'!$G$111&gt;=1,IF('ESTATE DEFINITION'!$D$125&gt;=1,(Data!$H74*'ESTATE DEFINITION'!$D$113*('ESTATE DEFINITION'!$E$125/100)),0),0)</f>
        <v>0</v>
      </c>
      <c r="BD74" s="10">
        <f>IF('ESTATE DEFINITION'!$G$111&gt;=1,IF('ESTATE DEFINITION'!$D$127&gt;=1,(Data!$M74*'ESTATE DEFINITION'!$F$113*('ESTATE DEFINITION'!$E$127/100)),0),0)</f>
        <v>0</v>
      </c>
      <c r="BE74" s="10">
        <f>IF('ESTATE DEFINITION'!$G$111&gt;=1,IF('ESTATE DEFINITION'!$D$128&gt;=1,(Data!$N74*'ESTATE DEFINITION'!$F$113*('ESTATE DEFINITION'!$E$128/100)),0),0)</f>
        <v>0</v>
      </c>
      <c r="BF74" s="10">
        <f>IF('ESTATE DEFINITION'!$G$111&gt;=1,IF('ESTATE DEFINITION'!$D$129&gt;=1,(Data!$O74*'ESTATE DEFINITION'!$F$113*('ESTATE DEFINITION'!$E$129/100)),0),0)</f>
        <v>0</v>
      </c>
      <c r="BG74" s="7">
        <f>IF('ESTATE DEFINITION'!$G$111&gt;=1,IF('ESTATE DEFINITION'!$D$130&gt;=1,(Data!$P74*'ESTATE DEFINITION'!$F$113*('ESTATE DEFINITION'!$E$130/100)),0),0)</f>
        <v>0</v>
      </c>
      <c r="BH74" s="12">
        <f t="shared" si="11"/>
        <v>0</v>
      </c>
    </row>
    <row r="75" spans="1:60" x14ac:dyDescent="0.25">
      <c r="A75" s="12">
        <f>Data!$B75</f>
        <v>34.75</v>
      </c>
      <c r="B75" s="6">
        <f>IF('ESTATE DEFINITION'!$G$11&gt;=1,IF('ESTATE DEFINITION'!$D$17&gt;=1,(Data!$C75*'ESTATE DEFINITION'!$F$13*('ESTATE DEFINITION'!$E$17/100)),0),0)</f>
        <v>20</v>
      </c>
      <c r="C75" s="10">
        <f>IF('ESTATE DEFINITION'!$G$11&gt;=1,IF('ESTATE DEFINITION'!$D$19&gt;=1,(Data!$F75*'ESTATE DEFINITION'!$F$13*('ESTATE DEFINITION'!$E$19/100)),0),0)</f>
        <v>42.38</v>
      </c>
      <c r="D75" s="10"/>
      <c r="E75" s="12">
        <f t="shared" si="6"/>
        <v>24.952000000000002</v>
      </c>
      <c r="F75" s="10">
        <f>IF('ESTATE DEFINITION'!$G$23&gt;=1,IF('ESTATE DEFINITION'!$D$30&gt;=1,(Data!$C75*'ESTATE DEFINITION'!$D$25*('ESTATE DEFINITION'!$E$30/100)),0),0)</f>
        <v>0</v>
      </c>
      <c r="G75" s="10">
        <f>IF('ESTATE DEFINITION'!$G$23&gt;=1,IF('ESTATE DEFINITION'!$D$31&gt;=1,(Data!$D75*'ESTATE DEFINITION'!$D$25*('ESTATE DEFINITION'!$E$31/100)),0),0)</f>
        <v>0</v>
      </c>
      <c r="H75" s="10">
        <f>IF('ESTATE DEFINITION'!$G$23&gt;=1,IF('ESTATE DEFINITION'!$D$32&gt;=1,(Data!$E75*'ESTATE DEFINITION'!$D$25*('ESTATE DEFINITION'!$E$32/100)),0),0)</f>
        <v>0</v>
      </c>
      <c r="I75" s="10">
        <f>IF('ESTATE DEFINITION'!$G$23&gt;=1,IF('ESTATE DEFINITION'!$D$35&gt;=1,(Data!$F75*'ESTATE DEFINITION'!$D$25*('ESTATE DEFINITION'!$E$35/100)),0),0)</f>
        <v>0</v>
      </c>
      <c r="J75" s="10">
        <f>IF('ESTATE DEFINITION'!$G$23&gt;=1,IF('ESTATE DEFINITION'!$D$36&gt;=1,(Data!$G75*'ESTATE DEFINITION'!$D$25*('ESTATE DEFINITION'!$E$36/100)),0),0)</f>
        <v>0</v>
      </c>
      <c r="K75" s="10">
        <f>IF('ESTATE DEFINITION'!$G$23&gt;=1,IF('ESTATE DEFINITION'!$D$37&gt;=1,(Data!$H75*'ESTATE DEFINITION'!$D$25*('ESTATE DEFINITION'!$E$37/100)),0),0)</f>
        <v>0</v>
      </c>
      <c r="L75" s="10">
        <f>IF('ESTATE DEFINITION'!$G$23&gt;=1,IF('ESTATE DEFINITION'!$D$39&gt;=1,(Data!$M75*'ESTATE DEFINITION'!$F$25*('ESTATE DEFINITION'!$E$39/100)),0),0)</f>
        <v>0</v>
      </c>
      <c r="M75" s="10">
        <f>IF('ESTATE DEFINITION'!$G$23&gt;=1,IF('ESTATE DEFINITION'!$D$40&gt;=1,(Data!$N75*'ESTATE DEFINITION'!$F$25*('ESTATE DEFINITION'!$E$40/100)),0),0)</f>
        <v>0</v>
      </c>
      <c r="N75" s="10">
        <f>IF('ESTATE DEFINITION'!$G$23&gt;=1,IF('ESTATE DEFINITION'!$D$41&gt;=1,(Data!$O75*'ESTATE DEFINITION'!$F$25*('ESTATE DEFINITION'!$E$41/100)),0),0)</f>
        <v>0</v>
      </c>
      <c r="O75" s="10">
        <f>IF('ESTATE DEFINITION'!$G$23&gt;=1,IF('ESTATE DEFINITION'!$D$42&gt;=1,(Data!$P75*'ESTATE DEFINITION'!$F$25*('ESTATE DEFINITION'!$E$42/100)),0),0)</f>
        <v>0</v>
      </c>
      <c r="P75" s="12">
        <f t="shared" si="7"/>
        <v>0</v>
      </c>
      <c r="Q75" s="10">
        <f>IF('ESTATE DEFINITION'!$G$45&gt;=1,IF('ESTATE DEFINITION'!$D$52&gt;=1,(Data!$C75*'ESTATE DEFINITION'!$D$47*('ESTATE DEFINITION'!$E$52/100)),0),0)</f>
        <v>0</v>
      </c>
      <c r="R75" s="10">
        <f>IF('ESTATE DEFINITION'!$G$45&gt;=1,IF('ESTATE DEFINITION'!$D$53&gt;=1,(Data!$D75*'ESTATE DEFINITION'!$D$47*('ESTATE DEFINITION'!$E$53/100)),0),0)</f>
        <v>0</v>
      </c>
      <c r="S75" s="10">
        <f>IF('ESTATE DEFINITION'!$G$45&gt;=1,IF('ESTATE DEFINITION'!$D$54&gt;=1,(Data!$E75*'ESTATE DEFINITION'!$D$47*('ESTATE DEFINITION'!$E$54/100)),0),0)</f>
        <v>0</v>
      </c>
      <c r="T75" s="10">
        <f>IF('ESTATE DEFINITION'!$G$45&gt;=1,IF('ESTATE DEFINITION'!$D$57&gt;=1,(Data!$F75*'ESTATE DEFINITION'!$D$47*('ESTATE DEFINITION'!$E$57/100)),0),0)</f>
        <v>0</v>
      </c>
      <c r="U75" s="10">
        <f>IF('ESTATE DEFINITION'!$G$45&gt;=1,IF('ESTATE DEFINITION'!$D$58&gt;=1,(Data!$G75*'ESTATE DEFINITION'!$D$47*('ESTATE DEFINITION'!$E$58/100)),0),0)</f>
        <v>0</v>
      </c>
      <c r="V75" s="10">
        <f>IF('ESTATE DEFINITION'!$G$45&gt;=1,IF('ESTATE DEFINITION'!$D$59&gt;=1,(Data!$H75*'ESTATE DEFINITION'!$D$47*('ESTATE DEFINITION'!$E$59/100)),0),0)</f>
        <v>0</v>
      </c>
      <c r="W75" s="10">
        <f>IF('ESTATE DEFINITION'!$G$45&gt;=1,IF('ESTATE DEFINITION'!$D$61&gt;=1,(Data!$M75*'ESTATE DEFINITION'!$F$47*('ESTATE DEFINITION'!$E$61/100)),0),0)</f>
        <v>0</v>
      </c>
      <c r="X75" s="10">
        <f>IF('ESTATE DEFINITION'!$G$45&gt;=1,IF('ESTATE DEFINITION'!$D$62&gt;=1,(Data!$N75*'ESTATE DEFINITION'!$F$47*('ESTATE DEFINITION'!$E$62/100)),0),0)</f>
        <v>0</v>
      </c>
      <c r="Y75" s="10">
        <f>IF('ESTATE DEFINITION'!$G$45&gt;=1,IF('ESTATE DEFINITION'!$D$63&gt;=1,(Data!$O75*'ESTATE DEFINITION'!$F$47*('ESTATE DEFINITION'!$E$63/100)),0),0)</f>
        <v>0</v>
      </c>
      <c r="Z75" s="10">
        <f>IF('ESTATE DEFINITION'!$G$45&gt;=1,IF('ESTATE DEFINITION'!$D$64&gt;=1,(Data!$P75*'ESTATE DEFINITION'!$F$47*('ESTATE DEFINITION'!$E$64/100)),0),0)</f>
        <v>0</v>
      </c>
      <c r="AA75" s="12">
        <f t="shared" si="8"/>
        <v>0</v>
      </c>
      <c r="AB75" s="10">
        <f>IF('ESTATE DEFINITION'!$G$67&gt;=1,IF('ESTATE DEFINITION'!$D$74&gt;=1,(Data!$C75*'ESTATE DEFINITION'!$D$69*('ESTATE DEFINITION'!$E$74/100)),0),0)</f>
        <v>0</v>
      </c>
      <c r="AC75" s="10">
        <f>IF('ESTATE DEFINITION'!$G$67&gt;=1,IF('ESTATE DEFINITION'!$D$75&gt;=1,(Data!$D75*'ESTATE DEFINITION'!$D$69*('ESTATE DEFINITION'!$E$75/100)),0),0)</f>
        <v>0</v>
      </c>
      <c r="AD75" s="10">
        <f>IF('ESTATE DEFINITION'!$G$67&gt;=1,IF('ESTATE DEFINITION'!$D$76&gt;=1,(Data!$E75*'ESTATE DEFINITION'!$D$69*('ESTATE DEFINITION'!$E$76/100)),0),0)</f>
        <v>0</v>
      </c>
      <c r="AE75" s="10">
        <f>IF('ESTATE DEFINITION'!$G$67&gt;=1,IF('ESTATE DEFINITION'!$D$79&gt;=1,(Data!$F75*'ESTATE DEFINITION'!$D$69*('ESTATE DEFINITION'!$E$79/100)),0),0)</f>
        <v>0</v>
      </c>
      <c r="AF75" s="10">
        <f>IF('ESTATE DEFINITION'!$G$67&gt;=1,IF('ESTATE DEFINITION'!$D$80&gt;=1,(Data!$G75*'ESTATE DEFINITION'!$D$69*('ESTATE DEFINITION'!$E$80/100)),0),0)</f>
        <v>0</v>
      </c>
      <c r="AG75" s="10">
        <f>IF('ESTATE DEFINITION'!$G$67&gt;=1,IF('ESTATE DEFINITION'!$D$81&gt;=1,(Data!$H75*'ESTATE DEFINITION'!$D$69*('ESTATE DEFINITION'!$E$81/100)),0),0)</f>
        <v>0</v>
      </c>
      <c r="AH75" s="10">
        <f>IF('ESTATE DEFINITION'!$G$67&gt;=1,IF('ESTATE DEFINITION'!$D$83&gt;=1,(Data!$M75*'ESTATE DEFINITION'!$F$69*('ESTATE DEFINITION'!$E$83/100)),0),0)</f>
        <v>0</v>
      </c>
      <c r="AI75" s="10">
        <f>IF('ESTATE DEFINITION'!$G$67&gt;=1,IF('ESTATE DEFINITION'!$D$84&gt;=1,(Data!$N75*'ESTATE DEFINITION'!$F$69*('ESTATE DEFINITION'!$E$84/100)),0),0)</f>
        <v>0</v>
      </c>
      <c r="AJ75" s="10">
        <f>IF('ESTATE DEFINITION'!$G$67&gt;=1,IF('ESTATE DEFINITION'!$D$85&gt;=1,(Data!$O75*'ESTATE DEFINITION'!$F$69*('ESTATE DEFINITION'!$E$85/100)),0),0)</f>
        <v>0</v>
      </c>
      <c r="AK75" s="10">
        <f>IF('ESTATE DEFINITION'!$G$67&gt;=1,IF('ESTATE DEFINITION'!$D$86&gt;=1,(Data!$P75*'ESTATE DEFINITION'!$F$69*('ESTATE DEFINITION'!$E$86/100)),0),0)</f>
        <v>0</v>
      </c>
      <c r="AL75" s="12">
        <f t="shared" si="9"/>
        <v>0</v>
      </c>
      <c r="AM75" s="10">
        <f>IF('ESTATE DEFINITION'!$G$89&gt;=1,IF('ESTATE DEFINITION'!$D$96&gt;=1,(Data!$C75*'ESTATE DEFINITION'!$D$91*('ESTATE DEFINITION'!$E$96/100)),0),0)</f>
        <v>0</v>
      </c>
      <c r="AN75" s="10">
        <f>IF('ESTATE DEFINITION'!$G$89&gt;=1,IF('ESTATE DEFINITION'!$D$97&gt;=1,(Data!$D75*'ESTATE DEFINITION'!$D$91*('ESTATE DEFINITION'!$E$97/100)),0),0)</f>
        <v>0</v>
      </c>
      <c r="AO75" s="10">
        <f>IF('ESTATE DEFINITION'!$G$89&gt;=1,IF('ESTATE DEFINITION'!$D$98&gt;=1,(Data!$E75*'ESTATE DEFINITION'!$D$91*('ESTATE DEFINITION'!$E$98/100)),0),0)</f>
        <v>0</v>
      </c>
      <c r="AP75" s="10">
        <f>IF('ESTATE DEFINITION'!$G$89&gt;=1,IF('ESTATE DEFINITION'!$D$101&gt;=1,(Data!$F75*'ESTATE DEFINITION'!$D$91*('ESTATE DEFINITION'!$E$101/100)),0),0)</f>
        <v>0</v>
      </c>
      <c r="AQ75" s="10">
        <f>IF('ESTATE DEFINITION'!$G$89&gt;=1,IF('ESTATE DEFINITION'!$D$102&gt;=1,(Data!$G75*'ESTATE DEFINITION'!$D$91*('ESTATE DEFINITION'!$E$102/100)),0),0)</f>
        <v>0</v>
      </c>
      <c r="AR75" s="10">
        <f>IF('ESTATE DEFINITION'!$G$89&gt;=1,IF('ESTATE DEFINITION'!$D$103&gt;=1,(Data!$H75*'ESTATE DEFINITION'!$D$91*('ESTATE DEFINITION'!$E$103/100)),0),0)</f>
        <v>0</v>
      </c>
      <c r="AS75" s="10">
        <f>IF('ESTATE DEFINITION'!$G$89&gt;=1,IF('ESTATE DEFINITION'!$D$105&gt;=1,(Data!$M75*'ESTATE DEFINITION'!$F$91*('ESTATE DEFINITION'!$E$105/100)),0),0)</f>
        <v>0</v>
      </c>
      <c r="AT75" s="10">
        <f>IF('ESTATE DEFINITION'!$G$89&gt;=1,IF('ESTATE DEFINITION'!$D$106&gt;=1,(Data!$N75*'ESTATE DEFINITION'!$F$91*('ESTATE DEFINITION'!$E$106/100)),0),0)</f>
        <v>0</v>
      </c>
      <c r="AU75" s="10">
        <f>IF('ESTATE DEFINITION'!$G$89&gt;=1,IF('ESTATE DEFINITION'!$D$107&gt;=1,(Data!$O75*'ESTATE DEFINITION'!$F$91*('ESTATE DEFINITION'!$E$107/100)),0),0)</f>
        <v>0</v>
      </c>
      <c r="AV75" s="10">
        <f>IF('ESTATE DEFINITION'!$G$89&gt;=1,IF('ESTATE DEFINITION'!$D$108&gt;=1,(Data!$P75*'ESTATE DEFINITION'!$F$91*('ESTATE DEFINITION'!$E$108/100)),0),0)</f>
        <v>0</v>
      </c>
      <c r="AW75" s="12">
        <f t="shared" si="10"/>
        <v>0</v>
      </c>
      <c r="AX75" s="10">
        <f>IF('ESTATE DEFINITION'!$G$111&gt;=1,IF('ESTATE DEFINITION'!$D$118&gt;=1,(Data!$C75*'ESTATE DEFINITION'!$D$113*('ESTATE DEFINITION'!$E$118/100)),0),0)</f>
        <v>0</v>
      </c>
      <c r="AY75" s="10">
        <f>IF('ESTATE DEFINITION'!$G$111&gt;=1,IF('ESTATE DEFINITION'!$D$119&gt;=1,(Data!$D75*'ESTATE DEFINITION'!$D$113*('ESTATE DEFINITION'!$E$119/100)),0),0)</f>
        <v>0</v>
      </c>
      <c r="AZ75" s="10">
        <f>IF('ESTATE DEFINITION'!$G$111&gt;=1,IF('ESTATE DEFINITION'!$D$120&gt;=1,(Data!$E75*'ESTATE DEFINITION'!$D$113*('ESTATE DEFINITION'!$E$120/100)),0),0)</f>
        <v>0</v>
      </c>
      <c r="BA75" s="10">
        <f>IF('ESTATE DEFINITION'!$G$111&gt;=1,IF('ESTATE DEFINITION'!$D$123&gt;=1,(Data!$F75*'ESTATE DEFINITION'!$D$113*('ESTATE DEFINITION'!$E$123/100)),0),0)</f>
        <v>0</v>
      </c>
      <c r="BB75" s="10">
        <f>IF('ESTATE DEFINITION'!$G$111&gt;=1,IF('ESTATE DEFINITION'!$D$124&gt;=1,(Data!$G75*'ESTATE DEFINITION'!$D$113*('ESTATE DEFINITION'!$E$124/100)),0),0)</f>
        <v>0</v>
      </c>
      <c r="BC75" s="10">
        <f>IF('ESTATE DEFINITION'!$G$111&gt;=1,IF('ESTATE DEFINITION'!$D$125&gt;=1,(Data!$H75*'ESTATE DEFINITION'!$D$113*('ESTATE DEFINITION'!$E$125/100)),0),0)</f>
        <v>0</v>
      </c>
      <c r="BD75" s="10">
        <f>IF('ESTATE DEFINITION'!$G$111&gt;=1,IF('ESTATE DEFINITION'!$D$127&gt;=1,(Data!$M75*'ESTATE DEFINITION'!$F$113*('ESTATE DEFINITION'!$E$127/100)),0),0)</f>
        <v>0</v>
      </c>
      <c r="BE75" s="10">
        <f>IF('ESTATE DEFINITION'!$G$111&gt;=1,IF('ESTATE DEFINITION'!$D$128&gt;=1,(Data!$N75*'ESTATE DEFINITION'!$F$113*('ESTATE DEFINITION'!$E$128/100)),0),0)</f>
        <v>0</v>
      </c>
      <c r="BF75" s="10">
        <f>IF('ESTATE DEFINITION'!$G$111&gt;=1,IF('ESTATE DEFINITION'!$D$129&gt;=1,(Data!$O75*'ESTATE DEFINITION'!$F$113*('ESTATE DEFINITION'!$E$129/100)),0),0)</f>
        <v>0</v>
      </c>
      <c r="BG75" s="7">
        <f>IF('ESTATE DEFINITION'!$G$111&gt;=1,IF('ESTATE DEFINITION'!$D$130&gt;=1,(Data!$P75*'ESTATE DEFINITION'!$F$113*('ESTATE DEFINITION'!$E$130/100)),0),0)</f>
        <v>0</v>
      </c>
      <c r="BH75" s="12">
        <f t="shared" si="11"/>
        <v>0</v>
      </c>
    </row>
    <row r="76" spans="1:60" x14ac:dyDescent="0.25">
      <c r="A76" s="12">
        <f>Data!$B76</f>
        <v>35.25</v>
      </c>
      <c r="B76" s="6">
        <f>IF('ESTATE DEFINITION'!$G$11&gt;=1,IF('ESTATE DEFINITION'!$D$17&gt;=1,(Data!$C76*'ESTATE DEFINITION'!$F$13*('ESTATE DEFINITION'!$E$17/100)),0),0)</f>
        <v>20</v>
      </c>
      <c r="C76" s="10">
        <f>IF('ESTATE DEFINITION'!$G$11&gt;=1,IF('ESTATE DEFINITION'!$D$19&gt;=1,(Data!$F76*'ESTATE DEFINITION'!$F$13*('ESTATE DEFINITION'!$E$19/100)),0),0)</f>
        <v>42.38</v>
      </c>
      <c r="D76" s="10"/>
      <c r="E76" s="12">
        <f t="shared" si="6"/>
        <v>24.952000000000002</v>
      </c>
      <c r="F76" s="10">
        <f>IF('ESTATE DEFINITION'!$G$23&gt;=1,IF('ESTATE DEFINITION'!$D$30&gt;=1,(Data!$C76*'ESTATE DEFINITION'!$D$25*('ESTATE DEFINITION'!$E$30/100)),0),0)</f>
        <v>0</v>
      </c>
      <c r="G76" s="10">
        <f>IF('ESTATE DEFINITION'!$G$23&gt;=1,IF('ESTATE DEFINITION'!$D$31&gt;=1,(Data!$D76*'ESTATE DEFINITION'!$D$25*('ESTATE DEFINITION'!$E$31/100)),0),0)</f>
        <v>0</v>
      </c>
      <c r="H76" s="10">
        <f>IF('ESTATE DEFINITION'!$G$23&gt;=1,IF('ESTATE DEFINITION'!$D$32&gt;=1,(Data!$E76*'ESTATE DEFINITION'!$D$25*('ESTATE DEFINITION'!$E$32/100)),0),0)</f>
        <v>0</v>
      </c>
      <c r="I76" s="10">
        <f>IF('ESTATE DEFINITION'!$G$23&gt;=1,IF('ESTATE DEFINITION'!$D$35&gt;=1,(Data!$F76*'ESTATE DEFINITION'!$D$25*('ESTATE DEFINITION'!$E$35/100)),0),0)</f>
        <v>0</v>
      </c>
      <c r="J76" s="10">
        <f>IF('ESTATE DEFINITION'!$G$23&gt;=1,IF('ESTATE DEFINITION'!$D$36&gt;=1,(Data!$G76*'ESTATE DEFINITION'!$D$25*('ESTATE DEFINITION'!$E$36/100)),0),0)</f>
        <v>0</v>
      </c>
      <c r="K76" s="10">
        <f>IF('ESTATE DEFINITION'!$G$23&gt;=1,IF('ESTATE DEFINITION'!$D$37&gt;=1,(Data!$H76*'ESTATE DEFINITION'!$D$25*('ESTATE DEFINITION'!$E$37/100)),0),0)</f>
        <v>0</v>
      </c>
      <c r="L76" s="10">
        <f>IF('ESTATE DEFINITION'!$G$23&gt;=1,IF('ESTATE DEFINITION'!$D$39&gt;=1,(Data!$M76*'ESTATE DEFINITION'!$F$25*('ESTATE DEFINITION'!$E$39/100)),0),0)</f>
        <v>0</v>
      </c>
      <c r="M76" s="10">
        <f>IF('ESTATE DEFINITION'!$G$23&gt;=1,IF('ESTATE DEFINITION'!$D$40&gt;=1,(Data!$N76*'ESTATE DEFINITION'!$F$25*('ESTATE DEFINITION'!$E$40/100)),0),0)</f>
        <v>0</v>
      </c>
      <c r="N76" s="10">
        <f>IF('ESTATE DEFINITION'!$G$23&gt;=1,IF('ESTATE DEFINITION'!$D$41&gt;=1,(Data!$O76*'ESTATE DEFINITION'!$F$25*('ESTATE DEFINITION'!$E$41/100)),0),0)</f>
        <v>0</v>
      </c>
      <c r="O76" s="10">
        <f>IF('ESTATE DEFINITION'!$G$23&gt;=1,IF('ESTATE DEFINITION'!$D$42&gt;=1,(Data!$P76*'ESTATE DEFINITION'!$F$25*('ESTATE DEFINITION'!$E$42/100)),0),0)</f>
        <v>0</v>
      </c>
      <c r="P76" s="12">
        <f t="shared" si="7"/>
        <v>0</v>
      </c>
      <c r="Q76" s="10">
        <f>IF('ESTATE DEFINITION'!$G$45&gt;=1,IF('ESTATE DEFINITION'!$D$52&gt;=1,(Data!$C76*'ESTATE DEFINITION'!$D$47*('ESTATE DEFINITION'!$E$52/100)),0),0)</f>
        <v>0</v>
      </c>
      <c r="R76" s="10">
        <f>IF('ESTATE DEFINITION'!$G$45&gt;=1,IF('ESTATE DEFINITION'!$D$53&gt;=1,(Data!$D76*'ESTATE DEFINITION'!$D$47*('ESTATE DEFINITION'!$E$53/100)),0),0)</f>
        <v>0</v>
      </c>
      <c r="S76" s="10">
        <f>IF('ESTATE DEFINITION'!$G$45&gt;=1,IF('ESTATE DEFINITION'!$D$54&gt;=1,(Data!$E76*'ESTATE DEFINITION'!$D$47*('ESTATE DEFINITION'!$E$54/100)),0),0)</f>
        <v>0</v>
      </c>
      <c r="T76" s="10">
        <f>IF('ESTATE DEFINITION'!$G$45&gt;=1,IF('ESTATE DEFINITION'!$D$57&gt;=1,(Data!$F76*'ESTATE DEFINITION'!$D$47*('ESTATE DEFINITION'!$E$57/100)),0),0)</f>
        <v>0</v>
      </c>
      <c r="U76" s="10">
        <f>IF('ESTATE DEFINITION'!$G$45&gt;=1,IF('ESTATE DEFINITION'!$D$58&gt;=1,(Data!$G76*'ESTATE DEFINITION'!$D$47*('ESTATE DEFINITION'!$E$58/100)),0),0)</f>
        <v>0</v>
      </c>
      <c r="V76" s="10">
        <f>IF('ESTATE DEFINITION'!$G$45&gt;=1,IF('ESTATE DEFINITION'!$D$59&gt;=1,(Data!$H76*'ESTATE DEFINITION'!$D$47*('ESTATE DEFINITION'!$E$59/100)),0),0)</f>
        <v>0</v>
      </c>
      <c r="W76" s="10">
        <f>IF('ESTATE DEFINITION'!$G$45&gt;=1,IF('ESTATE DEFINITION'!$D$61&gt;=1,(Data!$M76*'ESTATE DEFINITION'!$F$47*('ESTATE DEFINITION'!$E$61/100)),0),0)</f>
        <v>0</v>
      </c>
      <c r="X76" s="10">
        <f>IF('ESTATE DEFINITION'!$G$45&gt;=1,IF('ESTATE DEFINITION'!$D$62&gt;=1,(Data!$N76*'ESTATE DEFINITION'!$F$47*('ESTATE DEFINITION'!$E$62/100)),0),0)</f>
        <v>0</v>
      </c>
      <c r="Y76" s="10">
        <f>IF('ESTATE DEFINITION'!$G$45&gt;=1,IF('ESTATE DEFINITION'!$D$63&gt;=1,(Data!$O76*'ESTATE DEFINITION'!$F$47*('ESTATE DEFINITION'!$E$63/100)),0),0)</f>
        <v>0</v>
      </c>
      <c r="Z76" s="10">
        <f>IF('ESTATE DEFINITION'!$G$45&gt;=1,IF('ESTATE DEFINITION'!$D$64&gt;=1,(Data!$P76*'ESTATE DEFINITION'!$F$47*('ESTATE DEFINITION'!$E$64/100)),0),0)</f>
        <v>0</v>
      </c>
      <c r="AA76" s="12">
        <f t="shared" si="8"/>
        <v>0</v>
      </c>
      <c r="AB76" s="10">
        <f>IF('ESTATE DEFINITION'!$G$67&gt;=1,IF('ESTATE DEFINITION'!$D$74&gt;=1,(Data!$C76*'ESTATE DEFINITION'!$D$69*('ESTATE DEFINITION'!$E$74/100)),0),0)</f>
        <v>0</v>
      </c>
      <c r="AC76" s="10">
        <f>IF('ESTATE DEFINITION'!$G$67&gt;=1,IF('ESTATE DEFINITION'!$D$75&gt;=1,(Data!$D76*'ESTATE DEFINITION'!$D$69*('ESTATE DEFINITION'!$E$75/100)),0),0)</f>
        <v>0</v>
      </c>
      <c r="AD76" s="10">
        <f>IF('ESTATE DEFINITION'!$G$67&gt;=1,IF('ESTATE DEFINITION'!$D$76&gt;=1,(Data!$E76*'ESTATE DEFINITION'!$D$69*('ESTATE DEFINITION'!$E$76/100)),0),0)</f>
        <v>0</v>
      </c>
      <c r="AE76" s="10">
        <f>IF('ESTATE DEFINITION'!$G$67&gt;=1,IF('ESTATE DEFINITION'!$D$79&gt;=1,(Data!$F76*'ESTATE DEFINITION'!$D$69*('ESTATE DEFINITION'!$E$79/100)),0),0)</f>
        <v>0</v>
      </c>
      <c r="AF76" s="10">
        <f>IF('ESTATE DEFINITION'!$G$67&gt;=1,IF('ESTATE DEFINITION'!$D$80&gt;=1,(Data!$G76*'ESTATE DEFINITION'!$D$69*('ESTATE DEFINITION'!$E$80/100)),0),0)</f>
        <v>0</v>
      </c>
      <c r="AG76" s="10">
        <f>IF('ESTATE DEFINITION'!$G$67&gt;=1,IF('ESTATE DEFINITION'!$D$81&gt;=1,(Data!$H76*'ESTATE DEFINITION'!$D$69*('ESTATE DEFINITION'!$E$81/100)),0),0)</f>
        <v>0</v>
      </c>
      <c r="AH76" s="10">
        <f>IF('ESTATE DEFINITION'!$G$67&gt;=1,IF('ESTATE DEFINITION'!$D$83&gt;=1,(Data!$M76*'ESTATE DEFINITION'!$F$69*('ESTATE DEFINITION'!$E$83/100)),0),0)</f>
        <v>0</v>
      </c>
      <c r="AI76" s="10">
        <f>IF('ESTATE DEFINITION'!$G$67&gt;=1,IF('ESTATE DEFINITION'!$D$84&gt;=1,(Data!$N76*'ESTATE DEFINITION'!$F$69*('ESTATE DEFINITION'!$E$84/100)),0),0)</f>
        <v>0</v>
      </c>
      <c r="AJ76" s="10">
        <f>IF('ESTATE DEFINITION'!$G$67&gt;=1,IF('ESTATE DEFINITION'!$D$85&gt;=1,(Data!$O76*'ESTATE DEFINITION'!$F$69*('ESTATE DEFINITION'!$E$85/100)),0),0)</f>
        <v>0</v>
      </c>
      <c r="AK76" s="10">
        <f>IF('ESTATE DEFINITION'!$G$67&gt;=1,IF('ESTATE DEFINITION'!$D$86&gt;=1,(Data!$P76*'ESTATE DEFINITION'!$F$69*('ESTATE DEFINITION'!$E$86/100)),0),0)</f>
        <v>0</v>
      </c>
      <c r="AL76" s="12">
        <f t="shared" si="9"/>
        <v>0</v>
      </c>
      <c r="AM76" s="10">
        <f>IF('ESTATE DEFINITION'!$G$89&gt;=1,IF('ESTATE DEFINITION'!$D$96&gt;=1,(Data!$C76*'ESTATE DEFINITION'!$D$91*('ESTATE DEFINITION'!$E$96/100)),0),0)</f>
        <v>0</v>
      </c>
      <c r="AN76" s="10">
        <f>IF('ESTATE DEFINITION'!$G$89&gt;=1,IF('ESTATE DEFINITION'!$D$97&gt;=1,(Data!$D76*'ESTATE DEFINITION'!$D$91*('ESTATE DEFINITION'!$E$97/100)),0),0)</f>
        <v>0</v>
      </c>
      <c r="AO76" s="10">
        <f>IF('ESTATE DEFINITION'!$G$89&gt;=1,IF('ESTATE DEFINITION'!$D$98&gt;=1,(Data!$E76*'ESTATE DEFINITION'!$D$91*('ESTATE DEFINITION'!$E$98/100)),0),0)</f>
        <v>0</v>
      </c>
      <c r="AP76" s="10">
        <f>IF('ESTATE DEFINITION'!$G$89&gt;=1,IF('ESTATE DEFINITION'!$D$101&gt;=1,(Data!$F76*'ESTATE DEFINITION'!$D$91*('ESTATE DEFINITION'!$E$101/100)),0),0)</f>
        <v>0</v>
      </c>
      <c r="AQ76" s="10">
        <f>IF('ESTATE DEFINITION'!$G$89&gt;=1,IF('ESTATE DEFINITION'!$D$102&gt;=1,(Data!$G76*'ESTATE DEFINITION'!$D$91*('ESTATE DEFINITION'!$E$102/100)),0),0)</f>
        <v>0</v>
      </c>
      <c r="AR76" s="10">
        <f>IF('ESTATE DEFINITION'!$G$89&gt;=1,IF('ESTATE DEFINITION'!$D$103&gt;=1,(Data!$H76*'ESTATE DEFINITION'!$D$91*('ESTATE DEFINITION'!$E$103/100)),0),0)</f>
        <v>0</v>
      </c>
      <c r="AS76" s="10">
        <f>IF('ESTATE DEFINITION'!$G$89&gt;=1,IF('ESTATE DEFINITION'!$D$105&gt;=1,(Data!$M76*'ESTATE DEFINITION'!$F$91*('ESTATE DEFINITION'!$E$105/100)),0),0)</f>
        <v>0</v>
      </c>
      <c r="AT76" s="10">
        <f>IF('ESTATE DEFINITION'!$G$89&gt;=1,IF('ESTATE DEFINITION'!$D$106&gt;=1,(Data!$N76*'ESTATE DEFINITION'!$F$91*('ESTATE DEFINITION'!$E$106/100)),0),0)</f>
        <v>0</v>
      </c>
      <c r="AU76" s="10">
        <f>IF('ESTATE DEFINITION'!$G$89&gt;=1,IF('ESTATE DEFINITION'!$D$107&gt;=1,(Data!$O76*'ESTATE DEFINITION'!$F$91*('ESTATE DEFINITION'!$E$107/100)),0),0)</f>
        <v>0</v>
      </c>
      <c r="AV76" s="10">
        <f>IF('ESTATE DEFINITION'!$G$89&gt;=1,IF('ESTATE DEFINITION'!$D$108&gt;=1,(Data!$P76*'ESTATE DEFINITION'!$F$91*('ESTATE DEFINITION'!$E$108/100)),0),0)</f>
        <v>0</v>
      </c>
      <c r="AW76" s="12">
        <f t="shared" si="10"/>
        <v>0</v>
      </c>
      <c r="AX76" s="10">
        <f>IF('ESTATE DEFINITION'!$G$111&gt;=1,IF('ESTATE DEFINITION'!$D$118&gt;=1,(Data!$C76*'ESTATE DEFINITION'!$D$113*('ESTATE DEFINITION'!$E$118/100)),0),0)</f>
        <v>0</v>
      </c>
      <c r="AY76" s="10">
        <f>IF('ESTATE DEFINITION'!$G$111&gt;=1,IF('ESTATE DEFINITION'!$D$119&gt;=1,(Data!$D76*'ESTATE DEFINITION'!$D$113*('ESTATE DEFINITION'!$E$119/100)),0),0)</f>
        <v>0</v>
      </c>
      <c r="AZ76" s="10">
        <f>IF('ESTATE DEFINITION'!$G$111&gt;=1,IF('ESTATE DEFINITION'!$D$120&gt;=1,(Data!$E76*'ESTATE DEFINITION'!$D$113*('ESTATE DEFINITION'!$E$120/100)),0),0)</f>
        <v>0</v>
      </c>
      <c r="BA76" s="10">
        <f>IF('ESTATE DEFINITION'!$G$111&gt;=1,IF('ESTATE DEFINITION'!$D$123&gt;=1,(Data!$F76*'ESTATE DEFINITION'!$D$113*('ESTATE DEFINITION'!$E$123/100)),0),0)</f>
        <v>0</v>
      </c>
      <c r="BB76" s="10">
        <f>IF('ESTATE DEFINITION'!$G$111&gt;=1,IF('ESTATE DEFINITION'!$D$124&gt;=1,(Data!$G76*'ESTATE DEFINITION'!$D$113*('ESTATE DEFINITION'!$E$124/100)),0),0)</f>
        <v>0</v>
      </c>
      <c r="BC76" s="10">
        <f>IF('ESTATE DEFINITION'!$G$111&gt;=1,IF('ESTATE DEFINITION'!$D$125&gt;=1,(Data!$H76*'ESTATE DEFINITION'!$D$113*('ESTATE DEFINITION'!$E$125/100)),0),0)</f>
        <v>0</v>
      </c>
      <c r="BD76" s="10">
        <f>IF('ESTATE DEFINITION'!$G$111&gt;=1,IF('ESTATE DEFINITION'!$D$127&gt;=1,(Data!$M76*'ESTATE DEFINITION'!$F$113*('ESTATE DEFINITION'!$E$127/100)),0),0)</f>
        <v>0</v>
      </c>
      <c r="BE76" s="10">
        <f>IF('ESTATE DEFINITION'!$G$111&gt;=1,IF('ESTATE DEFINITION'!$D$128&gt;=1,(Data!$N76*'ESTATE DEFINITION'!$F$113*('ESTATE DEFINITION'!$E$128/100)),0),0)</f>
        <v>0</v>
      </c>
      <c r="BF76" s="10">
        <f>IF('ESTATE DEFINITION'!$G$111&gt;=1,IF('ESTATE DEFINITION'!$D$129&gt;=1,(Data!$O76*'ESTATE DEFINITION'!$F$113*('ESTATE DEFINITION'!$E$129/100)),0),0)</f>
        <v>0</v>
      </c>
      <c r="BG76" s="7">
        <f>IF('ESTATE DEFINITION'!$G$111&gt;=1,IF('ESTATE DEFINITION'!$D$130&gt;=1,(Data!$P76*'ESTATE DEFINITION'!$F$113*('ESTATE DEFINITION'!$E$130/100)),0),0)</f>
        <v>0</v>
      </c>
      <c r="BH76" s="12">
        <f t="shared" si="11"/>
        <v>0</v>
      </c>
    </row>
    <row r="77" spans="1:60" x14ac:dyDescent="0.25">
      <c r="A77" s="12">
        <f>Data!$B77</f>
        <v>35.75</v>
      </c>
      <c r="B77" s="6">
        <f>IF('ESTATE DEFINITION'!$G$11&gt;=1,IF('ESTATE DEFINITION'!$D$17&gt;=1,(Data!$C77*'ESTATE DEFINITION'!$F$13*('ESTATE DEFINITION'!$E$17/100)),0),0)</f>
        <v>20</v>
      </c>
      <c r="C77" s="10">
        <f>IF('ESTATE DEFINITION'!$G$11&gt;=1,IF('ESTATE DEFINITION'!$D$19&gt;=1,(Data!$F77*'ESTATE DEFINITION'!$F$13*('ESTATE DEFINITION'!$E$19/100)),0),0)</f>
        <v>42.38</v>
      </c>
      <c r="D77" s="10"/>
      <c r="E77" s="12">
        <f t="shared" si="6"/>
        <v>24.952000000000002</v>
      </c>
      <c r="F77" s="10">
        <f>IF('ESTATE DEFINITION'!$G$23&gt;=1,IF('ESTATE DEFINITION'!$D$30&gt;=1,(Data!$C77*'ESTATE DEFINITION'!$D$25*('ESTATE DEFINITION'!$E$30/100)),0),0)</f>
        <v>0</v>
      </c>
      <c r="G77" s="10">
        <f>IF('ESTATE DEFINITION'!$G$23&gt;=1,IF('ESTATE DEFINITION'!$D$31&gt;=1,(Data!$D77*'ESTATE DEFINITION'!$D$25*('ESTATE DEFINITION'!$E$31/100)),0),0)</f>
        <v>0</v>
      </c>
      <c r="H77" s="10">
        <f>IF('ESTATE DEFINITION'!$G$23&gt;=1,IF('ESTATE DEFINITION'!$D$32&gt;=1,(Data!$E77*'ESTATE DEFINITION'!$D$25*('ESTATE DEFINITION'!$E$32/100)),0),0)</f>
        <v>0</v>
      </c>
      <c r="I77" s="10">
        <f>IF('ESTATE DEFINITION'!$G$23&gt;=1,IF('ESTATE DEFINITION'!$D$35&gt;=1,(Data!$F77*'ESTATE DEFINITION'!$D$25*('ESTATE DEFINITION'!$E$35/100)),0),0)</f>
        <v>0</v>
      </c>
      <c r="J77" s="10">
        <f>IF('ESTATE DEFINITION'!$G$23&gt;=1,IF('ESTATE DEFINITION'!$D$36&gt;=1,(Data!$G77*'ESTATE DEFINITION'!$D$25*('ESTATE DEFINITION'!$E$36/100)),0),0)</f>
        <v>0</v>
      </c>
      <c r="K77" s="10">
        <f>IF('ESTATE DEFINITION'!$G$23&gt;=1,IF('ESTATE DEFINITION'!$D$37&gt;=1,(Data!$H77*'ESTATE DEFINITION'!$D$25*('ESTATE DEFINITION'!$E$37/100)),0),0)</f>
        <v>0</v>
      </c>
      <c r="L77" s="10">
        <f>IF('ESTATE DEFINITION'!$G$23&gt;=1,IF('ESTATE DEFINITION'!$D$39&gt;=1,(Data!$M77*'ESTATE DEFINITION'!$F$25*('ESTATE DEFINITION'!$E$39/100)),0),0)</f>
        <v>0</v>
      </c>
      <c r="M77" s="10">
        <f>IF('ESTATE DEFINITION'!$G$23&gt;=1,IF('ESTATE DEFINITION'!$D$40&gt;=1,(Data!$N77*'ESTATE DEFINITION'!$F$25*('ESTATE DEFINITION'!$E$40/100)),0),0)</f>
        <v>0</v>
      </c>
      <c r="N77" s="10">
        <f>IF('ESTATE DEFINITION'!$G$23&gt;=1,IF('ESTATE DEFINITION'!$D$41&gt;=1,(Data!$O77*'ESTATE DEFINITION'!$F$25*('ESTATE DEFINITION'!$E$41/100)),0),0)</f>
        <v>0</v>
      </c>
      <c r="O77" s="10">
        <f>IF('ESTATE DEFINITION'!$G$23&gt;=1,IF('ESTATE DEFINITION'!$D$42&gt;=1,(Data!$P77*'ESTATE DEFINITION'!$F$25*('ESTATE DEFINITION'!$E$42/100)),0),0)</f>
        <v>0</v>
      </c>
      <c r="P77" s="12">
        <f t="shared" si="7"/>
        <v>0</v>
      </c>
      <c r="Q77" s="10">
        <f>IF('ESTATE DEFINITION'!$G$45&gt;=1,IF('ESTATE DEFINITION'!$D$52&gt;=1,(Data!$C77*'ESTATE DEFINITION'!$D$47*('ESTATE DEFINITION'!$E$52/100)),0),0)</f>
        <v>0</v>
      </c>
      <c r="R77" s="10">
        <f>IF('ESTATE DEFINITION'!$G$45&gt;=1,IF('ESTATE DEFINITION'!$D$53&gt;=1,(Data!$D77*'ESTATE DEFINITION'!$D$47*('ESTATE DEFINITION'!$E$53/100)),0),0)</f>
        <v>0</v>
      </c>
      <c r="S77" s="10">
        <f>IF('ESTATE DEFINITION'!$G$45&gt;=1,IF('ESTATE DEFINITION'!$D$54&gt;=1,(Data!$E77*'ESTATE DEFINITION'!$D$47*('ESTATE DEFINITION'!$E$54/100)),0),0)</f>
        <v>0</v>
      </c>
      <c r="T77" s="10">
        <f>IF('ESTATE DEFINITION'!$G$45&gt;=1,IF('ESTATE DEFINITION'!$D$57&gt;=1,(Data!$F77*'ESTATE DEFINITION'!$D$47*('ESTATE DEFINITION'!$E$57/100)),0),0)</f>
        <v>0</v>
      </c>
      <c r="U77" s="10">
        <f>IF('ESTATE DEFINITION'!$G$45&gt;=1,IF('ESTATE DEFINITION'!$D$58&gt;=1,(Data!$G77*'ESTATE DEFINITION'!$D$47*('ESTATE DEFINITION'!$E$58/100)),0),0)</f>
        <v>0</v>
      </c>
      <c r="V77" s="10">
        <f>IF('ESTATE DEFINITION'!$G$45&gt;=1,IF('ESTATE DEFINITION'!$D$59&gt;=1,(Data!$H77*'ESTATE DEFINITION'!$D$47*('ESTATE DEFINITION'!$E$59/100)),0),0)</f>
        <v>0</v>
      </c>
      <c r="W77" s="10">
        <f>IF('ESTATE DEFINITION'!$G$45&gt;=1,IF('ESTATE DEFINITION'!$D$61&gt;=1,(Data!$M77*'ESTATE DEFINITION'!$F$47*('ESTATE DEFINITION'!$E$61/100)),0),0)</f>
        <v>0</v>
      </c>
      <c r="X77" s="10">
        <f>IF('ESTATE DEFINITION'!$G$45&gt;=1,IF('ESTATE DEFINITION'!$D$62&gt;=1,(Data!$N77*'ESTATE DEFINITION'!$F$47*('ESTATE DEFINITION'!$E$62/100)),0),0)</f>
        <v>0</v>
      </c>
      <c r="Y77" s="10">
        <f>IF('ESTATE DEFINITION'!$G$45&gt;=1,IF('ESTATE DEFINITION'!$D$63&gt;=1,(Data!$O77*'ESTATE DEFINITION'!$F$47*('ESTATE DEFINITION'!$E$63/100)),0),0)</f>
        <v>0</v>
      </c>
      <c r="Z77" s="10">
        <f>IF('ESTATE DEFINITION'!$G$45&gt;=1,IF('ESTATE DEFINITION'!$D$64&gt;=1,(Data!$P77*'ESTATE DEFINITION'!$F$47*('ESTATE DEFINITION'!$E$64/100)),0),0)</f>
        <v>0</v>
      </c>
      <c r="AA77" s="12">
        <f t="shared" si="8"/>
        <v>0</v>
      </c>
      <c r="AB77" s="10">
        <f>IF('ESTATE DEFINITION'!$G$67&gt;=1,IF('ESTATE DEFINITION'!$D$74&gt;=1,(Data!$C77*'ESTATE DEFINITION'!$D$69*('ESTATE DEFINITION'!$E$74/100)),0),0)</f>
        <v>0</v>
      </c>
      <c r="AC77" s="10">
        <f>IF('ESTATE DEFINITION'!$G$67&gt;=1,IF('ESTATE DEFINITION'!$D$75&gt;=1,(Data!$D77*'ESTATE DEFINITION'!$D$69*('ESTATE DEFINITION'!$E$75/100)),0),0)</f>
        <v>0</v>
      </c>
      <c r="AD77" s="10">
        <f>IF('ESTATE DEFINITION'!$G$67&gt;=1,IF('ESTATE DEFINITION'!$D$76&gt;=1,(Data!$E77*'ESTATE DEFINITION'!$D$69*('ESTATE DEFINITION'!$E$76/100)),0),0)</f>
        <v>0</v>
      </c>
      <c r="AE77" s="10">
        <f>IF('ESTATE DEFINITION'!$G$67&gt;=1,IF('ESTATE DEFINITION'!$D$79&gt;=1,(Data!$F77*'ESTATE DEFINITION'!$D$69*('ESTATE DEFINITION'!$E$79/100)),0),0)</f>
        <v>0</v>
      </c>
      <c r="AF77" s="10">
        <f>IF('ESTATE DEFINITION'!$G$67&gt;=1,IF('ESTATE DEFINITION'!$D$80&gt;=1,(Data!$G77*'ESTATE DEFINITION'!$D$69*('ESTATE DEFINITION'!$E$80/100)),0),0)</f>
        <v>0</v>
      </c>
      <c r="AG77" s="10">
        <f>IF('ESTATE DEFINITION'!$G$67&gt;=1,IF('ESTATE DEFINITION'!$D$81&gt;=1,(Data!$H77*'ESTATE DEFINITION'!$D$69*('ESTATE DEFINITION'!$E$81/100)),0),0)</f>
        <v>0</v>
      </c>
      <c r="AH77" s="10">
        <f>IF('ESTATE DEFINITION'!$G$67&gt;=1,IF('ESTATE DEFINITION'!$D$83&gt;=1,(Data!$M77*'ESTATE DEFINITION'!$F$69*('ESTATE DEFINITION'!$E$83/100)),0),0)</f>
        <v>0</v>
      </c>
      <c r="AI77" s="10">
        <f>IF('ESTATE DEFINITION'!$G$67&gt;=1,IF('ESTATE DEFINITION'!$D$84&gt;=1,(Data!$N77*'ESTATE DEFINITION'!$F$69*('ESTATE DEFINITION'!$E$84/100)),0),0)</f>
        <v>0</v>
      </c>
      <c r="AJ77" s="10">
        <f>IF('ESTATE DEFINITION'!$G$67&gt;=1,IF('ESTATE DEFINITION'!$D$85&gt;=1,(Data!$O77*'ESTATE DEFINITION'!$F$69*('ESTATE DEFINITION'!$E$85/100)),0),0)</f>
        <v>0</v>
      </c>
      <c r="AK77" s="10">
        <f>IF('ESTATE DEFINITION'!$G$67&gt;=1,IF('ESTATE DEFINITION'!$D$86&gt;=1,(Data!$P77*'ESTATE DEFINITION'!$F$69*('ESTATE DEFINITION'!$E$86/100)),0),0)</f>
        <v>0</v>
      </c>
      <c r="AL77" s="12">
        <f t="shared" si="9"/>
        <v>0</v>
      </c>
      <c r="AM77" s="10">
        <f>IF('ESTATE DEFINITION'!$G$89&gt;=1,IF('ESTATE DEFINITION'!$D$96&gt;=1,(Data!$C77*'ESTATE DEFINITION'!$D$91*('ESTATE DEFINITION'!$E$96/100)),0),0)</f>
        <v>0</v>
      </c>
      <c r="AN77" s="10">
        <f>IF('ESTATE DEFINITION'!$G$89&gt;=1,IF('ESTATE DEFINITION'!$D$97&gt;=1,(Data!$D77*'ESTATE DEFINITION'!$D$91*('ESTATE DEFINITION'!$E$97/100)),0),0)</f>
        <v>0</v>
      </c>
      <c r="AO77" s="10">
        <f>IF('ESTATE DEFINITION'!$G$89&gt;=1,IF('ESTATE DEFINITION'!$D$98&gt;=1,(Data!$E77*'ESTATE DEFINITION'!$D$91*('ESTATE DEFINITION'!$E$98/100)),0),0)</f>
        <v>0</v>
      </c>
      <c r="AP77" s="10">
        <f>IF('ESTATE DEFINITION'!$G$89&gt;=1,IF('ESTATE DEFINITION'!$D$101&gt;=1,(Data!$F77*'ESTATE DEFINITION'!$D$91*('ESTATE DEFINITION'!$E$101/100)),0),0)</f>
        <v>0</v>
      </c>
      <c r="AQ77" s="10">
        <f>IF('ESTATE DEFINITION'!$G$89&gt;=1,IF('ESTATE DEFINITION'!$D$102&gt;=1,(Data!$G77*'ESTATE DEFINITION'!$D$91*('ESTATE DEFINITION'!$E$102/100)),0),0)</f>
        <v>0</v>
      </c>
      <c r="AR77" s="10">
        <f>IF('ESTATE DEFINITION'!$G$89&gt;=1,IF('ESTATE DEFINITION'!$D$103&gt;=1,(Data!$H77*'ESTATE DEFINITION'!$D$91*('ESTATE DEFINITION'!$E$103/100)),0),0)</f>
        <v>0</v>
      </c>
      <c r="AS77" s="10">
        <f>IF('ESTATE DEFINITION'!$G$89&gt;=1,IF('ESTATE DEFINITION'!$D$105&gt;=1,(Data!$M77*'ESTATE DEFINITION'!$F$91*('ESTATE DEFINITION'!$E$105/100)),0),0)</f>
        <v>0</v>
      </c>
      <c r="AT77" s="10">
        <f>IF('ESTATE DEFINITION'!$G$89&gt;=1,IF('ESTATE DEFINITION'!$D$106&gt;=1,(Data!$N77*'ESTATE DEFINITION'!$F$91*('ESTATE DEFINITION'!$E$106/100)),0),0)</f>
        <v>0</v>
      </c>
      <c r="AU77" s="10">
        <f>IF('ESTATE DEFINITION'!$G$89&gt;=1,IF('ESTATE DEFINITION'!$D$107&gt;=1,(Data!$O77*'ESTATE DEFINITION'!$F$91*('ESTATE DEFINITION'!$E$107/100)),0),0)</f>
        <v>0</v>
      </c>
      <c r="AV77" s="10">
        <f>IF('ESTATE DEFINITION'!$G$89&gt;=1,IF('ESTATE DEFINITION'!$D$108&gt;=1,(Data!$P77*'ESTATE DEFINITION'!$F$91*('ESTATE DEFINITION'!$E$108/100)),0),0)</f>
        <v>0</v>
      </c>
      <c r="AW77" s="12">
        <f t="shared" si="10"/>
        <v>0</v>
      </c>
      <c r="AX77" s="10">
        <f>IF('ESTATE DEFINITION'!$G$111&gt;=1,IF('ESTATE DEFINITION'!$D$118&gt;=1,(Data!$C77*'ESTATE DEFINITION'!$D$113*('ESTATE DEFINITION'!$E$118/100)),0),0)</f>
        <v>0</v>
      </c>
      <c r="AY77" s="10">
        <f>IF('ESTATE DEFINITION'!$G$111&gt;=1,IF('ESTATE DEFINITION'!$D$119&gt;=1,(Data!$D77*'ESTATE DEFINITION'!$D$113*('ESTATE DEFINITION'!$E$119/100)),0),0)</f>
        <v>0</v>
      </c>
      <c r="AZ77" s="10">
        <f>IF('ESTATE DEFINITION'!$G$111&gt;=1,IF('ESTATE DEFINITION'!$D$120&gt;=1,(Data!$E77*'ESTATE DEFINITION'!$D$113*('ESTATE DEFINITION'!$E$120/100)),0),0)</f>
        <v>0</v>
      </c>
      <c r="BA77" s="10">
        <f>IF('ESTATE DEFINITION'!$G$111&gt;=1,IF('ESTATE DEFINITION'!$D$123&gt;=1,(Data!$F77*'ESTATE DEFINITION'!$D$113*('ESTATE DEFINITION'!$E$123/100)),0),0)</f>
        <v>0</v>
      </c>
      <c r="BB77" s="10">
        <f>IF('ESTATE DEFINITION'!$G$111&gt;=1,IF('ESTATE DEFINITION'!$D$124&gt;=1,(Data!$G77*'ESTATE DEFINITION'!$D$113*('ESTATE DEFINITION'!$E$124/100)),0),0)</f>
        <v>0</v>
      </c>
      <c r="BC77" s="10">
        <f>IF('ESTATE DEFINITION'!$G$111&gt;=1,IF('ESTATE DEFINITION'!$D$125&gt;=1,(Data!$H77*'ESTATE DEFINITION'!$D$113*('ESTATE DEFINITION'!$E$125/100)),0),0)</f>
        <v>0</v>
      </c>
      <c r="BD77" s="10">
        <f>IF('ESTATE DEFINITION'!$G$111&gt;=1,IF('ESTATE DEFINITION'!$D$127&gt;=1,(Data!$M77*'ESTATE DEFINITION'!$F$113*('ESTATE DEFINITION'!$E$127/100)),0),0)</f>
        <v>0</v>
      </c>
      <c r="BE77" s="10">
        <f>IF('ESTATE DEFINITION'!$G$111&gt;=1,IF('ESTATE DEFINITION'!$D$128&gt;=1,(Data!$N77*'ESTATE DEFINITION'!$F$113*('ESTATE DEFINITION'!$E$128/100)),0),0)</f>
        <v>0</v>
      </c>
      <c r="BF77" s="10">
        <f>IF('ESTATE DEFINITION'!$G$111&gt;=1,IF('ESTATE DEFINITION'!$D$129&gt;=1,(Data!$O77*'ESTATE DEFINITION'!$F$113*('ESTATE DEFINITION'!$E$129/100)),0),0)</f>
        <v>0</v>
      </c>
      <c r="BG77" s="7">
        <f>IF('ESTATE DEFINITION'!$G$111&gt;=1,IF('ESTATE DEFINITION'!$D$130&gt;=1,(Data!$P77*'ESTATE DEFINITION'!$F$113*('ESTATE DEFINITION'!$E$130/100)),0),0)</f>
        <v>0</v>
      </c>
      <c r="BH77" s="12">
        <f t="shared" si="11"/>
        <v>0</v>
      </c>
    </row>
    <row r="78" spans="1:60" x14ac:dyDescent="0.25">
      <c r="A78" s="12">
        <f>Data!$B78</f>
        <v>36.25</v>
      </c>
      <c r="B78" s="6">
        <f>IF('ESTATE DEFINITION'!$G$11&gt;=1,IF('ESTATE DEFINITION'!$D$17&gt;=1,(Data!$C78*'ESTATE DEFINITION'!$F$13*('ESTATE DEFINITION'!$E$17/100)),0),0)</f>
        <v>20</v>
      </c>
      <c r="C78" s="10">
        <f>IF('ESTATE DEFINITION'!$G$11&gt;=1,IF('ESTATE DEFINITION'!$D$19&gt;=1,(Data!$F78*'ESTATE DEFINITION'!$F$13*('ESTATE DEFINITION'!$E$19/100)),0),0)</f>
        <v>42.38</v>
      </c>
      <c r="D78" s="10"/>
      <c r="E78" s="12">
        <f t="shared" si="6"/>
        <v>24.952000000000002</v>
      </c>
      <c r="F78" s="10">
        <f>IF('ESTATE DEFINITION'!$G$23&gt;=1,IF('ESTATE DEFINITION'!$D$30&gt;=1,(Data!$C78*'ESTATE DEFINITION'!$D$25*('ESTATE DEFINITION'!$E$30/100)),0),0)</f>
        <v>0</v>
      </c>
      <c r="G78" s="10">
        <f>IF('ESTATE DEFINITION'!$G$23&gt;=1,IF('ESTATE DEFINITION'!$D$31&gt;=1,(Data!$D78*'ESTATE DEFINITION'!$D$25*('ESTATE DEFINITION'!$E$31/100)),0),0)</f>
        <v>0</v>
      </c>
      <c r="H78" s="10">
        <f>IF('ESTATE DEFINITION'!$G$23&gt;=1,IF('ESTATE DEFINITION'!$D$32&gt;=1,(Data!$E78*'ESTATE DEFINITION'!$D$25*('ESTATE DEFINITION'!$E$32/100)),0),0)</f>
        <v>0</v>
      </c>
      <c r="I78" s="10">
        <f>IF('ESTATE DEFINITION'!$G$23&gt;=1,IF('ESTATE DEFINITION'!$D$35&gt;=1,(Data!$F78*'ESTATE DEFINITION'!$D$25*('ESTATE DEFINITION'!$E$35/100)),0),0)</f>
        <v>0</v>
      </c>
      <c r="J78" s="10">
        <f>IF('ESTATE DEFINITION'!$G$23&gt;=1,IF('ESTATE DEFINITION'!$D$36&gt;=1,(Data!$G78*'ESTATE DEFINITION'!$D$25*('ESTATE DEFINITION'!$E$36/100)),0),0)</f>
        <v>0</v>
      </c>
      <c r="K78" s="10">
        <f>IF('ESTATE DEFINITION'!$G$23&gt;=1,IF('ESTATE DEFINITION'!$D$37&gt;=1,(Data!$H78*'ESTATE DEFINITION'!$D$25*('ESTATE DEFINITION'!$E$37/100)),0),0)</f>
        <v>0</v>
      </c>
      <c r="L78" s="10">
        <f>IF('ESTATE DEFINITION'!$G$23&gt;=1,IF('ESTATE DEFINITION'!$D$39&gt;=1,(Data!$M78*'ESTATE DEFINITION'!$F$25*('ESTATE DEFINITION'!$E$39/100)),0),0)</f>
        <v>0</v>
      </c>
      <c r="M78" s="10">
        <f>IF('ESTATE DEFINITION'!$G$23&gt;=1,IF('ESTATE DEFINITION'!$D$40&gt;=1,(Data!$N78*'ESTATE DEFINITION'!$F$25*('ESTATE DEFINITION'!$E$40/100)),0),0)</f>
        <v>0</v>
      </c>
      <c r="N78" s="10">
        <f>IF('ESTATE DEFINITION'!$G$23&gt;=1,IF('ESTATE DEFINITION'!$D$41&gt;=1,(Data!$O78*'ESTATE DEFINITION'!$F$25*('ESTATE DEFINITION'!$E$41/100)),0),0)</f>
        <v>0</v>
      </c>
      <c r="O78" s="10">
        <f>IF('ESTATE DEFINITION'!$G$23&gt;=1,IF('ESTATE DEFINITION'!$D$42&gt;=1,(Data!$P78*'ESTATE DEFINITION'!$F$25*('ESTATE DEFINITION'!$E$42/100)),0),0)</f>
        <v>0</v>
      </c>
      <c r="P78" s="12">
        <f t="shared" si="7"/>
        <v>0</v>
      </c>
      <c r="Q78" s="10">
        <f>IF('ESTATE DEFINITION'!$G$45&gt;=1,IF('ESTATE DEFINITION'!$D$52&gt;=1,(Data!$C78*'ESTATE DEFINITION'!$D$47*('ESTATE DEFINITION'!$E$52/100)),0),0)</f>
        <v>0</v>
      </c>
      <c r="R78" s="10">
        <f>IF('ESTATE DEFINITION'!$G$45&gt;=1,IF('ESTATE DEFINITION'!$D$53&gt;=1,(Data!$D78*'ESTATE DEFINITION'!$D$47*('ESTATE DEFINITION'!$E$53/100)),0),0)</f>
        <v>0</v>
      </c>
      <c r="S78" s="10">
        <f>IF('ESTATE DEFINITION'!$G$45&gt;=1,IF('ESTATE DEFINITION'!$D$54&gt;=1,(Data!$E78*'ESTATE DEFINITION'!$D$47*('ESTATE DEFINITION'!$E$54/100)),0),0)</f>
        <v>0</v>
      </c>
      <c r="T78" s="10">
        <f>IF('ESTATE DEFINITION'!$G$45&gt;=1,IF('ESTATE DEFINITION'!$D$57&gt;=1,(Data!$F78*'ESTATE DEFINITION'!$D$47*('ESTATE DEFINITION'!$E$57/100)),0),0)</f>
        <v>0</v>
      </c>
      <c r="U78" s="10">
        <f>IF('ESTATE DEFINITION'!$G$45&gt;=1,IF('ESTATE DEFINITION'!$D$58&gt;=1,(Data!$G78*'ESTATE DEFINITION'!$D$47*('ESTATE DEFINITION'!$E$58/100)),0),0)</f>
        <v>0</v>
      </c>
      <c r="V78" s="10">
        <f>IF('ESTATE DEFINITION'!$G$45&gt;=1,IF('ESTATE DEFINITION'!$D$59&gt;=1,(Data!$H78*'ESTATE DEFINITION'!$D$47*('ESTATE DEFINITION'!$E$59/100)),0),0)</f>
        <v>0</v>
      </c>
      <c r="W78" s="10">
        <f>IF('ESTATE DEFINITION'!$G$45&gt;=1,IF('ESTATE DEFINITION'!$D$61&gt;=1,(Data!$M78*'ESTATE DEFINITION'!$F$47*('ESTATE DEFINITION'!$E$61/100)),0),0)</f>
        <v>0</v>
      </c>
      <c r="X78" s="10">
        <f>IF('ESTATE DEFINITION'!$G$45&gt;=1,IF('ESTATE DEFINITION'!$D$62&gt;=1,(Data!$N78*'ESTATE DEFINITION'!$F$47*('ESTATE DEFINITION'!$E$62/100)),0),0)</f>
        <v>0</v>
      </c>
      <c r="Y78" s="10">
        <f>IF('ESTATE DEFINITION'!$G$45&gt;=1,IF('ESTATE DEFINITION'!$D$63&gt;=1,(Data!$O78*'ESTATE DEFINITION'!$F$47*('ESTATE DEFINITION'!$E$63/100)),0),0)</f>
        <v>0</v>
      </c>
      <c r="Z78" s="10">
        <f>IF('ESTATE DEFINITION'!$G$45&gt;=1,IF('ESTATE DEFINITION'!$D$64&gt;=1,(Data!$P78*'ESTATE DEFINITION'!$F$47*('ESTATE DEFINITION'!$E$64/100)),0),0)</f>
        <v>0</v>
      </c>
      <c r="AA78" s="12">
        <f t="shared" si="8"/>
        <v>0</v>
      </c>
      <c r="AB78" s="10">
        <f>IF('ESTATE DEFINITION'!$G$67&gt;=1,IF('ESTATE DEFINITION'!$D$74&gt;=1,(Data!$C78*'ESTATE DEFINITION'!$D$69*('ESTATE DEFINITION'!$E$74/100)),0),0)</f>
        <v>0</v>
      </c>
      <c r="AC78" s="10">
        <f>IF('ESTATE DEFINITION'!$G$67&gt;=1,IF('ESTATE DEFINITION'!$D$75&gt;=1,(Data!$D78*'ESTATE DEFINITION'!$D$69*('ESTATE DEFINITION'!$E$75/100)),0),0)</f>
        <v>0</v>
      </c>
      <c r="AD78" s="10">
        <f>IF('ESTATE DEFINITION'!$G$67&gt;=1,IF('ESTATE DEFINITION'!$D$76&gt;=1,(Data!$E78*'ESTATE DEFINITION'!$D$69*('ESTATE DEFINITION'!$E$76/100)),0),0)</f>
        <v>0</v>
      </c>
      <c r="AE78" s="10">
        <f>IF('ESTATE DEFINITION'!$G$67&gt;=1,IF('ESTATE DEFINITION'!$D$79&gt;=1,(Data!$F78*'ESTATE DEFINITION'!$D$69*('ESTATE DEFINITION'!$E$79/100)),0),0)</f>
        <v>0</v>
      </c>
      <c r="AF78" s="10">
        <f>IF('ESTATE DEFINITION'!$G$67&gt;=1,IF('ESTATE DEFINITION'!$D$80&gt;=1,(Data!$G78*'ESTATE DEFINITION'!$D$69*('ESTATE DEFINITION'!$E$80/100)),0),0)</f>
        <v>0</v>
      </c>
      <c r="AG78" s="10">
        <f>IF('ESTATE DEFINITION'!$G$67&gt;=1,IF('ESTATE DEFINITION'!$D$81&gt;=1,(Data!$H78*'ESTATE DEFINITION'!$D$69*('ESTATE DEFINITION'!$E$81/100)),0),0)</f>
        <v>0</v>
      </c>
      <c r="AH78" s="10">
        <f>IF('ESTATE DEFINITION'!$G$67&gt;=1,IF('ESTATE DEFINITION'!$D$83&gt;=1,(Data!$M78*'ESTATE DEFINITION'!$F$69*('ESTATE DEFINITION'!$E$83/100)),0),0)</f>
        <v>0</v>
      </c>
      <c r="AI78" s="10">
        <f>IF('ESTATE DEFINITION'!$G$67&gt;=1,IF('ESTATE DEFINITION'!$D$84&gt;=1,(Data!$N78*'ESTATE DEFINITION'!$F$69*('ESTATE DEFINITION'!$E$84/100)),0),0)</f>
        <v>0</v>
      </c>
      <c r="AJ78" s="10">
        <f>IF('ESTATE DEFINITION'!$G$67&gt;=1,IF('ESTATE DEFINITION'!$D$85&gt;=1,(Data!$O78*'ESTATE DEFINITION'!$F$69*('ESTATE DEFINITION'!$E$85/100)),0),0)</f>
        <v>0</v>
      </c>
      <c r="AK78" s="10">
        <f>IF('ESTATE DEFINITION'!$G$67&gt;=1,IF('ESTATE DEFINITION'!$D$86&gt;=1,(Data!$P78*'ESTATE DEFINITION'!$F$69*('ESTATE DEFINITION'!$E$86/100)),0),0)</f>
        <v>0</v>
      </c>
      <c r="AL78" s="12">
        <f t="shared" si="9"/>
        <v>0</v>
      </c>
      <c r="AM78" s="10">
        <f>IF('ESTATE DEFINITION'!$G$89&gt;=1,IF('ESTATE DEFINITION'!$D$96&gt;=1,(Data!$C78*'ESTATE DEFINITION'!$D$91*('ESTATE DEFINITION'!$E$96/100)),0),0)</f>
        <v>0</v>
      </c>
      <c r="AN78" s="10">
        <f>IF('ESTATE DEFINITION'!$G$89&gt;=1,IF('ESTATE DEFINITION'!$D$97&gt;=1,(Data!$D78*'ESTATE DEFINITION'!$D$91*('ESTATE DEFINITION'!$E$97/100)),0),0)</f>
        <v>0</v>
      </c>
      <c r="AO78" s="10">
        <f>IF('ESTATE DEFINITION'!$G$89&gt;=1,IF('ESTATE DEFINITION'!$D$98&gt;=1,(Data!$E78*'ESTATE DEFINITION'!$D$91*('ESTATE DEFINITION'!$E$98/100)),0),0)</f>
        <v>0</v>
      </c>
      <c r="AP78" s="10">
        <f>IF('ESTATE DEFINITION'!$G$89&gt;=1,IF('ESTATE DEFINITION'!$D$101&gt;=1,(Data!$F78*'ESTATE DEFINITION'!$D$91*('ESTATE DEFINITION'!$E$101/100)),0),0)</f>
        <v>0</v>
      </c>
      <c r="AQ78" s="10">
        <f>IF('ESTATE DEFINITION'!$G$89&gt;=1,IF('ESTATE DEFINITION'!$D$102&gt;=1,(Data!$G78*'ESTATE DEFINITION'!$D$91*('ESTATE DEFINITION'!$E$102/100)),0),0)</f>
        <v>0</v>
      </c>
      <c r="AR78" s="10">
        <f>IF('ESTATE DEFINITION'!$G$89&gt;=1,IF('ESTATE DEFINITION'!$D$103&gt;=1,(Data!$H78*'ESTATE DEFINITION'!$D$91*('ESTATE DEFINITION'!$E$103/100)),0),0)</f>
        <v>0</v>
      </c>
      <c r="AS78" s="10">
        <f>IF('ESTATE DEFINITION'!$G$89&gt;=1,IF('ESTATE DEFINITION'!$D$105&gt;=1,(Data!$M78*'ESTATE DEFINITION'!$F$91*('ESTATE DEFINITION'!$E$105/100)),0),0)</f>
        <v>0</v>
      </c>
      <c r="AT78" s="10">
        <f>IF('ESTATE DEFINITION'!$G$89&gt;=1,IF('ESTATE DEFINITION'!$D$106&gt;=1,(Data!$N78*'ESTATE DEFINITION'!$F$91*('ESTATE DEFINITION'!$E$106/100)),0),0)</f>
        <v>0</v>
      </c>
      <c r="AU78" s="10">
        <f>IF('ESTATE DEFINITION'!$G$89&gt;=1,IF('ESTATE DEFINITION'!$D$107&gt;=1,(Data!$O78*'ESTATE DEFINITION'!$F$91*('ESTATE DEFINITION'!$E$107/100)),0),0)</f>
        <v>0</v>
      </c>
      <c r="AV78" s="10">
        <f>IF('ESTATE DEFINITION'!$G$89&gt;=1,IF('ESTATE DEFINITION'!$D$108&gt;=1,(Data!$P78*'ESTATE DEFINITION'!$F$91*('ESTATE DEFINITION'!$E$108/100)),0),0)</f>
        <v>0</v>
      </c>
      <c r="AW78" s="12">
        <f t="shared" si="10"/>
        <v>0</v>
      </c>
      <c r="AX78" s="10">
        <f>IF('ESTATE DEFINITION'!$G$111&gt;=1,IF('ESTATE DEFINITION'!$D$118&gt;=1,(Data!$C78*'ESTATE DEFINITION'!$D$113*('ESTATE DEFINITION'!$E$118/100)),0),0)</f>
        <v>0</v>
      </c>
      <c r="AY78" s="10">
        <f>IF('ESTATE DEFINITION'!$G$111&gt;=1,IF('ESTATE DEFINITION'!$D$119&gt;=1,(Data!$D78*'ESTATE DEFINITION'!$D$113*('ESTATE DEFINITION'!$E$119/100)),0),0)</f>
        <v>0</v>
      </c>
      <c r="AZ78" s="10">
        <f>IF('ESTATE DEFINITION'!$G$111&gt;=1,IF('ESTATE DEFINITION'!$D$120&gt;=1,(Data!$E78*'ESTATE DEFINITION'!$D$113*('ESTATE DEFINITION'!$E$120/100)),0),0)</f>
        <v>0</v>
      </c>
      <c r="BA78" s="10">
        <f>IF('ESTATE DEFINITION'!$G$111&gt;=1,IF('ESTATE DEFINITION'!$D$123&gt;=1,(Data!$F78*'ESTATE DEFINITION'!$D$113*('ESTATE DEFINITION'!$E$123/100)),0),0)</f>
        <v>0</v>
      </c>
      <c r="BB78" s="10">
        <f>IF('ESTATE DEFINITION'!$G$111&gt;=1,IF('ESTATE DEFINITION'!$D$124&gt;=1,(Data!$G78*'ESTATE DEFINITION'!$D$113*('ESTATE DEFINITION'!$E$124/100)),0),0)</f>
        <v>0</v>
      </c>
      <c r="BC78" s="10">
        <f>IF('ESTATE DEFINITION'!$G$111&gt;=1,IF('ESTATE DEFINITION'!$D$125&gt;=1,(Data!$H78*'ESTATE DEFINITION'!$D$113*('ESTATE DEFINITION'!$E$125/100)),0),0)</f>
        <v>0</v>
      </c>
      <c r="BD78" s="10">
        <f>IF('ESTATE DEFINITION'!$G$111&gt;=1,IF('ESTATE DEFINITION'!$D$127&gt;=1,(Data!$M78*'ESTATE DEFINITION'!$F$113*('ESTATE DEFINITION'!$E$127/100)),0),0)</f>
        <v>0</v>
      </c>
      <c r="BE78" s="10">
        <f>IF('ESTATE DEFINITION'!$G$111&gt;=1,IF('ESTATE DEFINITION'!$D$128&gt;=1,(Data!$N78*'ESTATE DEFINITION'!$F$113*('ESTATE DEFINITION'!$E$128/100)),0),0)</f>
        <v>0</v>
      </c>
      <c r="BF78" s="10">
        <f>IF('ESTATE DEFINITION'!$G$111&gt;=1,IF('ESTATE DEFINITION'!$D$129&gt;=1,(Data!$O78*'ESTATE DEFINITION'!$F$113*('ESTATE DEFINITION'!$E$129/100)),0),0)</f>
        <v>0</v>
      </c>
      <c r="BG78" s="7">
        <f>IF('ESTATE DEFINITION'!$G$111&gt;=1,IF('ESTATE DEFINITION'!$D$130&gt;=1,(Data!$P78*'ESTATE DEFINITION'!$F$113*('ESTATE DEFINITION'!$E$130/100)),0),0)</f>
        <v>0</v>
      </c>
      <c r="BH78" s="12">
        <f t="shared" si="11"/>
        <v>0</v>
      </c>
    </row>
    <row r="79" spans="1:60" x14ac:dyDescent="0.25">
      <c r="A79" s="12">
        <f>Data!$B79</f>
        <v>36.75</v>
      </c>
      <c r="B79" s="6">
        <f>IF('ESTATE DEFINITION'!$G$11&gt;=1,IF('ESTATE DEFINITION'!$D$17&gt;=1,(Data!$C79*'ESTATE DEFINITION'!$F$13*('ESTATE DEFINITION'!$E$17/100)),0),0)</f>
        <v>20</v>
      </c>
      <c r="C79" s="10">
        <f>IF('ESTATE DEFINITION'!$G$11&gt;=1,IF('ESTATE DEFINITION'!$D$19&gt;=1,(Data!$F79*'ESTATE DEFINITION'!$F$13*('ESTATE DEFINITION'!$E$19/100)),0),0)</f>
        <v>42.38</v>
      </c>
      <c r="D79" s="10"/>
      <c r="E79" s="12">
        <f t="shared" si="6"/>
        <v>24.952000000000002</v>
      </c>
      <c r="F79" s="10">
        <f>IF('ESTATE DEFINITION'!$G$23&gt;=1,IF('ESTATE DEFINITION'!$D$30&gt;=1,(Data!$C79*'ESTATE DEFINITION'!$D$25*('ESTATE DEFINITION'!$E$30/100)),0),0)</f>
        <v>0</v>
      </c>
      <c r="G79" s="10">
        <f>IF('ESTATE DEFINITION'!$G$23&gt;=1,IF('ESTATE DEFINITION'!$D$31&gt;=1,(Data!$D79*'ESTATE DEFINITION'!$D$25*('ESTATE DEFINITION'!$E$31/100)),0),0)</f>
        <v>0</v>
      </c>
      <c r="H79" s="10">
        <f>IF('ESTATE DEFINITION'!$G$23&gt;=1,IF('ESTATE DEFINITION'!$D$32&gt;=1,(Data!$E79*'ESTATE DEFINITION'!$D$25*('ESTATE DEFINITION'!$E$32/100)),0),0)</f>
        <v>0</v>
      </c>
      <c r="I79" s="10">
        <f>IF('ESTATE DEFINITION'!$G$23&gt;=1,IF('ESTATE DEFINITION'!$D$35&gt;=1,(Data!$F79*'ESTATE DEFINITION'!$D$25*('ESTATE DEFINITION'!$E$35/100)),0),0)</f>
        <v>0</v>
      </c>
      <c r="J79" s="10">
        <f>IF('ESTATE DEFINITION'!$G$23&gt;=1,IF('ESTATE DEFINITION'!$D$36&gt;=1,(Data!$G79*'ESTATE DEFINITION'!$D$25*('ESTATE DEFINITION'!$E$36/100)),0),0)</f>
        <v>0</v>
      </c>
      <c r="K79" s="10">
        <f>IF('ESTATE DEFINITION'!$G$23&gt;=1,IF('ESTATE DEFINITION'!$D$37&gt;=1,(Data!$H79*'ESTATE DEFINITION'!$D$25*('ESTATE DEFINITION'!$E$37/100)),0),0)</f>
        <v>0</v>
      </c>
      <c r="L79" s="10">
        <f>IF('ESTATE DEFINITION'!$G$23&gt;=1,IF('ESTATE DEFINITION'!$D$39&gt;=1,(Data!$M79*'ESTATE DEFINITION'!$F$25*('ESTATE DEFINITION'!$E$39/100)),0),0)</f>
        <v>0</v>
      </c>
      <c r="M79" s="10">
        <f>IF('ESTATE DEFINITION'!$G$23&gt;=1,IF('ESTATE DEFINITION'!$D$40&gt;=1,(Data!$N79*'ESTATE DEFINITION'!$F$25*('ESTATE DEFINITION'!$E$40/100)),0),0)</f>
        <v>0</v>
      </c>
      <c r="N79" s="10">
        <f>IF('ESTATE DEFINITION'!$G$23&gt;=1,IF('ESTATE DEFINITION'!$D$41&gt;=1,(Data!$O79*'ESTATE DEFINITION'!$F$25*('ESTATE DEFINITION'!$E$41/100)),0),0)</f>
        <v>0</v>
      </c>
      <c r="O79" s="10">
        <f>IF('ESTATE DEFINITION'!$G$23&gt;=1,IF('ESTATE DEFINITION'!$D$42&gt;=1,(Data!$P79*'ESTATE DEFINITION'!$F$25*('ESTATE DEFINITION'!$E$42/100)),0),0)</f>
        <v>0</v>
      </c>
      <c r="P79" s="12">
        <f t="shared" si="7"/>
        <v>0</v>
      </c>
      <c r="Q79" s="10">
        <f>IF('ESTATE DEFINITION'!$G$45&gt;=1,IF('ESTATE DEFINITION'!$D$52&gt;=1,(Data!$C79*'ESTATE DEFINITION'!$D$47*('ESTATE DEFINITION'!$E$52/100)),0),0)</f>
        <v>0</v>
      </c>
      <c r="R79" s="10">
        <f>IF('ESTATE DEFINITION'!$G$45&gt;=1,IF('ESTATE DEFINITION'!$D$53&gt;=1,(Data!$D79*'ESTATE DEFINITION'!$D$47*('ESTATE DEFINITION'!$E$53/100)),0),0)</f>
        <v>0</v>
      </c>
      <c r="S79" s="10">
        <f>IF('ESTATE DEFINITION'!$G$45&gt;=1,IF('ESTATE DEFINITION'!$D$54&gt;=1,(Data!$E79*'ESTATE DEFINITION'!$D$47*('ESTATE DEFINITION'!$E$54/100)),0),0)</f>
        <v>0</v>
      </c>
      <c r="T79" s="10">
        <f>IF('ESTATE DEFINITION'!$G$45&gt;=1,IF('ESTATE DEFINITION'!$D$57&gt;=1,(Data!$F79*'ESTATE DEFINITION'!$D$47*('ESTATE DEFINITION'!$E$57/100)),0),0)</f>
        <v>0</v>
      </c>
      <c r="U79" s="10">
        <f>IF('ESTATE DEFINITION'!$G$45&gt;=1,IF('ESTATE DEFINITION'!$D$58&gt;=1,(Data!$G79*'ESTATE DEFINITION'!$D$47*('ESTATE DEFINITION'!$E$58/100)),0),0)</f>
        <v>0</v>
      </c>
      <c r="V79" s="10">
        <f>IF('ESTATE DEFINITION'!$G$45&gt;=1,IF('ESTATE DEFINITION'!$D$59&gt;=1,(Data!$H79*'ESTATE DEFINITION'!$D$47*('ESTATE DEFINITION'!$E$59/100)),0),0)</f>
        <v>0</v>
      </c>
      <c r="W79" s="10">
        <f>IF('ESTATE DEFINITION'!$G$45&gt;=1,IF('ESTATE DEFINITION'!$D$61&gt;=1,(Data!$M79*'ESTATE DEFINITION'!$F$47*('ESTATE DEFINITION'!$E$61/100)),0),0)</f>
        <v>0</v>
      </c>
      <c r="X79" s="10">
        <f>IF('ESTATE DEFINITION'!$G$45&gt;=1,IF('ESTATE DEFINITION'!$D$62&gt;=1,(Data!$N79*'ESTATE DEFINITION'!$F$47*('ESTATE DEFINITION'!$E$62/100)),0),0)</f>
        <v>0</v>
      </c>
      <c r="Y79" s="10">
        <f>IF('ESTATE DEFINITION'!$G$45&gt;=1,IF('ESTATE DEFINITION'!$D$63&gt;=1,(Data!$O79*'ESTATE DEFINITION'!$F$47*('ESTATE DEFINITION'!$E$63/100)),0),0)</f>
        <v>0</v>
      </c>
      <c r="Z79" s="10">
        <f>IF('ESTATE DEFINITION'!$G$45&gt;=1,IF('ESTATE DEFINITION'!$D$64&gt;=1,(Data!$P79*'ESTATE DEFINITION'!$F$47*('ESTATE DEFINITION'!$E$64/100)),0),0)</f>
        <v>0</v>
      </c>
      <c r="AA79" s="12">
        <f t="shared" si="8"/>
        <v>0</v>
      </c>
      <c r="AB79" s="10">
        <f>IF('ESTATE DEFINITION'!$G$67&gt;=1,IF('ESTATE DEFINITION'!$D$74&gt;=1,(Data!$C79*'ESTATE DEFINITION'!$D$69*('ESTATE DEFINITION'!$E$74/100)),0),0)</f>
        <v>0</v>
      </c>
      <c r="AC79" s="10">
        <f>IF('ESTATE DEFINITION'!$G$67&gt;=1,IF('ESTATE DEFINITION'!$D$75&gt;=1,(Data!$D79*'ESTATE DEFINITION'!$D$69*('ESTATE DEFINITION'!$E$75/100)),0),0)</f>
        <v>0</v>
      </c>
      <c r="AD79" s="10">
        <f>IF('ESTATE DEFINITION'!$G$67&gt;=1,IF('ESTATE DEFINITION'!$D$76&gt;=1,(Data!$E79*'ESTATE DEFINITION'!$D$69*('ESTATE DEFINITION'!$E$76/100)),0),0)</f>
        <v>0</v>
      </c>
      <c r="AE79" s="10">
        <f>IF('ESTATE DEFINITION'!$G$67&gt;=1,IF('ESTATE DEFINITION'!$D$79&gt;=1,(Data!$F79*'ESTATE DEFINITION'!$D$69*('ESTATE DEFINITION'!$E$79/100)),0),0)</f>
        <v>0</v>
      </c>
      <c r="AF79" s="10">
        <f>IF('ESTATE DEFINITION'!$G$67&gt;=1,IF('ESTATE DEFINITION'!$D$80&gt;=1,(Data!$G79*'ESTATE DEFINITION'!$D$69*('ESTATE DEFINITION'!$E$80/100)),0),0)</f>
        <v>0</v>
      </c>
      <c r="AG79" s="10">
        <f>IF('ESTATE DEFINITION'!$G$67&gt;=1,IF('ESTATE DEFINITION'!$D$81&gt;=1,(Data!$H79*'ESTATE DEFINITION'!$D$69*('ESTATE DEFINITION'!$E$81/100)),0),0)</f>
        <v>0</v>
      </c>
      <c r="AH79" s="10">
        <f>IF('ESTATE DEFINITION'!$G$67&gt;=1,IF('ESTATE DEFINITION'!$D$83&gt;=1,(Data!$M79*'ESTATE DEFINITION'!$F$69*('ESTATE DEFINITION'!$E$83/100)),0),0)</f>
        <v>0</v>
      </c>
      <c r="AI79" s="10">
        <f>IF('ESTATE DEFINITION'!$G$67&gt;=1,IF('ESTATE DEFINITION'!$D$84&gt;=1,(Data!$N79*'ESTATE DEFINITION'!$F$69*('ESTATE DEFINITION'!$E$84/100)),0),0)</f>
        <v>0</v>
      </c>
      <c r="AJ79" s="10">
        <f>IF('ESTATE DEFINITION'!$G$67&gt;=1,IF('ESTATE DEFINITION'!$D$85&gt;=1,(Data!$O79*'ESTATE DEFINITION'!$F$69*('ESTATE DEFINITION'!$E$85/100)),0),0)</f>
        <v>0</v>
      </c>
      <c r="AK79" s="10">
        <f>IF('ESTATE DEFINITION'!$G$67&gt;=1,IF('ESTATE DEFINITION'!$D$86&gt;=1,(Data!$P79*'ESTATE DEFINITION'!$F$69*('ESTATE DEFINITION'!$E$86/100)),0),0)</f>
        <v>0</v>
      </c>
      <c r="AL79" s="12">
        <f t="shared" si="9"/>
        <v>0</v>
      </c>
      <c r="AM79" s="10">
        <f>IF('ESTATE DEFINITION'!$G$89&gt;=1,IF('ESTATE DEFINITION'!$D$96&gt;=1,(Data!$C79*'ESTATE DEFINITION'!$D$91*('ESTATE DEFINITION'!$E$96/100)),0),0)</f>
        <v>0</v>
      </c>
      <c r="AN79" s="10">
        <f>IF('ESTATE DEFINITION'!$G$89&gt;=1,IF('ESTATE DEFINITION'!$D$97&gt;=1,(Data!$D79*'ESTATE DEFINITION'!$D$91*('ESTATE DEFINITION'!$E$97/100)),0),0)</f>
        <v>0</v>
      </c>
      <c r="AO79" s="10">
        <f>IF('ESTATE DEFINITION'!$G$89&gt;=1,IF('ESTATE DEFINITION'!$D$98&gt;=1,(Data!$E79*'ESTATE DEFINITION'!$D$91*('ESTATE DEFINITION'!$E$98/100)),0),0)</f>
        <v>0</v>
      </c>
      <c r="AP79" s="10">
        <f>IF('ESTATE DEFINITION'!$G$89&gt;=1,IF('ESTATE DEFINITION'!$D$101&gt;=1,(Data!$F79*'ESTATE DEFINITION'!$D$91*('ESTATE DEFINITION'!$E$101/100)),0),0)</f>
        <v>0</v>
      </c>
      <c r="AQ79" s="10">
        <f>IF('ESTATE DEFINITION'!$G$89&gt;=1,IF('ESTATE DEFINITION'!$D$102&gt;=1,(Data!$G79*'ESTATE DEFINITION'!$D$91*('ESTATE DEFINITION'!$E$102/100)),0),0)</f>
        <v>0</v>
      </c>
      <c r="AR79" s="10">
        <f>IF('ESTATE DEFINITION'!$G$89&gt;=1,IF('ESTATE DEFINITION'!$D$103&gt;=1,(Data!$H79*'ESTATE DEFINITION'!$D$91*('ESTATE DEFINITION'!$E$103/100)),0),0)</f>
        <v>0</v>
      </c>
      <c r="AS79" s="10">
        <f>IF('ESTATE DEFINITION'!$G$89&gt;=1,IF('ESTATE DEFINITION'!$D$105&gt;=1,(Data!$M79*'ESTATE DEFINITION'!$F$91*('ESTATE DEFINITION'!$E$105/100)),0),0)</f>
        <v>0</v>
      </c>
      <c r="AT79" s="10">
        <f>IF('ESTATE DEFINITION'!$G$89&gt;=1,IF('ESTATE DEFINITION'!$D$106&gt;=1,(Data!$N79*'ESTATE DEFINITION'!$F$91*('ESTATE DEFINITION'!$E$106/100)),0),0)</f>
        <v>0</v>
      </c>
      <c r="AU79" s="10">
        <f>IF('ESTATE DEFINITION'!$G$89&gt;=1,IF('ESTATE DEFINITION'!$D$107&gt;=1,(Data!$O79*'ESTATE DEFINITION'!$F$91*('ESTATE DEFINITION'!$E$107/100)),0),0)</f>
        <v>0</v>
      </c>
      <c r="AV79" s="10">
        <f>IF('ESTATE DEFINITION'!$G$89&gt;=1,IF('ESTATE DEFINITION'!$D$108&gt;=1,(Data!$P79*'ESTATE DEFINITION'!$F$91*('ESTATE DEFINITION'!$E$108/100)),0),0)</f>
        <v>0</v>
      </c>
      <c r="AW79" s="12">
        <f t="shared" si="10"/>
        <v>0</v>
      </c>
      <c r="AX79" s="10">
        <f>IF('ESTATE DEFINITION'!$G$111&gt;=1,IF('ESTATE DEFINITION'!$D$118&gt;=1,(Data!$C79*'ESTATE DEFINITION'!$D$113*('ESTATE DEFINITION'!$E$118/100)),0),0)</f>
        <v>0</v>
      </c>
      <c r="AY79" s="10">
        <f>IF('ESTATE DEFINITION'!$G$111&gt;=1,IF('ESTATE DEFINITION'!$D$119&gt;=1,(Data!$D79*'ESTATE DEFINITION'!$D$113*('ESTATE DEFINITION'!$E$119/100)),0),0)</f>
        <v>0</v>
      </c>
      <c r="AZ79" s="10">
        <f>IF('ESTATE DEFINITION'!$G$111&gt;=1,IF('ESTATE DEFINITION'!$D$120&gt;=1,(Data!$E79*'ESTATE DEFINITION'!$D$113*('ESTATE DEFINITION'!$E$120/100)),0),0)</f>
        <v>0</v>
      </c>
      <c r="BA79" s="10">
        <f>IF('ESTATE DEFINITION'!$G$111&gt;=1,IF('ESTATE DEFINITION'!$D$123&gt;=1,(Data!$F79*'ESTATE DEFINITION'!$D$113*('ESTATE DEFINITION'!$E$123/100)),0),0)</f>
        <v>0</v>
      </c>
      <c r="BB79" s="10">
        <f>IF('ESTATE DEFINITION'!$G$111&gt;=1,IF('ESTATE DEFINITION'!$D$124&gt;=1,(Data!$G79*'ESTATE DEFINITION'!$D$113*('ESTATE DEFINITION'!$E$124/100)),0),0)</f>
        <v>0</v>
      </c>
      <c r="BC79" s="10">
        <f>IF('ESTATE DEFINITION'!$G$111&gt;=1,IF('ESTATE DEFINITION'!$D$125&gt;=1,(Data!$H79*'ESTATE DEFINITION'!$D$113*('ESTATE DEFINITION'!$E$125/100)),0),0)</f>
        <v>0</v>
      </c>
      <c r="BD79" s="10">
        <f>IF('ESTATE DEFINITION'!$G$111&gt;=1,IF('ESTATE DEFINITION'!$D$127&gt;=1,(Data!$M79*'ESTATE DEFINITION'!$F$113*('ESTATE DEFINITION'!$E$127/100)),0),0)</f>
        <v>0</v>
      </c>
      <c r="BE79" s="10">
        <f>IF('ESTATE DEFINITION'!$G$111&gt;=1,IF('ESTATE DEFINITION'!$D$128&gt;=1,(Data!$N79*'ESTATE DEFINITION'!$F$113*('ESTATE DEFINITION'!$E$128/100)),0),0)</f>
        <v>0</v>
      </c>
      <c r="BF79" s="10">
        <f>IF('ESTATE DEFINITION'!$G$111&gt;=1,IF('ESTATE DEFINITION'!$D$129&gt;=1,(Data!$O79*'ESTATE DEFINITION'!$F$113*('ESTATE DEFINITION'!$E$129/100)),0),0)</f>
        <v>0</v>
      </c>
      <c r="BG79" s="7">
        <f>IF('ESTATE DEFINITION'!$G$111&gt;=1,IF('ESTATE DEFINITION'!$D$130&gt;=1,(Data!$P79*'ESTATE DEFINITION'!$F$113*('ESTATE DEFINITION'!$E$130/100)),0),0)</f>
        <v>0</v>
      </c>
      <c r="BH79" s="12">
        <f t="shared" si="11"/>
        <v>0</v>
      </c>
    </row>
    <row r="80" spans="1:60" x14ac:dyDescent="0.25">
      <c r="A80" s="12">
        <f>Data!$B80</f>
        <v>37.25</v>
      </c>
      <c r="B80" s="6">
        <f>IF('ESTATE DEFINITION'!$G$11&gt;=1,IF('ESTATE DEFINITION'!$D$17&gt;=1,(Data!$C80*'ESTATE DEFINITION'!$F$13*('ESTATE DEFINITION'!$E$17/100)),0),0)</f>
        <v>20</v>
      </c>
      <c r="C80" s="10">
        <f>IF('ESTATE DEFINITION'!$G$11&gt;=1,IF('ESTATE DEFINITION'!$D$19&gt;=1,(Data!$F80*'ESTATE DEFINITION'!$F$13*('ESTATE DEFINITION'!$E$19/100)),0),0)</f>
        <v>42.38</v>
      </c>
      <c r="D80" s="10"/>
      <c r="E80" s="12">
        <f t="shared" si="6"/>
        <v>24.952000000000002</v>
      </c>
      <c r="F80" s="10">
        <f>IF('ESTATE DEFINITION'!$G$23&gt;=1,IF('ESTATE DEFINITION'!$D$30&gt;=1,(Data!$C80*'ESTATE DEFINITION'!$D$25*('ESTATE DEFINITION'!$E$30/100)),0),0)</f>
        <v>0</v>
      </c>
      <c r="G80" s="10">
        <f>IF('ESTATE DEFINITION'!$G$23&gt;=1,IF('ESTATE DEFINITION'!$D$31&gt;=1,(Data!$D80*'ESTATE DEFINITION'!$D$25*('ESTATE DEFINITION'!$E$31/100)),0),0)</f>
        <v>0</v>
      </c>
      <c r="H80" s="10">
        <f>IF('ESTATE DEFINITION'!$G$23&gt;=1,IF('ESTATE DEFINITION'!$D$32&gt;=1,(Data!$E80*'ESTATE DEFINITION'!$D$25*('ESTATE DEFINITION'!$E$32/100)),0),0)</f>
        <v>0</v>
      </c>
      <c r="I80" s="10">
        <f>IF('ESTATE DEFINITION'!$G$23&gt;=1,IF('ESTATE DEFINITION'!$D$35&gt;=1,(Data!$F80*'ESTATE DEFINITION'!$D$25*('ESTATE DEFINITION'!$E$35/100)),0),0)</f>
        <v>0</v>
      </c>
      <c r="J80" s="10">
        <f>IF('ESTATE DEFINITION'!$G$23&gt;=1,IF('ESTATE DEFINITION'!$D$36&gt;=1,(Data!$G80*'ESTATE DEFINITION'!$D$25*('ESTATE DEFINITION'!$E$36/100)),0),0)</f>
        <v>0</v>
      </c>
      <c r="K80" s="10">
        <f>IF('ESTATE DEFINITION'!$G$23&gt;=1,IF('ESTATE DEFINITION'!$D$37&gt;=1,(Data!$H80*'ESTATE DEFINITION'!$D$25*('ESTATE DEFINITION'!$E$37/100)),0),0)</f>
        <v>0</v>
      </c>
      <c r="L80" s="10">
        <f>IF('ESTATE DEFINITION'!$G$23&gt;=1,IF('ESTATE DEFINITION'!$D$39&gt;=1,(Data!$M80*'ESTATE DEFINITION'!$F$25*('ESTATE DEFINITION'!$E$39/100)),0),0)</f>
        <v>0</v>
      </c>
      <c r="M80" s="10">
        <f>IF('ESTATE DEFINITION'!$G$23&gt;=1,IF('ESTATE DEFINITION'!$D$40&gt;=1,(Data!$N80*'ESTATE DEFINITION'!$F$25*('ESTATE DEFINITION'!$E$40/100)),0),0)</f>
        <v>0</v>
      </c>
      <c r="N80" s="10">
        <f>IF('ESTATE DEFINITION'!$G$23&gt;=1,IF('ESTATE DEFINITION'!$D$41&gt;=1,(Data!$O80*'ESTATE DEFINITION'!$F$25*('ESTATE DEFINITION'!$E$41/100)),0),0)</f>
        <v>0</v>
      </c>
      <c r="O80" s="10">
        <f>IF('ESTATE DEFINITION'!$G$23&gt;=1,IF('ESTATE DEFINITION'!$D$42&gt;=1,(Data!$P80*'ESTATE DEFINITION'!$F$25*('ESTATE DEFINITION'!$E$42/100)),0),0)</f>
        <v>0</v>
      </c>
      <c r="P80" s="12">
        <f t="shared" si="7"/>
        <v>0</v>
      </c>
      <c r="Q80" s="10">
        <f>IF('ESTATE DEFINITION'!$G$45&gt;=1,IF('ESTATE DEFINITION'!$D$52&gt;=1,(Data!$C80*'ESTATE DEFINITION'!$D$47*('ESTATE DEFINITION'!$E$52/100)),0),0)</f>
        <v>0</v>
      </c>
      <c r="R80" s="10">
        <f>IF('ESTATE DEFINITION'!$G$45&gt;=1,IF('ESTATE DEFINITION'!$D$53&gt;=1,(Data!$D80*'ESTATE DEFINITION'!$D$47*('ESTATE DEFINITION'!$E$53/100)),0),0)</f>
        <v>0</v>
      </c>
      <c r="S80" s="10">
        <f>IF('ESTATE DEFINITION'!$G$45&gt;=1,IF('ESTATE DEFINITION'!$D$54&gt;=1,(Data!$E80*'ESTATE DEFINITION'!$D$47*('ESTATE DEFINITION'!$E$54/100)),0),0)</f>
        <v>0</v>
      </c>
      <c r="T80" s="10">
        <f>IF('ESTATE DEFINITION'!$G$45&gt;=1,IF('ESTATE DEFINITION'!$D$57&gt;=1,(Data!$F80*'ESTATE DEFINITION'!$D$47*('ESTATE DEFINITION'!$E$57/100)),0),0)</f>
        <v>0</v>
      </c>
      <c r="U80" s="10">
        <f>IF('ESTATE DEFINITION'!$G$45&gt;=1,IF('ESTATE DEFINITION'!$D$58&gt;=1,(Data!$G80*'ESTATE DEFINITION'!$D$47*('ESTATE DEFINITION'!$E$58/100)),0),0)</f>
        <v>0</v>
      </c>
      <c r="V80" s="10">
        <f>IF('ESTATE DEFINITION'!$G$45&gt;=1,IF('ESTATE DEFINITION'!$D$59&gt;=1,(Data!$H80*'ESTATE DEFINITION'!$D$47*('ESTATE DEFINITION'!$E$59/100)),0),0)</f>
        <v>0</v>
      </c>
      <c r="W80" s="10">
        <f>IF('ESTATE DEFINITION'!$G$45&gt;=1,IF('ESTATE DEFINITION'!$D$61&gt;=1,(Data!$M80*'ESTATE DEFINITION'!$F$47*('ESTATE DEFINITION'!$E$61/100)),0),0)</f>
        <v>0</v>
      </c>
      <c r="X80" s="10">
        <f>IF('ESTATE DEFINITION'!$G$45&gt;=1,IF('ESTATE DEFINITION'!$D$62&gt;=1,(Data!$N80*'ESTATE DEFINITION'!$F$47*('ESTATE DEFINITION'!$E$62/100)),0),0)</f>
        <v>0</v>
      </c>
      <c r="Y80" s="10">
        <f>IF('ESTATE DEFINITION'!$G$45&gt;=1,IF('ESTATE DEFINITION'!$D$63&gt;=1,(Data!$O80*'ESTATE DEFINITION'!$F$47*('ESTATE DEFINITION'!$E$63/100)),0),0)</f>
        <v>0</v>
      </c>
      <c r="Z80" s="10">
        <f>IF('ESTATE DEFINITION'!$G$45&gt;=1,IF('ESTATE DEFINITION'!$D$64&gt;=1,(Data!$P80*'ESTATE DEFINITION'!$F$47*('ESTATE DEFINITION'!$E$64/100)),0),0)</f>
        <v>0</v>
      </c>
      <c r="AA80" s="12">
        <f t="shared" si="8"/>
        <v>0</v>
      </c>
      <c r="AB80" s="10">
        <f>IF('ESTATE DEFINITION'!$G$67&gt;=1,IF('ESTATE DEFINITION'!$D$74&gt;=1,(Data!$C80*'ESTATE DEFINITION'!$D$69*('ESTATE DEFINITION'!$E$74/100)),0),0)</f>
        <v>0</v>
      </c>
      <c r="AC80" s="10">
        <f>IF('ESTATE DEFINITION'!$G$67&gt;=1,IF('ESTATE DEFINITION'!$D$75&gt;=1,(Data!$D80*'ESTATE DEFINITION'!$D$69*('ESTATE DEFINITION'!$E$75/100)),0),0)</f>
        <v>0</v>
      </c>
      <c r="AD80" s="10">
        <f>IF('ESTATE DEFINITION'!$G$67&gt;=1,IF('ESTATE DEFINITION'!$D$76&gt;=1,(Data!$E80*'ESTATE DEFINITION'!$D$69*('ESTATE DEFINITION'!$E$76/100)),0),0)</f>
        <v>0</v>
      </c>
      <c r="AE80" s="10">
        <f>IF('ESTATE DEFINITION'!$G$67&gt;=1,IF('ESTATE DEFINITION'!$D$79&gt;=1,(Data!$F80*'ESTATE DEFINITION'!$D$69*('ESTATE DEFINITION'!$E$79/100)),0),0)</f>
        <v>0</v>
      </c>
      <c r="AF80" s="10">
        <f>IF('ESTATE DEFINITION'!$G$67&gt;=1,IF('ESTATE DEFINITION'!$D$80&gt;=1,(Data!$G80*'ESTATE DEFINITION'!$D$69*('ESTATE DEFINITION'!$E$80/100)),0),0)</f>
        <v>0</v>
      </c>
      <c r="AG80" s="10">
        <f>IF('ESTATE DEFINITION'!$G$67&gt;=1,IF('ESTATE DEFINITION'!$D$81&gt;=1,(Data!$H80*'ESTATE DEFINITION'!$D$69*('ESTATE DEFINITION'!$E$81/100)),0),0)</f>
        <v>0</v>
      </c>
      <c r="AH80" s="10">
        <f>IF('ESTATE DEFINITION'!$G$67&gt;=1,IF('ESTATE DEFINITION'!$D$83&gt;=1,(Data!$M80*'ESTATE DEFINITION'!$F$69*('ESTATE DEFINITION'!$E$83/100)),0),0)</f>
        <v>0</v>
      </c>
      <c r="AI80" s="10">
        <f>IF('ESTATE DEFINITION'!$G$67&gt;=1,IF('ESTATE DEFINITION'!$D$84&gt;=1,(Data!$N80*'ESTATE DEFINITION'!$F$69*('ESTATE DEFINITION'!$E$84/100)),0),0)</f>
        <v>0</v>
      </c>
      <c r="AJ80" s="10">
        <f>IF('ESTATE DEFINITION'!$G$67&gt;=1,IF('ESTATE DEFINITION'!$D$85&gt;=1,(Data!$O80*'ESTATE DEFINITION'!$F$69*('ESTATE DEFINITION'!$E$85/100)),0),0)</f>
        <v>0</v>
      </c>
      <c r="AK80" s="10">
        <f>IF('ESTATE DEFINITION'!$G$67&gt;=1,IF('ESTATE DEFINITION'!$D$86&gt;=1,(Data!$P80*'ESTATE DEFINITION'!$F$69*('ESTATE DEFINITION'!$E$86/100)),0),0)</f>
        <v>0</v>
      </c>
      <c r="AL80" s="12">
        <f t="shared" si="9"/>
        <v>0</v>
      </c>
      <c r="AM80" s="10">
        <f>IF('ESTATE DEFINITION'!$G$89&gt;=1,IF('ESTATE DEFINITION'!$D$96&gt;=1,(Data!$C80*'ESTATE DEFINITION'!$D$91*('ESTATE DEFINITION'!$E$96/100)),0),0)</f>
        <v>0</v>
      </c>
      <c r="AN80" s="10">
        <f>IF('ESTATE DEFINITION'!$G$89&gt;=1,IF('ESTATE DEFINITION'!$D$97&gt;=1,(Data!$D80*'ESTATE DEFINITION'!$D$91*('ESTATE DEFINITION'!$E$97/100)),0),0)</f>
        <v>0</v>
      </c>
      <c r="AO80" s="10">
        <f>IF('ESTATE DEFINITION'!$G$89&gt;=1,IF('ESTATE DEFINITION'!$D$98&gt;=1,(Data!$E80*'ESTATE DEFINITION'!$D$91*('ESTATE DEFINITION'!$E$98/100)),0),0)</f>
        <v>0</v>
      </c>
      <c r="AP80" s="10">
        <f>IF('ESTATE DEFINITION'!$G$89&gt;=1,IF('ESTATE DEFINITION'!$D$101&gt;=1,(Data!$F80*'ESTATE DEFINITION'!$D$91*('ESTATE DEFINITION'!$E$101/100)),0),0)</f>
        <v>0</v>
      </c>
      <c r="AQ80" s="10">
        <f>IF('ESTATE DEFINITION'!$G$89&gt;=1,IF('ESTATE DEFINITION'!$D$102&gt;=1,(Data!$G80*'ESTATE DEFINITION'!$D$91*('ESTATE DEFINITION'!$E$102/100)),0),0)</f>
        <v>0</v>
      </c>
      <c r="AR80" s="10">
        <f>IF('ESTATE DEFINITION'!$G$89&gt;=1,IF('ESTATE DEFINITION'!$D$103&gt;=1,(Data!$H80*'ESTATE DEFINITION'!$D$91*('ESTATE DEFINITION'!$E$103/100)),0),0)</f>
        <v>0</v>
      </c>
      <c r="AS80" s="10">
        <f>IF('ESTATE DEFINITION'!$G$89&gt;=1,IF('ESTATE DEFINITION'!$D$105&gt;=1,(Data!$M80*'ESTATE DEFINITION'!$F$91*('ESTATE DEFINITION'!$E$105/100)),0),0)</f>
        <v>0</v>
      </c>
      <c r="AT80" s="10">
        <f>IF('ESTATE DEFINITION'!$G$89&gt;=1,IF('ESTATE DEFINITION'!$D$106&gt;=1,(Data!$N80*'ESTATE DEFINITION'!$F$91*('ESTATE DEFINITION'!$E$106/100)),0),0)</f>
        <v>0</v>
      </c>
      <c r="AU80" s="10">
        <f>IF('ESTATE DEFINITION'!$G$89&gt;=1,IF('ESTATE DEFINITION'!$D$107&gt;=1,(Data!$O80*'ESTATE DEFINITION'!$F$91*('ESTATE DEFINITION'!$E$107/100)),0),0)</f>
        <v>0</v>
      </c>
      <c r="AV80" s="10">
        <f>IF('ESTATE DEFINITION'!$G$89&gt;=1,IF('ESTATE DEFINITION'!$D$108&gt;=1,(Data!$P80*'ESTATE DEFINITION'!$F$91*('ESTATE DEFINITION'!$E$108/100)),0),0)</f>
        <v>0</v>
      </c>
      <c r="AW80" s="12">
        <f t="shared" si="10"/>
        <v>0</v>
      </c>
      <c r="AX80" s="10">
        <f>IF('ESTATE DEFINITION'!$G$111&gt;=1,IF('ESTATE DEFINITION'!$D$118&gt;=1,(Data!$C80*'ESTATE DEFINITION'!$D$113*('ESTATE DEFINITION'!$E$118/100)),0),0)</f>
        <v>0</v>
      </c>
      <c r="AY80" s="10">
        <f>IF('ESTATE DEFINITION'!$G$111&gt;=1,IF('ESTATE DEFINITION'!$D$119&gt;=1,(Data!$D80*'ESTATE DEFINITION'!$D$113*('ESTATE DEFINITION'!$E$119/100)),0),0)</f>
        <v>0</v>
      </c>
      <c r="AZ80" s="10">
        <f>IF('ESTATE DEFINITION'!$G$111&gt;=1,IF('ESTATE DEFINITION'!$D$120&gt;=1,(Data!$E80*'ESTATE DEFINITION'!$D$113*('ESTATE DEFINITION'!$E$120/100)),0),0)</f>
        <v>0</v>
      </c>
      <c r="BA80" s="10">
        <f>IF('ESTATE DEFINITION'!$G$111&gt;=1,IF('ESTATE DEFINITION'!$D$123&gt;=1,(Data!$F80*'ESTATE DEFINITION'!$D$113*('ESTATE DEFINITION'!$E$123/100)),0),0)</f>
        <v>0</v>
      </c>
      <c r="BB80" s="10">
        <f>IF('ESTATE DEFINITION'!$G$111&gt;=1,IF('ESTATE DEFINITION'!$D$124&gt;=1,(Data!$G80*'ESTATE DEFINITION'!$D$113*('ESTATE DEFINITION'!$E$124/100)),0),0)</f>
        <v>0</v>
      </c>
      <c r="BC80" s="10">
        <f>IF('ESTATE DEFINITION'!$G$111&gt;=1,IF('ESTATE DEFINITION'!$D$125&gt;=1,(Data!$H80*'ESTATE DEFINITION'!$D$113*('ESTATE DEFINITION'!$E$125/100)),0),0)</f>
        <v>0</v>
      </c>
      <c r="BD80" s="10">
        <f>IF('ESTATE DEFINITION'!$G$111&gt;=1,IF('ESTATE DEFINITION'!$D$127&gt;=1,(Data!$M80*'ESTATE DEFINITION'!$F$113*('ESTATE DEFINITION'!$E$127/100)),0),0)</f>
        <v>0</v>
      </c>
      <c r="BE80" s="10">
        <f>IF('ESTATE DEFINITION'!$G$111&gt;=1,IF('ESTATE DEFINITION'!$D$128&gt;=1,(Data!$N80*'ESTATE DEFINITION'!$F$113*('ESTATE DEFINITION'!$E$128/100)),0),0)</f>
        <v>0</v>
      </c>
      <c r="BF80" s="10">
        <f>IF('ESTATE DEFINITION'!$G$111&gt;=1,IF('ESTATE DEFINITION'!$D$129&gt;=1,(Data!$O80*'ESTATE DEFINITION'!$F$113*('ESTATE DEFINITION'!$E$129/100)),0),0)</f>
        <v>0</v>
      </c>
      <c r="BG80" s="7">
        <f>IF('ESTATE DEFINITION'!$G$111&gt;=1,IF('ESTATE DEFINITION'!$D$130&gt;=1,(Data!$P80*'ESTATE DEFINITION'!$F$113*('ESTATE DEFINITION'!$E$130/100)),0),0)</f>
        <v>0</v>
      </c>
      <c r="BH80" s="12">
        <f t="shared" si="11"/>
        <v>0</v>
      </c>
    </row>
    <row r="81" spans="1:60" x14ac:dyDescent="0.25">
      <c r="A81" s="12">
        <f>Data!$B81</f>
        <v>37.75</v>
      </c>
      <c r="B81" s="6">
        <f>IF('ESTATE DEFINITION'!$G$11&gt;=1,IF('ESTATE DEFINITION'!$D$17&gt;=1,(Data!$C81*'ESTATE DEFINITION'!$F$13*('ESTATE DEFINITION'!$E$17/100)),0),0)</f>
        <v>20</v>
      </c>
      <c r="C81" s="10">
        <f>IF('ESTATE DEFINITION'!$G$11&gt;=1,IF('ESTATE DEFINITION'!$D$19&gt;=1,(Data!$F81*'ESTATE DEFINITION'!$F$13*('ESTATE DEFINITION'!$E$19/100)),0),0)</f>
        <v>42.38</v>
      </c>
      <c r="D81" s="10"/>
      <c r="E81" s="12">
        <f t="shared" si="6"/>
        <v>24.952000000000002</v>
      </c>
      <c r="F81" s="10">
        <f>IF('ESTATE DEFINITION'!$G$23&gt;=1,IF('ESTATE DEFINITION'!$D$30&gt;=1,(Data!$C81*'ESTATE DEFINITION'!$D$25*('ESTATE DEFINITION'!$E$30/100)),0),0)</f>
        <v>0</v>
      </c>
      <c r="G81" s="10">
        <f>IF('ESTATE DEFINITION'!$G$23&gt;=1,IF('ESTATE DEFINITION'!$D$31&gt;=1,(Data!$D81*'ESTATE DEFINITION'!$D$25*('ESTATE DEFINITION'!$E$31/100)),0),0)</f>
        <v>0</v>
      </c>
      <c r="H81" s="10">
        <f>IF('ESTATE DEFINITION'!$G$23&gt;=1,IF('ESTATE DEFINITION'!$D$32&gt;=1,(Data!$E81*'ESTATE DEFINITION'!$D$25*('ESTATE DEFINITION'!$E$32/100)),0),0)</f>
        <v>0</v>
      </c>
      <c r="I81" s="10">
        <f>IF('ESTATE DEFINITION'!$G$23&gt;=1,IF('ESTATE DEFINITION'!$D$35&gt;=1,(Data!$F81*'ESTATE DEFINITION'!$D$25*('ESTATE DEFINITION'!$E$35/100)),0),0)</f>
        <v>0</v>
      </c>
      <c r="J81" s="10">
        <f>IF('ESTATE DEFINITION'!$G$23&gt;=1,IF('ESTATE DEFINITION'!$D$36&gt;=1,(Data!$G81*'ESTATE DEFINITION'!$D$25*('ESTATE DEFINITION'!$E$36/100)),0),0)</f>
        <v>0</v>
      </c>
      <c r="K81" s="10">
        <f>IF('ESTATE DEFINITION'!$G$23&gt;=1,IF('ESTATE DEFINITION'!$D$37&gt;=1,(Data!$H81*'ESTATE DEFINITION'!$D$25*('ESTATE DEFINITION'!$E$37/100)),0),0)</f>
        <v>0</v>
      </c>
      <c r="L81" s="10">
        <f>IF('ESTATE DEFINITION'!$G$23&gt;=1,IF('ESTATE DEFINITION'!$D$39&gt;=1,(Data!$M81*'ESTATE DEFINITION'!$F$25*('ESTATE DEFINITION'!$E$39/100)),0),0)</f>
        <v>0</v>
      </c>
      <c r="M81" s="10">
        <f>IF('ESTATE DEFINITION'!$G$23&gt;=1,IF('ESTATE DEFINITION'!$D$40&gt;=1,(Data!$N81*'ESTATE DEFINITION'!$F$25*('ESTATE DEFINITION'!$E$40/100)),0),0)</f>
        <v>0</v>
      </c>
      <c r="N81" s="10">
        <f>IF('ESTATE DEFINITION'!$G$23&gt;=1,IF('ESTATE DEFINITION'!$D$41&gt;=1,(Data!$O81*'ESTATE DEFINITION'!$F$25*('ESTATE DEFINITION'!$E$41/100)),0),0)</f>
        <v>0</v>
      </c>
      <c r="O81" s="10">
        <f>IF('ESTATE DEFINITION'!$G$23&gt;=1,IF('ESTATE DEFINITION'!$D$42&gt;=1,(Data!$P81*'ESTATE DEFINITION'!$F$25*('ESTATE DEFINITION'!$E$42/100)),0),0)</f>
        <v>0</v>
      </c>
      <c r="P81" s="12">
        <f t="shared" si="7"/>
        <v>0</v>
      </c>
      <c r="Q81" s="10">
        <f>IF('ESTATE DEFINITION'!$G$45&gt;=1,IF('ESTATE DEFINITION'!$D$52&gt;=1,(Data!$C81*'ESTATE DEFINITION'!$D$47*('ESTATE DEFINITION'!$E$52/100)),0),0)</f>
        <v>0</v>
      </c>
      <c r="R81" s="10">
        <f>IF('ESTATE DEFINITION'!$G$45&gt;=1,IF('ESTATE DEFINITION'!$D$53&gt;=1,(Data!$D81*'ESTATE DEFINITION'!$D$47*('ESTATE DEFINITION'!$E$53/100)),0),0)</f>
        <v>0</v>
      </c>
      <c r="S81" s="10">
        <f>IF('ESTATE DEFINITION'!$G$45&gt;=1,IF('ESTATE DEFINITION'!$D$54&gt;=1,(Data!$E81*'ESTATE DEFINITION'!$D$47*('ESTATE DEFINITION'!$E$54/100)),0),0)</f>
        <v>0</v>
      </c>
      <c r="T81" s="10">
        <f>IF('ESTATE DEFINITION'!$G$45&gt;=1,IF('ESTATE DEFINITION'!$D$57&gt;=1,(Data!$F81*'ESTATE DEFINITION'!$D$47*('ESTATE DEFINITION'!$E$57/100)),0),0)</f>
        <v>0</v>
      </c>
      <c r="U81" s="10">
        <f>IF('ESTATE DEFINITION'!$G$45&gt;=1,IF('ESTATE DEFINITION'!$D$58&gt;=1,(Data!$G81*'ESTATE DEFINITION'!$D$47*('ESTATE DEFINITION'!$E$58/100)),0),0)</f>
        <v>0</v>
      </c>
      <c r="V81" s="10">
        <f>IF('ESTATE DEFINITION'!$G$45&gt;=1,IF('ESTATE DEFINITION'!$D$59&gt;=1,(Data!$H81*'ESTATE DEFINITION'!$D$47*('ESTATE DEFINITION'!$E$59/100)),0),0)</f>
        <v>0</v>
      </c>
      <c r="W81" s="10">
        <f>IF('ESTATE DEFINITION'!$G$45&gt;=1,IF('ESTATE DEFINITION'!$D$61&gt;=1,(Data!$M81*'ESTATE DEFINITION'!$F$47*('ESTATE DEFINITION'!$E$61/100)),0),0)</f>
        <v>0</v>
      </c>
      <c r="X81" s="10">
        <f>IF('ESTATE DEFINITION'!$G$45&gt;=1,IF('ESTATE DEFINITION'!$D$62&gt;=1,(Data!$N81*'ESTATE DEFINITION'!$F$47*('ESTATE DEFINITION'!$E$62/100)),0),0)</f>
        <v>0</v>
      </c>
      <c r="Y81" s="10">
        <f>IF('ESTATE DEFINITION'!$G$45&gt;=1,IF('ESTATE DEFINITION'!$D$63&gt;=1,(Data!$O81*'ESTATE DEFINITION'!$F$47*('ESTATE DEFINITION'!$E$63/100)),0),0)</f>
        <v>0</v>
      </c>
      <c r="Z81" s="10">
        <f>IF('ESTATE DEFINITION'!$G$45&gt;=1,IF('ESTATE DEFINITION'!$D$64&gt;=1,(Data!$P81*'ESTATE DEFINITION'!$F$47*('ESTATE DEFINITION'!$E$64/100)),0),0)</f>
        <v>0</v>
      </c>
      <c r="AA81" s="12">
        <f t="shared" si="8"/>
        <v>0</v>
      </c>
      <c r="AB81" s="10">
        <f>IF('ESTATE DEFINITION'!$G$67&gt;=1,IF('ESTATE DEFINITION'!$D$74&gt;=1,(Data!$C81*'ESTATE DEFINITION'!$D$69*('ESTATE DEFINITION'!$E$74/100)),0),0)</f>
        <v>0</v>
      </c>
      <c r="AC81" s="10">
        <f>IF('ESTATE DEFINITION'!$G$67&gt;=1,IF('ESTATE DEFINITION'!$D$75&gt;=1,(Data!$D81*'ESTATE DEFINITION'!$D$69*('ESTATE DEFINITION'!$E$75/100)),0),0)</f>
        <v>0</v>
      </c>
      <c r="AD81" s="10">
        <f>IF('ESTATE DEFINITION'!$G$67&gt;=1,IF('ESTATE DEFINITION'!$D$76&gt;=1,(Data!$E81*'ESTATE DEFINITION'!$D$69*('ESTATE DEFINITION'!$E$76/100)),0),0)</f>
        <v>0</v>
      </c>
      <c r="AE81" s="10">
        <f>IF('ESTATE DEFINITION'!$G$67&gt;=1,IF('ESTATE DEFINITION'!$D$79&gt;=1,(Data!$F81*'ESTATE DEFINITION'!$D$69*('ESTATE DEFINITION'!$E$79/100)),0),0)</f>
        <v>0</v>
      </c>
      <c r="AF81" s="10">
        <f>IF('ESTATE DEFINITION'!$G$67&gt;=1,IF('ESTATE DEFINITION'!$D$80&gt;=1,(Data!$G81*'ESTATE DEFINITION'!$D$69*('ESTATE DEFINITION'!$E$80/100)),0),0)</f>
        <v>0</v>
      </c>
      <c r="AG81" s="10">
        <f>IF('ESTATE DEFINITION'!$G$67&gt;=1,IF('ESTATE DEFINITION'!$D$81&gt;=1,(Data!$H81*'ESTATE DEFINITION'!$D$69*('ESTATE DEFINITION'!$E$81/100)),0),0)</f>
        <v>0</v>
      </c>
      <c r="AH81" s="10">
        <f>IF('ESTATE DEFINITION'!$G$67&gt;=1,IF('ESTATE DEFINITION'!$D$83&gt;=1,(Data!$M81*'ESTATE DEFINITION'!$F$69*('ESTATE DEFINITION'!$E$83/100)),0),0)</f>
        <v>0</v>
      </c>
      <c r="AI81" s="10">
        <f>IF('ESTATE DEFINITION'!$G$67&gt;=1,IF('ESTATE DEFINITION'!$D$84&gt;=1,(Data!$N81*'ESTATE DEFINITION'!$F$69*('ESTATE DEFINITION'!$E$84/100)),0),0)</f>
        <v>0</v>
      </c>
      <c r="AJ81" s="10">
        <f>IF('ESTATE DEFINITION'!$G$67&gt;=1,IF('ESTATE DEFINITION'!$D$85&gt;=1,(Data!$O81*'ESTATE DEFINITION'!$F$69*('ESTATE DEFINITION'!$E$85/100)),0),0)</f>
        <v>0</v>
      </c>
      <c r="AK81" s="10">
        <f>IF('ESTATE DEFINITION'!$G$67&gt;=1,IF('ESTATE DEFINITION'!$D$86&gt;=1,(Data!$P81*'ESTATE DEFINITION'!$F$69*('ESTATE DEFINITION'!$E$86/100)),0),0)</f>
        <v>0</v>
      </c>
      <c r="AL81" s="12">
        <f t="shared" si="9"/>
        <v>0</v>
      </c>
      <c r="AM81" s="10">
        <f>IF('ESTATE DEFINITION'!$G$89&gt;=1,IF('ESTATE DEFINITION'!$D$96&gt;=1,(Data!$C81*'ESTATE DEFINITION'!$D$91*('ESTATE DEFINITION'!$E$96/100)),0),0)</f>
        <v>0</v>
      </c>
      <c r="AN81" s="10">
        <f>IF('ESTATE DEFINITION'!$G$89&gt;=1,IF('ESTATE DEFINITION'!$D$97&gt;=1,(Data!$D81*'ESTATE DEFINITION'!$D$91*('ESTATE DEFINITION'!$E$97/100)),0),0)</f>
        <v>0</v>
      </c>
      <c r="AO81" s="10">
        <f>IF('ESTATE DEFINITION'!$G$89&gt;=1,IF('ESTATE DEFINITION'!$D$98&gt;=1,(Data!$E81*'ESTATE DEFINITION'!$D$91*('ESTATE DEFINITION'!$E$98/100)),0),0)</f>
        <v>0</v>
      </c>
      <c r="AP81" s="10">
        <f>IF('ESTATE DEFINITION'!$G$89&gt;=1,IF('ESTATE DEFINITION'!$D$101&gt;=1,(Data!$F81*'ESTATE DEFINITION'!$D$91*('ESTATE DEFINITION'!$E$101/100)),0),0)</f>
        <v>0</v>
      </c>
      <c r="AQ81" s="10">
        <f>IF('ESTATE DEFINITION'!$G$89&gt;=1,IF('ESTATE DEFINITION'!$D$102&gt;=1,(Data!$G81*'ESTATE DEFINITION'!$D$91*('ESTATE DEFINITION'!$E$102/100)),0),0)</f>
        <v>0</v>
      </c>
      <c r="AR81" s="10">
        <f>IF('ESTATE DEFINITION'!$G$89&gt;=1,IF('ESTATE DEFINITION'!$D$103&gt;=1,(Data!$H81*'ESTATE DEFINITION'!$D$91*('ESTATE DEFINITION'!$E$103/100)),0),0)</f>
        <v>0</v>
      </c>
      <c r="AS81" s="10">
        <f>IF('ESTATE DEFINITION'!$G$89&gt;=1,IF('ESTATE DEFINITION'!$D$105&gt;=1,(Data!$M81*'ESTATE DEFINITION'!$F$91*('ESTATE DEFINITION'!$E$105/100)),0),0)</f>
        <v>0</v>
      </c>
      <c r="AT81" s="10">
        <f>IF('ESTATE DEFINITION'!$G$89&gt;=1,IF('ESTATE DEFINITION'!$D$106&gt;=1,(Data!$N81*'ESTATE DEFINITION'!$F$91*('ESTATE DEFINITION'!$E$106/100)),0),0)</f>
        <v>0</v>
      </c>
      <c r="AU81" s="10">
        <f>IF('ESTATE DEFINITION'!$G$89&gt;=1,IF('ESTATE DEFINITION'!$D$107&gt;=1,(Data!$O81*'ESTATE DEFINITION'!$F$91*('ESTATE DEFINITION'!$E$107/100)),0),0)</f>
        <v>0</v>
      </c>
      <c r="AV81" s="10">
        <f>IF('ESTATE DEFINITION'!$G$89&gt;=1,IF('ESTATE DEFINITION'!$D$108&gt;=1,(Data!$P81*'ESTATE DEFINITION'!$F$91*('ESTATE DEFINITION'!$E$108/100)),0),0)</f>
        <v>0</v>
      </c>
      <c r="AW81" s="12">
        <f t="shared" si="10"/>
        <v>0</v>
      </c>
      <c r="AX81" s="10">
        <f>IF('ESTATE DEFINITION'!$G$111&gt;=1,IF('ESTATE DEFINITION'!$D$118&gt;=1,(Data!$C81*'ESTATE DEFINITION'!$D$113*('ESTATE DEFINITION'!$E$118/100)),0),0)</f>
        <v>0</v>
      </c>
      <c r="AY81" s="10">
        <f>IF('ESTATE DEFINITION'!$G$111&gt;=1,IF('ESTATE DEFINITION'!$D$119&gt;=1,(Data!$D81*'ESTATE DEFINITION'!$D$113*('ESTATE DEFINITION'!$E$119/100)),0),0)</f>
        <v>0</v>
      </c>
      <c r="AZ81" s="10">
        <f>IF('ESTATE DEFINITION'!$G$111&gt;=1,IF('ESTATE DEFINITION'!$D$120&gt;=1,(Data!$E81*'ESTATE DEFINITION'!$D$113*('ESTATE DEFINITION'!$E$120/100)),0),0)</f>
        <v>0</v>
      </c>
      <c r="BA81" s="10">
        <f>IF('ESTATE DEFINITION'!$G$111&gt;=1,IF('ESTATE DEFINITION'!$D$123&gt;=1,(Data!$F81*'ESTATE DEFINITION'!$D$113*('ESTATE DEFINITION'!$E$123/100)),0),0)</f>
        <v>0</v>
      </c>
      <c r="BB81" s="10">
        <f>IF('ESTATE DEFINITION'!$G$111&gt;=1,IF('ESTATE DEFINITION'!$D$124&gt;=1,(Data!$G81*'ESTATE DEFINITION'!$D$113*('ESTATE DEFINITION'!$E$124/100)),0),0)</f>
        <v>0</v>
      </c>
      <c r="BC81" s="10">
        <f>IF('ESTATE DEFINITION'!$G$111&gt;=1,IF('ESTATE DEFINITION'!$D$125&gt;=1,(Data!$H81*'ESTATE DEFINITION'!$D$113*('ESTATE DEFINITION'!$E$125/100)),0),0)</f>
        <v>0</v>
      </c>
      <c r="BD81" s="10">
        <f>IF('ESTATE DEFINITION'!$G$111&gt;=1,IF('ESTATE DEFINITION'!$D$127&gt;=1,(Data!$M81*'ESTATE DEFINITION'!$F$113*('ESTATE DEFINITION'!$E$127/100)),0),0)</f>
        <v>0</v>
      </c>
      <c r="BE81" s="10">
        <f>IF('ESTATE DEFINITION'!$G$111&gt;=1,IF('ESTATE DEFINITION'!$D$128&gt;=1,(Data!$N81*'ESTATE DEFINITION'!$F$113*('ESTATE DEFINITION'!$E$128/100)),0),0)</f>
        <v>0</v>
      </c>
      <c r="BF81" s="10">
        <f>IF('ESTATE DEFINITION'!$G$111&gt;=1,IF('ESTATE DEFINITION'!$D$129&gt;=1,(Data!$O81*'ESTATE DEFINITION'!$F$113*('ESTATE DEFINITION'!$E$129/100)),0),0)</f>
        <v>0</v>
      </c>
      <c r="BG81" s="7">
        <f>IF('ESTATE DEFINITION'!$G$111&gt;=1,IF('ESTATE DEFINITION'!$D$130&gt;=1,(Data!$P81*'ESTATE DEFINITION'!$F$113*('ESTATE DEFINITION'!$E$130/100)),0),0)</f>
        <v>0</v>
      </c>
      <c r="BH81" s="12">
        <f t="shared" si="11"/>
        <v>0</v>
      </c>
    </row>
    <row r="82" spans="1:60" x14ac:dyDescent="0.25">
      <c r="A82" s="12">
        <f>Data!$B82</f>
        <v>38.25</v>
      </c>
      <c r="B82" s="6">
        <f>IF('ESTATE DEFINITION'!$G$11&gt;=1,IF('ESTATE DEFINITION'!$D$17&gt;=1,(Data!$C82*'ESTATE DEFINITION'!$F$13*('ESTATE DEFINITION'!$E$17/100)),0),0)</f>
        <v>20</v>
      </c>
      <c r="C82" s="10">
        <f>IF('ESTATE DEFINITION'!$G$11&gt;=1,IF('ESTATE DEFINITION'!$D$19&gt;=1,(Data!$F82*'ESTATE DEFINITION'!$F$13*('ESTATE DEFINITION'!$E$19/100)),0),0)</f>
        <v>42.38</v>
      </c>
      <c r="D82" s="10"/>
      <c r="E82" s="12">
        <f t="shared" si="6"/>
        <v>24.952000000000002</v>
      </c>
      <c r="F82" s="10">
        <f>IF('ESTATE DEFINITION'!$G$23&gt;=1,IF('ESTATE DEFINITION'!$D$30&gt;=1,(Data!$C82*'ESTATE DEFINITION'!$D$25*('ESTATE DEFINITION'!$E$30/100)),0),0)</f>
        <v>0</v>
      </c>
      <c r="G82" s="10">
        <f>IF('ESTATE DEFINITION'!$G$23&gt;=1,IF('ESTATE DEFINITION'!$D$31&gt;=1,(Data!$D82*'ESTATE DEFINITION'!$D$25*('ESTATE DEFINITION'!$E$31/100)),0),0)</f>
        <v>0</v>
      </c>
      <c r="H82" s="10">
        <f>IF('ESTATE DEFINITION'!$G$23&gt;=1,IF('ESTATE DEFINITION'!$D$32&gt;=1,(Data!$E82*'ESTATE DEFINITION'!$D$25*('ESTATE DEFINITION'!$E$32/100)),0),0)</f>
        <v>0</v>
      </c>
      <c r="I82" s="10">
        <f>IF('ESTATE DEFINITION'!$G$23&gt;=1,IF('ESTATE DEFINITION'!$D$35&gt;=1,(Data!$F82*'ESTATE DEFINITION'!$D$25*('ESTATE DEFINITION'!$E$35/100)),0),0)</f>
        <v>0</v>
      </c>
      <c r="J82" s="10">
        <f>IF('ESTATE DEFINITION'!$G$23&gt;=1,IF('ESTATE DEFINITION'!$D$36&gt;=1,(Data!$G82*'ESTATE DEFINITION'!$D$25*('ESTATE DEFINITION'!$E$36/100)),0),0)</f>
        <v>0</v>
      </c>
      <c r="K82" s="10">
        <f>IF('ESTATE DEFINITION'!$G$23&gt;=1,IF('ESTATE DEFINITION'!$D$37&gt;=1,(Data!$H82*'ESTATE DEFINITION'!$D$25*('ESTATE DEFINITION'!$E$37/100)),0),0)</f>
        <v>0</v>
      </c>
      <c r="L82" s="10">
        <f>IF('ESTATE DEFINITION'!$G$23&gt;=1,IF('ESTATE DEFINITION'!$D$39&gt;=1,(Data!$M82*'ESTATE DEFINITION'!$F$25*('ESTATE DEFINITION'!$E$39/100)),0),0)</f>
        <v>0</v>
      </c>
      <c r="M82" s="10">
        <f>IF('ESTATE DEFINITION'!$G$23&gt;=1,IF('ESTATE DEFINITION'!$D$40&gt;=1,(Data!$N82*'ESTATE DEFINITION'!$F$25*('ESTATE DEFINITION'!$E$40/100)),0),0)</f>
        <v>0</v>
      </c>
      <c r="N82" s="10">
        <f>IF('ESTATE DEFINITION'!$G$23&gt;=1,IF('ESTATE DEFINITION'!$D$41&gt;=1,(Data!$O82*'ESTATE DEFINITION'!$F$25*('ESTATE DEFINITION'!$E$41/100)),0),0)</f>
        <v>0</v>
      </c>
      <c r="O82" s="10">
        <f>IF('ESTATE DEFINITION'!$G$23&gt;=1,IF('ESTATE DEFINITION'!$D$42&gt;=1,(Data!$P82*'ESTATE DEFINITION'!$F$25*('ESTATE DEFINITION'!$E$42/100)),0),0)</f>
        <v>0</v>
      </c>
      <c r="P82" s="12">
        <f t="shared" si="7"/>
        <v>0</v>
      </c>
      <c r="Q82" s="10">
        <f>IF('ESTATE DEFINITION'!$G$45&gt;=1,IF('ESTATE DEFINITION'!$D$52&gt;=1,(Data!$C82*'ESTATE DEFINITION'!$D$47*('ESTATE DEFINITION'!$E$52/100)),0),0)</f>
        <v>0</v>
      </c>
      <c r="R82" s="10">
        <f>IF('ESTATE DEFINITION'!$G$45&gt;=1,IF('ESTATE DEFINITION'!$D$53&gt;=1,(Data!$D82*'ESTATE DEFINITION'!$D$47*('ESTATE DEFINITION'!$E$53/100)),0),0)</f>
        <v>0</v>
      </c>
      <c r="S82" s="10">
        <f>IF('ESTATE DEFINITION'!$G$45&gt;=1,IF('ESTATE DEFINITION'!$D$54&gt;=1,(Data!$E82*'ESTATE DEFINITION'!$D$47*('ESTATE DEFINITION'!$E$54/100)),0),0)</f>
        <v>0</v>
      </c>
      <c r="T82" s="10">
        <f>IF('ESTATE DEFINITION'!$G$45&gt;=1,IF('ESTATE DEFINITION'!$D$57&gt;=1,(Data!$F82*'ESTATE DEFINITION'!$D$47*('ESTATE DEFINITION'!$E$57/100)),0),0)</f>
        <v>0</v>
      </c>
      <c r="U82" s="10">
        <f>IF('ESTATE DEFINITION'!$G$45&gt;=1,IF('ESTATE DEFINITION'!$D$58&gt;=1,(Data!$G82*'ESTATE DEFINITION'!$D$47*('ESTATE DEFINITION'!$E$58/100)),0),0)</f>
        <v>0</v>
      </c>
      <c r="V82" s="10">
        <f>IF('ESTATE DEFINITION'!$G$45&gt;=1,IF('ESTATE DEFINITION'!$D$59&gt;=1,(Data!$H82*'ESTATE DEFINITION'!$D$47*('ESTATE DEFINITION'!$E$59/100)),0),0)</f>
        <v>0</v>
      </c>
      <c r="W82" s="10">
        <f>IF('ESTATE DEFINITION'!$G$45&gt;=1,IF('ESTATE DEFINITION'!$D$61&gt;=1,(Data!$M82*'ESTATE DEFINITION'!$F$47*('ESTATE DEFINITION'!$E$61/100)),0),0)</f>
        <v>0</v>
      </c>
      <c r="X82" s="10">
        <f>IF('ESTATE DEFINITION'!$G$45&gt;=1,IF('ESTATE DEFINITION'!$D$62&gt;=1,(Data!$N82*'ESTATE DEFINITION'!$F$47*('ESTATE DEFINITION'!$E$62/100)),0),0)</f>
        <v>0</v>
      </c>
      <c r="Y82" s="10">
        <f>IF('ESTATE DEFINITION'!$G$45&gt;=1,IF('ESTATE DEFINITION'!$D$63&gt;=1,(Data!$O82*'ESTATE DEFINITION'!$F$47*('ESTATE DEFINITION'!$E$63/100)),0),0)</f>
        <v>0</v>
      </c>
      <c r="Z82" s="10">
        <f>IF('ESTATE DEFINITION'!$G$45&gt;=1,IF('ESTATE DEFINITION'!$D$64&gt;=1,(Data!$P82*'ESTATE DEFINITION'!$F$47*('ESTATE DEFINITION'!$E$64/100)),0),0)</f>
        <v>0</v>
      </c>
      <c r="AA82" s="12">
        <f t="shared" si="8"/>
        <v>0</v>
      </c>
      <c r="AB82" s="10">
        <f>IF('ESTATE DEFINITION'!$G$67&gt;=1,IF('ESTATE DEFINITION'!$D$74&gt;=1,(Data!$C82*'ESTATE DEFINITION'!$D$69*('ESTATE DEFINITION'!$E$74/100)),0),0)</f>
        <v>0</v>
      </c>
      <c r="AC82" s="10">
        <f>IF('ESTATE DEFINITION'!$G$67&gt;=1,IF('ESTATE DEFINITION'!$D$75&gt;=1,(Data!$D82*'ESTATE DEFINITION'!$D$69*('ESTATE DEFINITION'!$E$75/100)),0),0)</f>
        <v>0</v>
      </c>
      <c r="AD82" s="10">
        <f>IF('ESTATE DEFINITION'!$G$67&gt;=1,IF('ESTATE DEFINITION'!$D$76&gt;=1,(Data!$E82*'ESTATE DEFINITION'!$D$69*('ESTATE DEFINITION'!$E$76/100)),0),0)</f>
        <v>0</v>
      </c>
      <c r="AE82" s="10">
        <f>IF('ESTATE DEFINITION'!$G$67&gt;=1,IF('ESTATE DEFINITION'!$D$79&gt;=1,(Data!$F82*'ESTATE DEFINITION'!$D$69*('ESTATE DEFINITION'!$E$79/100)),0),0)</f>
        <v>0</v>
      </c>
      <c r="AF82" s="10">
        <f>IF('ESTATE DEFINITION'!$G$67&gt;=1,IF('ESTATE DEFINITION'!$D$80&gt;=1,(Data!$G82*'ESTATE DEFINITION'!$D$69*('ESTATE DEFINITION'!$E$80/100)),0),0)</f>
        <v>0</v>
      </c>
      <c r="AG82" s="10">
        <f>IF('ESTATE DEFINITION'!$G$67&gt;=1,IF('ESTATE DEFINITION'!$D$81&gt;=1,(Data!$H82*'ESTATE DEFINITION'!$D$69*('ESTATE DEFINITION'!$E$81/100)),0),0)</f>
        <v>0</v>
      </c>
      <c r="AH82" s="10">
        <f>IF('ESTATE DEFINITION'!$G$67&gt;=1,IF('ESTATE DEFINITION'!$D$83&gt;=1,(Data!$M82*'ESTATE DEFINITION'!$F$69*('ESTATE DEFINITION'!$E$83/100)),0),0)</f>
        <v>0</v>
      </c>
      <c r="AI82" s="10">
        <f>IF('ESTATE DEFINITION'!$G$67&gt;=1,IF('ESTATE DEFINITION'!$D$84&gt;=1,(Data!$N82*'ESTATE DEFINITION'!$F$69*('ESTATE DEFINITION'!$E$84/100)),0),0)</f>
        <v>0</v>
      </c>
      <c r="AJ82" s="10">
        <f>IF('ESTATE DEFINITION'!$G$67&gt;=1,IF('ESTATE DEFINITION'!$D$85&gt;=1,(Data!$O82*'ESTATE DEFINITION'!$F$69*('ESTATE DEFINITION'!$E$85/100)),0),0)</f>
        <v>0</v>
      </c>
      <c r="AK82" s="10">
        <f>IF('ESTATE DEFINITION'!$G$67&gt;=1,IF('ESTATE DEFINITION'!$D$86&gt;=1,(Data!$P82*'ESTATE DEFINITION'!$F$69*('ESTATE DEFINITION'!$E$86/100)),0),0)</f>
        <v>0</v>
      </c>
      <c r="AL82" s="12">
        <f t="shared" si="9"/>
        <v>0</v>
      </c>
      <c r="AM82" s="10">
        <f>IF('ESTATE DEFINITION'!$G$89&gt;=1,IF('ESTATE DEFINITION'!$D$96&gt;=1,(Data!$C82*'ESTATE DEFINITION'!$D$91*('ESTATE DEFINITION'!$E$96/100)),0),0)</f>
        <v>0</v>
      </c>
      <c r="AN82" s="10">
        <f>IF('ESTATE DEFINITION'!$G$89&gt;=1,IF('ESTATE DEFINITION'!$D$97&gt;=1,(Data!$D82*'ESTATE DEFINITION'!$D$91*('ESTATE DEFINITION'!$E$97/100)),0),0)</f>
        <v>0</v>
      </c>
      <c r="AO82" s="10">
        <f>IF('ESTATE DEFINITION'!$G$89&gt;=1,IF('ESTATE DEFINITION'!$D$98&gt;=1,(Data!$E82*'ESTATE DEFINITION'!$D$91*('ESTATE DEFINITION'!$E$98/100)),0),0)</f>
        <v>0</v>
      </c>
      <c r="AP82" s="10">
        <f>IF('ESTATE DEFINITION'!$G$89&gt;=1,IF('ESTATE DEFINITION'!$D$101&gt;=1,(Data!$F82*'ESTATE DEFINITION'!$D$91*('ESTATE DEFINITION'!$E$101/100)),0),0)</f>
        <v>0</v>
      </c>
      <c r="AQ82" s="10">
        <f>IF('ESTATE DEFINITION'!$G$89&gt;=1,IF('ESTATE DEFINITION'!$D$102&gt;=1,(Data!$G82*'ESTATE DEFINITION'!$D$91*('ESTATE DEFINITION'!$E$102/100)),0),0)</f>
        <v>0</v>
      </c>
      <c r="AR82" s="10">
        <f>IF('ESTATE DEFINITION'!$G$89&gt;=1,IF('ESTATE DEFINITION'!$D$103&gt;=1,(Data!$H82*'ESTATE DEFINITION'!$D$91*('ESTATE DEFINITION'!$E$103/100)),0),0)</f>
        <v>0</v>
      </c>
      <c r="AS82" s="10">
        <f>IF('ESTATE DEFINITION'!$G$89&gt;=1,IF('ESTATE DEFINITION'!$D$105&gt;=1,(Data!$M82*'ESTATE DEFINITION'!$F$91*('ESTATE DEFINITION'!$E$105/100)),0),0)</f>
        <v>0</v>
      </c>
      <c r="AT82" s="10">
        <f>IF('ESTATE DEFINITION'!$G$89&gt;=1,IF('ESTATE DEFINITION'!$D$106&gt;=1,(Data!$N82*'ESTATE DEFINITION'!$F$91*('ESTATE DEFINITION'!$E$106/100)),0),0)</f>
        <v>0</v>
      </c>
      <c r="AU82" s="10">
        <f>IF('ESTATE DEFINITION'!$G$89&gt;=1,IF('ESTATE DEFINITION'!$D$107&gt;=1,(Data!$O82*'ESTATE DEFINITION'!$F$91*('ESTATE DEFINITION'!$E$107/100)),0),0)</f>
        <v>0</v>
      </c>
      <c r="AV82" s="10">
        <f>IF('ESTATE DEFINITION'!$G$89&gt;=1,IF('ESTATE DEFINITION'!$D$108&gt;=1,(Data!$P82*'ESTATE DEFINITION'!$F$91*('ESTATE DEFINITION'!$E$108/100)),0),0)</f>
        <v>0</v>
      </c>
      <c r="AW82" s="12">
        <f t="shared" si="10"/>
        <v>0</v>
      </c>
      <c r="AX82" s="10">
        <f>IF('ESTATE DEFINITION'!$G$111&gt;=1,IF('ESTATE DEFINITION'!$D$118&gt;=1,(Data!$C82*'ESTATE DEFINITION'!$D$113*('ESTATE DEFINITION'!$E$118/100)),0),0)</f>
        <v>0</v>
      </c>
      <c r="AY82" s="10">
        <f>IF('ESTATE DEFINITION'!$G$111&gt;=1,IF('ESTATE DEFINITION'!$D$119&gt;=1,(Data!$D82*'ESTATE DEFINITION'!$D$113*('ESTATE DEFINITION'!$E$119/100)),0),0)</f>
        <v>0</v>
      </c>
      <c r="AZ82" s="10">
        <f>IF('ESTATE DEFINITION'!$G$111&gt;=1,IF('ESTATE DEFINITION'!$D$120&gt;=1,(Data!$E82*'ESTATE DEFINITION'!$D$113*('ESTATE DEFINITION'!$E$120/100)),0),0)</f>
        <v>0</v>
      </c>
      <c r="BA82" s="10">
        <f>IF('ESTATE DEFINITION'!$G$111&gt;=1,IF('ESTATE DEFINITION'!$D$123&gt;=1,(Data!$F82*'ESTATE DEFINITION'!$D$113*('ESTATE DEFINITION'!$E$123/100)),0),0)</f>
        <v>0</v>
      </c>
      <c r="BB82" s="10">
        <f>IF('ESTATE DEFINITION'!$G$111&gt;=1,IF('ESTATE DEFINITION'!$D$124&gt;=1,(Data!$G82*'ESTATE DEFINITION'!$D$113*('ESTATE DEFINITION'!$E$124/100)),0),0)</f>
        <v>0</v>
      </c>
      <c r="BC82" s="10">
        <f>IF('ESTATE DEFINITION'!$G$111&gt;=1,IF('ESTATE DEFINITION'!$D$125&gt;=1,(Data!$H82*'ESTATE DEFINITION'!$D$113*('ESTATE DEFINITION'!$E$125/100)),0),0)</f>
        <v>0</v>
      </c>
      <c r="BD82" s="10">
        <f>IF('ESTATE DEFINITION'!$G$111&gt;=1,IF('ESTATE DEFINITION'!$D$127&gt;=1,(Data!$M82*'ESTATE DEFINITION'!$F$113*('ESTATE DEFINITION'!$E$127/100)),0),0)</f>
        <v>0</v>
      </c>
      <c r="BE82" s="10">
        <f>IF('ESTATE DEFINITION'!$G$111&gt;=1,IF('ESTATE DEFINITION'!$D$128&gt;=1,(Data!$N82*'ESTATE DEFINITION'!$F$113*('ESTATE DEFINITION'!$E$128/100)),0),0)</f>
        <v>0</v>
      </c>
      <c r="BF82" s="10">
        <f>IF('ESTATE DEFINITION'!$G$111&gt;=1,IF('ESTATE DEFINITION'!$D$129&gt;=1,(Data!$O82*'ESTATE DEFINITION'!$F$113*('ESTATE DEFINITION'!$E$129/100)),0),0)</f>
        <v>0</v>
      </c>
      <c r="BG82" s="7">
        <f>IF('ESTATE DEFINITION'!$G$111&gt;=1,IF('ESTATE DEFINITION'!$D$130&gt;=1,(Data!$P82*'ESTATE DEFINITION'!$F$113*('ESTATE DEFINITION'!$E$130/100)),0),0)</f>
        <v>0</v>
      </c>
      <c r="BH82" s="12">
        <f t="shared" si="11"/>
        <v>0</v>
      </c>
    </row>
    <row r="83" spans="1:60" x14ac:dyDescent="0.25">
      <c r="A83" s="12">
        <f>Data!$B83</f>
        <v>38.75</v>
      </c>
      <c r="B83" s="6">
        <f>IF('ESTATE DEFINITION'!$G$11&gt;=1,IF('ESTATE DEFINITION'!$D$17&gt;=1,(Data!$C83*'ESTATE DEFINITION'!$F$13*('ESTATE DEFINITION'!$E$17/100)),0),0)</f>
        <v>20</v>
      </c>
      <c r="C83" s="10">
        <f>IF('ESTATE DEFINITION'!$G$11&gt;=1,IF('ESTATE DEFINITION'!$D$19&gt;=1,(Data!$F83*'ESTATE DEFINITION'!$F$13*('ESTATE DEFINITION'!$E$19/100)),0),0)</f>
        <v>42.38</v>
      </c>
      <c r="D83" s="10"/>
      <c r="E83" s="12">
        <f t="shared" si="6"/>
        <v>24.952000000000002</v>
      </c>
      <c r="F83" s="10">
        <f>IF('ESTATE DEFINITION'!$G$23&gt;=1,IF('ESTATE DEFINITION'!$D$30&gt;=1,(Data!$C83*'ESTATE DEFINITION'!$D$25*('ESTATE DEFINITION'!$E$30/100)),0),0)</f>
        <v>0</v>
      </c>
      <c r="G83" s="10">
        <f>IF('ESTATE DEFINITION'!$G$23&gt;=1,IF('ESTATE DEFINITION'!$D$31&gt;=1,(Data!$D83*'ESTATE DEFINITION'!$D$25*('ESTATE DEFINITION'!$E$31/100)),0),0)</f>
        <v>0</v>
      </c>
      <c r="H83" s="10">
        <f>IF('ESTATE DEFINITION'!$G$23&gt;=1,IF('ESTATE DEFINITION'!$D$32&gt;=1,(Data!$E83*'ESTATE DEFINITION'!$D$25*('ESTATE DEFINITION'!$E$32/100)),0),0)</f>
        <v>0</v>
      </c>
      <c r="I83" s="10">
        <f>IF('ESTATE DEFINITION'!$G$23&gt;=1,IF('ESTATE DEFINITION'!$D$35&gt;=1,(Data!$F83*'ESTATE DEFINITION'!$D$25*('ESTATE DEFINITION'!$E$35/100)),0),0)</f>
        <v>0</v>
      </c>
      <c r="J83" s="10">
        <f>IF('ESTATE DEFINITION'!$G$23&gt;=1,IF('ESTATE DEFINITION'!$D$36&gt;=1,(Data!$G83*'ESTATE DEFINITION'!$D$25*('ESTATE DEFINITION'!$E$36/100)),0),0)</f>
        <v>0</v>
      </c>
      <c r="K83" s="10">
        <f>IF('ESTATE DEFINITION'!$G$23&gt;=1,IF('ESTATE DEFINITION'!$D$37&gt;=1,(Data!$H83*'ESTATE DEFINITION'!$D$25*('ESTATE DEFINITION'!$E$37/100)),0),0)</f>
        <v>0</v>
      </c>
      <c r="L83" s="10">
        <f>IF('ESTATE DEFINITION'!$G$23&gt;=1,IF('ESTATE DEFINITION'!$D$39&gt;=1,(Data!$M83*'ESTATE DEFINITION'!$F$25*('ESTATE DEFINITION'!$E$39/100)),0),0)</f>
        <v>0</v>
      </c>
      <c r="M83" s="10">
        <f>IF('ESTATE DEFINITION'!$G$23&gt;=1,IF('ESTATE DEFINITION'!$D$40&gt;=1,(Data!$N83*'ESTATE DEFINITION'!$F$25*('ESTATE DEFINITION'!$E$40/100)),0),0)</f>
        <v>0</v>
      </c>
      <c r="N83" s="10">
        <f>IF('ESTATE DEFINITION'!$G$23&gt;=1,IF('ESTATE DEFINITION'!$D$41&gt;=1,(Data!$O83*'ESTATE DEFINITION'!$F$25*('ESTATE DEFINITION'!$E$41/100)),0),0)</f>
        <v>0</v>
      </c>
      <c r="O83" s="10">
        <f>IF('ESTATE DEFINITION'!$G$23&gt;=1,IF('ESTATE DEFINITION'!$D$42&gt;=1,(Data!$P83*'ESTATE DEFINITION'!$F$25*('ESTATE DEFINITION'!$E$42/100)),0),0)</f>
        <v>0</v>
      </c>
      <c r="P83" s="12">
        <f t="shared" si="7"/>
        <v>0</v>
      </c>
      <c r="Q83" s="10">
        <f>IF('ESTATE DEFINITION'!$G$45&gt;=1,IF('ESTATE DEFINITION'!$D$52&gt;=1,(Data!$C83*'ESTATE DEFINITION'!$D$47*('ESTATE DEFINITION'!$E$52/100)),0),0)</f>
        <v>0</v>
      </c>
      <c r="R83" s="10">
        <f>IF('ESTATE DEFINITION'!$G$45&gt;=1,IF('ESTATE DEFINITION'!$D$53&gt;=1,(Data!$D83*'ESTATE DEFINITION'!$D$47*('ESTATE DEFINITION'!$E$53/100)),0),0)</f>
        <v>0</v>
      </c>
      <c r="S83" s="10">
        <f>IF('ESTATE DEFINITION'!$G$45&gt;=1,IF('ESTATE DEFINITION'!$D$54&gt;=1,(Data!$E83*'ESTATE DEFINITION'!$D$47*('ESTATE DEFINITION'!$E$54/100)),0),0)</f>
        <v>0</v>
      </c>
      <c r="T83" s="10">
        <f>IF('ESTATE DEFINITION'!$G$45&gt;=1,IF('ESTATE DEFINITION'!$D$57&gt;=1,(Data!$F83*'ESTATE DEFINITION'!$D$47*('ESTATE DEFINITION'!$E$57/100)),0),0)</f>
        <v>0</v>
      </c>
      <c r="U83" s="10">
        <f>IF('ESTATE DEFINITION'!$G$45&gt;=1,IF('ESTATE DEFINITION'!$D$58&gt;=1,(Data!$G83*'ESTATE DEFINITION'!$D$47*('ESTATE DEFINITION'!$E$58/100)),0),0)</f>
        <v>0</v>
      </c>
      <c r="V83" s="10">
        <f>IF('ESTATE DEFINITION'!$G$45&gt;=1,IF('ESTATE DEFINITION'!$D$59&gt;=1,(Data!$H83*'ESTATE DEFINITION'!$D$47*('ESTATE DEFINITION'!$E$59/100)),0),0)</f>
        <v>0</v>
      </c>
      <c r="W83" s="10">
        <f>IF('ESTATE DEFINITION'!$G$45&gt;=1,IF('ESTATE DEFINITION'!$D$61&gt;=1,(Data!$M83*'ESTATE DEFINITION'!$F$47*('ESTATE DEFINITION'!$E$61/100)),0),0)</f>
        <v>0</v>
      </c>
      <c r="X83" s="10">
        <f>IF('ESTATE DEFINITION'!$G$45&gt;=1,IF('ESTATE DEFINITION'!$D$62&gt;=1,(Data!$N83*'ESTATE DEFINITION'!$F$47*('ESTATE DEFINITION'!$E$62/100)),0),0)</f>
        <v>0</v>
      </c>
      <c r="Y83" s="10">
        <f>IF('ESTATE DEFINITION'!$G$45&gt;=1,IF('ESTATE DEFINITION'!$D$63&gt;=1,(Data!$O83*'ESTATE DEFINITION'!$F$47*('ESTATE DEFINITION'!$E$63/100)),0),0)</f>
        <v>0</v>
      </c>
      <c r="Z83" s="10">
        <f>IF('ESTATE DEFINITION'!$G$45&gt;=1,IF('ESTATE DEFINITION'!$D$64&gt;=1,(Data!$P83*'ESTATE DEFINITION'!$F$47*('ESTATE DEFINITION'!$E$64/100)),0),0)</f>
        <v>0</v>
      </c>
      <c r="AA83" s="12">
        <f t="shared" si="8"/>
        <v>0</v>
      </c>
      <c r="AB83" s="10">
        <f>IF('ESTATE DEFINITION'!$G$67&gt;=1,IF('ESTATE DEFINITION'!$D$74&gt;=1,(Data!$C83*'ESTATE DEFINITION'!$D$69*('ESTATE DEFINITION'!$E$74/100)),0),0)</f>
        <v>0</v>
      </c>
      <c r="AC83" s="10">
        <f>IF('ESTATE DEFINITION'!$G$67&gt;=1,IF('ESTATE DEFINITION'!$D$75&gt;=1,(Data!$D83*'ESTATE DEFINITION'!$D$69*('ESTATE DEFINITION'!$E$75/100)),0),0)</f>
        <v>0</v>
      </c>
      <c r="AD83" s="10">
        <f>IF('ESTATE DEFINITION'!$G$67&gt;=1,IF('ESTATE DEFINITION'!$D$76&gt;=1,(Data!$E83*'ESTATE DEFINITION'!$D$69*('ESTATE DEFINITION'!$E$76/100)),0),0)</f>
        <v>0</v>
      </c>
      <c r="AE83" s="10">
        <f>IF('ESTATE DEFINITION'!$G$67&gt;=1,IF('ESTATE DEFINITION'!$D$79&gt;=1,(Data!$F83*'ESTATE DEFINITION'!$D$69*('ESTATE DEFINITION'!$E$79/100)),0),0)</f>
        <v>0</v>
      </c>
      <c r="AF83" s="10">
        <f>IF('ESTATE DEFINITION'!$G$67&gt;=1,IF('ESTATE DEFINITION'!$D$80&gt;=1,(Data!$G83*'ESTATE DEFINITION'!$D$69*('ESTATE DEFINITION'!$E$80/100)),0),0)</f>
        <v>0</v>
      </c>
      <c r="AG83" s="10">
        <f>IF('ESTATE DEFINITION'!$G$67&gt;=1,IF('ESTATE DEFINITION'!$D$81&gt;=1,(Data!$H83*'ESTATE DEFINITION'!$D$69*('ESTATE DEFINITION'!$E$81/100)),0),0)</f>
        <v>0</v>
      </c>
      <c r="AH83" s="10">
        <f>IF('ESTATE DEFINITION'!$G$67&gt;=1,IF('ESTATE DEFINITION'!$D$83&gt;=1,(Data!$M83*'ESTATE DEFINITION'!$F$69*('ESTATE DEFINITION'!$E$83/100)),0),0)</f>
        <v>0</v>
      </c>
      <c r="AI83" s="10">
        <f>IF('ESTATE DEFINITION'!$G$67&gt;=1,IF('ESTATE DEFINITION'!$D$84&gt;=1,(Data!$N83*'ESTATE DEFINITION'!$F$69*('ESTATE DEFINITION'!$E$84/100)),0),0)</f>
        <v>0</v>
      </c>
      <c r="AJ83" s="10">
        <f>IF('ESTATE DEFINITION'!$G$67&gt;=1,IF('ESTATE DEFINITION'!$D$85&gt;=1,(Data!$O83*'ESTATE DEFINITION'!$F$69*('ESTATE DEFINITION'!$E$85/100)),0),0)</f>
        <v>0</v>
      </c>
      <c r="AK83" s="10">
        <f>IF('ESTATE DEFINITION'!$G$67&gt;=1,IF('ESTATE DEFINITION'!$D$86&gt;=1,(Data!$P83*'ESTATE DEFINITION'!$F$69*('ESTATE DEFINITION'!$E$86/100)),0),0)</f>
        <v>0</v>
      </c>
      <c r="AL83" s="12">
        <f t="shared" si="9"/>
        <v>0</v>
      </c>
      <c r="AM83" s="10">
        <f>IF('ESTATE DEFINITION'!$G$89&gt;=1,IF('ESTATE DEFINITION'!$D$96&gt;=1,(Data!$C83*'ESTATE DEFINITION'!$D$91*('ESTATE DEFINITION'!$E$96/100)),0),0)</f>
        <v>0</v>
      </c>
      <c r="AN83" s="10">
        <f>IF('ESTATE DEFINITION'!$G$89&gt;=1,IF('ESTATE DEFINITION'!$D$97&gt;=1,(Data!$D83*'ESTATE DEFINITION'!$D$91*('ESTATE DEFINITION'!$E$97/100)),0),0)</f>
        <v>0</v>
      </c>
      <c r="AO83" s="10">
        <f>IF('ESTATE DEFINITION'!$G$89&gt;=1,IF('ESTATE DEFINITION'!$D$98&gt;=1,(Data!$E83*'ESTATE DEFINITION'!$D$91*('ESTATE DEFINITION'!$E$98/100)),0),0)</f>
        <v>0</v>
      </c>
      <c r="AP83" s="10">
        <f>IF('ESTATE DEFINITION'!$G$89&gt;=1,IF('ESTATE DEFINITION'!$D$101&gt;=1,(Data!$F83*'ESTATE DEFINITION'!$D$91*('ESTATE DEFINITION'!$E$101/100)),0),0)</f>
        <v>0</v>
      </c>
      <c r="AQ83" s="10">
        <f>IF('ESTATE DEFINITION'!$G$89&gt;=1,IF('ESTATE DEFINITION'!$D$102&gt;=1,(Data!$G83*'ESTATE DEFINITION'!$D$91*('ESTATE DEFINITION'!$E$102/100)),0),0)</f>
        <v>0</v>
      </c>
      <c r="AR83" s="10">
        <f>IF('ESTATE DEFINITION'!$G$89&gt;=1,IF('ESTATE DEFINITION'!$D$103&gt;=1,(Data!$H83*'ESTATE DEFINITION'!$D$91*('ESTATE DEFINITION'!$E$103/100)),0),0)</f>
        <v>0</v>
      </c>
      <c r="AS83" s="10">
        <f>IF('ESTATE DEFINITION'!$G$89&gt;=1,IF('ESTATE DEFINITION'!$D$105&gt;=1,(Data!$M83*'ESTATE DEFINITION'!$F$91*('ESTATE DEFINITION'!$E$105/100)),0),0)</f>
        <v>0</v>
      </c>
      <c r="AT83" s="10">
        <f>IF('ESTATE DEFINITION'!$G$89&gt;=1,IF('ESTATE DEFINITION'!$D$106&gt;=1,(Data!$N83*'ESTATE DEFINITION'!$F$91*('ESTATE DEFINITION'!$E$106/100)),0),0)</f>
        <v>0</v>
      </c>
      <c r="AU83" s="10">
        <f>IF('ESTATE DEFINITION'!$G$89&gt;=1,IF('ESTATE DEFINITION'!$D$107&gt;=1,(Data!$O83*'ESTATE DEFINITION'!$F$91*('ESTATE DEFINITION'!$E$107/100)),0),0)</f>
        <v>0</v>
      </c>
      <c r="AV83" s="10">
        <f>IF('ESTATE DEFINITION'!$G$89&gt;=1,IF('ESTATE DEFINITION'!$D$108&gt;=1,(Data!$P83*'ESTATE DEFINITION'!$F$91*('ESTATE DEFINITION'!$E$108/100)),0),0)</f>
        <v>0</v>
      </c>
      <c r="AW83" s="12">
        <f t="shared" si="10"/>
        <v>0</v>
      </c>
      <c r="AX83" s="10">
        <f>IF('ESTATE DEFINITION'!$G$111&gt;=1,IF('ESTATE DEFINITION'!$D$118&gt;=1,(Data!$C83*'ESTATE DEFINITION'!$D$113*('ESTATE DEFINITION'!$E$118/100)),0),0)</f>
        <v>0</v>
      </c>
      <c r="AY83" s="10">
        <f>IF('ESTATE DEFINITION'!$G$111&gt;=1,IF('ESTATE DEFINITION'!$D$119&gt;=1,(Data!$D83*'ESTATE DEFINITION'!$D$113*('ESTATE DEFINITION'!$E$119/100)),0),0)</f>
        <v>0</v>
      </c>
      <c r="AZ83" s="10">
        <f>IF('ESTATE DEFINITION'!$G$111&gt;=1,IF('ESTATE DEFINITION'!$D$120&gt;=1,(Data!$E83*'ESTATE DEFINITION'!$D$113*('ESTATE DEFINITION'!$E$120/100)),0),0)</f>
        <v>0</v>
      </c>
      <c r="BA83" s="10">
        <f>IF('ESTATE DEFINITION'!$G$111&gt;=1,IF('ESTATE DEFINITION'!$D$123&gt;=1,(Data!$F83*'ESTATE DEFINITION'!$D$113*('ESTATE DEFINITION'!$E$123/100)),0),0)</f>
        <v>0</v>
      </c>
      <c r="BB83" s="10">
        <f>IF('ESTATE DEFINITION'!$G$111&gt;=1,IF('ESTATE DEFINITION'!$D$124&gt;=1,(Data!$G83*'ESTATE DEFINITION'!$D$113*('ESTATE DEFINITION'!$E$124/100)),0),0)</f>
        <v>0</v>
      </c>
      <c r="BC83" s="10">
        <f>IF('ESTATE DEFINITION'!$G$111&gt;=1,IF('ESTATE DEFINITION'!$D$125&gt;=1,(Data!$H83*'ESTATE DEFINITION'!$D$113*('ESTATE DEFINITION'!$E$125/100)),0),0)</f>
        <v>0</v>
      </c>
      <c r="BD83" s="10">
        <f>IF('ESTATE DEFINITION'!$G$111&gt;=1,IF('ESTATE DEFINITION'!$D$127&gt;=1,(Data!$M83*'ESTATE DEFINITION'!$F$113*('ESTATE DEFINITION'!$E$127/100)),0),0)</f>
        <v>0</v>
      </c>
      <c r="BE83" s="10">
        <f>IF('ESTATE DEFINITION'!$G$111&gt;=1,IF('ESTATE DEFINITION'!$D$128&gt;=1,(Data!$N83*'ESTATE DEFINITION'!$F$113*('ESTATE DEFINITION'!$E$128/100)),0),0)</f>
        <v>0</v>
      </c>
      <c r="BF83" s="10">
        <f>IF('ESTATE DEFINITION'!$G$111&gt;=1,IF('ESTATE DEFINITION'!$D$129&gt;=1,(Data!$O83*'ESTATE DEFINITION'!$F$113*('ESTATE DEFINITION'!$E$129/100)),0),0)</f>
        <v>0</v>
      </c>
      <c r="BG83" s="7">
        <f>IF('ESTATE DEFINITION'!$G$111&gt;=1,IF('ESTATE DEFINITION'!$D$130&gt;=1,(Data!$P83*'ESTATE DEFINITION'!$F$113*('ESTATE DEFINITION'!$E$130/100)),0),0)</f>
        <v>0</v>
      </c>
      <c r="BH83" s="12">
        <f t="shared" si="11"/>
        <v>0</v>
      </c>
    </row>
    <row r="84" spans="1:60" x14ac:dyDescent="0.25">
      <c r="A84" s="12">
        <f>Data!$B84</f>
        <v>39.25</v>
      </c>
      <c r="B84" s="6">
        <f>IF('ESTATE DEFINITION'!$G$11&gt;=1,IF('ESTATE DEFINITION'!$D$17&gt;=1,(Data!$C84*'ESTATE DEFINITION'!$F$13*('ESTATE DEFINITION'!$E$17/100)),0),0)</f>
        <v>38.409999999999997</v>
      </c>
      <c r="C84" s="10">
        <f>IF('ESTATE DEFINITION'!$G$11&gt;=1,IF('ESTATE DEFINITION'!$D$19&gt;=1,(Data!$F84*'ESTATE DEFINITION'!$F$13*('ESTATE DEFINITION'!$E$19/100)),0),0)</f>
        <v>45.29</v>
      </c>
      <c r="D84" s="10"/>
      <c r="E84" s="12">
        <f t="shared" si="6"/>
        <v>33.479999999999997</v>
      </c>
      <c r="F84" s="10">
        <f>IF('ESTATE DEFINITION'!$G$23&gt;=1,IF('ESTATE DEFINITION'!$D$30&gt;=1,(Data!$C84*'ESTATE DEFINITION'!$D$25*('ESTATE DEFINITION'!$E$30/100)),0),0)</f>
        <v>0</v>
      </c>
      <c r="G84" s="10">
        <f>IF('ESTATE DEFINITION'!$G$23&gt;=1,IF('ESTATE DEFINITION'!$D$31&gt;=1,(Data!$D84*'ESTATE DEFINITION'!$D$25*('ESTATE DEFINITION'!$E$31/100)),0),0)</f>
        <v>0</v>
      </c>
      <c r="H84" s="10">
        <f>IF('ESTATE DEFINITION'!$G$23&gt;=1,IF('ESTATE DEFINITION'!$D$32&gt;=1,(Data!$E84*'ESTATE DEFINITION'!$D$25*('ESTATE DEFINITION'!$E$32/100)),0),0)</f>
        <v>0</v>
      </c>
      <c r="I84" s="10">
        <f>IF('ESTATE DEFINITION'!$G$23&gt;=1,IF('ESTATE DEFINITION'!$D$35&gt;=1,(Data!$F84*'ESTATE DEFINITION'!$D$25*('ESTATE DEFINITION'!$E$35/100)),0),0)</f>
        <v>0</v>
      </c>
      <c r="J84" s="10">
        <f>IF('ESTATE DEFINITION'!$G$23&gt;=1,IF('ESTATE DEFINITION'!$D$36&gt;=1,(Data!$G84*'ESTATE DEFINITION'!$D$25*('ESTATE DEFINITION'!$E$36/100)),0),0)</f>
        <v>0</v>
      </c>
      <c r="K84" s="10">
        <f>IF('ESTATE DEFINITION'!$G$23&gt;=1,IF('ESTATE DEFINITION'!$D$37&gt;=1,(Data!$H84*'ESTATE DEFINITION'!$D$25*('ESTATE DEFINITION'!$E$37/100)),0),0)</f>
        <v>0</v>
      </c>
      <c r="L84" s="10">
        <f>IF('ESTATE DEFINITION'!$G$23&gt;=1,IF('ESTATE DEFINITION'!$D$39&gt;=1,(Data!$M84*'ESTATE DEFINITION'!$F$25*('ESTATE DEFINITION'!$E$39/100)),0),0)</f>
        <v>0</v>
      </c>
      <c r="M84" s="10">
        <f>IF('ESTATE DEFINITION'!$G$23&gt;=1,IF('ESTATE DEFINITION'!$D$40&gt;=1,(Data!$N84*'ESTATE DEFINITION'!$F$25*('ESTATE DEFINITION'!$E$40/100)),0),0)</f>
        <v>0</v>
      </c>
      <c r="N84" s="10">
        <f>IF('ESTATE DEFINITION'!$G$23&gt;=1,IF('ESTATE DEFINITION'!$D$41&gt;=1,(Data!$O84*'ESTATE DEFINITION'!$F$25*('ESTATE DEFINITION'!$E$41/100)),0),0)</f>
        <v>0</v>
      </c>
      <c r="O84" s="10">
        <f>IF('ESTATE DEFINITION'!$G$23&gt;=1,IF('ESTATE DEFINITION'!$D$42&gt;=1,(Data!$P84*'ESTATE DEFINITION'!$F$25*('ESTATE DEFINITION'!$E$42/100)),0),0)</f>
        <v>0</v>
      </c>
      <c r="P84" s="12">
        <f t="shared" si="7"/>
        <v>0</v>
      </c>
      <c r="Q84" s="10">
        <f>IF('ESTATE DEFINITION'!$G$45&gt;=1,IF('ESTATE DEFINITION'!$D$52&gt;=1,(Data!$C84*'ESTATE DEFINITION'!$D$47*('ESTATE DEFINITION'!$E$52/100)),0),0)</f>
        <v>0</v>
      </c>
      <c r="R84" s="10">
        <f>IF('ESTATE DEFINITION'!$G$45&gt;=1,IF('ESTATE DEFINITION'!$D$53&gt;=1,(Data!$D84*'ESTATE DEFINITION'!$D$47*('ESTATE DEFINITION'!$E$53/100)),0),0)</f>
        <v>0</v>
      </c>
      <c r="S84" s="10">
        <f>IF('ESTATE DEFINITION'!$G$45&gt;=1,IF('ESTATE DEFINITION'!$D$54&gt;=1,(Data!$E84*'ESTATE DEFINITION'!$D$47*('ESTATE DEFINITION'!$E$54/100)),0),0)</f>
        <v>0</v>
      </c>
      <c r="T84" s="10">
        <f>IF('ESTATE DEFINITION'!$G$45&gt;=1,IF('ESTATE DEFINITION'!$D$57&gt;=1,(Data!$F84*'ESTATE DEFINITION'!$D$47*('ESTATE DEFINITION'!$E$57/100)),0),0)</f>
        <v>0</v>
      </c>
      <c r="U84" s="10">
        <f>IF('ESTATE DEFINITION'!$G$45&gt;=1,IF('ESTATE DEFINITION'!$D$58&gt;=1,(Data!$G84*'ESTATE DEFINITION'!$D$47*('ESTATE DEFINITION'!$E$58/100)),0),0)</f>
        <v>0</v>
      </c>
      <c r="V84" s="10">
        <f>IF('ESTATE DEFINITION'!$G$45&gt;=1,IF('ESTATE DEFINITION'!$D$59&gt;=1,(Data!$H84*'ESTATE DEFINITION'!$D$47*('ESTATE DEFINITION'!$E$59/100)),0),0)</f>
        <v>0</v>
      </c>
      <c r="W84" s="10">
        <f>IF('ESTATE DEFINITION'!$G$45&gt;=1,IF('ESTATE DEFINITION'!$D$61&gt;=1,(Data!$M84*'ESTATE DEFINITION'!$F$47*('ESTATE DEFINITION'!$E$61/100)),0),0)</f>
        <v>0</v>
      </c>
      <c r="X84" s="10">
        <f>IF('ESTATE DEFINITION'!$G$45&gt;=1,IF('ESTATE DEFINITION'!$D$62&gt;=1,(Data!$N84*'ESTATE DEFINITION'!$F$47*('ESTATE DEFINITION'!$E$62/100)),0),0)</f>
        <v>0</v>
      </c>
      <c r="Y84" s="10">
        <f>IF('ESTATE DEFINITION'!$G$45&gt;=1,IF('ESTATE DEFINITION'!$D$63&gt;=1,(Data!$O84*'ESTATE DEFINITION'!$F$47*('ESTATE DEFINITION'!$E$63/100)),0),0)</f>
        <v>0</v>
      </c>
      <c r="Z84" s="10">
        <f>IF('ESTATE DEFINITION'!$G$45&gt;=1,IF('ESTATE DEFINITION'!$D$64&gt;=1,(Data!$P84*'ESTATE DEFINITION'!$F$47*('ESTATE DEFINITION'!$E$64/100)),0),0)</f>
        <v>0</v>
      </c>
      <c r="AA84" s="12">
        <f t="shared" si="8"/>
        <v>0</v>
      </c>
      <c r="AB84" s="10">
        <f>IF('ESTATE DEFINITION'!$G$67&gt;=1,IF('ESTATE DEFINITION'!$D$74&gt;=1,(Data!$C84*'ESTATE DEFINITION'!$D$69*('ESTATE DEFINITION'!$E$74/100)),0),0)</f>
        <v>0</v>
      </c>
      <c r="AC84" s="10">
        <f>IF('ESTATE DEFINITION'!$G$67&gt;=1,IF('ESTATE DEFINITION'!$D$75&gt;=1,(Data!$D84*'ESTATE DEFINITION'!$D$69*('ESTATE DEFINITION'!$E$75/100)),0),0)</f>
        <v>0</v>
      </c>
      <c r="AD84" s="10">
        <f>IF('ESTATE DEFINITION'!$G$67&gt;=1,IF('ESTATE DEFINITION'!$D$76&gt;=1,(Data!$E84*'ESTATE DEFINITION'!$D$69*('ESTATE DEFINITION'!$E$76/100)),0),0)</f>
        <v>0</v>
      </c>
      <c r="AE84" s="10">
        <f>IF('ESTATE DEFINITION'!$G$67&gt;=1,IF('ESTATE DEFINITION'!$D$79&gt;=1,(Data!$F84*'ESTATE DEFINITION'!$D$69*('ESTATE DEFINITION'!$E$79/100)),0),0)</f>
        <v>0</v>
      </c>
      <c r="AF84" s="10">
        <f>IF('ESTATE DEFINITION'!$G$67&gt;=1,IF('ESTATE DEFINITION'!$D$80&gt;=1,(Data!$G84*'ESTATE DEFINITION'!$D$69*('ESTATE DEFINITION'!$E$80/100)),0),0)</f>
        <v>0</v>
      </c>
      <c r="AG84" s="10">
        <f>IF('ESTATE DEFINITION'!$G$67&gt;=1,IF('ESTATE DEFINITION'!$D$81&gt;=1,(Data!$H84*'ESTATE DEFINITION'!$D$69*('ESTATE DEFINITION'!$E$81/100)),0),0)</f>
        <v>0</v>
      </c>
      <c r="AH84" s="10">
        <f>IF('ESTATE DEFINITION'!$G$67&gt;=1,IF('ESTATE DEFINITION'!$D$83&gt;=1,(Data!$M84*'ESTATE DEFINITION'!$F$69*('ESTATE DEFINITION'!$E$83/100)),0),0)</f>
        <v>0</v>
      </c>
      <c r="AI84" s="10">
        <f>IF('ESTATE DEFINITION'!$G$67&gt;=1,IF('ESTATE DEFINITION'!$D$84&gt;=1,(Data!$N84*'ESTATE DEFINITION'!$F$69*('ESTATE DEFINITION'!$E$84/100)),0),0)</f>
        <v>0</v>
      </c>
      <c r="AJ84" s="10">
        <f>IF('ESTATE DEFINITION'!$G$67&gt;=1,IF('ESTATE DEFINITION'!$D$85&gt;=1,(Data!$O84*'ESTATE DEFINITION'!$F$69*('ESTATE DEFINITION'!$E$85/100)),0),0)</f>
        <v>0</v>
      </c>
      <c r="AK84" s="10">
        <f>IF('ESTATE DEFINITION'!$G$67&gt;=1,IF('ESTATE DEFINITION'!$D$86&gt;=1,(Data!$P84*'ESTATE DEFINITION'!$F$69*('ESTATE DEFINITION'!$E$86/100)),0),0)</f>
        <v>0</v>
      </c>
      <c r="AL84" s="12">
        <f t="shared" si="9"/>
        <v>0</v>
      </c>
      <c r="AM84" s="10">
        <f>IF('ESTATE DEFINITION'!$G$89&gt;=1,IF('ESTATE DEFINITION'!$D$96&gt;=1,(Data!$C84*'ESTATE DEFINITION'!$D$91*('ESTATE DEFINITION'!$E$96/100)),0),0)</f>
        <v>0</v>
      </c>
      <c r="AN84" s="10">
        <f>IF('ESTATE DEFINITION'!$G$89&gt;=1,IF('ESTATE DEFINITION'!$D$97&gt;=1,(Data!$D84*'ESTATE DEFINITION'!$D$91*('ESTATE DEFINITION'!$E$97/100)),0),0)</f>
        <v>0</v>
      </c>
      <c r="AO84" s="10">
        <f>IF('ESTATE DEFINITION'!$G$89&gt;=1,IF('ESTATE DEFINITION'!$D$98&gt;=1,(Data!$E84*'ESTATE DEFINITION'!$D$91*('ESTATE DEFINITION'!$E$98/100)),0),0)</f>
        <v>0</v>
      </c>
      <c r="AP84" s="10">
        <f>IF('ESTATE DEFINITION'!$G$89&gt;=1,IF('ESTATE DEFINITION'!$D$101&gt;=1,(Data!$F84*'ESTATE DEFINITION'!$D$91*('ESTATE DEFINITION'!$E$101/100)),0),0)</f>
        <v>0</v>
      </c>
      <c r="AQ84" s="10">
        <f>IF('ESTATE DEFINITION'!$G$89&gt;=1,IF('ESTATE DEFINITION'!$D$102&gt;=1,(Data!$G84*'ESTATE DEFINITION'!$D$91*('ESTATE DEFINITION'!$E$102/100)),0),0)</f>
        <v>0</v>
      </c>
      <c r="AR84" s="10">
        <f>IF('ESTATE DEFINITION'!$G$89&gt;=1,IF('ESTATE DEFINITION'!$D$103&gt;=1,(Data!$H84*'ESTATE DEFINITION'!$D$91*('ESTATE DEFINITION'!$E$103/100)),0),0)</f>
        <v>0</v>
      </c>
      <c r="AS84" s="10">
        <f>IF('ESTATE DEFINITION'!$G$89&gt;=1,IF('ESTATE DEFINITION'!$D$105&gt;=1,(Data!$M84*'ESTATE DEFINITION'!$F$91*('ESTATE DEFINITION'!$E$105/100)),0),0)</f>
        <v>0</v>
      </c>
      <c r="AT84" s="10">
        <f>IF('ESTATE DEFINITION'!$G$89&gt;=1,IF('ESTATE DEFINITION'!$D$106&gt;=1,(Data!$N84*'ESTATE DEFINITION'!$F$91*('ESTATE DEFINITION'!$E$106/100)),0),0)</f>
        <v>0</v>
      </c>
      <c r="AU84" s="10">
        <f>IF('ESTATE DEFINITION'!$G$89&gt;=1,IF('ESTATE DEFINITION'!$D$107&gt;=1,(Data!$O84*'ESTATE DEFINITION'!$F$91*('ESTATE DEFINITION'!$E$107/100)),0),0)</f>
        <v>0</v>
      </c>
      <c r="AV84" s="10">
        <f>IF('ESTATE DEFINITION'!$G$89&gt;=1,IF('ESTATE DEFINITION'!$D$108&gt;=1,(Data!$P84*'ESTATE DEFINITION'!$F$91*('ESTATE DEFINITION'!$E$108/100)),0),0)</f>
        <v>0</v>
      </c>
      <c r="AW84" s="12">
        <f t="shared" si="10"/>
        <v>0</v>
      </c>
      <c r="AX84" s="10">
        <f>IF('ESTATE DEFINITION'!$G$111&gt;=1,IF('ESTATE DEFINITION'!$D$118&gt;=1,(Data!$C84*'ESTATE DEFINITION'!$D$113*('ESTATE DEFINITION'!$E$118/100)),0),0)</f>
        <v>0</v>
      </c>
      <c r="AY84" s="10">
        <f>IF('ESTATE DEFINITION'!$G$111&gt;=1,IF('ESTATE DEFINITION'!$D$119&gt;=1,(Data!$D84*'ESTATE DEFINITION'!$D$113*('ESTATE DEFINITION'!$E$119/100)),0),0)</f>
        <v>0</v>
      </c>
      <c r="AZ84" s="10">
        <f>IF('ESTATE DEFINITION'!$G$111&gt;=1,IF('ESTATE DEFINITION'!$D$120&gt;=1,(Data!$E84*'ESTATE DEFINITION'!$D$113*('ESTATE DEFINITION'!$E$120/100)),0),0)</f>
        <v>0</v>
      </c>
      <c r="BA84" s="10">
        <f>IF('ESTATE DEFINITION'!$G$111&gt;=1,IF('ESTATE DEFINITION'!$D$123&gt;=1,(Data!$F84*'ESTATE DEFINITION'!$D$113*('ESTATE DEFINITION'!$E$123/100)),0),0)</f>
        <v>0</v>
      </c>
      <c r="BB84" s="10">
        <f>IF('ESTATE DEFINITION'!$G$111&gt;=1,IF('ESTATE DEFINITION'!$D$124&gt;=1,(Data!$G84*'ESTATE DEFINITION'!$D$113*('ESTATE DEFINITION'!$E$124/100)),0),0)</f>
        <v>0</v>
      </c>
      <c r="BC84" s="10">
        <f>IF('ESTATE DEFINITION'!$G$111&gt;=1,IF('ESTATE DEFINITION'!$D$125&gt;=1,(Data!$H84*'ESTATE DEFINITION'!$D$113*('ESTATE DEFINITION'!$E$125/100)),0),0)</f>
        <v>0</v>
      </c>
      <c r="BD84" s="10">
        <f>IF('ESTATE DEFINITION'!$G$111&gt;=1,IF('ESTATE DEFINITION'!$D$127&gt;=1,(Data!$M84*'ESTATE DEFINITION'!$F$113*('ESTATE DEFINITION'!$E$127/100)),0),0)</f>
        <v>0</v>
      </c>
      <c r="BE84" s="10">
        <f>IF('ESTATE DEFINITION'!$G$111&gt;=1,IF('ESTATE DEFINITION'!$D$128&gt;=1,(Data!$N84*'ESTATE DEFINITION'!$F$113*('ESTATE DEFINITION'!$E$128/100)),0),0)</f>
        <v>0</v>
      </c>
      <c r="BF84" s="10">
        <f>IF('ESTATE DEFINITION'!$G$111&gt;=1,IF('ESTATE DEFINITION'!$D$129&gt;=1,(Data!$O84*'ESTATE DEFINITION'!$F$113*('ESTATE DEFINITION'!$E$129/100)),0),0)</f>
        <v>0</v>
      </c>
      <c r="BG84" s="7">
        <f>IF('ESTATE DEFINITION'!$G$111&gt;=1,IF('ESTATE DEFINITION'!$D$130&gt;=1,(Data!$P84*'ESTATE DEFINITION'!$F$113*('ESTATE DEFINITION'!$E$130/100)),0),0)</f>
        <v>0</v>
      </c>
      <c r="BH84" s="12">
        <f t="shared" si="11"/>
        <v>0</v>
      </c>
    </row>
    <row r="85" spans="1:60" x14ac:dyDescent="0.25">
      <c r="A85" s="12">
        <f>Data!$B85</f>
        <v>39.75</v>
      </c>
      <c r="B85" s="6">
        <f>IF('ESTATE DEFINITION'!$G$11&gt;=1,IF('ESTATE DEFINITION'!$D$17&gt;=1,(Data!$C85*'ESTATE DEFINITION'!$F$13*('ESTATE DEFINITION'!$E$17/100)),0),0)</f>
        <v>56.410000000000004</v>
      </c>
      <c r="C85" s="10">
        <f>IF('ESTATE DEFINITION'!$G$11&gt;=1,IF('ESTATE DEFINITION'!$D$19&gt;=1,(Data!$F85*'ESTATE DEFINITION'!$F$13*('ESTATE DEFINITION'!$E$19/100)),0),0)</f>
        <v>63.29</v>
      </c>
      <c r="D85" s="10"/>
      <c r="E85" s="12">
        <f t="shared" si="6"/>
        <v>47.88</v>
      </c>
      <c r="F85" s="10">
        <f>IF('ESTATE DEFINITION'!$G$23&gt;=1,IF('ESTATE DEFINITION'!$D$30&gt;=1,(Data!$C85*'ESTATE DEFINITION'!$D$25*('ESTATE DEFINITION'!$E$30/100)),0),0)</f>
        <v>0</v>
      </c>
      <c r="G85" s="10">
        <f>IF('ESTATE DEFINITION'!$G$23&gt;=1,IF('ESTATE DEFINITION'!$D$31&gt;=1,(Data!$D85*'ESTATE DEFINITION'!$D$25*('ESTATE DEFINITION'!$E$31/100)),0),0)</f>
        <v>0</v>
      </c>
      <c r="H85" s="10">
        <f>IF('ESTATE DEFINITION'!$G$23&gt;=1,IF('ESTATE DEFINITION'!$D$32&gt;=1,(Data!$E85*'ESTATE DEFINITION'!$D$25*('ESTATE DEFINITION'!$E$32/100)),0),0)</f>
        <v>0</v>
      </c>
      <c r="I85" s="10">
        <f>IF('ESTATE DEFINITION'!$G$23&gt;=1,IF('ESTATE DEFINITION'!$D$35&gt;=1,(Data!$F85*'ESTATE DEFINITION'!$D$25*('ESTATE DEFINITION'!$E$35/100)),0),0)</f>
        <v>0</v>
      </c>
      <c r="J85" s="10">
        <f>IF('ESTATE DEFINITION'!$G$23&gt;=1,IF('ESTATE DEFINITION'!$D$36&gt;=1,(Data!$G85*'ESTATE DEFINITION'!$D$25*('ESTATE DEFINITION'!$E$36/100)),0),0)</f>
        <v>0</v>
      </c>
      <c r="K85" s="10">
        <f>IF('ESTATE DEFINITION'!$G$23&gt;=1,IF('ESTATE DEFINITION'!$D$37&gt;=1,(Data!$H85*'ESTATE DEFINITION'!$D$25*('ESTATE DEFINITION'!$E$37/100)),0),0)</f>
        <v>0</v>
      </c>
      <c r="L85" s="10">
        <f>IF('ESTATE DEFINITION'!$G$23&gt;=1,IF('ESTATE DEFINITION'!$D$39&gt;=1,(Data!$M85*'ESTATE DEFINITION'!$F$25*('ESTATE DEFINITION'!$E$39/100)),0),0)</f>
        <v>0</v>
      </c>
      <c r="M85" s="10">
        <f>IF('ESTATE DEFINITION'!$G$23&gt;=1,IF('ESTATE DEFINITION'!$D$40&gt;=1,(Data!$N85*'ESTATE DEFINITION'!$F$25*('ESTATE DEFINITION'!$E$40/100)),0),0)</f>
        <v>0</v>
      </c>
      <c r="N85" s="10">
        <f>IF('ESTATE DEFINITION'!$G$23&gt;=1,IF('ESTATE DEFINITION'!$D$41&gt;=1,(Data!$O85*'ESTATE DEFINITION'!$F$25*('ESTATE DEFINITION'!$E$41/100)),0),0)</f>
        <v>0</v>
      </c>
      <c r="O85" s="10">
        <f>IF('ESTATE DEFINITION'!$G$23&gt;=1,IF('ESTATE DEFINITION'!$D$42&gt;=1,(Data!$P85*'ESTATE DEFINITION'!$F$25*('ESTATE DEFINITION'!$E$42/100)),0),0)</f>
        <v>0</v>
      </c>
      <c r="P85" s="12">
        <f t="shared" si="7"/>
        <v>0</v>
      </c>
      <c r="Q85" s="10">
        <f>IF('ESTATE DEFINITION'!$G$45&gt;=1,IF('ESTATE DEFINITION'!$D$52&gt;=1,(Data!$C85*'ESTATE DEFINITION'!$D$47*('ESTATE DEFINITION'!$E$52/100)),0),0)</f>
        <v>0</v>
      </c>
      <c r="R85" s="10">
        <f>IF('ESTATE DEFINITION'!$G$45&gt;=1,IF('ESTATE DEFINITION'!$D$53&gt;=1,(Data!$D85*'ESTATE DEFINITION'!$D$47*('ESTATE DEFINITION'!$E$53/100)),0),0)</f>
        <v>0</v>
      </c>
      <c r="S85" s="10">
        <f>IF('ESTATE DEFINITION'!$G$45&gt;=1,IF('ESTATE DEFINITION'!$D$54&gt;=1,(Data!$E85*'ESTATE DEFINITION'!$D$47*('ESTATE DEFINITION'!$E$54/100)),0),0)</f>
        <v>0</v>
      </c>
      <c r="T85" s="10">
        <f>IF('ESTATE DEFINITION'!$G$45&gt;=1,IF('ESTATE DEFINITION'!$D$57&gt;=1,(Data!$F85*'ESTATE DEFINITION'!$D$47*('ESTATE DEFINITION'!$E$57/100)),0),0)</f>
        <v>0</v>
      </c>
      <c r="U85" s="10">
        <f>IF('ESTATE DEFINITION'!$G$45&gt;=1,IF('ESTATE DEFINITION'!$D$58&gt;=1,(Data!$G85*'ESTATE DEFINITION'!$D$47*('ESTATE DEFINITION'!$E$58/100)),0),0)</f>
        <v>0</v>
      </c>
      <c r="V85" s="10">
        <f>IF('ESTATE DEFINITION'!$G$45&gt;=1,IF('ESTATE DEFINITION'!$D$59&gt;=1,(Data!$H85*'ESTATE DEFINITION'!$D$47*('ESTATE DEFINITION'!$E$59/100)),0),0)</f>
        <v>0</v>
      </c>
      <c r="W85" s="10">
        <f>IF('ESTATE DEFINITION'!$G$45&gt;=1,IF('ESTATE DEFINITION'!$D$61&gt;=1,(Data!$M85*'ESTATE DEFINITION'!$F$47*('ESTATE DEFINITION'!$E$61/100)),0),0)</f>
        <v>0</v>
      </c>
      <c r="X85" s="10">
        <f>IF('ESTATE DEFINITION'!$G$45&gt;=1,IF('ESTATE DEFINITION'!$D$62&gt;=1,(Data!$N85*'ESTATE DEFINITION'!$F$47*('ESTATE DEFINITION'!$E$62/100)),0),0)</f>
        <v>0</v>
      </c>
      <c r="Y85" s="10">
        <f>IF('ESTATE DEFINITION'!$G$45&gt;=1,IF('ESTATE DEFINITION'!$D$63&gt;=1,(Data!$O85*'ESTATE DEFINITION'!$F$47*('ESTATE DEFINITION'!$E$63/100)),0),0)</f>
        <v>0</v>
      </c>
      <c r="Z85" s="10">
        <f>IF('ESTATE DEFINITION'!$G$45&gt;=1,IF('ESTATE DEFINITION'!$D$64&gt;=1,(Data!$P85*'ESTATE DEFINITION'!$F$47*('ESTATE DEFINITION'!$E$64/100)),0),0)</f>
        <v>0</v>
      </c>
      <c r="AA85" s="12">
        <f t="shared" si="8"/>
        <v>0</v>
      </c>
      <c r="AB85" s="10">
        <f>IF('ESTATE DEFINITION'!$G$67&gt;=1,IF('ESTATE DEFINITION'!$D$74&gt;=1,(Data!$C85*'ESTATE DEFINITION'!$D$69*('ESTATE DEFINITION'!$E$74/100)),0),0)</f>
        <v>0</v>
      </c>
      <c r="AC85" s="10">
        <f>IF('ESTATE DEFINITION'!$G$67&gt;=1,IF('ESTATE DEFINITION'!$D$75&gt;=1,(Data!$D85*'ESTATE DEFINITION'!$D$69*('ESTATE DEFINITION'!$E$75/100)),0),0)</f>
        <v>0</v>
      </c>
      <c r="AD85" s="10">
        <f>IF('ESTATE DEFINITION'!$G$67&gt;=1,IF('ESTATE DEFINITION'!$D$76&gt;=1,(Data!$E85*'ESTATE DEFINITION'!$D$69*('ESTATE DEFINITION'!$E$76/100)),0),0)</f>
        <v>0</v>
      </c>
      <c r="AE85" s="10">
        <f>IF('ESTATE DEFINITION'!$G$67&gt;=1,IF('ESTATE DEFINITION'!$D$79&gt;=1,(Data!$F85*'ESTATE DEFINITION'!$D$69*('ESTATE DEFINITION'!$E$79/100)),0),0)</f>
        <v>0</v>
      </c>
      <c r="AF85" s="10">
        <f>IF('ESTATE DEFINITION'!$G$67&gt;=1,IF('ESTATE DEFINITION'!$D$80&gt;=1,(Data!$G85*'ESTATE DEFINITION'!$D$69*('ESTATE DEFINITION'!$E$80/100)),0),0)</f>
        <v>0</v>
      </c>
      <c r="AG85" s="10">
        <f>IF('ESTATE DEFINITION'!$G$67&gt;=1,IF('ESTATE DEFINITION'!$D$81&gt;=1,(Data!$H85*'ESTATE DEFINITION'!$D$69*('ESTATE DEFINITION'!$E$81/100)),0),0)</f>
        <v>0</v>
      </c>
      <c r="AH85" s="10">
        <f>IF('ESTATE DEFINITION'!$G$67&gt;=1,IF('ESTATE DEFINITION'!$D$83&gt;=1,(Data!$M85*'ESTATE DEFINITION'!$F$69*('ESTATE DEFINITION'!$E$83/100)),0),0)</f>
        <v>0</v>
      </c>
      <c r="AI85" s="10">
        <f>IF('ESTATE DEFINITION'!$G$67&gt;=1,IF('ESTATE DEFINITION'!$D$84&gt;=1,(Data!$N85*'ESTATE DEFINITION'!$F$69*('ESTATE DEFINITION'!$E$84/100)),0),0)</f>
        <v>0</v>
      </c>
      <c r="AJ85" s="10">
        <f>IF('ESTATE DEFINITION'!$G$67&gt;=1,IF('ESTATE DEFINITION'!$D$85&gt;=1,(Data!$O85*'ESTATE DEFINITION'!$F$69*('ESTATE DEFINITION'!$E$85/100)),0),0)</f>
        <v>0</v>
      </c>
      <c r="AK85" s="10">
        <f>IF('ESTATE DEFINITION'!$G$67&gt;=1,IF('ESTATE DEFINITION'!$D$86&gt;=1,(Data!$P85*'ESTATE DEFINITION'!$F$69*('ESTATE DEFINITION'!$E$86/100)),0),0)</f>
        <v>0</v>
      </c>
      <c r="AL85" s="12">
        <f t="shared" si="9"/>
        <v>0</v>
      </c>
      <c r="AM85" s="10">
        <f>IF('ESTATE DEFINITION'!$G$89&gt;=1,IF('ESTATE DEFINITION'!$D$96&gt;=1,(Data!$C85*'ESTATE DEFINITION'!$D$91*('ESTATE DEFINITION'!$E$96/100)),0),0)</f>
        <v>0</v>
      </c>
      <c r="AN85" s="10">
        <f>IF('ESTATE DEFINITION'!$G$89&gt;=1,IF('ESTATE DEFINITION'!$D$97&gt;=1,(Data!$D85*'ESTATE DEFINITION'!$D$91*('ESTATE DEFINITION'!$E$97/100)),0),0)</f>
        <v>0</v>
      </c>
      <c r="AO85" s="10">
        <f>IF('ESTATE DEFINITION'!$G$89&gt;=1,IF('ESTATE DEFINITION'!$D$98&gt;=1,(Data!$E85*'ESTATE DEFINITION'!$D$91*('ESTATE DEFINITION'!$E$98/100)),0),0)</f>
        <v>0</v>
      </c>
      <c r="AP85" s="10">
        <f>IF('ESTATE DEFINITION'!$G$89&gt;=1,IF('ESTATE DEFINITION'!$D$101&gt;=1,(Data!$F85*'ESTATE DEFINITION'!$D$91*('ESTATE DEFINITION'!$E$101/100)),0),0)</f>
        <v>0</v>
      </c>
      <c r="AQ85" s="10">
        <f>IF('ESTATE DEFINITION'!$G$89&gt;=1,IF('ESTATE DEFINITION'!$D$102&gt;=1,(Data!$G85*'ESTATE DEFINITION'!$D$91*('ESTATE DEFINITION'!$E$102/100)),0),0)</f>
        <v>0</v>
      </c>
      <c r="AR85" s="10">
        <f>IF('ESTATE DEFINITION'!$G$89&gt;=1,IF('ESTATE DEFINITION'!$D$103&gt;=1,(Data!$H85*'ESTATE DEFINITION'!$D$91*('ESTATE DEFINITION'!$E$103/100)),0),0)</f>
        <v>0</v>
      </c>
      <c r="AS85" s="10">
        <f>IF('ESTATE DEFINITION'!$G$89&gt;=1,IF('ESTATE DEFINITION'!$D$105&gt;=1,(Data!$M85*'ESTATE DEFINITION'!$F$91*('ESTATE DEFINITION'!$E$105/100)),0),0)</f>
        <v>0</v>
      </c>
      <c r="AT85" s="10">
        <f>IF('ESTATE DEFINITION'!$G$89&gt;=1,IF('ESTATE DEFINITION'!$D$106&gt;=1,(Data!$N85*'ESTATE DEFINITION'!$F$91*('ESTATE DEFINITION'!$E$106/100)),0),0)</f>
        <v>0</v>
      </c>
      <c r="AU85" s="10">
        <f>IF('ESTATE DEFINITION'!$G$89&gt;=1,IF('ESTATE DEFINITION'!$D$107&gt;=1,(Data!$O85*'ESTATE DEFINITION'!$F$91*('ESTATE DEFINITION'!$E$107/100)),0),0)</f>
        <v>0</v>
      </c>
      <c r="AV85" s="10">
        <f>IF('ESTATE DEFINITION'!$G$89&gt;=1,IF('ESTATE DEFINITION'!$D$108&gt;=1,(Data!$P85*'ESTATE DEFINITION'!$F$91*('ESTATE DEFINITION'!$E$108/100)),0),0)</f>
        <v>0</v>
      </c>
      <c r="AW85" s="12">
        <f t="shared" si="10"/>
        <v>0</v>
      </c>
      <c r="AX85" s="10">
        <f>IF('ESTATE DEFINITION'!$G$111&gt;=1,IF('ESTATE DEFINITION'!$D$118&gt;=1,(Data!$C85*'ESTATE DEFINITION'!$D$113*('ESTATE DEFINITION'!$E$118/100)),0),0)</f>
        <v>0</v>
      </c>
      <c r="AY85" s="10">
        <f>IF('ESTATE DEFINITION'!$G$111&gt;=1,IF('ESTATE DEFINITION'!$D$119&gt;=1,(Data!$D85*'ESTATE DEFINITION'!$D$113*('ESTATE DEFINITION'!$E$119/100)),0),0)</f>
        <v>0</v>
      </c>
      <c r="AZ85" s="10">
        <f>IF('ESTATE DEFINITION'!$G$111&gt;=1,IF('ESTATE DEFINITION'!$D$120&gt;=1,(Data!$E85*'ESTATE DEFINITION'!$D$113*('ESTATE DEFINITION'!$E$120/100)),0),0)</f>
        <v>0</v>
      </c>
      <c r="BA85" s="10">
        <f>IF('ESTATE DEFINITION'!$G$111&gt;=1,IF('ESTATE DEFINITION'!$D$123&gt;=1,(Data!$F85*'ESTATE DEFINITION'!$D$113*('ESTATE DEFINITION'!$E$123/100)),0),0)</f>
        <v>0</v>
      </c>
      <c r="BB85" s="10">
        <f>IF('ESTATE DEFINITION'!$G$111&gt;=1,IF('ESTATE DEFINITION'!$D$124&gt;=1,(Data!$G85*'ESTATE DEFINITION'!$D$113*('ESTATE DEFINITION'!$E$124/100)),0),0)</f>
        <v>0</v>
      </c>
      <c r="BC85" s="10">
        <f>IF('ESTATE DEFINITION'!$G$111&gt;=1,IF('ESTATE DEFINITION'!$D$125&gt;=1,(Data!$H85*'ESTATE DEFINITION'!$D$113*('ESTATE DEFINITION'!$E$125/100)),0),0)</f>
        <v>0</v>
      </c>
      <c r="BD85" s="10">
        <f>IF('ESTATE DEFINITION'!$G$111&gt;=1,IF('ESTATE DEFINITION'!$D$127&gt;=1,(Data!$M85*'ESTATE DEFINITION'!$F$113*('ESTATE DEFINITION'!$E$127/100)),0),0)</f>
        <v>0</v>
      </c>
      <c r="BE85" s="10">
        <f>IF('ESTATE DEFINITION'!$G$111&gt;=1,IF('ESTATE DEFINITION'!$D$128&gt;=1,(Data!$N85*'ESTATE DEFINITION'!$F$113*('ESTATE DEFINITION'!$E$128/100)),0),0)</f>
        <v>0</v>
      </c>
      <c r="BF85" s="10">
        <f>IF('ESTATE DEFINITION'!$G$111&gt;=1,IF('ESTATE DEFINITION'!$D$129&gt;=1,(Data!$O85*'ESTATE DEFINITION'!$F$113*('ESTATE DEFINITION'!$E$129/100)),0),0)</f>
        <v>0</v>
      </c>
      <c r="BG85" s="7">
        <f>IF('ESTATE DEFINITION'!$G$111&gt;=1,IF('ESTATE DEFINITION'!$D$130&gt;=1,(Data!$P85*'ESTATE DEFINITION'!$F$113*('ESTATE DEFINITION'!$E$130/100)),0),0)</f>
        <v>0</v>
      </c>
      <c r="BH85" s="12">
        <f t="shared" si="11"/>
        <v>0</v>
      </c>
    </row>
    <row r="86" spans="1:60" x14ac:dyDescent="0.25">
      <c r="A86" s="12">
        <f>Data!$B86</f>
        <v>40.25</v>
      </c>
      <c r="B86" s="6">
        <f>IF('ESTATE DEFINITION'!$G$11&gt;=1,IF('ESTATE DEFINITION'!$D$17&gt;=1,(Data!$C86*'ESTATE DEFINITION'!$F$13*('ESTATE DEFINITION'!$E$17/100)),0),0)</f>
        <v>92.41</v>
      </c>
      <c r="C86" s="10">
        <f>IF('ESTATE DEFINITION'!$G$11&gt;=1,IF('ESTATE DEFINITION'!$D$19&gt;=1,(Data!$F86*'ESTATE DEFINITION'!$F$13*('ESTATE DEFINITION'!$E$19/100)),0),0)</f>
        <v>99.29</v>
      </c>
      <c r="D86" s="10"/>
      <c r="E86" s="12">
        <f t="shared" si="6"/>
        <v>76.679999999999993</v>
      </c>
      <c r="F86" s="10">
        <f>IF('ESTATE DEFINITION'!$G$23&gt;=1,IF('ESTATE DEFINITION'!$D$30&gt;=1,(Data!$C86*'ESTATE DEFINITION'!$D$25*('ESTATE DEFINITION'!$E$30/100)),0),0)</f>
        <v>0</v>
      </c>
      <c r="G86" s="10">
        <f>IF('ESTATE DEFINITION'!$G$23&gt;=1,IF('ESTATE DEFINITION'!$D$31&gt;=1,(Data!$D86*'ESTATE DEFINITION'!$D$25*('ESTATE DEFINITION'!$E$31/100)),0),0)</f>
        <v>0</v>
      </c>
      <c r="H86" s="10">
        <f>IF('ESTATE DEFINITION'!$G$23&gt;=1,IF('ESTATE DEFINITION'!$D$32&gt;=1,(Data!$E86*'ESTATE DEFINITION'!$D$25*('ESTATE DEFINITION'!$E$32/100)),0),0)</f>
        <v>0</v>
      </c>
      <c r="I86" s="10">
        <f>IF('ESTATE DEFINITION'!$G$23&gt;=1,IF('ESTATE DEFINITION'!$D$35&gt;=1,(Data!$F86*'ESTATE DEFINITION'!$D$25*('ESTATE DEFINITION'!$E$35/100)),0),0)</f>
        <v>0</v>
      </c>
      <c r="J86" s="10">
        <f>IF('ESTATE DEFINITION'!$G$23&gt;=1,IF('ESTATE DEFINITION'!$D$36&gt;=1,(Data!$G86*'ESTATE DEFINITION'!$D$25*('ESTATE DEFINITION'!$E$36/100)),0),0)</f>
        <v>0</v>
      </c>
      <c r="K86" s="10">
        <f>IF('ESTATE DEFINITION'!$G$23&gt;=1,IF('ESTATE DEFINITION'!$D$37&gt;=1,(Data!$H86*'ESTATE DEFINITION'!$D$25*('ESTATE DEFINITION'!$E$37/100)),0),0)</f>
        <v>0</v>
      </c>
      <c r="L86" s="10">
        <f>IF('ESTATE DEFINITION'!$G$23&gt;=1,IF('ESTATE DEFINITION'!$D$39&gt;=1,(Data!$M86*'ESTATE DEFINITION'!$F$25*('ESTATE DEFINITION'!$E$39/100)),0),0)</f>
        <v>0</v>
      </c>
      <c r="M86" s="10">
        <f>IF('ESTATE DEFINITION'!$G$23&gt;=1,IF('ESTATE DEFINITION'!$D$40&gt;=1,(Data!$N86*'ESTATE DEFINITION'!$F$25*('ESTATE DEFINITION'!$E$40/100)),0),0)</f>
        <v>0</v>
      </c>
      <c r="N86" s="10">
        <f>IF('ESTATE DEFINITION'!$G$23&gt;=1,IF('ESTATE DEFINITION'!$D$41&gt;=1,(Data!$O86*'ESTATE DEFINITION'!$F$25*('ESTATE DEFINITION'!$E$41/100)),0),0)</f>
        <v>0</v>
      </c>
      <c r="O86" s="10">
        <f>IF('ESTATE DEFINITION'!$G$23&gt;=1,IF('ESTATE DEFINITION'!$D$42&gt;=1,(Data!$P86*'ESTATE DEFINITION'!$F$25*('ESTATE DEFINITION'!$E$42/100)),0),0)</f>
        <v>0</v>
      </c>
      <c r="P86" s="12">
        <f t="shared" si="7"/>
        <v>0</v>
      </c>
      <c r="Q86" s="10">
        <f>IF('ESTATE DEFINITION'!$G$45&gt;=1,IF('ESTATE DEFINITION'!$D$52&gt;=1,(Data!$C86*'ESTATE DEFINITION'!$D$47*('ESTATE DEFINITION'!$E$52/100)),0),0)</f>
        <v>0</v>
      </c>
      <c r="R86" s="10">
        <f>IF('ESTATE DEFINITION'!$G$45&gt;=1,IF('ESTATE DEFINITION'!$D$53&gt;=1,(Data!$D86*'ESTATE DEFINITION'!$D$47*('ESTATE DEFINITION'!$E$53/100)),0),0)</f>
        <v>0</v>
      </c>
      <c r="S86" s="10">
        <f>IF('ESTATE DEFINITION'!$G$45&gt;=1,IF('ESTATE DEFINITION'!$D$54&gt;=1,(Data!$E86*'ESTATE DEFINITION'!$D$47*('ESTATE DEFINITION'!$E$54/100)),0),0)</f>
        <v>0</v>
      </c>
      <c r="T86" s="10">
        <f>IF('ESTATE DEFINITION'!$G$45&gt;=1,IF('ESTATE DEFINITION'!$D$57&gt;=1,(Data!$F86*'ESTATE DEFINITION'!$D$47*('ESTATE DEFINITION'!$E$57/100)),0),0)</f>
        <v>0</v>
      </c>
      <c r="U86" s="10">
        <f>IF('ESTATE DEFINITION'!$G$45&gt;=1,IF('ESTATE DEFINITION'!$D$58&gt;=1,(Data!$G86*'ESTATE DEFINITION'!$D$47*('ESTATE DEFINITION'!$E$58/100)),0),0)</f>
        <v>0</v>
      </c>
      <c r="V86" s="10">
        <f>IF('ESTATE DEFINITION'!$G$45&gt;=1,IF('ESTATE DEFINITION'!$D$59&gt;=1,(Data!$H86*'ESTATE DEFINITION'!$D$47*('ESTATE DEFINITION'!$E$59/100)),0),0)</f>
        <v>0</v>
      </c>
      <c r="W86" s="10">
        <f>IF('ESTATE DEFINITION'!$G$45&gt;=1,IF('ESTATE DEFINITION'!$D$61&gt;=1,(Data!$M86*'ESTATE DEFINITION'!$F$47*('ESTATE DEFINITION'!$E$61/100)),0),0)</f>
        <v>0</v>
      </c>
      <c r="X86" s="10">
        <f>IF('ESTATE DEFINITION'!$G$45&gt;=1,IF('ESTATE DEFINITION'!$D$62&gt;=1,(Data!$N86*'ESTATE DEFINITION'!$F$47*('ESTATE DEFINITION'!$E$62/100)),0),0)</f>
        <v>0</v>
      </c>
      <c r="Y86" s="10">
        <f>IF('ESTATE DEFINITION'!$G$45&gt;=1,IF('ESTATE DEFINITION'!$D$63&gt;=1,(Data!$O86*'ESTATE DEFINITION'!$F$47*('ESTATE DEFINITION'!$E$63/100)),0),0)</f>
        <v>0</v>
      </c>
      <c r="Z86" s="10">
        <f>IF('ESTATE DEFINITION'!$G$45&gt;=1,IF('ESTATE DEFINITION'!$D$64&gt;=1,(Data!$P86*'ESTATE DEFINITION'!$F$47*('ESTATE DEFINITION'!$E$64/100)),0),0)</f>
        <v>0</v>
      </c>
      <c r="AA86" s="12">
        <f t="shared" si="8"/>
        <v>0</v>
      </c>
      <c r="AB86" s="10">
        <f>IF('ESTATE DEFINITION'!$G$67&gt;=1,IF('ESTATE DEFINITION'!$D$74&gt;=1,(Data!$C86*'ESTATE DEFINITION'!$D$69*('ESTATE DEFINITION'!$E$74/100)),0),0)</f>
        <v>0</v>
      </c>
      <c r="AC86" s="10">
        <f>IF('ESTATE DEFINITION'!$G$67&gt;=1,IF('ESTATE DEFINITION'!$D$75&gt;=1,(Data!$D86*'ESTATE DEFINITION'!$D$69*('ESTATE DEFINITION'!$E$75/100)),0),0)</f>
        <v>0</v>
      </c>
      <c r="AD86" s="10">
        <f>IF('ESTATE DEFINITION'!$G$67&gt;=1,IF('ESTATE DEFINITION'!$D$76&gt;=1,(Data!$E86*'ESTATE DEFINITION'!$D$69*('ESTATE DEFINITION'!$E$76/100)),0),0)</f>
        <v>0</v>
      </c>
      <c r="AE86" s="10">
        <f>IF('ESTATE DEFINITION'!$G$67&gt;=1,IF('ESTATE DEFINITION'!$D$79&gt;=1,(Data!$F86*'ESTATE DEFINITION'!$D$69*('ESTATE DEFINITION'!$E$79/100)),0),0)</f>
        <v>0</v>
      </c>
      <c r="AF86" s="10">
        <f>IF('ESTATE DEFINITION'!$G$67&gt;=1,IF('ESTATE DEFINITION'!$D$80&gt;=1,(Data!$G86*'ESTATE DEFINITION'!$D$69*('ESTATE DEFINITION'!$E$80/100)),0),0)</f>
        <v>0</v>
      </c>
      <c r="AG86" s="10">
        <f>IF('ESTATE DEFINITION'!$G$67&gt;=1,IF('ESTATE DEFINITION'!$D$81&gt;=1,(Data!$H86*'ESTATE DEFINITION'!$D$69*('ESTATE DEFINITION'!$E$81/100)),0),0)</f>
        <v>0</v>
      </c>
      <c r="AH86" s="10">
        <f>IF('ESTATE DEFINITION'!$G$67&gt;=1,IF('ESTATE DEFINITION'!$D$83&gt;=1,(Data!$M86*'ESTATE DEFINITION'!$F$69*('ESTATE DEFINITION'!$E$83/100)),0),0)</f>
        <v>0</v>
      </c>
      <c r="AI86" s="10">
        <f>IF('ESTATE DEFINITION'!$G$67&gt;=1,IF('ESTATE DEFINITION'!$D$84&gt;=1,(Data!$N86*'ESTATE DEFINITION'!$F$69*('ESTATE DEFINITION'!$E$84/100)),0),0)</f>
        <v>0</v>
      </c>
      <c r="AJ86" s="10">
        <f>IF('ESTATE DEFINITION'!$G$67&gt;=1,IF('ESTATE DEFINITION'!$D$85&gt;=1,(Data!$O86*'ESTATE DEFINITION'!$F$69*('ESTATE DEFINITION'!$E$85/100)),0),0)</f>
        <v>0</v>
      </c>
      <c r="AK86" s="10">
        <f>IF('ESTATE DEFINITION'!$G$67&gt;=1,IF('ESTATE DEFINITION'!$D$86&gt;=1,(Data!$P86*'ESTATE DEFINITION'!$F$69*('ESTATE DEFINITION'!$E$86/100)),0),0)</f>
        <v>0</v>
      </c>
      <c r="AL86" s="12">
        <f t="shared" si="9"/>
        <v>0</v>
      </c>
      <c r="AM86" s="10">
        <f>IF('ESTATE DEFINITION'!$G$89&gt;=1,IF('ESTATE DEFINITION'!$D$96&gt;=1,(Data!$C86*'ESTATE DEFINITION'!$D$91*('ESTATE DEFINITION'!$E$96/100)),0),0)</f>
        <v>0</v>
      </c>
      <c r="AN86" s="10">
        <f>IF('ESTATE DEFINITION'!$G$89&gt;=1,IF('ESTATE DEFINITION'!$D$97&gt;=1,(Data!$D86*'ESTATE DEFINITION'!$D$91*('ESTATE DEFINITION'!$E$97/100)),0),0)</f>
        <v>0</v>
      </c>
      <c r="AO86" s="10">
        <f>IF('ESTATE DEFINITION'!$G$89&gt;=1,IF('ESTATE DEFINITION'!$D$98&gt;=1,(Data!$E86*'ESTATE DEFINITION'!$D$91*('ESTATE DEFINITION'!$E$98/100)),0),0)</f>
        <v>0</v>
      </c>
      <c r="AP86" s="10">
        <f>IF('ESTATE DEFINITION'!$G$89&gt;=1,IF('ESTATE DEFINITION'!$D$101&gt;=1,(Data!$F86*'ESTATE DEFINITION'!$D$91*('ESTATE DEFINITION'!$E$101/100)),0),0)</f>
        <v>0</v>
      </c>
      <c r="AQ86" s="10">
        <f>IF('ESTATE DEFINITION'!$G$89&gt;=1,IF('ESTATE DEFINITION'!$D$102&gt;=1,(Data!$G86*'ESTATE DEFINITION'!$D$91*('ESTATE DEFINITION'!$E$102/100)),0),0)</f>
        <v>0</v>
      </c>
      <c r="AR86" s="10">
        <f>IF('ESTATE DEFINITION'!$G$89&gt;=1,IF('ESTATE DEFINITION'!$D$103&gt;=1,(Data!$H86*'ESTATE DEFINITION'!$D$91*('ESTATE DEFINITION'!$E$103/100)),0),0)</f>
        <v>0</v>
      </c>
      <c r="AS86" s="10">
        <f>IF('ESTATE DEFINITION'!$G$89&gt;=1,IF('ESTATE DEFINITION'!$D$105&gt;=1,(Data!$M86*'ESTATE DEFINITION'!$F$91*('ESTATE DEFINITION'!$E$105/100)),0),0)</f>
        <v>0</v>
      </c>
      <c r="AT86" s="10">
        <f>IF('ESTATE DEFINITION'!$G$89&gt;=1,IF('ESTATE DEFINITION'!$D$106&gt;=1,(Data!$N86*'ESTATE DEFINITION'!$F$91*('ESTATE DEFINITION'!$E$106/100)),0),0)</f>
        <v>0</v>
      </c>
      <c r="AU86" s="10">
        <f>IF('ESTATE DEFINITION'!$G$89&gt;=1,IF('ESTATE DEFINITION'!$D$107&gt;=1,(Data!$O86*'ESTATE DEFINITION'!$F$91*('ESTATE DEFINITION'!$E$107/100)),0),0)</f>
        <v>0</v>
      </c>
      <c r="AV86" s="10">
        <f>IF('ESTATE DEFINITION'!$G$89&gt;=1,IF('ESTATE DEFINITION'!$D$108&gt;=1,(Data!$P86*'ESTATE DEFINITION'!$F$91*('ESTATE DEFINITION'!$E$108/100)),0),0)</f>
        <v>0</v>
      </c>
      <c r="AW86" s="12">
        <f t="shared" si="10"/>
        <v>0</v>
      </c>
      <c r="AX86" s="10">
        <f>IF('ESTATE DEFINITION'!$G$111&gt;=1,IF('ESTATE DEFINITION'!$D$118&gt;=1,(Data!$C86*'ESTATE DEFINITION'!$D$113*('ESTATE DEFINITION'!$E$118/100)),0),0)</f>
        <v>0</v>
      </c>
      <c r="AY86" s="10">
        <f>IF('ESTATE DEFINITION'!$G$111&gt;=1,IF('ESTATE DEFINITION'!$D$119&gt;=1,(Data!$D86*'ESTATE DEFINITION'!$D$113*('ESTATE DEFINITION'!$E$119/100)),0),0)</f>
        <v>0</v>
      </c>
      <c r="AZ86" s="10">
        <f>IF('ESTATE DEFINITION'!$G$111&gt;=1,IF('ESTATE DEFINITION'!$D$120&gt;=1,(Data!$E86*'ESTATE DEFINITION'!$D$113*('ESTATE DEFINITION'!$E$120/100)),0),0)</f>
        <v>0</v>
      </c>
      <c r="BA86" s="10">
        <f>IF('ESTATE DEFINITION'!$G$111&gt;=1,IF('ESTATE DEFINITION'!$D$123&gt;=1,(Data!$F86*'ESTATE DEFINITION'!$D$113*('ESTATE DEFINITION'!$E$123/100)),0),0)</f>
        <v>0</v>
      </c>
      <c r="BB86" s="10">
        <f>IF('ESTATE DEFINITION'!$G$111&gt;=1,IF('ESTATE DEFINITION'!$D$124&gt;=1,(Data!$G86*'ESTATE DEFINITION'!$D$113*('ESTATE DEFINITION'!$E$124/100)),0),0)</f>
        <v>0</v>
      </c>
      <c r="BC86" s="10">
        <f>IF('ESTATE DEFINITION'!$G$111&gt;=1,IF('ESTATE DEFINITION'!$D$125&gt;=1,(Data!$H86*'ESTATE DEFINITION'!$D$113*('ESTATE DEFINITION'!$E$125/100)),0),0)</f>
        <v>0</v>
      </c>
      <c r="BD86" s="10">
        <f>IF('ESTATE DEFINITION'!$G$111&gt;=1,IF('ESTATE DEFINITION'!$D$127&gt;=1,(Data!$M86*'ESTATE DEFINITION'!$F$113*('ESTATE DEFINITION'!$E$127/100)),0),0)</f>
        <v>0</v>
      </c>
      <c r="BE86" s="10">
        <f>IF('ESTATE DEFINITION'!$G$111&gt;=1,IF('ESTATE DEFINITION'!$D$128&gt;=1,(Data!$N86*'ESTATE DEFINITION'!$F$113*('ESTATE DEFINITION'!$E$128/100)),0),0)</f>
        <v>0</v>
      </c>
      <c r="BF86" s="10">
        <f>IF('ESTATE DEFINITION'!$G$111&gt;=1,IF('ESTATE DEFINITION'!$D$129&gt;=1,(Data!$O86*'ESTATE DEFINITION'!$F$113*('ESTATE DEFINITION'!$E$129/100)),0),0)</f>
        <v>0</v>
      </c>
      <c r="BG86" s="7">
        <f>IF('ESTATE DEFINITION'!$G$111&gt;=1,IF('ESTATE DEFINITION'!$D$130&gt;=1,(Data!$P86*'ESTATE DEFINITION'!$F$113*('ESTATE DEFINITION'!$E$130/100)),0),0)</f>
        <v>0</v>
      </c>
      <c r="BH86" s="12">
        <f t="shared" si="11"/>
        <v>0</v>
      </c>
    </row>
    <row r="87" spans="1:60" x14ac:dyDescent="0.25">
      <c r="A87" s="12">
        <f>Data!$B87</f>
        <v>40.75</v>
      </c>
      <c r="B87" s="6">
        <f>IF('ESTATE DEFINITION'!$G$11&gt;=1,IF('ESTATE DEFINITION'!$D$17&gt;=1,(Data!$C87*'ESTATE DEFINITION'!$F$13*('ESTATE DEFINITION'!$E$17/100)),0),0)</f>
        <v>146.41</v>
      </c>
      <c r="C87" s="10">
        <f>IF('ESTATE DEFINITION'!$G$11&gt;=1,IF('ESTATE DEFINITION'!$D$19&gt;=1,(Data!$F87*'ESTATE DEFINITION'!$F$13*('ESTATE DEFINITION'!$E$19/100)),0),0)</f>
        <v>153.29</v>
      </c>
      <c r="D87" s="10"/>
      <c r="E87" s="12">
        <f t="shared" si="6"/>
        <v>119.88</v>
      </c>
      <c r="F87" s="10">
        <f>IF('ESTATE DEFINITION'!$G$23&gt;=1,IF('ESTATE DEFINITION'!$D$30&gt;=1,(Data!$C87*'ESTATE DEFINITION'!$D$25*('ESTATE DEFINITION'!$E$30/100)),0),0)</f>
        <v>0</v>
      </c>
      <c r="G87" s="10">
        <f>IF('ESTATE DEFINITION'!$G$23&gt;=1,IF('ESTATE DEFINITION'!$D$31&gt;=1,(Data!$D87*'ESTATE DEFINITION'!$D$25*('ESTATE DEFINITION'!$E$31/100)),0),0)</f>
        <v>0</v>
      </c>
      <c r="H87" s="10">
        <f>IF('ESTATE DEFINITION'!$G$23&gt;=1,IF('ESTATE DEFINITION'!$D$32&gt;=1,(Data!$E87*'ESTATE DEFINITION'!$D$25*('ESTATE DEFINITION'!$E$32/100)),0),0)</f>
        <v>0</v>
      </c>
      <c r="I87" s="10">
        <f>IF('ESTATE DEFINITION'!$G$23&gt;=1,IF('ESTATE DEFINITION'!$D$35&gt;=1,(Data!$F87*'ESTATE DEFINITION'!$D$25*('ESTATE DEFINITION'!$E$35/100)),0),0)</f>
        <v>0</v>
      </c>
      <c r="J87" s="10">
        <f>IF('ESTATE DEFINITION'!$G$23&gt;=1,IF('ESTATE DEFINITION'!$D$36&gt;=1,(Data!$G87*'ESTATE DEFINITION'!$D$25*('ESTATE DEFINITION'!$E$36/100)),0),0)</f>
        <v>0</v>
      </c>
      <c r="K87" s="10">
        <f>IF('ESTATE DEFINITION'!$G$23&gt;=1,IF('ESTATE DEFINITION'!$D$37&gt;=1,(Data!$H87*'ESTATE DEFINITION'!$D$25*('ESTATE DEFINITION'!$E$37/100)),0),0)</f>
        <v>0</v>
      </c>
      <c r="L87" s="10">
        <f>IF('ESTATE DEFINITION'!$G$23&gt;=1,IF('ESTATE DEFINITION'!$D$39&gt;=1,(Data!$M87*'ESTATE DEFINITION'!$F$25*('ESTATE DEFINITION'!$E$39/100)),0),0)</f>
        <v>0</v>
      </c>
      <c r="M87" s="10">
        <f>IF('ESTATE DEFINITION'!$G$23&gt;=1,IF('ESTATE DEFINITION'!$D$40&gt;=1,(Data!$N87*'ESTATE DEFINITION'!$F$25*('ESTATE DEFINITION'!$E$40/100)),0),0)</f>
        <v>0</v>
      </c>
      <c r="N87" s="10">
        <f>IF('ESTATE DEFINITION'!$G$23&gt;=1,IF('ESTATE DEFINITION'!$D$41&gt;=1,(Data!$O87*'ESTATE DEFINITION'!$F$25*('ESTATE DEFINITION'!$E$41/100)),0),0)</f>
        <v>0</v>
      </c>
      <c r="O87" s="10">
        <f>IF('ESTATE DEFINITION'!$G$23&gt;=1,IF('ESTATE DEFINITION'!$D$42&gt;=1,(Data!$P87*'ESTATE DEFINITION'!$F$25*('ESTATE DEFINITION'!$E$42/100)),0),0)</f>
        <v>0</v>
      </c>
      <c r="P87" s="12">
        <f t="shared" si="7"/>
        <v>0</v>
      </c>
      <c r="Q87" s="10">
        <f>IF('ESTATE DEFINITION'!$G$45&gt;=1,IF('ESTATE DEFINITION'!$D$52&gt;=1,(Data!$C87*'ESTATE DEFINITION'!$D$47*('ESTATE DEFINITION'!$E$52/100)),0),0)</f>
        <v>0</v>
      </c>
      <c r="R87" s="10">
        <f>IF('ESTATE DEFINITION'!$G$45&gt;=1,IF('ESTATE DEFINITION'!$D$53&gt;=1,(Data!$D87*'ESTATE DEFINITION'!$D$47*('ESTATE DEFINITION'!$E$53/100)),0),0)</f>
        <v>0</v>
      </c>
      <c r="S87" s="10">
        <f>IF('ESTATE DEFINITION'!$G$45&gt;=1,IF('ESTATE DEFINITION'!$D$54&gt;=1,(Data!$E87*'ESTATE DEFINITION'!$D$47*('ESTATE DEFINITION'!$E$54/100)),0),0)</f>
        <v>0</v>
      </c>
      <c r="T87" s="10">
        <f>IF('ESTATE DEFINITION'!$G$45&gt;=1,IF('ESTATE DEFINITION'!$D$57&gt;=1,(Data!$F87*'ESTATE DEFINITION'!$D$47*('ESTATE DEFINITION'!$E$57/100)),0),0)</f>
        <v>0</v>
      </c>
      <c r="U87" s="10">
        <f>IF('ESTATE DEFINITION'!$G$45&gt;=1,IF('ESTATE DEFINITION'!$D$58&gt;=1,(Data!$G87*'ESTATE DEFINITION'!$D$47*('ESTATE DEFINITION'!$E$58/100)),0),0)</f>
        <v>0</v>
      </c>
      <c r="V87" s="10">
        <f>IF('ESTATE DEFINITION'!$G$45&gt;=1,IF('ESTATE DEFINITION'!$D$59&gt;=1,(Data!$H87*'ESTATE DEFINITION'!$D$47*('ESTATE DEFINITION'!$E$59/100)),0),0)</f>
        <v>0</v>
      </c>
      <c r="W87" s="10">
        <f>IF('ESTATE DEFINITION'!$G$45&gt;=1,IF('ESTATE DEFINITION'!$D$61&gt;=1,(Data!$M87*'ESTATE DEFINITION'!$F$47*('ESTATE DEFINITION'!$E$61/100)),0),0)</f>
        <v>0</v>
      </c>
      <c r="X87" s="10">
        <f>IF('ESTATE DEFINITION'!$G$45&gt;=1,IF('ESTATE DEFINITION'!$D$62&gt;=1,(Data!$N87*'ESTATE DEFINITION'!$F$47*('ESTATE DEFINITION'!$E$62/100)),0),0)</f>
        <v>0</v>
      </c>
      <c r="Y87" s="10">
        <f>IF('ESTATE DEFINITION'!$G$45&gt;=1,IF('ESTATE DEFINITION'!$D$63&gt;=1,(Data!$O87*'ESTATE DEFINITION'!$F$47*('ESTATE DEFINITION'!$E$63/100)),0),0)</f>
        <v>0</v>
      </c>
      <c r="Z87" s="10">
        <f>IF('ESTATE DEFINITION'!$G$45&gt;=1,IF('ESTATE DEFINITION'!$D$64&gt;=1,(Data!$P87*'ESTATE DEFINITION'!$F$47*('ESTATE DEFINITION'!$E$64/100)),0),0)</f>
        <v>0</v>
      </c>
      <c r="AA87" s="12">
        <f t="shared" si="8"/>
        <v>0</v>
      </c>
      <c r="AB87" s="10">
        <f>IF('ESTATE DEFINITION'!$G$67&gt;=1,IF('ESTATE DEFINITION'!$D$74&gt;=1,(Data!$C87*'ESTATE DEFINITION'!$D$69*('ESTATE DEFINITION'!$E$74/100)),0),0)</f>
        <v>0</v>
      </c>
      <c r="AC87" s="10">
        <f>IF('ESTATE DEFINITION'!$G$67&gt;=1,IF('ESTATE DEFINITION'!$D$75&gt;=1,(Data!$D87*'ESTATE DEFINITION'!$D$69*('ESTATE DEFINITION'!$E$75/100)),0),0)</f>
        <v>0</v>
      </c>
      <c r="AD87" s="10">
        <f>IF('ESTATE DEFINITION'!$G$67&gt;=1,IF('ESTATE DEFINITION'!$D$76&gt;=1,(Data!$E87*'ESTATE DEFINITION'!$D$69*('ESTATE DEFINITION'!$E$76/100)),0),0)</f>
        <v>0</v>
      </c>
      <c r="AE87" s="10">
        <f>IF('ESTATE DEFINITION'!$G$67&gt;=1,IF('ESTATE DEFINITION'!$D$79&gt;=1,(Data!$F87*'ESTATE DEFINITION'!$D$69*('ESTATE DEFINITION'!$E$79/100)),0),0)</f>
        <v>0</v>
      </c>
      <c r="AF87" s="10">
        <f>IF('ESTATE DEFINITION'!$G$67&gt;=1,IF('ESTATE DEFINITION'!$D$80&gt;=1,(Data!$G87*'ESTATE DEFINITION'!$D$69*('ESTATE DEFINITION'!$E$80/100)),0),0)</f>
        <v>0</v>
      </c>
      <c r="AG87" s="10">
        <f>IF('ESTATE DEFINITION'!$G$67&gt;=1,IF('ESTATE DEFINITION'!$D$81&gt;=1,(Data!$H87*'ESTATE DEFINITION'!$D$69*('ESTATE DEFINITION'!$E$81/100)),0),0)</f>
        <v>0</v>
      </c>
      <c r="AH87" s="10">
        <f>IF('ESTATE DEFINITION'!$G$67&gt;=1,IF('ESTATE DEFINITION'!$D$83&gt;=1,(Data!$M87*'ESTATE DEFINITION'!$F$69*('ESTATE DEFINITION'!$E$83/100)),0),0)</f>
        <v>0</v>
      </c>
      <c r="AI87" s="10">
        <f>IF('ESTATE DEFINITION'!$G$67&gt;=1,IF('ESTATE DEFINITION'!$D$84&gt;=1,(Data!$N87*'ESTATE DEFINITION'!$F$69*('ESTATE DEFINITION'!$E$84/100)),0),0)</f>
        <v>0</v>
      </c>
      <c r="AJ87" s="10">
        <f>IF('ESTATE DEFINITION'!$G$67&gt;=1,IF('ESTATE DEFINITION'!$D$85&gt;=1,(Data!$O87*'ESTATE DEFINITION'!$F$69*('ESTATE DEFINITION'!$E$85/100)),0),0)</f>
        <v>0</v>
      </c>
      <c r="AK87" s="10">
        <f>IF('ESTATE DEFINITION'!$G$67&gt;=1,IF('ESTATE DEFINITION'!$D$86&gt;=1,(Data!$P87*'ESTATE DEFINITION'!$F$69*('ESTATE DEFINITION'!$E$86/100)),0),0)</f>
        <v>0</v>
      </c>
      <c r="AL87" s="12">
        <f t="shared" si="9"/>
        <v>0</v>
      </c>
      <c r="AM87" s="10">
        <f>IF('ESTATE DEFINITION'!$G$89&gt;=1,IF('ESTATE DEFINITION'!$D$96&gt;=1,(Data!$C87*'ESTATE DEFINITION'!$D$91*('ESTATE DEFINITION'!$E$96/100)),0),0)</f>
        <v>0</v>
      </c>
      <c r="AN87" s="10">
        <f>IF('ESTATE DEFINITION'!$G$89&gt;=1,IF('ESTATE DEFINITION'!$D$97&gt;=1,(Data!$D87*'ESTATE DEFINITION'!$D$91*('ESTATE DEFINITION'!$E$97/100)),0),0)</f>
        <v>0</v>
      </c>
      <c r="AO87" s="10">
        <f>IF('ESTATE DEFINITION'!$G$89&gt;=1,IF('ESTATE DEFINITION'!$D$98&gt;=1,(Data!$E87*'ESTATE DEFINITION'!$D$91*('ESTATE DEFINITION'!$E$98/100)),0),0)</f>
        <v>0</v>
      </c>
      <c r="AP87" s="10">
        <f>IF('ESTATE DEFINITION'!$G$89&gt;=1,IF('ESTATE DEFINITION'!$D$101&gt;=1,(Data!$F87*'ESTATE DEFINITION'!$D$91*('ESTATE DEFINITION'!$E$101/100)),0),0)</f>
        <v>0</v>
      </c>
      <c r="AQ87" s="10">
        <f>IF('ESTATE DEFINITION'!$G$89&gt;=1,IF('ESTATE DEFINITION'!$D$102&gt;=1,(Data!$G87*'ESTATE DEFINITION'!$D$91*('ESTATE DEFINITION'!$E$102/100)),0),0)</f>
        <v>0</v>
      </c>
      <c r="AR87" s="10">
        <f>IF('ESTATE DEFINITION'!$G$89&gt;=1,IF('ESTATE DEFINITION'!$D$103&gt;=1,(Data!$H87*'ESTATE DEFINITION'!$D$91*('ESTATE DEFINITION'!$E$103/100)),0),0)</f>
        <v>0</v>
      </c>
      <c r="AS87" s="10">
        <f>IF('ESTATE DEFINITION'!$G$89&gt;=1,IF('ESTATE DEFINITION'!$D$105&gt;=1,(Data!$M87*'ESTATE DEFINITION'!$F$91*('ESTATE DEFINITION'!$E$105/100)),0),0)</f>
        <v>0</v>
      </c>
      <c r="AT87" s="10">
        <f>IF('ESTATE DEFINITION'!$G$89&gt;=1,IF('ESTATE DEFINITION'!$D$106&gt;=1,(Data!$N87*'ESTATE DEFINITION'!$F$91*('ESTATE DEFINITION'!$E$106/100)),0),0)</f>
        <v>0</v>
      </c>
      <c r="AU87" s="10">
        <f>IF('ESTATE DEFINITION'!$G$89&gt;=1,IF('ESTATE DEFINITION'!$D$107&gt;=1,(Data!$O87*'ESTATE DEFINITION'!$F$91*('ESTATE DEFINITION'!$E$107/100)),0),0)</f>
        <v>0</v>
      </c>
      <c r="AV87" s="10">
        <f>IF('ESTATE DEFINITION'!$G$89&gt;=1,IF('ESTATE DEFINITION'!$D$108&gt;=1,(Data!$P87*'ESTATE DEFINITION'!$F$91*('ESTATE DEFINITION'!$E$108/100)),0),0)</f>
        <v>0</v>
      </c>
      <c r="AW87" s="12">
        <f t="shared" si="10"/>
        <v>0</v>
      </c>
      <c r="AX87" s="10">
        <f>IF('ESTATE DEFINITION'!$G$111&gt;=1,IF('ESTATE DEFINITION'!$D$118&gt;=1,(Data!$C87*'ESTATE DEFINITION'!$D$113*('ESTATE DEFINITION'!$E$118/100)),0),0)</f>
        <v>0</v>
      </c>
      <c r="AY87" s="10">
        <f>IF('ESTATE DEFINITION'!$G$111&gt;=1,IF('ESTATE DEFINITION'!$D$119&gt;=1,(Data!$D87*'ESTATE DEFINITION'!$D$113*('ESTATE DEFINITION'!$E$119/100)),0),0)</f>
        <v>0</v>
      </c>
      <c r="AZ87" s="10">
        <f>IF('ESTATE DEFINITION'!$G$111&gt;=1,IF('ESTATE DEFINITION'!$D$120&gt;=1,(Data!$E87*'ESTATE DEFINITION'!$D$113*('ESTATE DEFINITION'!$E$120/100)),0),0)</f>
        <v>0</v>
      </c>
      <c r="BA87" s="10">
        <f>IF('ESTATE DEFINITION'!$G$111&gt;=1,IF('ESTATE DEFINITION'!$D$123&gt;=1,(Data!$F87*'ESTATE DEFINITION'!$D$113*('ESTATE DEFINITION'!$E$123/100)),0),0)</f>
        <v>0</v>
      </c>
      <c r="BB87" s="10">
        <f>IF('ESTATE DEFINITION'!$G$111&gt;=1,IF('ESTATE DEFINITION'!$D$124&gt;=1,(Data!$G87*'ESTATE DEFINITION'!$D$113*('ESTATE DEFINITION'!$E$124/100)),0),0)</f>
        <v>0</v>
      </c>
      <c r="BC87" s="10">
        <f>IF('ESTATE DEFINITION'!$G$111&gt;=1,IF('ESTATE DEFINITION'!$D$125&gt;=1,(Data!$H87*'ESTATE DEFINITION'!$D$113*('ESTATE DEFINITION'!$E$125/100)),0),0)</f>
        <v>0</v>
      </c>
      <c r="BD87" s="10">
        <f>IF('ESTATE DEFINITION'!$G$111&gt;=1,IF('ESTATE DEFINITION'!$D$127&gt;=1,(Data!$M87*'ESTATE DEFINITION'!$F$113*('ESTATE DEFINITION'!$E$127/100)),0),0)</f>
        <v>0</v>
      </c>
      <c r="BE87" s="10">
        <f>IF('ESTATE DEFINITION'!$G$111&gt;=1,IF('ESTATE DEFINITION'!$D$128&gt;=1,(Data!$N87*'ESTATE DEFINITION'!$F$113*('ESTATE DEFINITION'!$E$128/100)),0),0)</f>
        <v>0</v>
      </c>
      <c r="BF87" s="10">
        <f>IF('ESTATE DEFINITION'!$G$111&gt;=1,IF('ESTATE DEFINITION'!$D$129&gt;=1,(Data!$O87*'ESTATE DEFINITION'!$F$113*('ESTATE DEFINITION'!$E$129/100)),0),0)</f>
        <v>0</v>
      </c>
      <c r="BG87" s="7">
        <f>IF('ESTATE DEFINITION'!$G$111&gt;=1,IF('ESTATE DEFINITION'!$D$130&gt;=1,(Data!$P87*'ESTATE DEFINITION'!$F$113*('ESTATE DEFINITION'!$E$130/100)),0),0)</f>
        <v>0</v>
      </c>
      <c r="BH87" s="12">
        <f t="shared" si="11"/>
        <v>0</v>
      </c>
    </row>
    <row r="88" spans="1:60" x14ac:dyDescent="0.25">
      <c r="A88" s="12">
        <f>Data!$B88</f>
        <v>41.25</v>
      </c>
      <c r="B88" s="6">
        <f>IF('ESTATE DEFINITION'!$G$11&gt;=1,IF('ESTATE DEFINITION'!$D$17&gt;=1,(Data!$C88*'ESTATE DEFINITION'!$F$13*('ESTATE DEFINITION'!$E$17/100)),0),0)</f>
        <v>179.48999999999998</v>
      </c>
      <c r="C88" s="10">
        <f>IF('ESTATE DEFINITION'!$G$11&gt;=1,IF('ESTATE DEFINITION'!$D$19&gt;=1,(Data!$F88*'ESTATE DEFINITION'!$F$13*('ESTATE DEFINITION'!$E$19/100)),0),0)</f>
        <v>186.38</v>
      </c>
      <c r="D88" s="10"/>
      <c r="E88" s="12">
        <f t="shared" si="6"/>
        <v>146.34800000000001</v>
      </c>
      <c r="F88" s="10">
        <f>IF('ESTATE DEFINITION'!$G$23&gt;=1,IF('ESTATE DEFINITION'!$D$30&gt;=1,(Data!$C88*'ESTATE DEFINITION'!$D$25*('ESTATE DEFINITION'!$E$30/100)),0),0)</f>
        <v>0</v>
      </c>
      <c r="G88" s="10">
        <f>IF('ESTATE DEFINITION'!$G$23&gt;=1,IF('ESTATE DEFINITION'!$D$31&gt;=1,(Data!$D88*'ESTATE DEFINITION'!$D$25*('ESTATE DEFINITION'!$E$31/100)),0),0)</f>
        <v>0</v>
      </c>
      <c r="H88" s="10">
        <f>IF('ESTATE DEFINITION'!$G$23&gt;=1,IF('ESTATE DEFINITION'!$D$32&gt;=1,(Data!$E88*'ESTATE DEFINITION'!$D$25*('ESTATE DEFINITION'!$E$32/100)),0),0)</f>
        <v>0</v>
      </c>
      <c r="I88" s="10">
        <f>IF('ESTATE DEFINITION'!$G$23&gt;=1,IF('ESTATE DEFINITION'!$D$35&gt;=1,(Data!$F88*'ESTATE DEFINITION'!$D$25*('ESTATE DEFINITION'!$E$35/100)),0),0)</f>
        <v>0</v>
      </c>
      <c r="J88" s="10">
        <f>IF('ESTATE DEFINITION'!$G$23&gt;=1,IF('ESTATE DEFINITION'!$D$36&gt;=1,(Data!$G88*'ESTATE DEFINITION'!$D$25*('ESTATE DEFINITION'!$E$36/100)),0),0)</f>
        <v>0</v>
      </c>
      <c r="K88" s="10">
        <f>IF('ESTATE DEFINITION'!$G$23&gt;=1,IF('ESTATE DEFINITION'!$D$37&gt;=1,(Data!$H88*'ESTATE DEFINITION'!$D$25*('ESTATE DEFINITION'!$E$37/100)),0),0)</f>
        <v>0</v>
      </c>
      <c r="L88" s="10">
        <f>IF('ESTATE DEFINITION'!$G$23&gt;=1,IF('ESTATE DEFINITION'!$D$39&gt;=1,(Data!$M88*'ESTATE DEFINITION'!$F$25*('ESTATE DEFINITION'!$E$39/100)),0),0)</f>
        <v>0</v>
      </c>
      <c r="M88" s="10">
        <f>IF('ESTATE DEFINITION'!$G$23&gt;=1,IF('ESTATE DEFINITION'!$D$40&gt;=1,(Data!$N88*'ESTATE DEFINITION'!$F$25*('ESTATE DEFINITION'!$E$40/100)),0),0)</f>
        <v>0</v>
      </c>
      <c r="N88" s="10">
        <f>IF('ESTATE DEFINITION'!$G$23&gt;=1,IF('ESTATE DEFINITION'!$D$41&gt;=1,(Data!$O88*'ESTATE DEFINITION'!$F$25*('ESTATE DEFINITION'!$E$41/100)),0),0)</f>
        <v>0</v>
      </c>
      <c r="O88" s="10">
        <f>IF('ESTATE DEFINITION'!$G$23&gt;=1,IF('ESTATE DEFINITION'!$D$42&gt;=1,(Data!$P88*'ESTATE DEFINITION'!$F$25*('ESTATE DEFINITION'!$E$42/100)),0),0)</f>
        <v>0</v>
      </c>
      <c r="P88" s="12">
        <f t="shared" si="7"/>
        <v>0</v>
      </c>
      <c r="Q88" s="10">
        <f>IF('ESTATE DEFINITION'!$G$45&gt;=1,IF('ESTATE DEFINITION'!$D$52&gt;=1,(Data!$C88*'ESTATE DEFINITION'!$D$47*('ESTATE DEFINITION'!$E$52/100)),0),0)</f>
        <v>0</v>
      </c>
      <c r="R88" s="10">
        <f>IF('ESTATE DEFINITION'!$G$45&gt;=1,IF('ESTATE DEFINITION'!$D$53&gt;=1,(Data!$D88*'ESTATE DEFINITION'!$D$47*('ESTATE DEFINITION'!$E$53/100)),0),0)</f>
        <v>0</v>
      </c>
      <c r="S88" s="10">
        <f>IF('ESTATE DEFINITION'!$G$45&gt;=1,IF('ESTATE DEFINITION'!$D$54&gt;=1,(Data!$E88*'ESTATE DEFINITION'!$D$47*('ESTATE DEFINITION'!$E$54/100)),0),0)</f>
        <v>0</v>
      </c>
      <c r="T88" s="10">
        <f>IF('ESTATE DEFINITION'!$G$45&gt;=1,IF('ESTATE DEFINITION'!$D$57&gt;=1,(Data!$F88*'ESTATE DEFINITION'!$D$47*('ESTATE DEFINITION'!$E$57/100)),0),0)</f>
        <v>0</v>
      </c>
      <c r="U88" s="10">
        <f>IF('ESTATE DEFINITION'!$G$45&gt;=1,IF('ESTATE DEFINITION'!$D$58&gt;=1,(Data!$G88*'ESTATE DEFINITION'!$D$47*('ESTATE DEFINITION'!$E$58/100)),0),0)</f>
        <v>0</v>
      </c>
      <c r="V88" s="10">
        <f>IF('ESTATE DEFINITION'!$G$45&gt;=1,IF('ESTATE DEFINITION'!$D$59&gt;=1,(Data!$H88*'ESTATE DEFINITION'!$D$47*('ESTATE DEFINITION'!$E$59/100)),0),0)</f>
        <v>0</v>
      </c>
      <c r="W88" s="10">
        <f>IF('ESTATE DEFINITION'!$G$45&gt;=1,IF('ESTATE DEFINITION'!$D$61&gt;=1,(Data!$M88*'ESTATE DEFINITION'!$F$47*('ESTATE DEFINITION'!$E$61/100)),0),0)</f>
        <v>0</v>
      </c>
      <c r="X88" s="10">
        <f>IF('ESTATE DEFINITION'!$G$45&gt;=1,IF('ESTATE DEFINITION'!$D$62&gt;=1,(Data!$N88*'ESTATE DEFINITION'!$F$47*('ESTATE DEFINITION'!$E$62/100)),0),0)</f>
        <v>0</v>
      </c>
      <c r="Y88" s="10">
        <f>IF('ESTATE DEFINITION'!$G$45&gt;=1,IF('ESTATE DEFINITION'!$D$63&gt;=1,(Data!$O88*'ESTATE DEFINITION'!$F$47*('ESTATE DEFINITION'!$E$63/100)),0),0)</f>
        <v>0</v>
      </c>
      <c r="Z88" s="10">
        <f>IF('ESTATE DEFINITION'!$G$45&gt;=1,IF('ESTATE DEFINITION'!$D$64&gt;=1,(Data!$P88*'ESTATE DEFINITION'!$F$47*('ESTATE DEFINITION'!$E$64/100)),0),0)</f>
        <v>0</v>
      </c>
      <c r="AA88" s="12">
        <f t="shared" si="8"/>
        <v>0</v>
      </c>
      <c r="AB88" s="10">
        <f>IF('ESTATE DEFINITION'!$G$67&gt;=1,IF('ESTATE DEFINITION'!$D$74&gt;=1,(Data!$C88*'ESTATE DEFINITION'!$D$69*('ESTATE DEFINITION'!$E$74/100)),0),0)</f>
        <v>0</v>
      </c>
      <c r="AC88" s="10">
        <f>IF('ESTATE DEFINITION'!$G$67&gt;=1,IF('ESTATE DEFINITION'!$D$75&gt;=1,(Data!$D88*'ESTATE DEFINITION'!$D$69*('ESTATE DEFINITION'!$E$75/100)),0),0)</f>
        <v>0</v>
      </c>
      <c r="AD88" s="10">
        <f>IF('ESTATE DEFINITION'!$G$67&gt;=1,IF('ESTATE DEFINITION'!$D$76&gt;=1,(Data!$E88*'ESTATE DEFINITION'!$D$69*('ESTATE DEFINITION'!$E$76/100)),0),0)</f>
        <v>0</v>
      </c>
      <c r="AE88" s="10">
        <f>IF('ESTATE DEFINITION'!$G$67&gt;=1,IF('ESTATE DEFINITION'!$D$79&gt;=1,(Data!$F88*'ESTATE DEFINITION'!$D$69*('ESTATE DEFINITION'!$E$79/100)),0),0)</f>
        <v>0</v>
      </c>
      <c r="AF88" s="10">
        <f>IF('ESTATE DEFINITION'!$G$67&gt;=1,IF('ESTATE DEFINITION'!$D$80&gt;=1,(Data!$G88*'ESTATE DEFINITION'!$D$69*('ESTATE DEFINITION'!$E$80/100)),0),0)</f>
        <v>0</v>
      </c>
      <c r="AG88" s="10">
        <f>IF('ESTATE DEFINITION'!$G$67&gt;=1,IF('ESTATE DEFINITION'!$D$81&gt;=1,(Data!$H88*'ESTATE DEFINITION'!$D$69*('ESTATE DEFINITION'!$E$81/100)),0),0)</f>
        <v>0</v>
      </c>
      <c r="AH88" s="10">
        <f>IF('ESTATE DEFINITION'!$G$67&gt;=1,IF('ESTATE DEFINITION'!$D$83&gt;=1,(Data!$M88*'ESTATE DEFINITION'!$F$69*('ESTATE DEFINITION'!$E$83/100)),0),0)</f>
        <v>0</v>
      </c>
      <c r="AI88" s="10">
        <f>IF('ESTATE DEFINITION'!$G$67&gt;=1,IF('ESTATE DEFINITION'!$D$84&gt;=1,(Data!$N88*'ESTATE DEFINITION'!$F$69*('ESTATE DEFINITION'!$E$84/100)),0),0)</f>
        <v>0</v>
      </c>
      <c r="AJ88" s="10">
        <f>IF('ESTATE DEFINITION'!$G$67&gt;=1,IF('ESTATE DEFINITION'!$D$85&gt;=1,(Data!$O88*'ESTATE DEFINITION'!$F$69*('ESTATE DEFINITION'!$E$85/100)),0),0)</f>
        <v>0</v>
      </c>
      <c r="AK88" s="10">
        <f>IF('ESTATE DEFINITION'!$G$67&gt;=1,IF('ESTATE DEFINITION'!$D$86&gt;=1,(Data!$P88*'ESTATE DEFINITION'!$F$69*('ESTATE DEFINITION'!$E$86/100)),0),0)</f>
        <v>0</v>
      </c>
      <c r="AL88" s="12">
        <f t="shared" si="9"/>
        <v>0</v>
      </c>
      <c r="AM88" s="10">
        <f>IF('ESTATE DEFINITION'!$G$89&gt;=1,IF('ESTATE DEFINITION'!$D$96&gt;=1,(Data!$C88*'ESTATE DEFINITION'!$D$91*('ESTATE DEFINITION'!$E$96/100)),0),0)</f>
        <v>0</v>
      </c>
      <c r="AN88" s="10">
        <f>IF('ESTATE DEFINITION'!$G$89&gt;=1,IF('ESTATE DEFINITION'!$D$97&gt;=1,(Data!$D88*'ESTATE DEFINITION'!$D$91*('ESTATE DEFINITION'!$E$97/100)),0),0)</f>
        <v>0</v>
      </c>
      <c r="AO88" s="10">
        <f>IF('ESTATE DEFINITION'!$G$89&gt;=1,IF('ESTATE DEFINITION'!$D$98&gt;=1,(Data!$E88*'ESTATE DEFINITION'!$D$91*('ESTATE DEFINITION'!$E$98/100)),0),0)</f>
        <v>0</v>
      </c>
      <c r="AP88" s="10">
        <f>IF('ESTATE DEFINITION'!$G$89&gt;=1,IF('ESTATE DEFINITION'!$D$101&gt;=1,(Data!$F88*'ESTATE DEFINITION'!$D$91*('ESTATE DEFINITION'!$E$101/100)),0),0)</f>
        <v>0</v>
      </c>
      <c r="AQ88" s="10">
        <f>IF('ESTATE DEFINITION'!$G$89&gt;=1,IF('ESTATE DEFINITION'!$D$102&gt;=1,(Data!$G88*'ESTATE DEFINITION'!$D$91*('ESTATE DEFINITION'!$E$102/100)),0),0)</f>
        <v>0</v>
      </c>
      <c r="AR88" s="10">
        <f>IF('ESTATE DEFINITION'!$G$89&gt;=1,IF('ESTATE DEFINITION'!$D$103&gt;=1,(Data!$H88*'ESTATE DEFINITION'!$D$91*('ESTATE DEFINITION'!$E$103/100)),0),0)</f>
        <v>0</v>
      </c>
      <c r="AS88" s="10">
        <f>IF('ESTATE DEFINITION'!$G$89&gt;=1,IF('ESTATE DEFINITION'!$D$105&gt;=1,(Data!$M88*'ESTATE DEFINITION'!$F$91*('ESTATE DEFINITION'!$E$105/100)),0),0)</f>
        <v>0</v>
      </c>
      <c r="AT88" s="10">
        <f>IF('ESTATE DEFINITION'!$G$89&gt;=1,IF('ESTATE DEFINITION'!$D$106&gt;=1,(Data!$N88*'ESTATE DEFINITION'!$F$91*('ESTATE DEFINITION'!$E$106/100)),0),0)</f>
        <v>0</v>
      </c>
      <c r="AU88" s="10">
        <f>IF('ESTATE DEFINITION'!$G$89&gt;=1,IF('ESTATE DEFINITION'!$D$107&gt;=1,(Data!$O88*'ESTATE DEFINITION'!$F$91*('ESTATE DEFINITION'!$E$107/100)),0),0)</f>
        <v>0</v>
      </c>
      <c r="AV88" s="10">
        <f>IF('ESTATE DEFINITION'!$G$89&gt;=1,IF('ESTATE DEFINITION'!$D$108&gt;=1,(Data!$P88*'ESTATE DEFINITION'!$F$91*('ESTATE DEFINITION'!$E$108/100)),0),0)</f>
        <v>0</v>
      </c>
      <c r="AW88" s="12">
        <f t="shared" si="10"/>
        <v>0</v>
      </c>
      <c r="AX88" s="10">
        <f>IF('ESTATE DEFINITION'!$G$111&gt;=1,IF('ESTATE DEFINITION'!$D$118&gt;=1,(Data!$C88*'ESTATE DEFINITION'!$D$113*('ESTATE DEFINITION'!$E$118/100)),0),0)</f>
        <v>0</v>
      </c>
      <c r="AY88" s="10">
        <f>IF('ESTATE DEFINITION'!$G$111&gt;=1,IF('ESTATE DEFINITION'!$D$119&gt;=1,(Data!$D88*'ESTATE DEFINITION'!$D$113*('ESTATE DEFINITION'!$E$119/100)),0),0)</f>
        <v>0</v>
      </c>
      <c r="AZ88" s="10">
        <f>IF('ESTATE DEFINITION'!$G$111&gt;=1,IF('ESTATE DEFINITION'!$D$120&gt;=1,(Data!$E88*'ESTATE DEFINITION'!$D$113*('ESTATE DEFINITION'!$E$120/100)),0),0)</f>
        <v>0</v>
      </c>
      <c r="BA88" s="10">
        <f>IF('ESTATE DEFINITION'!$G$111&gt;=1,IF('ESTATE DEFINITION'!$D$123&gt;=1,(Data!$F88*'ESTATE DEFINITION'!$D$113*('ESTATE DEFINITION'!$E$123/100)),0),0)</f>
        <v>0</v>
      </c>
      <c r="BB88" s="10">
        <f>IF('ESTATE DEFINITION'!$G$111&gt;=1,IF('ESTATE DEFINITION'!$D$124&gt;=1,(Data!$G88*'ESTATE DEFINITION'!$D$113*('ESTATE DEFINITION'!$E$124/100)),0),0)</f>
        <v>0</v>
      </c>
      <c r="BC88" s="10">
        <f>IF('ESTATE DEFINITION'!$G$111&gt;=1,IF('ESTATE DEFINITION'!$D$125&gt;=1,(Data!$H88*'ESTATE DEFINITION'!$D$113*('ESTATE DEFINITION'!$E$125/100)),0),0)</f>
        <v>0</v>
      </c>
      <c r="BD88" s="10">
        <f>IF('ESTATE DEFINITION'!$G$111&gt;=1,IF('ESTATE DEFINITION'!$D$127&gt;=1,(Data!$M88*'ESTATE DEFINITION'!$F$113*('ESTATE DEFINITION'!$E$127/100)),0),0)</f>
        <v>0</v>
      </c>
      <c r="BE88" s="10">
        <f>IF('ESTATE DEFINITION'!$G$111&gt;=1,IF('ESTATE DEFINITION'!$D$128&gt;=1,(Data!$N88*'ESTATE DEFINITION'!$F$113*('ESTATE DEFINITION'!$E$128/100)),0),0)</f>
        <v>0</v>
      </c>
      <c r="BF88" s="10">
        <f>IF('ESTATE DEFINITION'!$G$111&gt;=1,IF('ESTATE DEFINITION'!$D$129&gt;=1,(Data!$O88*'ESTATE DEFINITION'!$F$113*('ESTATE DEFINITION'!$E$129/100)),0),0)</f>
        <v>0</v>
      </c>
      <c r="BG88" s="7">
        <f>IF('ESTATE DEFINITION'!$G$111&gt;=1,IF('ESTATE DEFINITION'!$D$130&gt;=1,(Data!$P88*'ESTATE DEFINITION'!$F$113*('ESTATE DEFINITION'!$E$130/100)),0),0)</f>
        <v>0</v>
      </c>
      <c r="BH88" s="12">
        <f t="shared" si="11"/>
        <v>0</v>
      </c>
    </row>
    <row r="89" spans="1:60" x14ac:dyDescent="0.25">
      <c r="A89" s="12">
        <f>Data!$B89</f>
        <v>41.75</v>
      </c>
      <c r="B89" s="6">
        <f>IF('ESTATE DEFINITION'!$G$11&gt;=1,IF('ESTATE DEFINITION'!$D$17&gt;=1,(Data!$C89*'ESTATE DEFINITION'!$F$13*('ESTATE DEFINITION'!$E$17/100)),0),0)</f>
        <v>186.38</v>
      </c>
      <c r="C89" s="10">
        <f>IF('ESTATE DEFINITION'!$G$11&gt;=1,IF('ESTATE DEFINITION'!$D$19&gt;=1,(Data!$F89*'ESTATE DEFINITION'!$F$13*('ESTATE DEFINITION'!$E$19/100)),0),0)</f>
        <v>186.38</v>
      </c>
      <c r="D89" s="10"/>
      <c r="E89" s="12">
        <f t="shared" si="6"/>
        <v>149.10400000000001</v>
      </c>
      <c r="F89" s="10">
        <f>IF('ESTATE DEFINITION'!$G$23&gt;=1,IF('ESTATE DEFINITION'!$D$30&gt;=1,(Data!$C89*'ESTATE DEFINITION'!$D$25*('ESTATE DEFINITION'!$E$30/100)),0),0)</f>
        <v>0</v>
      </c>
      <c r="G89" s="10">
        <f>IF('ESTATE DEFINITION'!$G$23&gt;=1,IF('ESTATE DEFINITION'!$D$31&gt;=1,(Data!$D89*'ESTATE DEFINITION'!$D$25*('ESTATE DEFINITION'!$E$31/100)),0),0)</f>
        <v>0</v>
      </c>
      <c r="H89" s="10">
        <f>IF('ESTATE DEFINITION'!$G$23&gt;=1,IF('ESTATE DEFINITION'!$D$32&gt;=1,(Data!$E89*'ESTATE DEFINITION'!$D$25*('ESTATE DEFINITION'!$E$32/100)),0),0)</f>
        <v>0</v>
      </c>
      <c r="I89" s="10">
        <f>IF('ESTATE DEFINITION'!$G$23&gt;=1,IF('ESTATE DEFINITION'!$D$35&gt;=1,(Data!$F89*'ESTATE DEFINITION'!$D$25*('ESTATE DEFINITION'!$E$35/100)),0),0)</f>
        <v>0</v>
      </c>
      <c r="J89" s="10">
        <f>IF('ESTATE DEFINITION'!$G$23&gt;=1,IF('ESTATE DEFINITION'!$D$36&gt;=1,(Data!$G89*'ESTATE DEFINITION'!$D$25*('ESTATE DEFINITION'!$E$36/100)),0),0)</f>
        <v>0</v>
      </c>
      <c r="K89" s="10">
        <f>IF('ESTATE DEFINITION'!$G$23&gt;=1,IF('ESTATE DEFINITION'!$D$37&gt;=1,(Data!$H89*'ESTATE DEFINITION'!$D$25*('ESTATE DEFINITION'!$E$37/100)),0),0)</f>
        <v>0</v>
      </c>
      <c r="L89" s="10">
        <f>IF('ESTATE DEFINITION'!$G$23&gt;=1,IF('ESTATE DEFINITION'!$D$39&gt;=1,(Data!$M89*'ESTATE DEFINITION'!$F$25*('ESTATE DEFINITION'!$E$39/100)),0),0)</f>
        <v>0</v>
      </c>
      <c r="M89" s="10">
        <f>IF('ESTATE DEFINITION'!$G$23&gt;=1,IF('ESTATE DEFINITION'!$D$40&gt;=1,(Data!$N89*'ESTATE DEFINITION'!$F$25*('ESTATE DEFINITION'!$E$40/100)),0),0)</f>
        <v>0</v>
      </c>
      <c r="N89" s="10">
        <f>IF('ESTATE DEFINITION'!$G$23&gt;=1,IF('ESTATE DEFINITION'!$D$41&gt;=1,(Data!$O89*'ESTATE DEFINITION'!$F$25*('ESTATE DEFINITION'!$E$41/100)),0),0)</f>
        <v>0</v>
      </c>
      <c r="O89" s="10">
        <f>IF('ESTATE DEFINITION'!$G$23&gt;=1,IF('ESTATE DEFINITION'!$D$42&gt;=1,(Data!$P89*'ESTATE DEFINITION'!$F$25*('ESTATE DEFINITION'!$E$42/100)),0),0)</f>
        <v>0</v>
      </c>
      <c r="P89" s="12">
        <f t="shared" si="7"/>
        <v>0</v>
      </c>
      <c r="Q89" s="10">
        <f>IF('ESTATE DEFINITION'!$G$45&gt;=1,IF('ESTATE DEFINITION'!$D$52&gt;=1,(Data!$C89*'ESTATE DEFINITION'!$D$47*('ESTATE DEFINITION'!$E$52/100)),0),0)</f>
        <v>0</v>
      </c>
      <c r="R89" s="10">
        <f>IF('ESTATE DEFINITION'!$G$45&gt;=1,IF('ESTATE DEFINITION'!$D$53&gt;=1,(Data!$D89*'ESTATE DEFINITION'!$D$47*('ESTATE DEFINITION'!$E$53/100)),0),0)</f>
        <v>0</v>
      </c>
      <c r="S89" s="10">
        <f>IF('ESTATE DEFINITION'!$G$45&gt;=1,IF('ESTATE DEFINITION'!$D$54&gt;=1,(Data!$E89*'ESTATE DEFINITION'!$D$47*('ESTATE DEFINITION'!$E$54/100)),0),0)</f>
        <v>0</v>
      </c>
      <c r="T89" s="10">
        <f>IF('ESTATE DEFINITION'!$G$45&gt;=1,IF('ESTATE DEFINITION'!$D$57&gt;=1,(Data!$F89*'ESTATE DEFINITION'!$D$47*('ESTATE DEFINITION'!$E$57/100)),0),0)</f>
        <v>0</v>
      </c>
      <c r="U89" s="10">
        <f>IF('ESTATE DEFINITION'!$G$45&gt;=1,IF('ESTATE DEFINITION'!$D$58&gt;=1,(Data!$G89*'ESTATE DEFINITION'!$D$47*('ESTATE DEFINITION'!$E$58/100)),0),0)</f>
        <v>0</v>
      </c>
      <c r="V89" s="10">
        <f>IF('ESTATE DEFINITION'!$G$45&gt;=1,IF('ESTATE DEFINITION'!$D$59&gt;=1,(Data!$H89*'ESTATE DEFINITION'!$D$47*('ESTATE DEFINITION'!$E$59/100)),0),0)</f>
        <v>0</v>
      </c>
      <c r="W89" s="10">
        <f>IF('ESTATE DEFINITION'!$G$45&gt;=1,IF('ESTATE DEFINITION'!$D$61&gt;=1,(Data!$M89*'ESTATE DEFINITION'!$F$47*('ESTATE DEFINITION'!$E$61/100)),0),0)</f>
        <v>0</v>
      </c>
      <c r="X89" s="10">
        <f>IF('ESTATE DEFINITION'!$G$45&gt;=1,IF('ESTATE DEFINITION'!$D$62&gt;=1,(Data!$N89*'ESTATE DEFINITION'!$F$47*('ESTATE DEFINITION'!$E$62/100)),0),0)</f>
        <v>0</v>
      </c>
      <c r="Y89" s="10">
        <f>IF('ESTATE DEFINITION'!$G$45&gt;=1,IF('ESTATE DEFINITION'!$D$63&gt;=1,(Data!$O89*'ESTATE DEFINITION'!$F$47*('ESTATE DEFINITION'!$E$63/100)),0),0)</f>
        <v>0</v>
      </c>
      <c r="Z89" s="10">
        <f>IF('ESTATE DEFINITION'!$G$45&gt;=1,IF('ESTATE DEFINITION'!$D$64&gt;=1,(Data!$P89*'ESTATE DEFINITION'!$F$47*('ESTATE DEFINITION'!$E$64/100)),0),0)</f>
        <v>0</v>
      </c>
      <c r="AA89" s="12">
        <f t="shared" si="8"/>
        <v>0</v>
      </c>
      <c r="AB89" s="10">
        <f>IF('ESTATE DEFINITION'!$G$67&gt;=1,IF('ESTATE DEFINITION'!$D$74&gt;=1,(Data!$C89*'ESTATE DEFINITION'!$D$69*('ESTATE DEFINITION'!$E$74/100)),0),0)</f>
        <v>0</v>
      </c>
      <c r="AC89" s="10">
        <f>IF('ESTATE DEFINITION'!$G$67&gt;=1,IF('ESTATE DEFINITION'!$D$75&gt;=1,(Data!$D89*'ESTATE DEFINITION'!$D$69*('ESTATE DEFINITION'!$E$75/100)),0),0)</f>
        <v>0</v>
      </c>
      <c r="AD89" s="10">
        <f>IF('ESTATE DEFINITION'!$G$67&gt;=1,IF('ESTATE DEFINITION'!$D$76&gt;=1,(Data!$E89*'ESTATE DEFINITION'!$D$69*('ESTATE DEFINITION'!$E$76/100)),0),0)</f>
        <v>0</v>
      </c>
      <c r="AE89" s="10">
        <f>IF('ESTATE DEFINITION'!$G$67&gt;=1,IF('ESTATE DEFINITION'!$D$79&gt;=1,(Data!$F89*'ESTATE DEFINITION'!$D$69*('ESTATE DEFINITION'!$E$79/100)),0),0)</f>
        <v>0</v>
      </c>
      <c r="AF89" s="10">
        <f>IF('ESTATE DEFINITION'!$G$67&gt;=1,IF('ESTATE DEFINITION'!$D$80&gt;=1,(Data!$G89*'ESTATE DEFINITION'!$D$69*('ESTATE DEFINITION'!$E$80/100)),0),0)</f>
        <v>0</v>
      </c>
      <c r="AG89" s="10">
        <f>IF('ESTATE DEFINITION'!$G$67&gt;=1,IF('ESTATE DEFINITION'!$D$81&gt;=1,(Data!$H89*'ESTATE DEFINITION'!$D$69*('ESTATE DEFINITION'!$E$81/100)),0),0)</f>
        <v>0</v>
      </c>
      <c r="AH89" s="10">
        <f>IF('ESTATE DEFINITION'!$G$67&gt;=1,IF('ESTATE DEFINITION'!$D$83&gt;=1,(Data!$M89*'ESTATE DEFINITION'!$F$69*('ESTATE DEFINITION'!$E$83/100)),0),0)</f>
        <v>0</v>
      </c>
      <c r="AI89" s="10">
        <f>IF('ESTATE DEFINITION'!$G$67&gt;=1,IF('ESTATE DEFINITION'!$D$84&gt;=1,(Data!$N89*'ESTATE DEFINITION'!$F$69*('ESTATE DEFINITION'!$E$84/100)),0),0)</f>
        <v>0</v>
      </c>
      <c r="AJ89" s="10">
        <f>IF('ESTATE DEFINITION'!$G$67&gt;=1,IF('ESTATE DEFINITION'!$D$85&gt;=1,(Data!$O89*'ESTATE DEFINITION'!$F$69*('ESTATE DEFINITION'!$E$85/100)),0),0)</f>
        <v>0</v>
      </c>
      <c r="AK89" s="10">
        <f>IF('ESTATE DEFINITION'!$G$67&gt;=1,IF('ESTATE DEFINITION'!$D$86&gt;=1,(Data!$P89*'ESTATE DEFINITION'!$F$69*('ESTATE DEFINITION'!$E$86/100)),0),0)</f>
        <v>0</v>
      </c>
      <c r="AL89" s="12">
        <f t="shared" si="9"/>
        <v>0</v>
      </c>
      <c r="AM89" s="10">
        <f>IF('ESTATE DEFINITION'!$G$89&gt;=1,IF('ESTATE DEFINITION'!$D$96&gt;=1,(Data!$C89*'ESTATE DEFINITION'!$D$91*('ESTATE DEFINITION'!$E$96/100)),0),0)</f>
        <v>0</v>
      </c>
      <c r="AN89" s="10">
        <f>IF('ESTATE DEFINITION'!$G$89&gt;=1,IF('ESTATE DEFINITION'!$D$97&gt;=1,(Data!$D89*'ESTATE DEFINITION'!$D$91*('ESTATE DEFINITION'!$E$97/100)),0),0)</f>
        <v>0</v>
      </c>
      <c r="AO89" s="10">
        <f>IF('ESTATE DEFINITION'!$G$89&gt;=1,IF('ESTATE DEFINITION'!$D$98&gt;=1,(Data!$E89*'ESTATE DEFINITION'!$D$91*('ESTATE DEFINITION'!$E$98/100)),0),0)</f>
        <v>0</v>
      </c>
      <c r="AP89" s="10">
        <f>IF('ESTATE DEFINITION'!$G$89&gt;=1,IF('ESTATE DEFINITION'!$D$101&gt;=1,(Data!$F89*'ESTATE DEFINITION'!$D$91*('ESTATE DEFINITION'!$E$101/100)),0),0)</f>
        <v>0</v>
      </c>
      <c r="AQ89" s="10">
        <f>IF('ESTATE DEFINITION'!$G$89&gt;=1,IF('ESTATE DEFINITION'!$D$102&gt;=1,(Data!$G89*'ESTATE DEFINITION'!$D$91*('ESTATE DEFINITION'!$E$102/100)),0),0)</f>
        <v>0</v>
      </c>
      <c r="AR89" s="10">
        <f>IF('ESTATE DEFINITION'!$G$89&gt;=1,IF('ESTATE DEFINITION'!$D$103&gt;=1,(Data!$H89*'ESTATE DEFINITION'!$D$91*('ESTATE DEFINITION'!$E$103/100)),0),0)</f>
        <v>0</v>
      </c>
      <c r="AS89" s="10">
        <f>IF('ESTATE DEFINITION'!$G$89&gt;=1,IF('ESTATE DEFINITION'!$D$105&gt;=1,(Data!$M89*'ESTATE DEFINITION'!$F$91*('ESTATE DEFINITION'!$E$105/100)),0),0)</f>
        <v>0</v>
      </c>
      <c r="AT89" s="10">
        <f>IF('ESTATE DEFINITION'!$G$89&gt;=1,IF('ESTATE DEFINITION'!$D$106&gt;=1,(Data!$N89*'ESTATE DEFINITION'!$F$91*('ESTATE DEFINITION'!$E$106/100)),0),0)</f>
        <v>0</v>
      </c>
      <c r="AU89" s="10">
        <f>IF('ESTATE DEFINITION'!$G$89&gt;=1,IF('ESTATE DEFINITION'!$D$107&gt;=1,(Data!$O89*'ESTATE DEFINITION'!$F$91*('ESTATE DEFINITION'!$E$107/100)),0),0)</f>
        <v>0</v>
      </c>
      <c r="AV89" s="10">
        <f>IF('ESTATE DEFINITION'!$G$89&gt;=1,IF('ESTATE DEFINITION'!$D$108&gt;=1,(Data!$P89*'ESTATE DEFINITION'!$F$91*('ESTATE DEFINITION'!$E$108/100)),0),0)</f>
        <v>0</v>
      </c>
      <c r="AW89" s="12">
        <f t="shared" si="10"/>
        <v>0</v>
      </c>
      <c r="AX89" s="10">
        <f>IF('ESTATE DEFINITION'!$G$111&gt;=1,IF('ESTATE DEFINITION'!$D$118&gt;=1,(Data!$C89*'ESTATE DEFINITION'!$D$113*('ESTATE DEFINITION'!$E$118/100)),0),0)</f>
        <v>0</v>
      </c>
      <c r="AY89" s="10">
        <f>IF('ESTATE DEFINITION'!$G$111&gt;=1,IF('ESTATE DEFINITION'!$D$119&gt;=1,(Data!$D89*'ESTATE DEFINITION'!$D$113*('ESTATE DEFINITION'!$E$119/100)),0),0)</f>
        <v>0</v>
      </c>
      <c r="AZ89" s="10">
        <f>IF('ESTATE DEFINITION'!$G$111&gt;=1,IF('ESTATE DEFINITION'!$D$120&gt;=1,(Data!$E89*'ESTATE DEFINITION'!$D$113*('ESTATE DEFINITION'!$E$120/100)),0),0)</f>
        <v>0</v>
      </c>
      <c r="BA89" s="10">
        <f>IF('ESTATE DEFINITION'!$G$111&gt;=1,IF('ESTATE DEFINITION'!$D$123&gt;=1,(Data!$F89*'ESTATE DEFINITION'!$D$113*('ESTATE DEFINITION'!$E$123/100)),0),0)</f>
        <v>0</v>
      </c>
      <c r="BB89" s="10">
        <f>IF('ESTATE DEFINITION'!$G$111&gt;=1,IF('ESTATE DEFINITION'!$D$124&gt;=1,(Data!$G89*'ESTATE DEFINITION'!$D$113*('ESTATE DEFINITION'!$E$124/100)),0),0)</f>
        <v>0</v>
      </c>
      <c r="BC89" s="10">
        <f>IF('ESTATE DEFINITION'!$G$111&gt;=1,IF('ESTATE DEFINITION'!$D$125&gt;=1,(Data!$H89*'ESTATE DEFINITION'!$D$113*('ESTATE DEFINITION'!$E$125/100)),0),0)</f>
        <v>0</v>
      </c>
      <c r="BD89" s="10">
        <f>IF('ESTATE DEFINITION'!$G$111&gt;=1,IF('ESTATE DEFINITION'!$D$127&gt;=1,(Data!$M89*'ESTATE DEFINITION'!$F$113*('ESTATE DEFINITION'!$E$127/100)),0),0)</f>
        <v>0</v>
      </c>
      <c r="BE89" s="10">
        <f>IF('ESTATE DEFINITION'!$G$111&gt;=1,IF('ESTATE DEFINITION'!$D$128&gt;=1,(Data!$N89*'ESTATE DEFINITION'!$F$113*('ESTATE DEFINITION'!$E$128/100)),0),0)</f>
        <v>0</v>
      </c>
      <c r="BF89" s="10">
        <f>IF('ESTATE DEFINITION'!$G$111&gt;=1,IF('ESTATE DEFINITION'!$D$129&gt;=1,(Data!$O89*'ESTATE DEFINITION'!$F$113*('ESTATE DEFINITION'!$E$129/100)),0),0)</f>
        <v>0</v>
      </c>
      <c r="BG89" s="7">
        <f>IF('ESTATE DEFINITION'!$G$111&gt;=1,IF('ESTATE DEFINITION'!$D$130&gt;=1,(Data!$P89*'ESTATE DEFINITION'!$F$113*('ESTATE DEFINITION'!$E$130/100)),0),0)</f>
        <v>0</v>
      </c>
      <c r="BH89" s="12">
        <f t="shared" si="11"/>
        <v>0</v>
      </c>
    </row>
    <row r="90" spans="1:60" x14ac:dyDescent="0.25">
      <c r="A90" s="12">
        <f>Data!$B90</f>
        <v>42.25</v>
      </c>
      <c r="B90" s="6">
        <f>IF('ESTATE DEFINITION'!$G$11&gt;=1,IF('ESTATE DEFINITION'!$D$17&gt;=1,(Data!$C90*'ESTATE DEFINITION'!$F$13*('ESTATE DEFINITION'!$E$17/100)),0),0)</f>
        <v>186.38</v>
      </c>
      <c r="C90" s="10">
        <f>IF('ESTATE DEFINITION'!$G$11&gt;=1,IF('ESTATE DEFINITION'!$D$19&gt;=1,(Data!$F90*'ESTATE DEFINITION'!$F$13*('ESTATE DEFINITION'!$E$19/100)),0),0)</f>
        <v>186.38</v>
      </c>
      <c r="D90" s="10"/>
      <c r="E90" s="12">
        <f t="shared" si="6"/>
        <v>149.10400000000001</v>
      </c>
      <c r="F90" s="10">
        <f>IF('ESTATE DEFINITION'!$G$23&gt;=1,IF('ESTATE DEFINITION'!$D$30&gt;=1,(Data!$C90*'ESTATE DEFINITION'!$D$25*('ESTATE DEFINITION'!$E$30/100)),0),0)</f>
        <v>0</v>
      </c>
      <c r="G90" s="10">
        <f>IF('ESTATE DEFINITION'!$G$23&gt;=1,IF('ESTATE DEFINITION'!$D$31&gt;=1,(Data!$D90*'ESTATE DEFINITION'!$D$25*('ESTATE DEFINITION'!$E$31/100)),0),0)</f>
        <v>0</v>
      </c>
      <c r="H90" s="10">
        <f>IF('ESTATE DEFINITION'!$G$23&gt;=1,IF('ESTATE DEFINITION'!$D$32&gt;=1,(Data!$E90*'ESTATE DEFINITION'!$D$25*('ESTATE DEFINITION'!$E$32/100)),0),0)</f>
        <v>0</v>
      </c>
      <c r="I90" s="10">
        <f>IF('ESTATE DEFINITION'!$G$23&gt;=1,IF('ESTATE DEFINITION'!$D$35&gt;=1,(Data!$F90*'ESTATE DEFINITION'!$D$25*('ESTATE DEFINITION'!$E$35/100)),0),0)</f>
        <v>0</v>
      </c>
      <c r="J90" s="10">
        <f>IF('ESTATE DEFINITION'!$G$23&gt;=1,IF('ESTATE DEFINITION'!$D$36&gt;=1,(Data!$G90*'ESTATE DEFINITION'!$D$25*('ESTATE DEFINITION'!$E$36/100)),0),0)</f>
        <v>0</v>
      </c>
      <c r="K90" s="10">
        <f>IF('ESTATE DEFINITION'!$G$23&gt;=1,IF('ESTATE DEFINITION'!$D$37&gt;=1,(Data!$H90*'ESTATE DEFINITION'!$D$25*('ESTATE DEFINITION'!$E$37/100)),0),0)</f>
        <v>0</v>
      </c>
      <c r="L90" s="10">
        <f>IF('ESTATE DEFINITION'!$G$23&gt;=1,IF('ESTATE DEFINITION'!$D$39&gt;=1,(Data!$M90*'ESTATE DEFINITION'!$F$25*('ESTATE DEFINITION'!$E$39/100)),0),0)</f>
        <v>0</v>
      </c>
      <c r="M90" s="10">
        <f>IF('ESTATE DEFINITION'!$G$23&gt;=1,IF('ESTATE DEFINITION'!$D$40&gt;=1,(Data!$N90*'ESTATE DEFINITION'!$F$25*('ESTATE DEFINITION'!$E$40/100)),0),0)</f>
        <v>0</v>
      </c>
      <c r="N90" s="10">
        <f>IF('ESTATE DEFINITION'!$G$23&gt;=1,IF('ESTATE DEFINITION'!$D$41&gt;=1,(Data!$O90*'ESTATE DEFINITION'!$F$25*('ESTATE DEFINITION'!$E$41/100)),0),0)</f>
        <v>0</v>
      </c>
      <c r="O90" s="10">
        <f>IF('ESTATE DEFINITION'!$G$23&gt;=1,IF('ESTATE DEFINITION'!$D$42&gt;=1,(Data!$P90*'ESTATE DEFINITION'!$F$25*('ESTATE DEFINITION'!$E$42/100)),0),0)</f>
        <v>0</v>
      </c>
      <c r="P90" s="12">
        <f t="shared" si="7"/>
        <v>0</v>
      </c>
      <c r="Q90" s="10">
        <f>IF('ESTATE DEFINITION'!$G$45&gt;=1,IF('ESTATE DEFINITION'!$D$52&gt;=1,(Data!$C90*'ESTATE DEFINITION'!$D$47*('ESTATE DEFINITION'!$E$52/100)),0),0)</f>
        <v>0</v>
      </c>
      <c r="R90" s="10">
        <f>IF('ESTATE DEFINITION'!$G$45&gt;=1,IF('ESTATE DEFINITION'!$D$53&gt;=1,(Data!$D90*'ESTATE DEFINITION'!$D$47*('ESTATE DEFINITION'!$E$53/100)),0),0)</f>
        <v>0</v>
      </c>
      <c r="S90" s="10">
        <f>IF('ESTATE DEFINITION'!$G$45&gt;=1,IF('ESTATE DEFINITION'!$D$54&gt;=1,(Data!$E90*'ESTATE DEFINITION'!$D$47*('ESTATE DEFINITION'!$E$54/100)),0),0)</f>
        <v>0</v>
      </c>
      <c r="T90" s="10">
        <f>IF('ESTATE DEFINITION'!$G$45&gt;=1,IF('ESTATE DEFINITION'!$D$57&gt;=1,(Data!$F90*'ESTATE DEFINITION'!$D$47*('ESTATE DEFINITION'!$E$57/100)),0),0)</f>
        <v>0</v>
      </c>
      <c r="U90" s="10">
        <f>IF('ESTATE DEFINITION'!$G$45&gt;=1,IF('ESTATE DEFINITION'!$D$58&gt;=1,(Data!$G90*'ESTATE DEFINITION'!$D$47*('ESTATE DEFINITION'!$E$58/100)),0),0)</f>
        <v>0</v>
      </c>
      <c r="V90" s="10">
        <f>IF('ESTATE DEFINITION'!$G$45&gt;=1,IF('ESTATE DEFINITION'!$D$59&gt;=1,(Data!$H90*'ESTATE DEFINITION'!$D$47*('ESTATE DEFINITION'!$E$59/100)),0),0)</f>
        <v>0</v>
      </c>
      <c r="W90" s="10">
        <f>IF('ESTATE DEFINITION'!$G$45&gt;=1,IF('ESTATE DEFINITION'!$D$61&gt;=1,(Data!$M90*'ESTATE DEFINITION'!$F$47*('ESTATE DEFINITION'!$E$61/100)),0),0)</f>
        <v>0</v>
      </c>
      <c r="X90" s="10">
        <f>IF('ESTATE DEFINITION'!$G$45&gt;=1,IF('ESTATE DEFINITION'!$D$62&gt;=1,(Data!$N90*'ESTATE DEFINITION'!$F$47*('ESTATE DEFINITION'!$E$62/100)),0),0)</f>
        <v>0</v>
      </c>
      <c r="Y90" s="10">
        <f>IF('ESTATE DEFINITION'!$G$45&gt;=1,IF('ESTATE DEFINITION'!$D$63&gt;=1,(Data!$O90*'ESTATE DEFINITION'!$F$47*('ESTATE DEFINITION'!$E$63/100)),0),0)</f>
        <v>0</v>
      </c>
      <c r="Z90" s="10">
        <f>IF('ESTATE DEFINITION'!$G$45&gt;=1,IF('ESTATE DEFINITION'!$D$64&gt;=1,(Data!$P90*'ESTATE DEFINITION'!$F$47*('ESTATE DEFINITION'!$E$64/100)),0),0)</f>
        <v>0</v>
      </c>
      <c r="AA90" s="12">
        <f t="shared" si="8"/>
        <v>0</v>
      </c>
      <c r="AB90" s="10">
        <f>IF('ESTATE DEFINITION'!$G$67&gt;=1,IF('ESTATE DEFINITION'!$D$74&gt;=1,(Data!$C90*'ESTATE DEFINITION'!$D$69*('ESTATE DEFINITION'!$E$74/100)),0),0)</f>
        <v>0</v>
      </c>
      <c r="AC90" s="10">
        <f>IF('ESTATE DEFINITION'!$G$67&gt;=1,IF('ESTATE DEFINITION'!$D$75&gt;=1,(Data!$D90*'ESTATE DEFINITION'!$D$69*('ESTATE DEFINITION'!$E$75/100)),0),0)</f>
        <v>0</v>
      </c>
      <c r="AD90" s="10">
        <f>IF('ESTATE DEFINITION'!$G$67&gt;=1,IF('ESTATE DEFINITION'!$D$76&gt;=1,(Data!$E90*'ESTATE DEFINITION'!$D$69*('ESTATE DEFINITION'!$E$76/100)),0),0)</f>
        <v>0</v>
      </c>
      <c r="AE90" s="10">
        <f>IF('ESTATE DEFINITION'!$G$67&gt;=1,IF('ESTATE DEFINITION'!$D$79&gt;=1,(Data!$F90*'ESTATE DEFINITION'!$D$69*('ESTATE DEFINITION'!$E$79/100)),0),0)</f>
        <v>0</v>
      </c>
      <c r="AF90" s="10">
        <f>IF('ESTATE DEFINITION'!$G$67&gt;=1,IF('ESTATE DEFINITION'!$D$80&gt;=1,(Data!$G90*'ESTATE DEFINITION'!$D$69*('ESTATE DEFINITION'!$E$80/100)),0),0)</f>
        <v>0</v>
      </c>
      <c r="AG90" s="10">
        <f>IF('ESTATE DEFINITION'!$G$67&gt;=1,IF('ESTATE DEFINITION'!$D$81&gt;=1,(Data!$H90*'ESTATE DEFINITION'!$D$69*('ESTATE DEFINITION'!$E$81/100)),0),0)</f>
        <v>0</v>
      </c>
      <c r="AH90" s="10">
        <f>IF('ESTATE DEFINITION'!$G$67&gt;=1,IF('ESTATE DEFINITION'!$D$83&gt;=1,(Data!$M90*'ESTATE DEFINITION'!$F$69*('ESTATE DEFINITION'!$E$83/100)),0),0)</f>
        <v>0</v>
      </c>
      <c r="AI90" s="10">
        <f>IF('ESTATE DEFINITION'!$G$67&gt;=1,IF('ESTATE DEFINITION'!$D$84&gt;=1,(Data!$N90*'ESTATE DEFINITION'!$F$69*('ESTATE DEFINITION'!$E$84/100)),0),0)</f>
        <v>0</v>
      </c>
      <c r="AJ90" s="10">
        <f>IF('ESTATE DEFINITION'!$G$67&gt;=1,IF('ESTATE DEFINITION'!$D$85&gt;=1,(Data!$O90*'ESTATE DEFINITION'!$F$69*('ESTATE DEFINITION'!$E$85/100)),0),0)</f>
        <v>0</v>
      </c>
      <c r="AK90" s="10">
        <f>IF('ESTATE DEFINITION'!$G$67&gt;=1,IF('ESTATE DEFINITION'!$D$86&gt;=1,(Data!$P90*'ESTATE DEFINITION'!$F$69*('ESTATE DEFINITION'!$E$86/100)),0),0)</f>
        <v>0</v>
      </c>
      <c r="AL90" s="12">
        <f t="shared" si="9"/>
        <v>0</v>
      </c>
      <c r="AM90" s="10">
        <f>IF('ESTATE DEFINITION'!$G$89&gt;=1,IF('ESTATE DEFINITION'!$D$96&gt;=1,(Data!$C90*'ESTATE DEFINITION'!$D$91*('ESTATE DEFINITION'!$E$96/100)),0),0)</f>
        <v>0</v>
      </c>
      <c r="AN90" s="10">
        <f>IF('ESTATE DEFINITION'!$G$89&gt;=1,IF('ESTATE DEFINITION'!$D$97&gt;=1,(Data!$D90*'ESTATE DEFINITION'!$D$91*('ESTATE DEFINITION'!$E$97/100)),0),0)</f>
        <v>0</v>
      </c>
      <c r="AO90" s="10">
        <f>IF('ESTATE DEFINITION'!$G$89&gt;=1,IF('ESTATE DEFINITION'!$D$98&gt;=1,(Data!$E90*'ESTATE DEFINITION'!$D$91*('ESTATE DEFINITION'!$E$98/100)),0),0)</f>
        <v>0</v>
      </c>
      <c r="AP90" s="10">
        <f>IF('ESTATE DEFINITION'!$G$89&gt;=1,IF('ESTATE DEFINITION'!$D$101&gt;=1,(Data!$F90*'ESTATE DEFINITION'!$D$91*('ESTATE DEFINITION'!$E$101/100)),0),0)</f>
        <v>0</v>
      </c>
      <c r="AQ90" s="10">
        <f>IF('ESTATE DEFINITION'!$G$89&gt;=1,IF('ESTATE DEFINITION'!$D$102&gt;=1,(Data!$G90*'ESTATE DEFINITION'!$D$91*('ESTATE DEFINITION'!$E$102/100)),0),0)</f>
        <v>0</v>
      </c>
      <c r="AR90" s="10">
        <f>IF('ESTATE DEFINITION'!$G$89&gt;=1,IF('ESTATE DEFINITION'!$D$103&gt;=1,(Data!$H90*'ESTATE DEFINITION'!$D$91*('ESTATE DEFINITION'!$E$103/100)),0),0)</f>
        <v>0</v>
      </c>
      <c r="AS90" s="10">
        <f>IF('ESTATE DEFINITION'!$G$89&gt;=1,IF('ESTATE DEFINITION'!$D$105&gt;=1,(Data!$M90*'ESTATE DEFINITION'!$F$91*('ESTATE DEFINITION'!$E$105/100)),0),0)</f>
        <v>0</v>
      </c>
      <c r="AT90" s="10">
        <f>IF('ESTATE DEFINITION'!$G$89&gt;=1,IF('ESTATE DEFINITION'!$D$106&gt;=1,(Data!$N90*'ESTATE DEFINITION'!$F$91*('ESTATE DEFINITION'!$E$106/100)),0),0)</f>
        <v>0</v>
      </c>
      <c r="AU90" s="10">
        <f>IF('ESTATE DEFINITION'!$G$89&gt;=1,IF('ESTATE DEFINITION'!$D$107&gt;=1,(Data!$O90*'ESTATE DEFINITION'!$F$91*('ESTATE DEFINITION'!$E$107/100)),0),0)</f>
        <v>0</v>
      </c>
      <c r="AV90" s="10">
        <f>IF('ESTATE DEFINITION'!$G$89&gt;=1,IF('ESTATE DEFINITION'!$D$108&gt;=1,(Data!$P90*'ESTATE DEFINITION'!$F$91*('ESTATE DEFINITION'!$E$108/100)),0),0)</f>
        <v>0</v>
      </c>
      <c r="AW90" s="12">
        <f t="shared" si="10"/>
        <v>0</v>
      </c>
      <c r="AX90" s="10">
        <f>IF('ESTATE DEFINITION'!$G$111&gt;=1,IF('ESTATE DEFINITION'!$D$118&gt;=1,(Data!$C90*'ESTATE DEFINITION'!$D$113*('ESTATE DEFINITION'!$E$118/100)),0),0)</f>
        <v>0</v>
      </c>
      <c r="AY90" s="10">
        <f>IF('ESTATE DEFINITION'!$G$111&gt;=1,IF('ESTATE DEFINITION'!$D$119&gt;=1,(Data!$D90*'ESTATE DEFINITION'!$D$113*('ESTATE DEFINITION'!$E$119/100)),0),0)</f>
        <v>0</v>
      </c>
      <c r="AZ90" s="10">
        <f>IF('ESTATE DEFINITION'!$G$111&gt;=1,IF('ESTATE DEFINITION'!$D$120&gt;=1,(Data!$E90*'ESTATE DEFINITION'!$D$113*('ESTATE DEFINITION'!$E$120/100)),0),0)</f>
        <v>0</v>
      </c>
      <c r="BA90" s="10">
        <f>IF('ESTATE DEFINITION'!$G$111&gt;=1,IF('ESTATE DEFINITION'!$D$123&gt;=1,(Data!$F90*'ESTATE DEFINITION'!$D$113*('ESTATE DEFINITION'!$E$123/100)),0),0)</f>
        <v>0</v>
      </c>
      <c r="BB90" s="10">
        <f>IF('ESTATE DEFINITION'!$G$111&gt;=1,IF('ESTATE DEFINITION'!$D$124&gt;=1,(Data!$G90*'ESTATE DEFINITION'!$D$113*('ESTATE DEFINITION'!$E$124/100)),0),0)</f>
        <v>0</v>
      </c>
      <c r="BC90" s="10">
        <f>IF('ESTATE DEFINITION'!$G$111&gt;=1,IF('ESTATE DEFINITION'!$D$125&gt;=1,(Data!$H90*'ESTATE DEFINITION'!$D$113*('ESTATE DEFINITION'!$E$125/100)),0),0)</f>
        <v>0</v>
      </c>
      <c r="BD90" s="10">
        <f>IF('ESTATE DEFINITION'!$G$111&gt;=1,IF('ESTATE DEFINITION'!$D$127&gt;=1,(Data!$M90*'ESTATE DEFINITION'!$F$113*('ESTATE DEFINITION'!$E$127/100)),0),0)</f>
        <v>0</v>
      </c>
      <c r="BE90" s="10">
        <f>IF('ESTATE DEFINITION'!$G$111&gt;=1,IF('ESTATE DEFINITION'!$D$128&gt;=1,(Data!$N90*'ESTATE DEFINITION'!$F$113*('ESTATE DEFINITION'!$E$128/100)),0),0)</f>
        <v>0</v>
      </c>
      <c r="BF90" s="10">
        <f>IF('ESTATE DEFINITION'!$G$111&gt;=1,IF('ESTATE DEFINITION'!$D$129&gt;=1,(Data!$O90*'ESTATE DEFINITION'!$F$113*('ESTATE DEFINITION'!$E$129/100)),0),0)</f>
        <v>0</v>
      </c>
      <c r="BG90" s="7">
        <f>IF('ESTATE DEFINITION'!$G$111&gt;=1,IF('ESTATE DEFINITION'!$D$130&gt;=1,(Data!$P90*'ESTATE DEFINITION'!$F$113*('ESTATE DEFINITION'!$E$130/100)),0),0)</f>
        <v>0</v>
      </c>
      <c r="BH90" s="12">
        <f t="shared" si="11"/>
        <v>0</v>
      </c>
    </row>
    <row r="91" spans="1:60" x14ac:dyDescent="0.25">
      <c r="A91" s="12">
        <f>Data!$B91</f>
        <v>42.75</v>
      </c>
      <c r="B91" s="6">
        <f>IF('ESTATE DEFINITION'!$G$11&gt;=1,IF('ESTATE DEFINITION'!$D$17&gt;=1,(Data!$C91*'ESTATE DEFINITION'!$F$13*('ESTATE DEFINITION'!$E$17/100)),0),0)</f>
        <v>186.38</v>
      </c>
      <c r="C91" s="10">
        <f>IF('ESTATE DEFINITION'!$G$11&gt;=1,IF('ESTATE DEFINITION'!$D$19&gt;=1,(Data!$F91*'ESTATE DEFINITION'!$F$13*('ESTATE DEFINITION'!$E$19/100)),0),0)</f>
        <v>186.38</v>
      </c>
      <c r="D91" s="10"/>
      <c r="E91" s="12">
        <f t="shared" si="6"/>
        <v>149.10400000000001</v>
      </c>
      <c r="F91" s="10">
        <f>IF('ESTATE DEFINITION'!$G$23&gt;=1,IF('ESTATE DEFINITION'!$D$30&gt;=1,(Data!$C91*'ESTATE DEFINITION'!$D$25*('ESTATE DEFINITION'!$E$30/100)),0),0)</f>
        <v>0</v>
      </c>
      <c r="G91" s="10">
        <f>IF('ESTATE DEFINITION'!$G$23&gt;=1,IF('ESTATE DEFINITION'!$D$31&gt;=1,(Data!$D91*'ESTATE DEFINITION'!$D$25*('ESTATE DEFINITION'!$E$31/100)),0),0)</f>
        <v>0</v>
      </c>
      <c r="H91" s="10">
        <f>IF('ESTATE DEFINITION'!$G$23&gt;=1,IF('ESTATE DEFINITION'!$D$32&gt;=1,(Data!$E91*'ESTATE DEFINITION'!$D$25*('ESTATE DEFINITION'!$E$32/100)),0),0)</f>
        <v>0</v>
      </c>
      <c r="I91" s="10">
        <f>IF('ESTATE DEFINITION'!$G$23&gt;=1,IF('ESTATE DEFINITION'!$D$35&gt;=1,(Data!$F91*'ESTATE DEFINITION'!$D$25*('ESTATE DEFINITION'!$E$35/100)),0),0)</f>
        <v>0</v>
      </c>
      <c r="J91" s="10">
        <f>IF('ESTATE DEFINITION'!$G$23&gt;=1,IF('ESTATE DEFINITION'!$D$36&gt;=1,(Data!$G91*'ESTATE DEFINITION'!$D$25*('ESTATE DEFINITION'!$E$36/100)),0),0)</f>
        <v>0</v>
      </c>
      <c r="K91" s="10">
        <f>IF('ESTATE DEFINITION'!$G$23&gt;=1,IF('ESTATE DEFINITION'!$D$37&gt;=1,(Data!$H91*'ESTATE DEFINITION'!$D$25*('ESTATE DEFINITION'!$E$37/100)),0),0)</f>
        <v>0</v>
      </c>
      <c r="L91" s="10">
        <f>IF('ESTATE DEFINITION'!$G$23&gt;=1,IF('ESTATE DEFINITION'!$D$39&gt;=1,(Data!$M91*'ESTATE DEFINITION'!$F$25*('ESTATE DEFINITION'!$E$39/100)),0),0)</f>
        <v>0</v>
      </c>
      <c r="M91" s="10">
        <f>IF('ESTATE DEFINITION'!$G$23&gt;=1,IF('ESTATE DEFINITION'!$D$40&gt;=1,(Data!$N91*'ESTATE DEFINITION'!$F$25*('ESTATE DEFINITION'!$E$40/100)),0),0)</f>
        <v>0</v>
      </c>
      <c r="N91" s="10">
        <f>IF('ESTATE DEFINITION'!$G$23&gt;=1,IF('ESTATE DEFINITION'!$D$41&gt;=1,(Data!$O91*'ESTATE DEFINITION'!$F$25*('ESTATE DEFINITION'!$E$41/100)),0),0)</f>
        <v>0</v>
      </c>
      <c r="O91" s="10">
        <f>IF('ESTATE DEFINITION'!$G$23&gt;=1,IF('ESTATE DEFINITION'!$D$42&gt;=1,(Data!$P91*'ESTATE DEFINITION'!$F$25*('ESTATE DEFINITION'!$E$42/100)),0),0)</f>
        <v>0</v>
      </c>
      <c r="P91" s="12">
        <f t="shared" si="7"/>
        <v>0</v>
      </c>
      <c r="Q91" s="10">
        <f>IF('ESTATE DEFINITION'!$G$45&gt;=1,IF('ESTATE DEFINITION'!$D$52&gt;=1,(Data!$C91*'ESTATE DEFINITION'!$D$47*('ESTATE DEFINITION'!$E$52/100)),0),0)</f>
        <v>0</v>
      </c>
      <c r="R91" s="10">
        <f>IF('ESTATE DEFINITION'!$G$45&gt;=1,IF('ESTATE DEFINITION'!$D$53&gt;=1,(Data!$D91*'ESTATE DEFINITION'!$D$47*('ESTATE DEFINITION'!$E$53/100)),0),0)</f>
        <v>0</v>
      </c>
      <c r="S91" s="10">
        <f>IF('ESTATE DEFINITION'!$G$45&gt;=1,IF('ESTATE DEFINITION'!$D$54&gt;=1,(Data!$E91*'ESTATE DEFINITION'!$D$47*('ESTATE DEFINITION'!$E$54/100)),0),0)</f>
        <v>0</v>
      </c>
      <c r="T91" s="10">
        <f>IF('ESTATE DEFINITION'!$G$45&gt;=1,IF('ESTATE DEFINITION'!$D$57&gt;=1,(Data!$F91*'ESTATE DEFINITION'!$D$47*('ESTATE DEFINITION'!$E$57/100)),0),0)</f>
        <v>0</v>
      </c>
      <c r="U91" s="10">
        <f>IF('ESTATE DEFINITION'!$G$45&gt;=1,IF('ESTATE DEFINITION'!$D$58&gt;=1,(Data!$G91*'ESTATE DEFINITION'!$D$47*('ESTATE DEFINITION'!$E$58/100)),0),0)</f>
        <v>0</v>
      </c>
      <c r="V91" s="10">
        <f>IF('ESTATE DEFINITION'!$G$45&gt;=1,IF('ESTATE DEFINITION'!$D$59&gt;=1,(Data!$H91*'ESTATE DEFINITION'!$D$47*('ESTATE DEFINITION'!$E$59/100)),0),0)</f>
        <v>0</v>
      </c>
      <c r="W91" s="10">
        <f>IF('ESTATE DEFINITION'!$G$45&gt;=1,IF('ESTATE DEFINITION'!$D$61&gt;=1,(Data!$M91*'ESTATE DEFINITION'!$F$47*('ESTATE DEFINITION'!$E$61/100)),0),0)</f>
        <v>0</v>
      </c>
      <c r="X91" s="10">
        <f>IF('ESTATE DEFINITION'!$G$45&gt;=1,IF('ESTATE DEFINITION'!$D$62&gt;=1,(Data!$N91*'ESTATE DEFINITION'!$F$47*('ESTATE DEFINITION'!$E$62/100)),0),0)</f>
        <v>0</v>
      </c>
      <c r="Y91" s="10">
        <f>IF('ESTATE DEFINITION'!$G$45&gt;=1,IF('ESTATE DEFINITION'!$D$63&gt;=1,(Data!$O91*'ESTATE DEFINITION'!$F$47*('ESTATE DEFINITION'!$E$63/100)),0),0)</f>
        <v>0</v>
      </c>
      <c r="Z91" s="10">
        <f>IF('ESTATE DEFINITION'!$G$45&gt;=1,IF('ESTATE DEFINITION'!$D$64&gt;=1,(Data!$P91*'ESTATE DEFINITION'!$F$47*('ESTATE DEFINITION'!$E$64/100)),0),0)</f>
        <v>0</v>
      </c>
      <c r="AA91" s="12">
        <f t="shared" si="8"/>
        <v>0</v>
      </c>
      <c r="AB91" s="10">
        <f>IF('ESTATE DEFINITION'!$G$67&gt;=1,IF('ESTATE DEFINITION'!$D$74&gt;=1,(Data!$C91*'ESTATE DEFINITION'!$D$69*('ESTATE DEFINITION'!$E$74/100)),0),0)</f>
        <v>0</v>
      </c>
      <c r="AC91" s="10">
        <f>IF('ESTATE DEFINITION'!$G$67&gt;=1,IF('ESTATE DEFINITION'!$D$75&gt;=1,(Data!$D91*'ESTATE DEFINITION'!$D$69*('ESTATE DEFINITION'!$E$75/100)),0),0)</f>
        <v>0</v>
      </c>
      <c r="AD91" s="10">
        <f>IF('ESTATE DEFINITION'!$G$67&gt;=1,IF('ESTATE DEFINITION'!$D$76&gt;=1,(Data!$E91*'ESTATE DEFINITION'!$D$69*('ESTATE DEFINITION'!$E$76/100)),0),0)</f>
        <v>0</v>
      </c>
      <c r="AE91" s="10">
        <f>IF('ESTATE DEFINITION'!$G$67&gt;=1,IF('ESTATE DEFINITION'!$D$79&gt;=1,(Data!$F91*'ESTATE DEFINITION'!$D$69*('ESTATE DEFINITION'!$E$79/100)),0),0)</f>
        <v>0</v>
      </c>
      <c r="AF91" s="10">
        <f>IF('ESTATE DEFINITION'!$G$67&gt;=1,IF('ESTATE DEFINITION'!$D$80&gt;=1,(Data!$G91*'ESTATE DEFINITION'!$D$69*('ESTATE DEFINITION'!$E$80/100)),0),0)</f>
        <v>0</v>
      </c>
      <c r="AG91" s="10">
        <f>IF('ESTATE DEFINITION'!$G$67&gt;=1,IF('ESTATE DEFINITION'!$D$81&gt;=1,(Data!$H91*'ESTATE DEFINITION'!$D$69*('ESTATE DEFINITION'!$E$81/100)),0),0)</f>
        <v>0</v>
      </c>
      <c r="AH91" s="10">
        <f>IF('ESTATE DEFINITION'!$G$67&gt;=1,IF('ESTATE DEFINITION'!$D$83&gt;=1,(Data!$M91*'ESTATE DEFINITION'!$F$69*('ESTATE DEFINITION'!$E$83/100)),0),0)</f>
        <v>0</v>
      </c>
      <c r="AI91" s="10">
        <f>IF('ESTATE DEFINITION'!$G$67&gt;=1,IF('ESTATE DEFINITION'!$D$84&gt;=1,(Data!$N91*'ESTATE DEFINITION'!$F$69*('ESTATE DEFINITION'!$E$84/100)),0),0)</f>
        <v>0</v>
      </c>
      <c r="AJ91" s="10">
        <f>IF('ESTATE DEFINITION'!$G$67&gt;=1,IF('ESTATE DEFINITION'!$D$85&gt;=1,(Data!$O91*'ESTATE DEFINITION'!$F$69*('ESTATE DEFINITION'!$E$85/100)),0),0)</f>
        <v>0</v>
      </c>
      <c r="AK91" s="10">
        <f>IF('ESTATE DEFINITION'!$G$67&gt;=1,IF('ESTATE DEFINITION'!$D$86&gt;=1,(Data!$P91*'ESTATE DEFINITION'!$F$69*('ESTATE DEFINITION'!$E$86/100)),0),0)</f>
        <v>0</v>
      </c>
      <c r="AL91" s="12">
        <f t="shared" si="9"/>
        <v>0</v>
      </c>
      <c r="AM91" s="10">
        <f>IF('ESTATE DEFINITION'!$G$89&gt;=1,IF('ESTATE DEFINITION'!$D$96&gt;=1,(Data!$C91*'ESTATE DEFINITION'!$D$91*('ESTATE DEFINITION'!$E$96/100)),0),0)</f>
        <v>0</v>
      </c>
      <c r="AN91" s="10">
        <f>IF('ESTATE DEFINITION'!$G$89&gt;=1,IF('ESTATE DEFINITION'!$D$97&gt;=1,(Data!$D91*'ESTATE DEFINITION'!$D$91*('ESTATE DEFINITION'!$E$97/100)),0),0)</f>
        <v>0</v>
      </c>
      <c r="AO91" s="10">
        <f>IF('ESTATE DEFINITION'!$G$89&gt;=1,IF('ESTATE DEFINITION'!$D$98&gt;=1,(Data!$E91*'ESTATE DEFINITION'!$D$91*('ESTATE DEFINITION'!$E$98/100)),0),0)</f>
        <v>0</v>
      </c>
      <c r="AP91" s="10">
        <f>IF('ESTATE DEFINITION'!$G$89&gt;=1,IF('ESTATE DEFINITION'!$D$101&gt;=1,(Data!$F91*'ESTATE DEFINITION'!$D$91*('ESTATE DEFINITION'!$E$101/100)),0),0)</f>
        <v>0</v>
      </c>
      <c r="AQ91" s="10">
        <f>IF('ESTATE DEFINITION'!$G$89&gt;=1,IF('ESTATE DEFINITION'!$D$102&gt;=1,(Data!$G91*'ESTATE DEFINITION'!$D$91*('ESTATE DEFINITION'!$E$102/100)),0),0)</f>
        <v>0</v>
      </c>
      <c r="AR91" s="10">
        <f>IF('ESTATE DEFINITION'!$G$89&gt;=1,IF('ESTATE DEFINITION'!$D$103&gt;=1,(Data!$H91*'ESTATE DEFINITION'!$D$91*('ESTATE DEFINITION'!$E$103/100)),0),0)</f>
        <v>0</v>
      </c>
      <c r="AS91" s="10">
        <f>IF('ESTATE DEFINITION'!$G$89&gt;=1,IF('ESTATE DEFINITION'!$D$105&gt;=1,(Data!$M91*'ESTATE DEFINITION'!$F$91*('ESTATE DEFINITION'!$E$105/100)),0),0)</f>
        <v>0</v>
      </c>
      <c r="AT91" s="10">
        <f>IF('ESTATE DEFINITION'!$G$89&gt;=1,IF('ESTATE DEFINITION'!$D$106&gt;=1,(Data!$N91*'ESTATE DEFINITION'!$F$91*('ESTATE DEFINITION'!$E$106/100)),0),0)</f>
        <v>0</v>
      </c>
      <c r="AU91" s="10">
        <f>IF('ESTATE DEFINITION'!$G$89&gt;=1,IF('ESTATE DEFINITION'!$D$107&gt;=1,(Data!$O91*'ESTATE DEFINITION'!$F$91*('ESTATE DEFINITION'!$E$107/100)),0),0)</f>
        <v>0</v>
      </c>
      <c r="AV91" s="10">
        <f>IF('ESTATE DEFINITION'!$G$89&gt;=1,IF('ESTATE DEFINITION'!$D$108&gt;=1,(Data!$P91*'ESTATE DEFINITION'!$F$91*('ESTATE DEFINITION'!$E$108/100)),0),0)</f>
        <v>0</v>
      </c>
      <c r="AW91" s="12">
        <f t="shared" si="10"/>
        <v>0</v>
      </c>
      <c r="AX91" s="10">
        <f>IF('ESTATE DEFINITION'!$G$111&gt;=1,IF('ESTATE DEFINITION'!$D$118&gt;=1,(Data!$C91*'ESTATE DEFINITION'!$D$113*('ESTATE DEFINITION'!$E$118/100)),0),0)</f>
        <v>0</v>
      </c>
      <c r="AY91" s="10">
        <f>IF('ESTATE DEFINITION'!$G$111&gt;=1,IF('ESTATE DEFINITION'!$D$119&gt;=1,(Data!$D91*'ESTATE DEFINITION'!$D$113*('ESTATE DEFINITION'!$E$119/100)),0),0)</f>
        <v>0</v>
      </c>
      <c r="AZ91" s="10">
        <f>IF('ESTATE DEFINITION'!$G$111&gt;=1,IF('ESTATE DEFINITION'!$D$120&gt;=1,(Data!$E91*'ESTATE DEFINITION'!$D$113*('ESTATE DEFINITION'!$E$120/100)),0),0)</f>
        <v>0</v>
      </c>
      <c r="BA91" s="10">
        <f>IF('ESTATE DEFINITION'!$G$111&gt;=1,IF('ESTATE DEFINITION'!$D$123&gt;=1,(Data!$F91*'ESTATE DEFINITION'!$D$113*('ESTATE DEFINITION'!$E$123/100)),0),0)</f>
        <v>0</v>
      </c>
      <c r="BB91" s="10">
        <f>IF('ESTATE DEFINITION'!$G$111&gt;=1,IF('ESTATE DEFINITION'!$D$124&gt;=1,(Data!$G91*'ESTATE DEFINITION'!$D$113*('ESTATE DEFINITION'!$E$124/100)),0),0)</f>
        <v>0</v>
      </c>
      <c r="BC91" s="10">
        <f>IF('ESTATE DEFINITION'!$G$111&gt;=1,IF('ESTATE DEFINITION'!$D$125&gt;=1,(Data!$H91*'ESTATE DEFINITION'!$D$113*('ESTATE DEFINITION'!$E$125/100)),0),0)</f>
        <v>0</v>
      </c>
      <c r="BD91" s="10">
        <f>IF('ESTATE DEFINITION'!$G$111&gt;=1,IF('ESTATE DEFINITION'!$D$127&gt;=1,(Data!$M91*'ESTATE DEFINITION'!$F$113*('ESTATE DEFINITION'!$E$127/100)),0),0)</f>
        <v>0</v>
      </c>
      <c r="BE91" s="10">
        <f>IF('ESTATE DEFINITION'!$G$111&gt;=1,IF('ESTATE DEFINITION'!$D$128&gt;=1,(Data!$N91*'ESTATE DEFINITION'!$F$113*('ESTATE DEFINITION'!$E$128/100)),0),0)</f>
        <v>0</v>
      </c>
      <c r="BF91" s="10">
        <f>IF('ESTATE DEFINITION'!$G$111&gt;=1,IF('ESTATE DEFINITION'!$D$129&gt;=1,(Data!$O91*'ESTATE DEFINITION'!$F$113*('ESTATE DEFINITION'!$E$129/100)),0),0)</f>
        <v>0</v>
      </c>
      <c r="BG91" s="7">
        <f>IF('ESTATE DEFINITION'!$G$111&gt;=1,IF('ESTATE DEFINITION'!$D$130&gt;=1,(Data!$P91*'ESTATE DEFINITION'!$F$113*('ESTATE DEFINITION'!$E$130/100)),0),0)</f>
        <v>0</v>
      </c>
      <c r="BH91" s="12">
        <f t="shared" si="11"/>
        <v>0</v>
      </c>
    </row>
    <row r="92" spans="1:60" x14ac:dyDescent="0.25">
      <c r="A92" s="12">
        <f>Data!$B92</f>
        <v>43.25</v>
      </c>
      <c r="B92" s="6">
        <f>IF('ESTATE DEFINITION'!$G$11&gt;=1,IF('ESTATE DEFINITION'!$D$17&gt;=1,(Data!$C92*'ESTATE DEFINITION'!$F$13*('ESTATE DEFINITION'!$E$17/100)),0),0)</f>
        <v>186.38</v>
      </c>
      <c r="C92" s="10">
        <f>IF('ESTATE DEFINITION'!$G$11&gt;=1,IF('ESTATE DEFINITION'!$D$19&gt;=1,(Data!$F92*'ESTATE DEFINITION'!$F$13*('ESTATE DEFINITION'!$E$19/100)),0),0)</f>
        <v>186.38</v>
      </c>
      <c r="D92" s="10"/>
      <c r="E92" s="12">
        <f t="shared" si="6"/>
        <v>149.10400000000001</v>
      </c>
      <c r="F92" s="10">
        <f>IF('ESTATE DEFINITION'!$G$23&gt;=1,IF('ESTATE DEFINITION'!$D$30&gt;=1,(Data!$C92*'ESTATE DEFINITION'!$D$25*('ESTATE DEFINITION'!$E$30/100)),0),0)</f>
        <v>0</v>
      </c>
      <c r="G92" s="10">
        <f>IF('ESTATE DEFINITION'!$G$23&gt;=1,IF('ESTATE DEFINITION'!$D$31&gt;=1,(Data!$D92*'ESTATE DEFINITION'!$D$25*('ESTATE DEFINITION'!$E$31/100)),0),0)</f>
        <v>0</v>
      </c>
      <c r="H92" s="10">
        <f>IF('ESTATE DEFINITION'!$G$23&gt;=1,IF('ESTATE DEFINITION'!$D$32&gt;=1,(Data!$E92*'ESTATE DEFINITION'!$D$25*('ESTATE DEFINITION'!$E$32/100)),0),0)</f>
        <v>0</v>
      </c>
      <c r="I92" s="10">
        <f>IF('ESTATE DEFINITION'!$G$23&gt;=1,IF('ESTATE DEFINITION'!$D$35&gt;=1,(Data!$F92*'ESTATE DEFINITION'!$D$25*('ESTATE DEFINITION'!$E$35/100)),0),0)</f>
        <v>0</v>
      </c>
      <c r="J92" s="10">
        <f>IF('ESTATE DEFINITION'!$G$23&gt;=1,IF('ESTATE DEFINITION'!$D$36&gt;=1,(Data!$G92*'ESTATE DEFINITION'!$D$25*('ESTATE DEFINITION'!$E$36/100)),0),0)</f>
        <v>0</v>
      </c>
      <c r="K92" s="10">
        <f>IF('ESTATE DEFINITION'!$G$23&gt;=1,IF('ESTATE DEFINITION'!$D$37&gt;=1,(Data!$H92*'ESTATE DEFINITION'!$D$25*('ESTATE DEFINITION'!$E$37/100)),0),0)</f>
        <v>0</v>
      </c>
      <c r="L92" s="10">
        <f>IF('ESTATE DEFINITION'!$G$23&gt;=1,IF('ESTATE DEFINITION'!$D$39&gt;=1,(Data!$M92*'ESTATE DEFINITION'!$F$25*('ESTATE DEFINITION'!$E$39/100)),0),0)</f>
        <v>0</v>
      </c>
      <c r="M92" s="10">
        <f>IF('ESTATE DEFINITION'!$G$23&gt;=1,IF('ESTATE DEFINITION'!$D$40&gt;=1,(Data!$N92*'ESTATE DEFINITION'!$F$25*('ESTATE DEFINITION'!$E$40/100)),0),0)</f>
        <v>0</v>
      </c>
      <c r="N92" s="10">
        <f>IF('ESTATE DEFINITION'!$G$23&gt;=1,IF('ESTATE DEFINITION'!$D$41&gt;=1,(Data!$O92*'ESTATE DEFINITION'!$F$25*('ESTATE DEFINITION'!$E$41/100)),0),0)</f>
        <v>0</v>
      </c>
      <c r="O92" s="10">
        <f>IF('ESTATE DEFINITION'!$G$23&gt;=1,IF('ESTATE DEFINITION'!$D$42&gt;=1,(Data!$P92*'ESTATE DEFINITION'!$F$25*('ESTATE DEFINITION'!$E$42/100)),0),0)</f>
        <v>0</v>
      </c>
      <c r="P92" s="12">
        <f t="shared" si="7"/>
        <v>0</v>
      </c>
      <c r="Q92" s="10">
        <f>IF('ESTATE DEFINITION'!$G$45&gt;=1,IF('ESTATE DEFINITION'!$D$52&gt;=1,(Data!$C92*'ESTATE DEFINITION'!$D$47*('ESTATE DEFINITION'!$E$52/100)),0),0)</f>
        <v>0</v>
      </c>
      <c r="R92" s="10">
        <f>IF('ESTATE DEFINITION'!$G$45&gt;=1,IF('ESTATE DEFINITION'!$D$53&gt;=1,(Data!$D92*'ESTATE DEFINITION'!$D$47*('ESTATE DEFINITION'!$E$53/100)),0),0)</f>
        <v>0</v>
      </c>
      <c r="S92" s="10">
        <f>IF('ESTATE DEFINITION'!$G$45&gt;=1,IF('ESTATE DEFINITION'!$D$54&gt;=1,(Data!$E92*'ESTATE DEFINITION'!$D$47*('ESTATE DEFINITION'!$E$54/100)),0),0)</f>
        <v>0</v>
      </c>
      <c r="T92" s="10">
        <f>IF('ESTATE DEFINITION'!$G$45&gt;=1,IF('ESTATE DEFINITION'!$D$57&gt;=1,(Data!$F92*'ESTATE DEFINITION'!$D$47*('ESTATE DEFINITION'!$E$57/100)),0),0)</f>
        <v>0</v>
      </c>
      <c r="U92" s="10">
        <f>IF('ESTATE DEFINITION'!$G$45&gt;=1,IF('ESTATE DEFINITION'!$D$58&gt;=1,(Data!$G92*'ESTATE DEFINITION'!$D$47*('ESTATE DEFINITION'!$E$58/100)),0),0)</f>
        <v>0</v>
      </c>
      <c r="V92" s="10">
        <f>IF('ESTATE DEFINITION'!$G$45&gt;=1,IF('ESTATE DEFINITION'!$D$59&gt;=1,(Data!$H92*'ESTATE DEFINITION'!$D$47*('ESTATE DEFINITION'!$E$59/100)),0),0)</f>
        <v>0</v>
      </c>
      <c r="W92" s="10">
        <f>IF('ESTATE DEFINITION'!$G$45&gt;=1,IF('ESTATE DEFINITION'!$D$61&gt;=1,(Data!$M92*'ESTATE DEFINITION'!$F$47*('ESTATE DEFINITION'!$E$61/100)),0),0)</f>
        <v>0</v>
      </c>
      <c r="X92" s="10">
        <f>IF('ESTATE DEFINITION'!$G$45&gt;=1,IF('ESTATE DEFINITION'!$D$62&gt;=1,(Data!$N92*'ESTATE DEFINITION'!$F$47*('ESTATE DEFINITION'!$E$62/100)),0),0)</f>
        <v>0</v>
      </c>
      <c r="Y92" s="10">
        <f>IF('ESTATE DEFINITION'!$G$45&gt;=1,IF('ESTATE DEFINITION'!$D$63&gt;=1,(Data!$O92*'ESTATE DEFINITION'!$F$47*('ESTATE DEFINITION'!$E$63/100)),0),0)</f>
        <v>0</v>
      </c>
      <c r="Z92" s="10">
        <f>IF('ESTATE DEFINITION'!$G$45&gt;=1,IF('ESTATE DEFINITION'!$D$64&gt;=1,(Data!$P92*'ESTATE DEFINITION'!$F$47*('ESTATE DEFINITION'!$E$64/100)),0),0)</f>
        <v>0</v>
      </c>
      <c r="AA92" s="12">
        <f t="shared" si="8"/>
        <v>0</v>
      </c>
      <c r="AB92" s="10">
        <f>IF('ESTATE DEFINITION'!$G$67&gt;=1,IF('ESTATE DEFINITION'!$D$74&gt;=1,(Data!$C92*'ESTATE DEFINITION'!$D$69*('ESTATE DEFINITION'!$E$74/100)),0),0)</f>
        <v>0</v>
      </c>
      <c r="AC92" s="10">
        <f>IF('ESTATE DEFINITION'!$G$67&gt;=1,IF('ESTATE DEFINITION'!$D$75&gt;=1,(Data!$D92*'ESTATE DEFINITION'!$D$69*('ESTATE DEFINITION'!$E$75/100)),0),0)</f>
        <v>0</v>
      </c>
      <c r="AD92" s="10">
        <f>IF('ESTATE DEFINITION'!$G$67&gt;=1,IF('ESTATE DEFINITION'!$D$76&gt;=1,(Data!$E92*'ESTATE DEFINITION'!$D$69*('ESTATE DEFINITION'!$E$76/100)),0),0)</f>
        <v>0</v>
      </c>
      <c r="AE92" s="10">
        <f>IF('ESTATE DEFINITION'!$G$67&gt;=1,IF('ESTATE DEFINITION'!$D$79&gt;=1,(Data!$F92*'ESTATE DEFINITION'!$D$69*('ESTATE DEFINITION'!$E$79/100)),0),0)</f>
        <v>0</v>
      </c>
      <c r="AF92" s="10">
        <f>IF('ESTATE DEFINITION'!$G$67&gt;=1,IF('ESTATE DEFINITION'!$D$80&gt;=1,(Data!$G92*'ESTATE DEFINITION'!$D$69*('ESTATE DEFINITION'!$E$80/100)),0),0)</f>
        <v>0</v>
      </c>
      <c r="AG92" s="10">
        <f>IF('ESTATE DEFINITION'!$G$67&gt;=1,IF('ESTATE DEFINITION'!$D$81&gt;=1,(Data!$H92*'ESTATE DEFINITION'!$D$69*('ESTATE DEFINITION'!$E$81/100)),0),0)</f>
        <v>0</v>
      </c>
      <c r="AH92" s="10">
        <f>IF('ESTATE DEFINITION'!$G$67&gt;=1,IF('ESTATE DEFINITION'!$D$83&gt;=1,(Data!$M92*'ESTATE DEFINITION'!$F$69*('ESTATE DEFINITION'!$E$83/100)),0),0)</f>
        <v>0</v>
      </c>
      <c r="AI92" s="10">
        <f>IF('ESTATE DEFINITION'!$G$67&gt;=1,IF('ESTATE DEFINITION'!$D$84&gt;=1,(Data!$N92*'ESTATE DEFINITION'!$F$69*('ESTATE DEFINITION'!$E$84/100)),0),0)</f>
        <v>0</v>
      </c>
      <c r="AJ92" s="10">
        <f>IF('ESTATE DEFINITION'!$G$67&gt;=1,IF('ESTATE DEFINITION'!$D$85&gt;=1,(Data!$O92*'ESTATE DEFINITION'!$F$69*('ESTATE DEFINITION'!$E$85/100)),0),0)</f>
        <v>0</v>
      </c>
      <c r="AK92" s="10">
        <f>IF('ESTATE DEFINITION'!$G$67&gt;=1,IF('ESTATE DEFINITION'!$D$86&gt;=1,(Data!$P92*'ESTATE DEFINITION'!$F$69*('ESTATE DEFINITION'!$E$86/100)),0),0)</f>
        <v>0</v>
      </c>
      <c r="AL92" s="12">
        <f t="shared" si="9"/>
        <v>0</v>
      </c>
      <c r="AM92" s="10">
        <f>IF('ESTATE DEFINITION'!$G$89&gt;=1,IF('ESTATE DEFINITION'!$D$96&gt;=1,(Data!$C92*'ESTATE DEFINITION'!$D$91*('ESTATE DEFINITION'!$E$96/100)),0),0)</f>
        <v>0</v>
      </c>
      <c r="AN92" s="10">
        <f>IF('ESTATE DEFINITION'!$G$89&gt;=1,IF('ESTATE DEFINITION'!$D$97&gt;=1,(Data!$D92*'ESTATE DEFINITION'!$D$91*('ESTATE DEFINITION'!$E$97/100)),0),0)</f>
        <v>0</v>
      </c>
      <c r="AO92" s="10">
        <f>IF('ESTATE DEFINITION'!$G$89&gt;=1,IF('ESTATE DEFINITION'!$D$98&gt;=1,(Data!$E92*'ESTATE DEFINITION'!$D$91*('ESTATE DEFINITION'!$E$98/100)),0),0)</f>
        <v>0</v>
      </c>
      <c r="AP92" s="10">
        <f>IF('ESTATE DEFINITION'!$G$89&gt;=1,IF('ESTATE DEFINITION'!$D$101&gt;=1,(Data!$F92*'ESTATE DEFINITION'!$D$91*('ESTATE DEFINITION'!$E$101/100)),0),0)</f>
        <v>0</v>
      </c>
      <c r="AQ92" s="10">
        <f>IF('ESTATE DEFINITION'!$G$89&gt;=1,IF('ESTATE DEFINITION'!$D$102&gt;=1,(Data!$G92*'ESTATE DEFINITION'!$D$91*('ESTATE DEFINITION'!$E$102/100)),0),0)</f>
        <v>0</v>
      </c>
      <c r="AR92" s="10">
        <f>IF('ESTATE DEFINITION'!$G$89&gt;=1,IF('ESTATE DEFINITION'!$D$103&gt;=1,(Data!$H92*'ESTATE DEFINITION'!$D$91*('ESTATE DEFINITION'!$E$103/100)),0),0)</f>
        <v>0</v>
      </c>
      <c r="AS92" s="10">
        <f>IF('ESTATE DEFINITION'!$G$89&gt;=1,IF('ESTATE DEFINITION'!$D$105&gt;=1,(Data!$M92*'ESTATE DEFINITION'!$F$91*('ESTATE DEFINITION'!$E$105/100)),0),0)</f>
        <v>0</v>
      </c>
      <c r="AT92" s="10">
        <f>IF('ESTATE DEFINITION'!$G$89&gt;=1,IF('ESTATE DEFINITION'!$D$106&gt;=1,(Data!$N92*'ESTATE DEFINITION'!$F$91*('ESTATE DEFINITION'!$E$106/100)),0),0)</f>
        <v>0</v>
      </c>
      <c r="AU92" s="10">
        <f>IF('ESTATE DEFINITION'!$G$89&gt;=1,IF('ESTATE DEFINITION'!$D$107&gt;=1,(Data!$O92*'ESTATE DEFINITION'!$F$91*('ESTATE DEFINITION'!$E$107/100)),0),0)</f>
        <v>0</v>
      </c>
      <c r="AV92" s="10">
        <f>IF('ESTATE DEFINITION'!$G$89&gt;=1,IF('ESTATE DEFINITION'!$D$108&gt;=1,(Data!$P92*'ESTATE DEFINITION'!$F$91*('ESTATE DEFINITION'!$E$108/100)),0),0)</f>
        <v>0</v>
      </c>
      <c r="AW92" s="12">
        <f t="shared" si="10"/>
        <v>0</v>
      </c>
      <c r="AX92" s="10">
        <f>IF('ESTATE DEFINITION'!$G$111&gt;=1,IF('ESTATE DEFINITION'!$D$118&gt;=1,(Data!$C92*'ESTATE DEFINITION'!$D$113*('ESTATE DEFINITION'!$E$118/100)),0),0)</f>
        <v>0</v>
      </c>
      <c r="AY92" s="10">
        <f>IF('ESTATE DEFINITION'!$G$111&gt;=1,IF('ESTATE DEFINITION'!$D$119&gt;=1,(Data!$D92*'ESTATE DEFINITION'!$D$113*('ESTATE DEFINITION'!$E$119/100)),0),0)</f>
        <v>0</v>
      </c>
      <c r="AZ92" s="10">
        <f>IF('ESTATE DEFINITION'!$G$111&gt;=1,IF('ESTATE DEFINITION'!$D$120&gt;=1,(Data!$E92*'ESTATE DEFINITION'!$D$113*('ESTATE DEFINITION'!$E$120/100)),0),0)</f>
        <v>0</v>
      </c>
      <c r="BA92" s="10">
        <f>IF('ESTATE DEFINITION'!$G$111&gt;=1,IF('ESTATE DEFINITION'!$D$123&gt;=1,(Data!$F92*'ESTATE DEFINITION'!$D$113*('ESTATE DEFINITION'!$E$123/100)),0),0)</f>
        <v>0</v>
      </c>
      <c r="BB92" s="10">
        <f>IF('ESTATE DEFINITION'!$G$111&gt;=1,IF('ESTATE DEFINITION'!$D$124&gt;=1,(Data!$G92*'ESTATE DEFINITION'!$D$113*('ESTATE DEFINITION'!$E$124/100)),0),0)</f>
        <v>0</v>
      </c>
      <c r="BC92" s="10">
        <f>IF('ESTATE DEFINITION'!$G$111&gt;=1,IF('ESTATE DEFINITION'!$D$125&gt;=1,(Data!$H92*'ESTATE DEFINITION'!$D$113*('ESTATE DEFINITION'!$E$125/100)),0),0)</f>
        <v>0</v>
      </c>
      <c r="BD92" s="10">
        <f>IF('ESTATE DEFINITION'!$G$111&gt;=1,IF('ESTATE DEFINITION'!$D$127&gt;=1,(Data!$M92*'ESTATE DEFINITION'!$F$113*('ESTATE DEFINITION'!$E$127/100)),0),0)</f>
        <v>0</v>
      </c>
      <c r="BE92" s="10">
        <f>IF('ESTATE DEFINITION'!$G$111&gt;=1,IF('ESTATE DEFINITION'!$D$128&gt;=1,(Data!$N92*'ESTATE DEFINITION'!$F$113*('ESTATE DEFINITION'!$E$128/100)),0),0)</f>
        <v>0</v>
      </c>
      <c r="BF92" s="10">
        <f>IF('ESTATE DEFINITION'!$G$111&gt;=1,IF('ESTATE DEFINITION'!$D$129&gt;=1,(Data!$O92*'ESTATE DEFINITION'!$F$113*('ESTATE DEFINITION'!$E$129/100)),0),0)</f>
        <v>0</v>
      </c>
      <c r="BG92" s="7">
        <f>IF('ESTATE DEFINITION'!$G$111&gt;=1,IF('ESTATE DEFINITION'!$D$130&gt;=1,(Data!$P92*'ESTATE DEFINITION'!$F$113*('ESTATE DEFINITION'!$E$130/100)),0),0)</f>
        <v>0</v>
      </c>
      <c r="BH92" s="12">
        <f t="shared" si="11"/>
        <v>0</v>
      </c>
    </row>
    <row r="93" spans="1:60" x14ac:dyDescent="0.25">
      <c r="A93" s="12">
        <f>Data!$B93</f>
        <v>43.75</v>
      </c>
      <c r="B93" s="6">
        <f>IF('ESTATE DEFINITION'!$G$11&gt;=1,IF('ESTATE DEFINITION'!$D$17&gt;=1,(Data!$C93*'ESTATE DEFINITION'!$F$13*('ESTATE DEFINITION'!$E$17/100)),0),0)</f>
        <v>186.38</v>
      </c>
      <c r="C93" s="10">
        <f>IF('ESTATE DEFINITION'!$G$11&gt;=1,IF('ESTATE DEFINITION'!$D$19&gt;=1,(Data!$F93*'ESTATE DEFINITION'!$F$13*('ESTATE DEFINITION'!$E$19/100)),0),0)</f>
        <v>186.38</v>
      </c>
      <c r="D93" s="10"/>
      <c r="E93" s="12">
        <f t="shared" si="6"/>
        <v>149.10400000000001</v>
      </c>
      <c r="F93" s="10">
        <f>IF('ESTATE DEFINITION'!$G$23&gt;=1,IF('ESTATE DEFINITION'!$D$30&gt;=1,(Data!$C93*'ESTATE DEFINITION'!$D$25*('ESTATE DEFINITION'!$E$30/100)),0),0)</f>
        <v>0</v>
      </c>
      <c r="G93" s="10">
        <f>IF('ESTATE DEFINITION'!$G$23&gt;=1,IF('ESTATE DEFINITION'!$D$31&gt;=1,(Data!$D93*'ESTATE DEFINITION'!$D$25*('ESTATE DEFINITION'!$E$31/100)),0),0)</f>
        <v>0</v>
      </c>
      <c r="H93" s="10">
        <f>IF('ESTATE DEFINITION'!$G$23&gt;=1,IF('ESTATE DEFINITION'!$D$32&gt;=1,(Data!$E93*'ESTATE DEFINITION'!$D$25*('ESTATE DEFINITION'!$E$32/100)),0),0)</f>
        <v>0</v>
      </c>
      <c r="I93" s="10">
        <f>IF('ESTATE DEFINITION'!$G$23&gt;=1,IF('ESTATE DEFINITION'!$D$35&gt;=1,(Data!$F93*'ESTATE DEFINITION'!$D$25*('ESTATE DEFINITION'!$E$35/100)),0),0)</f>
        <v>0</v>
      </c>
      <c r="J93" s="10">
        <f>IF('ESTATE DEFINITION'!$G$23&gt;=1,IF('ESTATE DEFINITION'!$D$36&gt;=1,(Data!$G93*'ESTATE DEFINITION'!$D$25*('ESTATE DEFINITION'!$E$36/100)),0),0)</f>
        <v>0</v>
      </c>
      <c r="K93" s="10">
        <f>IF('ESTATE DEFINITION'!$G$23&gt;=1,IF('ESTATE DEFINITION'!$D$37&gt;=1,(Data!$H93*'ESTATE DEFINITION'!$D$25*('ESTATE DEFINITION'!$E$37/100)),0),0)</f>
        <v>0</v>
      </c>
      <c r="L93" s="10">
        <f>IF('ESTATE DEFINITION'!$G$23&gt;=1,IF('ESTATE DEFINITION'!$D$39&gt;=1,(Data!$M93*'ESTATE DEFINITION'!$F$25*('ESTATE DEFINITION'!$E$39/100)),0),0)</f>
        <v>0</v>
      </c>
      <c r="M93" s="10">
        <f>IF('ESTATE DEFINITION'!$G$23&gt;=1,IF('ESTATE DEFINITION'!$D$40&gt;=1,(Data!$N93*'ESTATE DEFINITION'!$F$25*('ESTATE DEFINITION'!$E$40/100)),0),0)</f>
        <v>0</v>
      </c>
      <c r="N93" s="10">
        <f>IF('ESTATE DEFINITION'!$G$23&gt;=1,IF('ESTATE DEFINITION'!$D$41&gt;=1,(Data!$O93*'ESTATE DEFINITION'!$F$25*('ESTATE DEFINITION'!$E$41/100)),0),0)</f>
        <v>0</v>
      </c>
      <c r="O93" s="10">
        <f>IF('ESTATE DEFINITION'!$G$23&gt;=1,IF('ESTATE DEFINITION'!$D$42&gt;=1,(Data!$P93*'ESTATE DEFINITION'!$F$25*('ESTATE DEFINITION'!$E$42/100)),0),0)</f>
        <v>0</v>
      </c>
      <c r="P93" s="12">
        <f t="shared" si="7"/>
        <v>0</v>
      </c>
      <c r="Q93" s="10">
        <f>IF('ESTATE DEFINITION'!$G$45&gt;=1,IF('ESTATE DEFINITION'!$D$52&gt;=1,(Data!$C93*'ESTATE DEFINITION'!$D$47*('ESTATE DEFINITION'!$E$52/100)),0),0)</f>
        <v>0</v>
      </c>
      <c r="R93" s="10">
        <f>IF('ESTATE DEFINITION'!$G$45&gt;=1,IF('ESTATE DEFINITION'!$D$53&gt;=1,(Data!$D93*'ESTATE DEFINITION'!$D$47*('ESTATE DEFINITION'!$E$53/100)),0),0)</f>
        <v>0</v>
      </c>
      <c r="S93" s="10">
        <f>IF('ESTATE DEFINITION'!$G$45&gt;=1,IF('ESTATE DEFINITION'!$D$54&gt;=1,(Data!$E93*'ESTATE DEFINITION'!$D$47*('ESTATE DEFINITION'!$E$54/100)),0),0)</f>
        <v>0</v>
      </c>
      <c r="T93" s="10">
        <f>IF('ESTATE DEFINITION'!$G$45&gt;=1,IF('ESTATE DEFINITION'!$D$57&gt;=1,(Data!$F93*'ESTATE DEFINITION'!$D$47*('ESTATE DEFINITION'!$E$57/100)),0),0)</f>
        <v>0</v>
      </c>
      <c r="U93" s="10">
        <f>IF('ESTATE DEFINITION'!$G$45&gt;=1,IF('ESTATE DEFINITION'!$D$58&gt;=1,(Data!$G93*'ESTATE DEFINITION'!$D$47*('ESTATE DEFINITION'!$E$58/100)),0),0)</f>
        <v>0</v>
      </c>
      <c r="V93" s="10">
        <f>IF('ESTATE DEFINITION'!$G$45&gt;=1,IF('ESTATE DEFINITION'!$D$59&gt;=1,(Data!$H93*'ESTATE DEFINITION'!$D$47*('ESTATE DEFINITION'!$E$59/100)),0),0)</f>
        <v>0</v>
      </c>
      <c r="W93" s="10">
        <f>IF('ESTATE DEFINITION'!$G$45&gt;=1,IF('ESTATE DEFINITION'!$D$61&gt;=1,(Data!$M93*'ESTATE DEFINITION'!$F$47*('ESTATE DEFINITION'!$E$61/100)),0),0)</f>
        <v>0</v>
      </c>
      <c r="X93" s="10">
        <f>IF('ESTATE DEFINITION'!$G$45&gt;=1,IF('ESTATE DEFINITION'!$D$62&gt;=1,(Data!$N93*'ESTATE DEFINITION'!$F$47*('ESTATE DEFINITION'!$E$62/100)),0),0)</f>
        <v>0</v>
      </c>
      <c r="Y93" s="10">
        <f>IF('ESTATE DEFINITION'!$G$45&gt;=1,IF('ESTATE DEFINITION'!$D$63&gt;=1,(Data!$O93*'ESTATE DEFINITION'!$F$47*('ESTATE DEFINITION'!$E$63/100)),0),0)</f>
        <v>0</v>
      </c>
      <c r="Z93" s="10">
        <f>IF('ESTATE DEFINITION'!$G$45&gt;=1,IF('ESTATE DEFINITION'!$D$64&gt;=1,(Data!$P93*'ESTATE DEFINITION'!$F$47*('ESTATE DEFINITION'!$E$64/100)),0),0)</f>
        <v>0</v>
      </c>
      <c r="AA93" s="12">
        <f t="shared" si="8"/>
        <v>0</v>
      </c>
      <c r="AB93" s="10">
        <f>IF('ESTATE DEFINITION'!$G$67&gt;=1,IF('ESTATE DEFINITION'!$D$74&gt;=1,(Data!$C93*'ESTATE DEFINITION'!$D$69*('ESTATE DEFINITION'!$E$74/100)),0),0)</f>
        <v>0</v>
      </c>
      <c r="AC93" s="10">
        <f>IF('ESTATE DEFINITION'!$G$67&gt;=1,IF('ESTATE DEFINITION'!$D$75&gt;=1,(Data!$D93*'ESTATE DEFINITION'!$D$69*('ESTATE DEFINITION'!$E$75/100)),0),0)</f>
        <v>0</v>
      </c>
      <c r="AD93" s="10">
        <f>IF('ESTATE DEFINITION'!$G$67&gt;=1,IF('ESTATE DEFINITION'!$D$76&gt;=1,(Data!$E93*'ESTATE DEFINITION'!$D$69*('ESTATE DEFINITION'!$E$76/100)),0),0)</f>
        <v>0</v>
      </c>
      <c r="AE93" s="10">
        <f>IF('ESTATE DEFINITION'!$G$67&gt;=1,IF('ESTATE DEFINITION'!$D$79&gt;=1,(Data!$F93*'ESTATE DEFINITION'!$D$69*('ESTATE DEFINITION'!$E$79/100)),0),0)</f>
        <v>0</v>
      </c>
      <c r="AF93" s="10">
        <f>IF('ESTATE DEFINITION'!$G$67&gt;=1,IF('ESTATE DEFINITION'!$D$80&gt;=1,(Data!$G93*'ESTATE DEFINITION'!$D$69*('ESTATE DEFINITION'!$E$80/100)),0),0)</f>
        <v>0</v>
      </c>
      <c r="AG93" s="10">
        <f>IF('ESTATE DEFINITION'!$G$67&gt;=1,IF('ESTATE DEFINITION'!$D$81&gt;=1,(Data!$H93*'ESTATE DEFINITION'!$D$69*('ESTATE DEFINITION'!$E$81/100)),0),0)</f>
        <v>0</v>
      </c>
      <c r="AH93" s="10">
        <f>IF('ESTATE DEFINITION'!$G$67&gt;=1,IF('ESTATE DEFINITION'!$D$83&gt;=1,(Data!$M93*'ESTATE DEFINITION'!$F$69*('ESTATE DEFINITION'!$E$83/100)),0),0)</f>
        <v>0</v>
      </c>
      <c r="AI93" s="10">
        <f>IF('ESTATE DEFINITION'!$G$67&gt;=1,IF('ESTATE DEFINITION'!$D$84&gt;=1,(Data!$N93*'ESTATE DEFINITION'!$F$69*('ESTATE DEFINITION'!$E$84/100)),0),0)</f>
        <v>0</v>
      </c>
      <c r="AJ93" s="10">
        <f>IF('ESTATE DEFINITION'!$G$67&gt;=1,IF('ESTATE DEFINITION'!$D$85&gt;=1,(Data!$O93*'ESTATE DEFINITION'!$F$69*('ESTATE DEFINITION'!$E$85/100)),0),0)</f>
        <v>0</v>
      </c>
      <c r="AK93" s="10">
        <f>IF('ESTATE DEFINITION'!$G$67&gt;=1,IF('ESTATE DEFINITION'!$D$86&gt;=1,(Data!$P93*'ESTATE DEFINITION'!$F$69*('ESTATE DEFINITION'!$E$86/100)),0),0)</f>
        <v>0</v>
      </c>
      <c r="AL93" s="12">
        <f t="shared" si="9"/>
        <v>0</v>
      </c>
      <c r="AM93" s="10">
        <f>IF('ESTATE DEFINITION'!$G$89&gt;=1,IF('ESTATE DEFINITION'!$D$96&gt;=1,(Data!$C93*'ESTATE DEFINITION'!$D$91*('ESTATE DEFINITION'!$E$96/100)),0),0)</f>
        <v>0</v>
      </c>
      <c r="AN93" s="10">
        <f>IF('ESTATE DEFINITION'!$G$89&gt;=1,IF('ESTATE DEFINITION'!$D$97&gt;=1,(Data!$D93*'ESTATE DEFINITION'!$D$91*('ESTATE DEFINITION'!$E$97/100)),0),0)</f>
        <v>0</v>
      </c>
      <c r="AO93" s="10">
        <f>IF('ESTATE DEFINITION'!$G$89&gt;=1,IF('ESTATE DEFINITION'!$D$98&gt;=1,(Data!$E93*'ESTATE DEFINITION'!$D$91*('ESTATE DEFINITION'!$E$98/100)),0),0)</f>
        <v>0</v>
      </c>
      <c r="AP93" s="10">
        <f>IF('ESTATE DEFINITION'!$G$89&gt;=1,IF('ESTATE DEFINITION'!$D$101&gt;=1,(Data!$F93*'ESTATE DEFINITION'!$D$91*('ESTATE DEFINITION'!$E$101/100)),0),0)</f>
        <v>0</v>
      </c>
      <c r="AQ93" s="10">
        <f>IF('ESTATE DEFINITION'!$G$89&gt;=1,IF('ESTATE DEFINITION'!$D$102&gt;=1,(Data!$G93*'ESTATE DEFINITION'!$D$91*('ESTATE DEFINITION'!$E$102/100)),0),0)</f>
        <v>0</v>
      </c>
      <c r="AR93" s="10">
        <f>IF('ESTATE DEFINITION'!$G$89&gt;=1,IF('ESTATE DEFINITION'!$D$103&gt;=1,(Data!$H93*'ESTATE DEFINITION'!$D$91*('ESTATE DEFINITION'!$E$103/100)),0),0)</f>
        <v>0</v>
      </c>
      <c r="AS93" s="10">
        <f>IF('ESTATE DEFINITION'!$G$89&gt;=1,IF('ESTATE DEFINITION'!$D$105&gt;=1,(Data!$M93*'ESTATE DEFINITION'!$F$91*('ESTATE DEFINITION'!$E$105/100)),0),0)</f>
        <v>0</v>
      </c>
      <c r="AT93" s="10">
        <f>IF('ESTATE DEFINITION'!$G$89&gt;=1,IF('ESTATE DEFINITION'!$D$106&gt;=1,(Data!$N93*'ESTATE DEFINITION'!$F$91*('ESTATE DEFINITION'!$E$106/100)),0),0)</f>
        <v>0</v>
      </c>
      <c r="AU93" s="10">
        <f>IF('ESTATE DEFINITION'!$G$89&gt;=1,IF('ESTATE DEFINITION'!$D$107&gt;=1,(Data!$O93*'ESTATE DEFINITION'!$F$91*('ESTATE DEFINITION'!$E$107/100)),0),0)</f>
        <v>0</v>
      </c>
      <c r="AV93" s="10">
        <f>IF('ESTATE DEFINITION'!$G$89&gt;=1,IF('ESTATE DEFINITION'!$D$108&gt;=1,(Data!$P93*'ESTATE DEFINITION'!$F$91*('ESTATE DEFINITION'!$E$108/100)),0),0)</f>
        <v>0</v>
      </c>
      <c r="AW93" s="12">
        <f t="shared" si="10"/>
        <v>0</v>
      </c>
      <c r="AX93" s="10">
        <f>IF('ESTATE DEFINITION'!$G$111&gt;=1,IF('ESTATE DEFINITION'!$D$118&gt;=1,(Data!$C93*'ESTATE DEFINITION'!$D$113*('ESTATE DEFINITION'!$E$118/100)),0),0)</f>
        <v>0</v>
      </c>
      <c r="AY93" s="10">
        <f>IF('ESTATE DEFINITION'!$G$111&gt;=1,IF('ESTATE DEFINITION'!$D$119&gt;=1,(Data!$D93*'ESTATE DEFINITION'!$D$113*('ESTATE DEFINITION'!$E$119/100)),0),0)</f>
        <v>0</v>
      </c>
      <c r="AZ93" s="10">
        <f>IF('ESTATE DEFINITION'!$G$111&gt;=1,IF('ESTATE DEFINITION'!$D$120&gt;=1,(Data!$E93*'ESTATE DEFINITION'!$D$113*('ESTATE DEFINITION'!$E$120/100)),0),0)</f>
        <v>0</v>
      </c>
      <c r="BA93" s="10">
        <f>IF('ESTATE DEFINITION'!$G$111&gt;=1,IF('ESTATE DEFINITION'!$D$123&gt;=1,(Data!$F93*'ESTATE DEFINITION'!$D$113*('ESTATE DEFINITION'!$E$123/100)),0),0)</f>
        <v>0</v>
      </c>
      <c r="BB93" s="10">
        <f>IF('ESTATE DEFINITION'!$G$111&gt;=1,IF('ESTATE DEFINITION'!$D$124&gt;=1,(Data!$G93*'ESTATE DEFINITION'!$D$113*('ESTATE DEFINITION'!$E$124/100)),0),0)</f>
        <v>0</v>
      </c>
      <c r="BC93" s="10">
        <f>IF('ESTATE DEFINITION'!$G$111&gt;=1,IF('ESTATE DEFINITION'!$D$125&gt;=1,(Data!$H93*'ESTATE DEFINITION'!$D$113*('ESTATE DEFINITION'!$E$125/100)),0),0)</f>
        <v>0</v>
      </c>
      <c r="BD93" s="10">
        <f>IF('ESTATE DEFINITION'!$G$111&gt;=1,IF('ESTATE DEFINITION'!$D$127&gt;=1,(Data!$M93*'ESTATE DEFINITION'!$F$113*('ESTATE DEFINITION'!$E$127/100)),0),0)</f>
        <v>0</v>
      </c>
      <c r="BE93" s="10">
        <f>IF('ESTATE DEFINITION'!$G$111&gt;=1,IF('ESTATE DEFINITION'!$D$128&gt;=1,(Data!$N93*'ESTATE DEFINITION'!$F$113*('ESTATE DEFINITION'!$E$128/100)),0),0)</f>
        <v>0</v>
      </c>
      <c r="BF93" s="10">
        <f>IF('ESTATE DEFINITION'!$G$111&gt;=1,IF('ESTATE DEFINITION'!$D$129&gt;=1,(Data!$O93*'ESTATE DEFINITION'!$F$113*('ESTATE DEFINITION'!$E$129/100)),0),0)</f>
        <v>0</v>
      </c>
      <c r="BG93" s="7">
        <f>IF('ESTATE DEFINITION'!$G$111&gt;=1,IF('ESTATE DEFINITION'!$D$130&gt;=1,(Data!$P93*'ESTATE DEFINITION'!$F$113*('ESTATE DEFINITION'!$E$130/100)),0),0)</f>
        <v>0</v>
      </c>
      <c r="BH93" s="12">
        <f t="shared" si="11"/>
        <v>0</v>
      </c>
    </row>
    <row r="94" spans="1:60" x14ac:dyDescent="0.25">
      <c r="A94" s="12">
        <f>Data!$B94</f>
        <v>44.25</v>
      </c>
      <c r="B94" s="6">
        <f>IF('ESTATE DEFINITION'!$G$11&gt;=1,IF('ESTATE DEFINITION'!$D$17&gt;=1,(Data!$C94*'ESTATE DEFINITION'!$F$13*('ESTATE DEFINITION'!$E$17/100)),0),0)</f>
        <v>186.38</v>
      </c>
      <c r="C94" s="10">
        <f>IF('ESTATE DEFINITION'!$G$11&gt;=1,IF('ESTATE DEFINITION'!$D$19&gt;=1,(Data!$F94*'ESTATE DEFINITION'!$F$13*('ESTATE DEFINITION'!$E$19/100)),0),0)</f>
        <v>186.38</v>
      </c>
      <c r="D94" s="10"/>
      <c r="E94" s="12">
        <f t="shared" si="6"/>
        <v>149.10400000000001</v>
      </c>
      <c r="F94" s="10">
        <f>IF('ESTATE DEFINITION'!$G$23&gt;=1,IF('ESTATE DEFINITION'!$D$30&gt;=1,(Data!$C94*'ESTATE DEFINITION'!$D$25*('ESTATE DEFINITION'!$E$30/100)),0),0)</f>
        <v>0</v>
      </c>
      <c r="G94" s="10">
        <f>IF('ESTATE DEFINITION'!$G$23&gt;=1,IF('ESTATE DEFINITION'!$D$31&gt;=1,(Data!$D94*'ESTATE DEFINITION'!$D$25*('ESTATE DEFINITION'!$E$31/100)),0),0)</f>
        <v>0</v>
      </c>
      <c r="H94" s="10">
        <f>IF('ESTATE DEFINITION'!$G$23&gt;=1,IF('ESTATE DEFINITION'!$D$32&gt;=1,(Data!$E94*'ESTATE DEFINITION'!$D$25*('ESTATE DEFINITION'!$E$32/100)),0),0)</f>
        <v>0</v>
      </c>
      <c r="I94" s="10">
        <f>IF('ESTATE DEFINITION'!$G$23&gt;=1,IF('ESTATE DEFINITION'!$D$35&gt;=1,(Data!$F94*'ESTATE DEFINITION'!$D$25*('ESTATE DEFINITION'!$E$35/100)),0),0)</f>
        <v>0</v>
      </c>
      <c r="J94" s="10">
        <f>IF('ESTATE DEFINITION'!$G$23&gt;=1,IF('ESTATE DEFINITION'!$D$36&gt;=1,(Data!$G94*'ESTATE DEFINITION'!$D$25*('ESTATE DEFINITION'!$E$36/100)),0),0)</f>
        <v>0</v>
      </c>
      <c r="K94" s="10">
        <f>IF('ESTATE DEFINITION'!$G$23&gt;=1,IF('ESTATE DEFINITION'!$D$37&gt;=1,(Data!$H94*'ESTATE DEFINITION'!$D$25*('ESTATE DEFINITION'!$E$37/100)),0),0)</f>
        <v>0</v>
      </c>
      <c r="L94" s="10">
        <f>IF('ESTATE DEFINITION'!$G$23&gt;=1,IF('ESTATE DEFINITION'!$D$39&gt;=1,(Data!$M94*'ESTATE DEFINITION'!$F$25*('ESTATE DEFINITION'!$E$39/100)),0),0)</f>
        <v>0</v>
      </c>
      <c r="M94" s="10">
        <f>IF('ESTATE DEFINITION'!$G$23&gt;=1,IF('ESTATE DEFINITION'!$D$40&gt;=1,(Data!$N94*'ESTATE DEFINITION'!$F$25*('ESTATE DEFINITION'!$E$40/100)),0),0)</f>
        <v>0</v>
      </c>
      <c r="N94" s="10">
        <f>IF('ESTATE DEFINITION'!$G$23&gt;=1,IF('ESTATE DEFINITION'!$D$41&gt;=1,(Data!$O94*'ESTATE DEFINITION'!$F$25*('ESTATE DEFINITION'!$E$41/100)),0),0)</f>
        <v>0</v>
      </c>
      <c r="O94" s="10">
        <f>IF('ESTATE DEFINITION'!$G$23&gt;=1,IF('ESTATE DEFINITION'!$D$42&gt;=1,(Data!$P94*'ESTATE DEFINITION'!$F$25*('ESTATE DEFINITION'!$E$42/100)),0),0)</f>
        <v>0</v>
      </c>
      <c r="P94" s="12">
        <f t="shared" si="7"/>
        <v>0</v>
      </c>
      <c r="Q94" s="10">
        <f>IF('ESTATE DEFINITION'!$G$45&gt;=1,IF('ESTATE DEFINITION'!$D$52&gt;=1,(Data!$C94*'ESTATE DEFINITION'!$D$47*('ESTATE DEFINITION'!$E$52/100)),0),0)</f>
        <v>0</v>
      </c>
      <c r="R94" s="10">
        <f>IF('ESTATE DEFINITION'!$G$45&gt;=1,IF('ESTATE DEFINITION'!$D$53&gt;=1,(Data!$D94*'ESTATE DEFINITION'!$D$47*('ESTATE DEFINITION'!$E$53/100)),0),0)</f>
        <v>0</v>
      </c>
      <c r="S94" s="10">
        <f>IF('ESTATE DEFINITION'!$G$45&gt;=1,IF('ESTATE DEFINITION'!$D$54&gt;=1,(Data!$E94*'ESTATE DEFINITION'!$D$47*('ESTATE DEFINITION'!$E$54/100)),0),0)</f>
        <v>0</v>
      </c>
      <c r="T94" s="10">
        <f>IF('ESTATE DEFINITION'!$G$45&gt;=1,IF('ESTATE DEFINITION'!$D$57&gt;=1,(Data!$F94*'ESTATE DEFINITION'!$D$47*('ESTATE DEFINITION'!$E$57/100)),0),0)</f>
        <v>0</v>
      </c>
      <c r="U94" s="10">
        <f>IF('ESTATE DEFINITION'!$G$45&gt;=1,IF('ESTATE DEFINITION'!$D$58&gt;=1,(Data!$G94*'ESTATE DEFINITION'!$D$47*('ESTATE DEFINITION'!$E$58/100)),0),0)</f>
        <v>0</v>
      </c>
      <c r="V94" s="10">
        <f>IF('ESTATE DEFINITION'!$G$45&gt;=1,IF('ESTATE DEFINITION'!$D$59&gt;=1,(Data!$H94*'ESTATE DEFINITION'!$D$47*('ESTATE DEFINITION'!$E$59/100)),0),0)</f>
        <v>0</v>
      </c>
      <c r="W94" s="10">
        <f>IF('ESTATE DEFINITION'!$G$45&gt;=1,IF('ESTATE DEFINITION'!$D$61&gt;=1,(Data!$M94*'ESTATE DEFINITION'!$F$47*('ESTATE DEFINITION'!$E$61/100)),0),0)</f>
        <v>0</v>
      </c>
      <c r="X94" s="10">
        <f>IF('ESTATE DEFINITION'!$G$45&gt;=1,IF('ESTATE DEFINITION'!$D$62&gt;=1,(Data!$N94*'ESTATE DEFINITION'!$F$47*('ESTATE DEFINITION'!$E$62/100)),0),0)</f>
        <v>0</v>
      </c>
      <c r="Y94" s="10">
        <f>IF('ESTATE DEFINITION'!$G$45&gt;=1,IF('ESTATE DEFINITION'!$D$63&gt;=1,(Data!$O94*'ESTATE DEFINITION'!$F$47*('ESTATE DEFINITION'!$E$63/100)),0),0)</f>
        <v>0</v>
      </c>
      <c r="Z94" s="10">
        <f>IF('ESTATE DEFINITION'!$G$45&gt;=1,IF('ESTATE DEFINITION'!$D$64&gt;=1,(Data!$P94*'ESTATE DEFINITION'!$F$47*('ESTATE DEFINITION'!$E$64/100)),0),0)</f>
        <v>0</v>
      </c>
      <c r="AA94" s="12">
        <f t="shared" si="8"/>
        <v>0</v>
      </c>
      <c r="AB94" s="10">
        <f>IF('ESTATE DEFINITION'!$G$67&gt;=1,IF('ESTATE DEFINITION'!$D$74&gt;=1,(Data!$C94*'ESTATE DEFINITION'!$D$69*('ESTATE DEFINITION'!$E$74/100)),0),0)</f>
        <v>0</v>
      </c>
      <c r="AC94" s="10">
        <f>IF('ESTATE DEFINITION'!$G$67&gt;=1,IF('ESTATE DEFINITION'!$D$75&gt;=1,(Data!$D94*'ESTATE DEFINITION'!$D$69*('ESTATE DEFINITION'!$E$75/100)),0),0)</f>
        <v>0</v>
      </c>
      <c r="AD94" s="10">
        <f>IF('ESTATE DEFINITION'!$G$67&gt;=1,IF('ESTATE DEFINITION'!$D$76&gt;=1,(Data!$E94*'ESTATE DEFINITION'!$D$69*('ESTATE DEFINITION'!$E$76/100)),0),0)</f>
        <v>0</v>
      </c>
      <c r="AE94" s="10">
        <f>IF('ESTATE DEFINITION'!$G$67&gt;=1,IF('ESTATE DEFINITION'!$D$79&gt;=1,(Data!$F94*'ESTATE DEFINITION'!$D$69*('ESTATE DEFINITION'!$E$79/100)),0),0)</f>
        <v>0</v>
      </c>
      <c r="AF94" s="10">
        <f>IF('ESTATE DEFINITION'!$G$67&gt;=1,IF('ESTATE DEFINITION'!$D$80&gt;=1,(Data!$G94*'ESTATE DEFINITION'!$D$69*('ESTATE DEFINITION'!$E$80/100)),0),0)</f>
        <v>0</v>
      </c>
      <c r="AG94" s="10">
        <f>IF('ESTATE DEFINITION'!$G$67&gt;=1,IF('ESTATE DEFINITION'!$D$81&gt;=1,(Data!$H94*'ESTATE DEFINITION'!$D$69*('ESTATE DEFINITION'!$E$81/100)),0),0)</f>
        <v>0</v>
      </c>
      <c r="AH94" s="10">
        <f>IF('ESTATE DEFINITION'!$G$67&gt;=1,IF('ESTATE DEFINITION'!$D$83&gt;=1,(Data!$M94*'ESTATE DEFINITION'!$F$69*('ESTATE DEFINITION'!$E$83/100)),0),0)</f>
        <v>0</v>
      </c>
      <c r="AI94" s="10">
        <f>IF('ESTATE DEFINITION'!$G$67&gt;=1,IF('ESTATE DEFINITION'!$D$84&gt;=1,(Data!$N94*'ESTATE DEFINITION'!$F$69*('ESTATE DEFINITION'!$E$84/100)),0),0)</f>
        <v>0</v>
      </c>
      <c r="AJ94" s="10">
        <f>IF('ESTATE DEFINITION'!$G$67&gt;=1,IF('ESTATE DEFINITION'!$D$85&gt;=1,(Data!$O94*'ESTATE DEFINITION'!$F$69*('ESTATE DEFINITION'!$E$85/100)),0),0)</f>
        <v>0</v>
      </c>
      <c r="AK94" s="10">
        <f>IF('ESTATE DEFINITION'!$G$67&gt;=1,IF('ESTATE DEFINITION'!$D$86&gt;=1,(Data!$P94*'ESTATE DEFINITION'!$F$69*('ESTATE DEFINITION'!$E$86/100)),0),0)</f>
        <v>0</v>
      </c>
      <c r="AL94" s="12">
        <f t="shared" si="9"/>
        <v>0</v>
      </c>
      <c r="AM94" s="10">
        <f>IF('ESTATE DEFINITION'!$G$89&gt;=1,IF('ESTATE DEFINITION'!$D$96&gt;=1,(Data!$C94*'ESTATE DEFINITION'!$D$91*('ESTATE DEFINITION'!$E$96/100)),0),0)</f>
        <v>0</v>
      </c>
      <c r="AN94" s="10">
        <f>IF('ESTATE DEFINITION'!$G$89&gt;=1,IF('ESTATE DEFINITION'!$D$97&gt;=1,(Data!$D94*'ESTATE DEFINITION'!$D$91*('ESTATE DEFINITION'!$E$97/100)),0),0)</f>
        <v>0</v>
      </c>
      <c r="AO94" s="10">
        <f>IF('ESTATE DEFINITION'!$G$89&gt;=1,IF('ESTATE DEFINITION'!$D$98&gt;=1,(Data!$E94*'ESTATE DEFINITION'!$D$91*('ESTATE DEFINITION'!$E$98/100)),0),0)</f>
        <v>0</v>
      </c>
      <c r="AP94" s="10">
        <f>IF('ESTATE DEFINITION'!$G$89&gt;=1,IF('ESTATE DEFINITION'!$D$101&gt;=1,(Data!$F94*'ESTATE DEFINITION'!$D$91*('ESTATE DEFINITION'!$E$101/100)),0),0)</f>
        <v>0</v>
      </c>
      <c r="AQ94" s="10">
        <f>IF('ESTATE DEFINITION'!$G$89&gt;=1,IF('ESTATE DEFINITION'!$D$102&gt;=1,(Data!$G94*'ESTATE DEFINITION'!$D$91*('ESTATE DEFINITION'!$E$102/100)),0),0)</f>
        <v>0</v>
      </c>
      <c r="AR94" s="10">
        <f>IF('ESTATE DEFINITION'!$G$89&gt;=1,IF('ESTATE DEFINITION'!$D$103&gt;=1,(Data!$H94*'ESTATE DEFINITION'!$D$91*('ESTATE DEFINITION'!$E$103/100)),0),0)</f>
        <v>0</v>
      </c>
      <c r="AS94" s="10">
        <f>IF('ESTATE DEFINITION'!$G$89&gt;=1,IF('ESTATE DEFINITION'!$D$105&gt;=1,(Data!$M94*'ESTATE DEFINITION'!$F$91*('ESTATE DEFINITION'!$E$105/100)),0),0)</f>
        <v>0</v>
      </c>
      <c r="AT94" s="10">
        <f>IF('ESTATE DEFINITION'!$G$89&gt;=1,IF('ESTATE DEFINITION'!$D$106&gt;=1,(Data!$N94*'ESTATE DEFINITION'!$F$91*('ESTATE DEFINITION'!$E$106/100)),0),0)</f>
        <v>0</v>
      </c>
      <c r="AU94" s="10">
        <f>IF('ESTATE DEFINITION'!$G$89&gt;=1,IF('ESTATE DEFINITION'!$D$107&gt;=1,(Data!$O94*'ESTATE DEFINITION'!$F$91*('ESTATE DEFINITION'!$E$107/100)),0),0)</f>
        <v>0</v>
      </c>
      <c r="AV94" s="10">
        <f>IF('ESTATE DEFINITION'!$G$89&gt;=1,IF('ESTATE DEFINITION'!$D$108&gt;=1,(Data!$P94*'ESTATE DEFINITION'!$F$91*('ESTATE DEFINITION'!$E$108/100)),0),0)</f>
        <v>0</v>
      </c>
      <c r="AW94" s="12">
        <f t="shared" si="10"/>
        <v>0</v>
      </c>
      <c r="AX94" s="10">
        <f>IF('ESTATE DEFINITION'!$G$111&gt;=1,IF('ESTATE DEFINITION'!$D$118&gt;=1,(Data!$C94*'ESTATE DEFINITION'!$D$113*('ESTATE DEFINITION'!$E$118/100)),0),0)</f>
        <v>0</v>
      </c>
      <c r="AY94" s="10">
        <f>IF('ESTATE DEFINITION'!$G$111&gt;=1,IF('ESTATE DEFINITION'!$D$119&gt;=1,(Data!$D94*'ESTATE DEFINITION'!$D$113*('ESTATE DEFINITION'!$E$119/100)),0),0)</f>
        <v>0</v>
      </c>
      <c r="AZ94" s="10">
        <f>IF('ESTATE DEFINITION'!$G$111&gt;=1,IF('ESTATE DEFINITION'!$D$120&gt;=1,(Data!$E94*'ESTATE DEFINITION'!$D$113*('ESTATE DEFINITION'!$E$120/100)),0),0)</f>
        <v>0</v>
      </c>
      <c r="BA94" s="10">
        <f>IF('ESTATE DEFINITION'!$G$111&gt;=1,IF('ESTATE DEFINITION'!$D$123&gt;=1,(Data!$F94*'ESTATE DEFINITION'!$D$113*('ESTATE DEFINITION'!$E$123/100)),0),0)</f>
        <v>0</v>
      </c>
      <c r="BB94" s="10">
        <f>IF('ESTATE DEFINITION'!$G$111&gt;=1,IF('ESTATE DEFINITION'!$D$124&gt;=1,(Data!$G94*'ESTATE DEFINITION'!$D$113*('ESTATE DEFINITION'!$E$124/100)),0),0)</f>
        <v>0</v>
      </c>
      <c r="BC94" s="10">
        <f>IF('ESTATE DEFINITION'!$G$111&gt;=1,IF('ESTATE DEFINITION'!$D$125&gt;=1,(Data!$H94*'ESTATE DEFINITION'!$D$113*('ESTATE DEFINITION'!$E$125/100)),0),0)</f>
        <v>0</v>
      </c>
      <c r="BD94" s="10">
        <f>IF('ESTATE DEFINITION'!$G$111&gt;=1,IF('ESTATE DEFINITION'!$D$127&gt;=1,(Data!$M94*'ESTATE DEFINITION'!$F$113*('ESTATE DEFINITION'!$E$127/100)),0),0)</f>
        <v>0</v>
      </c>
      <c r="BE94" s="10">
        <f>IF('ESTATE DEFINITION'!$G$111&gt;=1,IF('ESTATE DEFINITION'!$D$128&gt;=1,(Data!$N94*'ESTATE DEFINITION'!$F$113*('ESTATE DEFINITION'!$E$128/100)),0),0)</f>
        <v>0</v>
      </c>
      <c r="BF94" s="10">
        <f>IF('ESTATE DEFINITION'!$G$111&gt;=1,IF('ESTATE DEFINITION'!$D$129&gt;=1,(Data!$O94*'ESTATE DEFINITION'!$F$113*('ESTATE DEFINITION'!$E$129/100)),0),0)</f>
        <v>0</v>
      </c>
      <c r="BG94" s="7">
        <f>IF('ESTATE DEFINITION'!$G$111&gt;=1,IF('ESTATE DEFINITION'!$D$130&gt;=1,(Data!$P94*'ESTATE DEFINITION'!$F$113*('ESTATE DEFINITION'!$E$130/100)),0),0)</f>
        <v>0</v>
      </c>
      <c r="BH94" s="12">
        <f t="shared" si="11"/>
        <v>0</v>
      </c>
    </row>
    <row r="95" spans="1:60" x14ac:dyDescent="0.25">
      <c r="A95" s="12">
        <f>Data!$B95</f>
        <v>44.75</v>
      </c>
      <c r="B95" s="6">
        <f>IF('ESTATE DEFINITION'!$G$11&gt;=1,IF('ESTATE DEFINITION'!$D$17&gt;=1,(Data!$C95*'ESTATE DEFINITION'!$F$13*('ESTATE DEFINITION'!$E$17/100)),0),0)</f>
        <v>186.38</v>
      </c>
      <c r="C95" s="10">
        <f>IF('ESTATE DEFINITION'!$G$11&gt;=1,IF('ESTATE DEFINITION'!$D$19&gt;=1,(Data!$F95*'ESTATE DEFINITION'!$F$13*('ESTATE DEFINITION'!$E$19/100)),0),0)</f>
        <v>186.38</v>
      </c>
      <c r="D95" s="10"/>
      <c r="E95" s="12">
        <f t="shared" si="6"/>
        <v>149.10400000000001</v>
      </c>
      <c r="F95" s="10">
        <f>IF('ESTATE DEFINITION'!$G$23&gt;=1,IF('ESTATE DEFINITION'!$D$30&gt;=1,(Data!$C95*'ESTATE DEFINITION'!$D$25*('ESTATE DEFINITION'!$E$30/100)),0),0)</f>
        <v>0</v>
      </c>
      <c r="G95" s="10">
        <f>IF('ESTATE DEFINITION'!$G$23&gt;=1,IF('ESTATE DEFINITION'!$D$31&gt;=1,(Data!$D95*'ESTATE DEFINITION'!$D$25*('ESTATE DEFINITION'!$E$31/100)),0),0)</f>
        <v>0</v>
      </c>
      <c r="H95" s="10">
        <f>IF('ESTATE DEFINITION'!$G$23&gt;=1,IF('ESTATE DEFINITION'!$D$32&gt;=1,(Data!$E95*'ESTATE DEFINITION'!$D$25*('ESTATE DEFINITION'!$E$32/100)),0),0)</f>
        <v>0</v>
      </c>
      <c r="I95" s="10">
        <f>IF('ESTATE DEFINITION'!$G$23&gt;=1,IF('ESTATE DEFINITION'!$D$35&gt;=1,(Data!$F95*'ESTATE DEFINITION'!$D$25*('ESTATE DEFINITION'!$E$35/100)),0),0)</f>
        <v>0</v>
      </c>
      <c r="J95" s="10">
        <f>IF('ESTATE DEFINITION'!$G$23&gt;=1,IF('ESTATE DEFINITION'!$D$36&gt;=1,(Data!$G95*'ESTATE DEFINITION'!$D$25*('ESTATE DEFINITION'!$E$36/100)),0),0)</f>
        <v>0</v>
      </c>
      <c r="K95" s="10">
        <f>IF('ESTATE DEFINITION'!$G$23&gt;=1,IF('ESTATE DEFINITION'!$D$37&gt;=1,(Data!$H95*'ESTATE DEFINITION'!$D$25*('ESTATE DEFINITION'!$E$37/100)),0),0)</f>
        <v>0</v>
      </c>
      <c r="L95" s="10">
        <f>IF('ESTATE DEFINITION'!$G$23&gt;=1,IF('ESTATE DEFINITION'!$D$39&gt;=1,(Data!$M95*'ESTATE DEFINITION'!$F$25*('ESTATE DEFINITION'!$E$39/100)),0),0)</f>
        <v>0</v>
      </c>
      <c r="M95" s="10">
        <f>IF('ESTATE DEFINITION'!$G$23&gt;=1,IF('ESTATE DEFINITION'!$D$40&gt;=1,(Data!$N95*'ESTATE DEFINITION'!$F$25*('ESTATE DEFINITION'!$E$40/100)),0),0)</f>
        <v>0</v>
      </c>
      <c r="N95" s="10">
        <f>IF('ESTATE DEFINITION'!$G$23&gt;=1,IF('ESTATE DEFINITION'!$D$41&gt;=1,(Data!$O95*'ESTATE DEFINITION'!$F$25*('ESTATE DEFINITION'!$E$41/100)),0),0)</f>
        <v>0</v>
      </c>
      <c r="O95" s="10">
        <f>IF('ESTATE DEFINITION'!$G$23&gt;=1,IF('ESTATE DEFINITION'!$D$42&gt;=1,(Data!$P95*'ESTATE DEFINITION'!$F$25*('ESTATE DEFINITION'!$E$42/100)),0),0)</f>
        <v>0</v>
      </c>
      <c r="P95" s="12">
        <f t="shared" si="7"/>
        <v>0</v>
      </c>
      <c r="Q95" s="10">
        <f>IF('ESTATE DEFINITION'!$G$45&gt;=1,IF('ESTATE DEFINITION'!$D$52&gt;=1,(Data!$C95*'ESTATE DEFINITION'!$D$47*('ESTATE DEFINITION'!$E$52/100)),0),0)</f>
        <v>0</v>
      </c>
      <c r="R95" s="10">
        <f>IF('ESTATE DEFINITION'!$G$45&gt;=1,IF('ESTATE DEFINITION'!$D$53&gt;=1,(Data!$D95*'ESTATE DEFINITION'!$D$47*('ESTATE DEFINITION'!$E$53/100)),0),0)</f>
        <v>0</v>
      </c>
      <c r="S95" s="10">
        <f>IF('ESTATE DEFINITION'!$G$45&gt;=1,IF('ESTATE DEFINITION'!$D$54&gt;=1,(Data!$E95*'ESTATE DEFINITION'!$D$47*('ESTATE DEFINITION'!$E$54/100)),0),0)</f>
        <v>0</v>
      </c>
      <c r="T95" s="10">
        <f>IF('ESTATE DEFINITION'!$G$45&gt;=1,IF('ESTATE DEFINITION'!$D$57&gt;=1,(Data!$F95*'ESTATE DEFINITION'!$D$47*('ESTATE DEFINITION'!$E$57/100)),0),0)</f>
        <v>0</v>
      </c>
      <c r="U95" s="10">
        <f>IF('ESTATE DEFINITION'!$G$45&gt;=1,IF('ESTATE DEFINITION'!$D$58&gt;=1,(Data!$G95*'ESTATE DEFINITION'!$D$47*('ESTATE DEFINITION'!$E$58/100)),0),0)</f>
        <v>0</v>
      </c>
      <c r="V95" s="10">
        <f>IF('ESTATE DEFINITION'!$G$45&gt;=1,IF('ESTATE DEFINITION'!$D$59&gt;=1,(Data!$H95*'ESTATE DEFINITION'!$D$47*('ESTATE DEFINITION'!$E$59/100)),0),0)</f>
        <v>0</v>
      </c>
      <c r="W95" s="10">
        <f>IF('ESTATE DEFINITION'!$G$45&gt;=1,IF('ESTATE DEFINITION'!$D$61&gt;=1,(Data!$M95*'ESTATE DEFINITION'!$F$47*('ESTATE DEFINITION'!$E$61/100)),0),0)</f>
        <v>0</v>
      </c>
      <c r="X95" s="10">
        <f>IF('ESTATE DEFINITION'!$G$45&gt;=1,IF('ESTATE DEFINITION'!$D$62&gt;=1,(Data!$N95*'ESTATE DEFINITION'!$F$47*('ESTATE DEFINITION'!$E$62/100)),0),0)</f>
        <v>0</v>
      </c>
      <c r="Y95" s="10">
        <f>IF('ESTATE DEFINITION'!$G$45&gt;=1,IF('ESTATE DEFINITION'!$D$63&gt;=1,(Data!$O95*'ESTATE DEFINITION'!$F$47*('ESTATE DEFINITION'!$E$63/100)),0),0)</f>
        <v>0</v>
      </c>
      <c r="Z95" s="10">
        <f>IF('ESTATE DEFINITION'!$G$45&gt;=1,IF('ESTATE DEFINITION'!$D$64&gt;=1,(Data!$P95*'ESTATE DEFINITION'!$F$47*('ESTATE DEFINITION'!$E$64/100)),0),0)</f>
        <v>0</v>
      </c>
      <c r="AA95" s="12">
        <f t="shared" si="8"/>
        <v>0</v>
      </c>
      <c r="AB95" s="10">
        <f>IF('ESTATE DEFINITION'!$G$67&gt;=1,IF('ESTATE DEFINITION'!$D$74&gt;=1,(Data!$C95*'ESTATE DEFINITION'!$D$69*('ESTATE DEFINITION'!$E$74/100)),0),0)</f>
        <v>0</v>
      </c>
      <c r="AC95" s="10">
        <f>IF('ESTATE DEFINITION'!$G$67&gt;=1,IF('ESTATE DEFINITION'!$D$75&gt;=1,(Data!$D95*'ESTATE DEFINITION'!$D$69*('ESTATE DEFINITION'!$E$75/100)),0),0)</f>
        <v>0</v>
      </c>
      <c r="AD95" s="10">
        <f>IF('ESTATE DEFINITION'!$G$67&gt;=1,IF('ESTATE DEFINITION'!$D$76&gt;=1,(Data!$E95*'ESTATE DEFINITION'!$D$69*('ESTATE DEFINITION'!$E$76/100)),0),0)</f>
        <v>0</v>
      </c>
      <c r="AE95" s="10">
        <f>IF('ESTATE DEFINITION'!$G$67&gt;=1,IF('ESTATE DEFINITION'!$D$79&gt;=1,(Data!$F95*'ESTATE DEFINITION'!$D$69*('ESTATE DEFINITION'!$E$79/100)),0),0)</f>
        <v>0</v>
      </c>
      <c r="AF95" s="10">
        <f>IF('ESTATE DEFINITION'!$G$67&gt;=1,IF('ESTATE DEFINITION'!$D$80&gt;=1,(Data!$G95*'ESTATE DEFINITION'!$D$69*('ESTATE DEFINITION'!$E$80/100)),0),0)</f>
        <v>0</v>
      </c>
      <c r="AG95" s="10">
        <f>IF('ESTATE DEFINITION'!$G$67&gt;=1,IF('ESTATE DEFINITION'!$D$81&gt;=1,(Data!$H95*'ESTATE DEFINITION'!$D$69*('ESTATE DEFINITION'!$E$81/100)),0),0)</f>
        <v>0</v>
      </c>
      <c r="AH95" s="10">
        <f>IF('ESTATE DEFINITION'!$G$67&gt;=1,IF('ESTATE DEFINITION'!$D$83&gt;=1,(Data!$M95*'ESTATE DEFINITION'!$F$69*('ESTATE DEFINITION'!$E$83/100)),0),0)</f>
        <v>0</v>
      </c>
      <c r="AI95" s="10">
        <f>IF('ESTATE DEFINITION'!$G$67&gt;=1,IF('ESTATE DEFINITION'!$D$84&gt;=1,(Data!$N95*'ESTATE DEFINITION'!$F$69*('ESTATE DEFINITION'!$E$84/100)),0),0)</f>
        <v>0</v>
      </c>
      <c r="AJ95" s="10">
        <f>IF('ESTATE DEFINITION'!$G$67&gt;=1,IF('ESTATE DEFINITION'!$D$85&gt;=1,(Data!$O95*'ESTATE DEFINITION'!$F$69*('ESTATE DEFINITION'!$E$85/100)),0),0)</f>
        <v>0</v>
      </c>
      <c r="AK95" s="10">
        <f>IF('ESTATE DEFINITION'!$G$67&gt;=1,IF('ESTATE DEFINITION'!$D$86&gt;=1,(Data!$P95*'ESTATE DEFINITION'!$F$69*('ESTATE DEFINITION'!$E$86/100)),0),0)</f>
        <v>0</v>
      </c>
      <c r="AL95" s="12">
        <f t="shared" si="9"/>
        <v>0</v>
      </c>
      <c r="AM95" s="10">
        <f>IF('ESTATE DEFINITION'!$G$89&gt;=1,IF('ESTATE DEFINITION'!$D$96&gt;=1,(Data!$C95*'ESTATE DEFINITION'!$D$91*('ESTATE DEFINITION'!$E$96/100)),0),0)</f>
        <v>0</v>
      </c>
      <c r="AN95" s="10">
        <f>IF('ESTATE DEFINITION'!$G$89&gt;=1,IF('ESTATE DEFINITION'!$D$97&gt;=1,(Data!$D95*'ESTATE DEFINITION'!$D$91*('ESTATE DEFINITION'!$E$97/100)),0),0)</f>
        <v>0</v>
      </c>
      <c r="AO95" s="10">
        <f>IF('ESTATE DEFINITION'!$G$89&gt;=1,IF('ESTATE DEFINITION'!$D$98&gt;=1,(Data!$E95*'ESTATE DEFINITION'!$D$91*('ESTATE DEFINITION'!$E$98/100)),0),0)</f>
        <v>0</v>
      </c>
      <c r="AP95" s="10">
        <f>IF('ESTATE DEFINITION'!$G$89&gt;=1,IF('ESTATE DEFINITION'!$D$101&gt;=1,(Data!$F95*'ESTATE DEFINITION'!$D$91*('ESTATE DEFINITION'!$E$101/100)),0),0)</f>
        <v>0</v>
      </c>
      <c r="AQ95" s="10">
        <f>IF('ESTATE DEFINITION'!$G$89&gt;=1,IF('ESTATE DEFINITION'!$D$102&gt;=1,(Data!$G95*'ESTATE DEFINITION'!$D$91*('ESTATE DEFINITION'!$E$102/100)),0),0)</f>
        <v>0</v>
      </c>
      <c r="AR95" s="10">
        <f>IF('ESTATE DEFINITION'!$G$89&gt;=1,IF('ESTATE DEFINITION'!$D$103&gt;=1,(Data!$H95*'ESTATE DEFINITION'!$D$91*('ESTATE DEFINITION'!$E$103/100)),0),0)</f>
        <v>0</v>
      </c>
      <c r="AS95" s="10">
        <f>IF('ESTATE DEFINITION'!$G$89&gt;=1,IF('ESTATE DEFINITION'!$D$105&gt;=1,(Data!$M95*'ESTATE DEFINITION'!$F$91*('ESTATE DEFINITION'!$E$105/100)),0),0)</f>
        <v>0</v>
      </c>
      <c r="AT95" s="10">
        <f>IF('ESTATE DEFINITION'!$G$89&gt;=1,IF('ESTATE DEFINITION'!$D$106&gt;=1,(Data!$N95*'ESTATE DEFINITION'!$F$91*('ESTATE DEFINITION'!$E$106/100)),0),0)</f>
        <v>0</v>
      </c>
      <c r="AU95" s="10">
        <f>IF('ESTATE DEFINITION'!$G$89&gt;=1,IF('ESTATE DEFINITION'!$D$107&gt;=1,(Data!$O95*'ESTATE DEFINITION'!$F$91*('ESTATE DEFINITION'!$E$107/100)),0),0)</f>
        <v>0</v>
      </c>
      <c r="AV95" s="10">
        <f>IF('ESTATE DEFINITION'!$G$89&gt;=1,IF('ESTATE DEFINITION'!$D$108&gt;=1,(Data!$P95*'ESTATE DEFINITION'!$F$91*('ESTATE DEFINITION'!$E$108/100)),0),0)</f>
        <v>0</v>
      </c>
      <c r="AW95" s="12">
        <f t="shared" si="10"/>
        <v>0</v>
      </c>
      <c r="AX95" s="10">
        <f>IF('ESTATE DEFINITION'!$G$111&gt;=1,IF('ESTATE DEFINITION'!$D$118&gt;=1,(Data!$C95*'ESTATE DEFINITION'!$D$113*('ESTATE DEFINITION'!$E$118/100)),0),0)</f>
        <v>0</v>
      </c>
      <c r="AY95" s="10">
        <f>IF('ESTATE DEFINITION'!$G$111&gt;=1,IF('ESTATE DEFINITION'!$D$119&gt;=1,(Data!$D95*'ESTATE DEFINITION'!$D$113*('ESTATE DEFINITION'!$E$119/100)),0),0)</f>
        <v>0</v>
      </c>
      <c r="AZ95" s="10">
        <f>IF('ESTATE DEFINITION'!$G$111&gt;=1,IF('ESTATE DEFINITION'!$D$120&gt;=1,(Data!$E95*'ESTATE DEFINITION'!$D$113*('ESTATE DEFINITION'!$E$120/100)),0),0)</f>
        <v>0</v>
      </c>
      <c r="BA95" s="10">
        <f>IF('ESTATE DEFINITION'!$G$111&gt;=1,IF('ESTATE DEFINITION'!$D$123&gt;=1,(Data!$F95*'ESTATE DEFINITION'!$D$113*('ESTATE DEFINITION'!$E$123/100)),0),0)</f>
        <v>0</v>
      </c>
      <c r="BB95" s="10">
        <f>IF('ESTATE DEFINITION'!$G$111&gt;=1,IF('ESTATE DEFINITION'!$D$124&gt;=1,(Data!$G95*'ESTATE DEFINITION'!$D$113*('ESTATE DEFINITION'!$E$124/100)),0),0)</f>
        <v>0</v>
      </c>
      <c r="BC95" s="10">
        <f>IF('ESTATE DEFINITION'!$G$111&gt;=1,IF('ESTATE DEFINITION'!$D$125&gt;=1,(Data!$H95*'ESTATE DEFINITION'!$D$113*('ESTATE DEFINITION'!$E$125/100)),0),0)</f>
        <v>0</v>
      </c>
      <c r="BD95" s="10">
        <f>IF('ESTATE DEFINITION'!$G$111&gt;=1,IF('ESTATE DEFINITION'!$D$127&gt;=1,(Data!$M95*'ESTATE DEFINITION'!$F$113*('ESTATE DEFINITION'!$E$127/100)),0),0)</f>
        <v>0</v>
      </c>
      <c r="BE95" s="10">
        <f>IF('ESTATE DEFINITION'!$G$111&gt;=1,IF('ESTATE DEFINITION'!$D$128&gt;=1,(Data!$N95*'ESTATE DEFINITION'!$F$113*('ESTATE DEFINITION'!$E$128/100)),0),0)</f>
        <v>0</v>
      </c>
      <c r="BF95" s="10">
        <f>IF('ESTATE DEFINITION'!$G$111&gt;=1,IF('ESTATE DEFINITION'!$D$129&gt;=1,(Data!$O95*'ESTATE DEFINITION'!$F$113*('ESTATE DEFINITION'!$E$129/100)),0),0)</f>
        <v>0</v>
      </c>
      <c r="BG95" s="7">
        <f>IF('ESTATE DEFINITION'!$G$111&gt;=1,IF('ESTATE DEFINITION'!$D$130&gt;=1,(Data!$P95*'ESTATE DEFINITION'!$F$113*('ESTATE DEFINITION'!$E$130/100)),0),0)</f>
        <v>0</v>
      </c>
      <c r="BH95" s="12">
        <f t="shared" si="11"/>
        <v>0</v>
      </c>
    </row>
    <row r="96" spans="1:60" x14ac:dyDescent="0.25">
      <c r="A96" s="12">
        <f>Data!$B96</f>
        <v>45.25</v>
      </c>
      <c r="B96" s="6">
        <f>IF('ESTATE DEFINITION'!$G$11&gt;=1,IF('ESTATE DEFINITION'!$D$17&gt;=1,(Data!$C96*'ESTATE DEFINITION'!$F$13*('ESTATE DEFINITION'!$E$17/100)),0),0)</f>
        <v>153.29</v>
      </c>
      <c r="C96" s="10">
        <f>IF('ESTATE DEFINITION'!$G$11&gt;=1,IF('ESTATE DEFINITION'!$D$19&gt;=1,(Data!$F96*'ESTATE DEFINITION'!$F$13*('ESTATE DEFINITION'!$E$19/100)),0),0)</f>
        <v>153.29</v>
      </c>
      <c r="D96" s="10"/>
      <c r="E96" s="12">
        <f t="shared" si="6"/>
        <v>122.63200000000001</v>
      </c>
      <c r="F96" s="10">
        <f>IF('ESTATE DEFINITION'!$G$23&gt;=1,IF('ESTATE DEFINITION'!$D$30&gt;=1,(Data!$C96*'ESTATE DEFINITION'!$D$25*('ESTATE DEFINITION'!$E$30/100)),0),0)</f>
        <v>0</v>
      </c>
      <c r="G96" s="10">
        <f>IF('ESTATE DEFINITION'!$G$23&gt;=1,IF('ESTATE DEFINITION'!$D$31&gt;=1,(Data!$D96*'ESTATE DEFINITION'!$D$25*('ESTATE DEFINITION'!$E$31/100)),0),0)</f>
        <v>0</v>
      </c>
      <c r="H96" s="10">
        <f>IF('ESTATE DEFINITION'!$G$23&gt;=1,IF('ESTATE DEFINITION'!$D$32&gt;=1,(Data!$E96*'ESTATE DEFINITION'!$D$25*('ESTATE DEFINITION'!$E$32/100)),0),0)</f>
        <v>0</v>
      </c>
      <c r="I96" s="10">
        <f>IF('ESTATE DEFINITION'!$G$23&gt;=1,IF('ESTATE DEFINITION'!$D$35&gt;=1,(Data!$F96*'ESTATE DEFINITION'!$D$25*('ESTATE DEFINITION'!$E$35/100)),0),0)</f>
        <v>0</v>
      </c>
      <c r="J96" s="10">
        <f>IF('ESTATE DEFINITION'!$G$23&gt;=1,IF('ESTATE DEFINITION'!$D$36&gt;=1,(Data!$G96*'ESTATE DEFINITION'!$D$25*('ESTATE DEFINITION'!$E$36/100)),0),0)</f>
        <v>0</v>
      </c>
      <c r="K96" s="10">
        <f>IF('ESTATE DEFINITION'!$G$23&gt;=1,IF('ESTATE DEFINITION'!$D$37&gt;=1,(Data!$H96*'ESTATE DEFINITION'!$D$25*('ESTATE DEFINITION'!$E$37/100)),0),0)</f>
        <v>0</v>
      </c>
      <c r="L96" s="10">
        <f>IF('ESTATE DEFINITION'!$G$23&gt;=1,IF('ESTATE DEFINITION'!$D$39&gt;=1,(Data!$M96*'ESTATE DEFINITION'!$F$25*('ESTATE DEFINITION'!$E$39/100)),0),0)</f>
        <v>0</v>
      </c>
      <c r="M96" s="10">
        <f>IF('ESTATE DEFINITION'!$G$23&gt;=1,IF('ESTATE DEFINITION'!$D$40&gt;=1,(Data!$N96*'ESTATE DEFINITION'!$F$25*('ESTATE DEFINITION'!$E$40/100)),0),0)</f>
        <v>0</v>
      </c>
      <c r="N96" s="10">
        <f>IF('ESTATE DEFINITION'!$G$23&gt;=1,IF('ESTATE DEFINITION'!$D$41&gt;=1,(Data!$O96*'ESTATE DEFINITION'!$F$25*('ESTATE DEFINITION'!$E$41/100)),0),0)</f>
        <v>0</v>
      </c>
      <c r="O96" s="10">
        <f>IF('ESTATE DEFINITION'!$G$23&gt;=1,IF('ESTATE DEFINITION'!$D$42&gt;=1,(Data!$P96*'ESTATE DEFINITION'!$F$25*('ESTATE DEFINITION'!$E$42/100)),0),0)</f>
        <v>0</v>
      </c>
      <c r="P96" s="12">
        <f t="shared" si="7"/>
        <v>0</v>
      </c>
      <c r="Q96" s="10">
        <f>IF('ESTATE DEFINITION'!$G$45&gt;=1,IF('ESTATE DEFINITION'!$D$52&gt;=1,(Data!$C96*'ESTATE DEFINITION'!$D$47*('ESTATE DEFINITION'!$E$52/100)),0),0)</f>
        <v>0</v>
      </c>
      <c r="R96" s="10">
        <f>IF('ESTATE DEFINITION'!$G$45&gt;=1,IF('ESTATE DEFINITION'!$D$53&gt;=1,(Data!$D96*'ESTATE DEFINITION'!$D$47*('ESTATE DEFINITION'!$E$53/100)),0),0)</f>
        <v>0</v>
      </c>
      <c r="S96" s="10">
        <f>IF('ESTATE DEFINITION'!$G$45&gt;=1,IF('ESTATE DEFINITION'!$D$54&gt;=1,(Data!$E96*'ESTATE DEFINITION'!$D$47*('ESTATE DEFINITION'!$E$54/100)),0),0)</f>
        <v>0</v>
      </c>
      <c r="T96" s="10">
        <f>IF('ESTATE DEFINITION'!$G$45&gt;=1,IF('ESTATE DEFINITION'!$D$57&gt;=1,(Data!$F96*'ESTATE DEFINITION'!$D$47*('ESTATE DEFINITION'!$E$57/100)),0),0)</f>
        <v>0</v>
      </c>
      <c r="U96" s="10">
        <f>IF('ESTATE DEFINITION'!$G$45&gt;=1,IF('ESTATE DEFINITION'!$D$58&gt;=1,(Data!$G96*'ESTATE DEFINITION'!$D$47*('ESTATE DEFINITION'!$E$58/100)),0),0)</f>
        <v>0</v>
      </c>
      <c r="V96" s="10">
        <f>IF('ESTATE DEFINITION'!$G$45&gt;=1,IF('ESTATE DEFINITION'!$D$59&gt;=1,(Data!$H96*'ESTATE DEFINITION'!$D$47*('ESTATE DEFINITION'!$E$59/100)),0),0)</f>
        <v>0</v>
      </c>
      <c r="W96" s="10">
        <f>IF('ESTATE DEFINITION'!$G$45&gt;=1,IF('ESTATE DEFINITION'!$D$61&gt;=1,(Data!$M96*'ESTATE DEFINITION'!$F$47*('ESTATE DEFINITION'!$E$61/100)),0),0)</f>
        <v>0</v>
      </c>
      <c r="X96" s="10">
        <f>IF('ESTATE DEFINITION'!$G$45&gt;=1,IF('ESTATE DEFINITION'!$D$62&gt;=1,(Data!$N96*'ESTATE DEFINITION'!$F$47*('ESTATE DEFINITION'!$E$62/100)),0),0)</f>
        <v>0</v>
      </c>
      <c r="Y96" s="10">
        <f>IF('ESTATE DEFINITION'!$G$45&gt;=1,IF('ESTATE DEFINITION'!$D$63&gt;=1,(Data!$O96*'ESTATE DEFINITION'!$F$47*('ESTATE DEFINITION'!$E$63/100)),0),0)</f>
        <v>0</v>
      </c>
      <c r="Z96" s="10">
        <f>IF('ESTATE DEFINITION'!$G$45&gt;=1,IF('ESTATE DEFINITION'!$D$64&gt;=1,(Data!$P96*'ESTATE DEFINITION'!$F$47*('ESTATE DEFINITION'!$E$64/100)),0),0)</f>
        <v>0</v>
      </c>
      <c r="AA96" s="12">
        <f t="shared" si="8"/>
        <v>0</v>
      </c>
      <c r="AB96" s="10">
        <f>IF('ESTATE DEFINITION'!$G$67&gt;=1,IF('ESTATE DEFINITION'!$D$74&gt;=1,(Data!$C96*'ESTATE DEFINITION'!$D$69*('ESTATE DEFINITION'!$E$74/100)),0),0)</f>
        <v>0</v>
      </c>
      <c r="AC96" s="10">
        <f>IF('ESTATE DEFINITION'!$G$67&gt;=1,IF('ESTATE DEFINITION'!$D$75&gt;=1,(Data!$D96*'ESTATE DEFINITION'!$D$69*('ESTATE DEFINITION'!$E$75/100)),0),0)</f>
        <v>0</v>
      </c>
      <c r="AD96" s="10">
        <f>IF('ESTATE DEFINITION'!$G$67&gt;=1,IF('ESTATE DEFINITION'!$D$76&gt;=1,(Data!$E96*'ESTATE DEFINITION'!$D$69*('ESTATE DEFINITION'!$E$76/100)),0),0)</f>
        <v>0</v>
      </c>
      <c r="AE96" s="10">
        <f>IF('ESTATE DEFINITION'!$G$67&gt;=1,IF('ESTATE DEFINITION'!$D$79&gt;=1,(Data!$F96*'ESTATE DEFINITION'!$D$69*('ESTATE DEFINITION'!$E$79/100)),0),0)</f>
        <v>0</v>
      </c>
      <c r="AF96" s="10">
        <f>IF('ESTATE DEFINITION'!$G$67&gt;=1,IF('ESTATE DEFINITION'!$D$80&gt;=1,(Data!$G96*'ESTATE DEFINITION'!$D$69*('ESTATE DEFINITION'!$E$80/100)),0),0)</f>
        <v>0</v>
      </c>
      <c r="AG96" s="10">
        <f>IF('ESTATE DEFINITION'!$G$67&gt;=1,IF('ESTATE DEFINITION'!$D$81&gt;=1,(Data!$H96*'ESTATE DEFINITION'!$D$69*('ESTATE DEFINITION'!$E$81/100)),0),0)</f>
        <v>0</v>
      </c>
      <c r="AH96" s="10">
        <f>IF('ESTATE DEFINITION'!$G$67&gt;=1,IF('ESTATE DEFINITION'!$D$83&gt;=1,(Data!$M96*'ESTATE DEFINITION'!$F$69*('ESTATE DEFINITION'!$E$83/100)),0),0)</f>
        <v>0</v>
      </c>
      <c r="AI96" s="10">
        <f>IF('ESTATE DEFINITION'!$G$67&gt;=1,IF('ESTATE DEFINITION'!$D$84&gt;=1,(Data!$N96*'ESTATE DEFINITION'!$F$69*('ESTATE DEFINITION'!$E$84/100)),0),0)</f>
        <v>0</v>
      </c>
      <c r="AJ96" s="10">
        <f>IF('ESTATE DEFINITION'!$G$67&gt;=1,IF('ESTATE DEFINITION'!$D$85&gt;=1,(Data!$O96*'ESTATE DEFINITION'!$F$69*('ESTATE DEFINITION'!$E$85/100)),0),0)</f>
        <v>0</v>
      </c>
      <c r="AK96" s="10">
        <f>IF('ESTATE DEFINITION'!$G$67&gt;=1,IF('ESTATE DEFINITION'!$D$86&gt;=1,(Data!$P96*'ESTATE DEFINITION'!$F$69*('ESTATE DEFINITION'!$E$86/100)),0),0)</f>
        <v>0</v>
      </c>
      <c r="AL96" s="12">
        <f t="shared" si="9"/>
        <v>0</v>
      </c>
      <c r="AM96" s="10">
        <f>IF('ESTATE DEFINITION'!$G$89&gt;=1,IF('ESTATE DEFINITION'!$D$96&gt;=1,(Data!$C96*'ESTATE DEFINITION'!$D$91*('ESTATE DEFINITION'!$E$96/100)),0),0)</f>
        <v>0</v>
      </c>
      <c r="AN96" s="10">
        <f>IF('ESTATE DEFINITION'!$G$89&gt;=1,IF('ESTATE DEFINITION'!$D$97&gt;=1,(Data!$D96*'ESTATE DEFINITION'!$D$91*('ESTATE DEFINITION'!$E$97/100)),0),0)</f>
        <v>0</v>
      </c>
      <c r="AO96" s="10">
        <f>IF('ESTATE DEFINITION'!$G$89&gt;=1,IF('ESTATE DEFINITION'!$D$98&gt;=1,(Data!$E96*'ESTATE DEFINITION'!$D$91*('ESTATE DEFINITION'!$E$98/100)),0),0)</f>
        <v>0</v>
      </c>
      <c r="AP96" s="10">
        <f>IF('ESTATE DEFINITION'!$G$89&gt;=1,IF('ESTATE DEFINITION'!$D$101&gt;=1,(Data!$F96*'ESTATE DEFINITION'!$D$91*('ESTATE DEFINITION'!$E$101/100)),0),0)</f>
        <v>0</v>
      </c>
      <c r="AQ96" s="10">
        <f>IF('ESTATE DEFINITION'!$G$89&gt;=1,IF('ESTATE DEFINITION'!$D$102&gt;=1,(Data!$G96*'ESTATE DEFINITION'!$D$91*('ESTATE DEFINITION'!$E$102/100)),0),0)</f>
        <v>0</v>
      </c>
      <c r="AR96" s="10">
        <f>IF('ESTATE DEFINITION'!$G$89&gt;=1,IF('ESTATE DEFINITION'!$D$103&gt;=1,(Data!$H96*'ESTATE DEFINITION'!$D$91*('ESTATE DEFINITION'!$E$103/100)),0),0)</f>
        <v>0</v>
      </c>
      <c r="AS96" s="10">
        <f>IF('ESTATE DEFINITION'!$G$89&gt;=1,IF('ESTATE DEFINITION'!$D$105&gt;=1,(Data!$M96*'ESTATE DEFINITION'!$F$91*('ESTATE DEFINITION'!$E$105/100)),0),0)</f>
        <v>0</v>
      </c>
      <c r="AT96" s="10">
        <f>IF('ESTATE DEFINITION'!$G$89&gt;=1,IF('ESTATE DEFINITION'!$D$106&gt;=1,(Data!$N96*'ESTATE DEFINITION'!$F$91*('ESTATE DEFINITION'!$E$106/100)),0),0)</f>
        <v>0</v>
      </c>
      <c r="AU96" s="10">
        <f>IF('ESTATE DEFINITION'!$G$89&gt;=1,IF('ESTATE DEFINITION'!$D$107&gt;=1,(Data!$O96*'ESTATE DEFINITION'!$F$91*('ESTATE DEFINITION'!$E$107/100)),0),0)</f>
        <v>0</v>
      </c>
      <c r="AV96" s="10">
        <f>IF('ESTATE DEFINITION'!$G$89&gt;=1,IF('ESTATE DEFINITION'!$D$108&gt;=1,(Data!$P96*'ESTATE DEFINITION'!$F$91*('ESTATE DEFINITION'!$E$108/100)),0),0)</f>
        <v>0</v>
      </c>
      <c r="AW96" s="12">
        <f t="shared" si="10"/>
        <v>0</v>
      </c>
      <c r="AX96" s="10">
        <f>IF('ESTATE DEFINITION'!$G$111&gt;=1,IF('ESTATE DEFINITION'!$D$118&gt;=1,(Data!$C96*'ESTATE DEFINITION'!$D$113*('ESTATE DEFINITION'!$E$118/100)),0),0)</f>
        <v>0</v>
      </c>
      <c r="AY96" s="10">
        <f>IF('ESTATE DEFINITION'!$G$111&gt;=1,IF('ESTATE DEFINITION'!$D$119&gt;=1,(Data!$D96*'ESTATE DEFINITION'!$D$113*('ESTATE DEFINITION'!$E$119/100)),0),0)</f>
        <v>0</v>
      </c>
      <c r="AZ96" s="10">
        <f>IF('ESTATE DEFINITION'!$G$111&gt;=1,IF('ESTATE DEFINITION'!$D$120&gt;=1,(Data!$E96*'ESTATE DEFINITION'!$D$113*('ESTATE DEFINITION'!$E$120/100)),0),0)</f>
        <v>0</v>
      </c>
      <c r="BA96" s="10">
        <f>IF('ESTATE DEFINITION'!$G$111&gt;=1,IF('ESTATE DEFINITION'!$D$123&gt;=1,(Data!$F96*'ESTATE DEFINITION'!$D$113*('ESTATE DEFINITION'!$E$123/100)),0),0)</f>
        <v>0</v>
      </c>
      <c r="BB96" s="10">
        <f>IF('ESTATE DEFINITION'!$G$111&gt;=1,IF('ESTATE DEFINITION'!$D$124&gt;=1,(Data!$G96*'ESTATE DEFINITION'!$D$113*('ESTATE DEFINITION'!$E$124/100)),0),0)</f>
        <v>0</v>
      </c>
      <c r="BC96" s="10">
        <f>IF('ESTATE DEFINITION'!$G$111&gt;=1,IF('ESTATE DEFINITION'!$D$125&gt;=1,(Data!$H96*'ESTATE DEFINITION'!$D$113*('ESTATE DEFINITION'!$E$125/100)),0),0)</f>
        <v>0</v>
      </c>
      <c r="BD96" s="10">
        <f>IF('ESTATE DEFINITION'!$G$111&gt;=1,IF('ESTATE DEFINITION'!$D$127&gt;=1,(Data!$M96*'ESTATE DEFINITION'!$F$113*('ESTATE DEFINITION'!$E$127/100)),0),0)</f>
        <v>0</v>
      </c>
      <c r="BE96" s="10">
        <f>IF('ESTATE DEFINITION'!$G$111&gt;=1,IF('ESTATE DEFINITION'!$D$128&gt;=1,(Data!$N96*'ESTATE DEFINITION'!$F$113*('ESTATE DEFINITION'!$E$128/100)),0),0)</f>
        <v>0</v>
      </c>
      <c r="BF96" s="10">
        <f>IF('ESTATE DEFINITION'!$G$111&gt;=1,IF('ESTATE DEFINITION'!$D$129&gt;=1,(Data!$O96*'ESTATE DEFINITION'!$F$113*('ESTATE DEFINITION'!$E$129/100)),0),0)</f>
        <v>0</v>
      </c>
      <c r="BG96" s="7">
        <f>IF('ESTATE DEFINITION'!$G$111&gt;=1,IF('ESTATE DEFINITION'!$D$130&gt;=1,(Data!$P96*'ESTATE DEFINITION'!$F$113*('ESTATE DEFINITION'!$E$130/100)),0),0)</f>
        <v>0</v>
      </c>
      <c r="BH96" s="12">
        <f t="shared" si="11"/>
        <v>0</v>
      </c>
    </row>
    <row r="97" spans="1:60" x14ac:dyDescent="0.25">
      <c r="A97" s="12">
        <f>Data!$B97</f>
        <v>45.75</v>
      </c>
      <c r="B97" s="6">
        <f>IF('ESTATE DEFINITION'!$G$11&gt;=1,IF('ESTATE DEFINITION'!$D$17&gt;=1,(Data!$C97*'ESTATE DEFINITION'!$F$13*('ESTATE DEFINITION'!$E$17/100)),0),0)</f>
        <v>99.29</v>
      </c>
      <c r="C97" s="10">
        <f>IF('ESTATE DEFINITION'!$G$11&gt;=1,IF('ESTATE DEFINITION'!$D$19&gt;=1,(Data!$F97*'ESTATE DEFINITION'!$F$13*('ESTATE DEFINITION'!$E$19/100)),0),0)</f>
        <v>99.29</v>
      </c>
      <c r="D97" s="10"/>
      <c r="E97" s="12">
        <f t="shared" si="6"/>
        <v>79.432000000000016</v>
      </c>
      <c r="F97" s="10">
        <f>IF('ESTATE DEFINITION'!$G$23&gt;=1,IF('ESTATE DEFINITION'!$D$30&gt;=1,(Data!$C97*'ESTATE DEFINITION'!$D$25*('ESTATE DEFINITION'!$E$30/100)),0),0)</f>
        <v>0</v>
      </c>
      <c r="G97" s="10">
        <f>IF('ESTATE DEFINITION'!$G$23&gt;=1,IF('ESTATE DEFINITION'!$D$31&gt;=1,(Data!$D97*'ESTATE DEFINITION'!$D$25*('ESTATE DEFINITION'!$E$31/100)),0),0)</f>
        <v>0</v>
      </c>
      <c r="H97" s="10">
        <f>IF('ESTATE DEFINITION'!$G$23&gt;=1,IF('ESTATE DEFINITION'!$D$32&gt;=1,(Data!$E97*'ESTATE DEFINITION'!$D$25*('ESTATE DEFINITION'!$E$32/100)),0),0)</f>
        <v>0</v>
      </c>
      <c r="I97" s="10">
        <f>IF('ESTATE DEFINITION'!$G$23&gt;=1,IF('ESTATE DEFINITION'!$D$35&gt;=1,(Data!$F97*'ESTATE DEFINITION'!$D$25*('ESTATE DEFINITION'!$E$35/100)),0),0)</f>
        <v>0</v>
      </c>
      <c r="J97" s="10">
        <f>IF('ESTATE DEFINITION'!$G$23&gt;=1,IF('ESTATE DEFINITION'!$D$36&gt;=1,(Data!$G97*'ESTATE DEFINITION'!$D$25*('ESTATE DEFINITION'!$E$36/100)),0),0)</f>
        <v>0</v>
      </c>
      <c r="K97" s="10">
        <f>IF('ESTATE DEFINITION'!$G$23&gt;=1,IF('ESTATE DEFINITION'!$D$37&gt;=1,(Data!$H97*'ESTATE DEFINITION'!$D$25*('ESTATE DEFINITION'!$E$37/100)),0),0)</f>
        <v>0</v>
      </c>
      <c r="L97" s="10">
        <f>IF('ESTATE DEFINITION'!$G$23&gt;=1,IF('ESTATE DEFINITION'!$D$39&gt;=1,(Data!$M97*'ESTATE DEFINITION'!$F$25*('ESTATE DEFINITION'!$E$39/100)),0),0)</f>
        <v>0</v>
      </c>
      <c r="M97" s="10">
        <f>IF('ESTATE DEFINITION'!$G$23&gt;=1,IF('ESTATE DEFINITION'!$D$40&gt;=1,(Data!$N97*'ESTATE DEFINITION'!$F$25*('ESTATE DEFINITION'!$E$40/100)),0),0)</f>
        <v>0</v>
      </c>
      <c r="N97" s="10">
        <f>IF('ESTATE DEFINITION'!$G$23&gt;=1,IF('ESTATE DEFINITION'!$D$41&gt;=1,(Data!$O97*'ESTATE DEFINITION'!$F$25*('ESTATE DEFINITION'!$E$41/100)),0),0)</f>
        <v>0</v>
      </c>
      <c r="O97" s="10">
        <f>IF('ESTATE DEFINITION'!$G$23&gt;=1,IF('ESTATE DEFINITION'!$D$42&gt;=1,(Data!$P97*'ESTATE DEFINITION'!$F$25*('ESTATE DEFINITION'!$E$42/100)),0),0)</f>
        <v>0</v>
      </c>
      <c r="P97" s="12">
        <f t="shared" si="7"/>
        <v>0</v>
      </c>
      <c r="Q97" s="10">
        <f>IF('ESTATE DEFINITION'!$G$45&gt;=1,IF('ESTATE DEFINITION'!$D$52&gt;=1,(Data!$C97*'ESTATE DEFINITION'!$D$47*('ESTATE DEFINITION'!$E$52/100)),0),0)</f>
        <v>0</v>
      </c>
      <c r="R97" s="10">
        <f>IF('ESTATE DEFINITION'!$G$45&gt;=1,IF('ESTATE DEFINITION'!$D$53&gt;=1,(Data!$D97*'ESTATE DEFINITION'!$D$47*('ESTATE DEFINITION'!$E$53/100)),0),0)</f>
        <v>0</v>
      </c>
      <c r="S97" s="10">
        <f>IF('ESTATE DEFINITION'!$G$45&gt;=1,IF('ESTATE DEFINITION'!$D$54&gt;=1,(Data!$E97*'ESTATE DEFINITION'!$D$47*('ESTATE DEFINITION'!$E$54/100)),0),0)</f>
        <v>0</v>
      </c>
      <c r="T97" s="10">
        <f>IF('ESTATE DEFINITION'!$G$45&gt;=1,IF('ESTATE DEFINITION'!$D$57&gt;=1,(Data!$F97*'ESTATE DEFINITION'!$D$47*('ESTATE DEFINITION'!$E$57/100)),0),0)</f>
        <v>0</v>
      </c>
      <c r="U97" s="10">
        <f>IF('ESTATE DEFINITION'!$G$45&gt;=1,IF('ESTATE DEFINITION'!$D$58&gt;=1,(Data!$G97*'ESTATE DEFINITION'!$D$47*('ESTATE DEFINITION'!$E$58/100)),0),0)</f>
        <v>0</v>
      </c>
      <c r="V97" s="10">
        <f>IF('ESTATE DEFINITION'!$G$45&gt;=1,IF('ESTATE DEFINITION'!$D$59&gt;=1,(Data!$H97*'ESTATE DEFINITION'!$D$47*('ESTATE DEFINITION'!$E$59/100)),0),0)</f>
        <v>0</v>
      </c>
      <c r="W97" s="10">
        <f>IF('ESTATE DEFINITION'!$G$45&gt;=1,IF('ESTATE DEFINITION'!$D$61&gt;=1,(Data!$M97*'ESTATE DEFINITION'!$F$47*('ESTATE DEFINITION'!$E$61/100)),0),0)</f>
        <v>0</v>
      </c>
      <c r="X97" s="10">
        <f>IF('ESTATE DEFINITION'!$G$45&gt;=1,IF('ESTATE DEFINITION'!$D$62&gt;=1,(Data!$N97*'ESTATE DEFINITION'!$F$47*('ESTATE DEFINITION'!$E$62/100)),0),0)</f>
        <v>0</v>
      </c>
      <c r="Y97" s="10">
        <f>IF('ESTATE DEFINITION'!$G$45&gt;=1,IF('ESTATE DEFINITION'!$D$63&gt;=1,(Data!$O97*'ESTATE DEFINITION'!$F$47*('ESTATE DEFINITION'!$E$63/100)),0),0)</f>
        <v>0</v>
      </c>
      <c r="Z97" s="10">
        <f>IF('ESTATE DEFINITION'!$G$45&gt;=1,IF('ESTATE DEFINITION'!$D$64&gt;=1,(Data!$P97*'ESTATE DEFINITION'!$F$47*('ESTATE DEFINITION'!$E$64/100)),0),0)</f>
        <v>0</v>
      </c>
      <c r="AA97" s="12">
        <f t="shared" si="8"/>
        <v>0</v>
      </c>
      <c r="AB97" s="10">
        <f>IF('ESTATE DEFINITION'!$G$67&gt;=1,IF('ESTATE DEFINITION'!$D$74&gt;=1,(Data!$C97*'ESTATE DEFINITION'!$D$69*('ESTATE DEFINITION'!$E$74/100)),0),0)</f>
        <v>0</v>
      </c>
      <c r="AC97" s="10">
        <f>IF('ESTATE DEFINITION'!$G$67&gt;=1,IF('ESTATE DEFINITION'!$D$75&gt;=1,(Data!$D97*'ESTATE DEFINITION'!$D$69*('ESTATE DEFINITION'!$E$75/100)),0),0)</f>
        <v>0</v>
      </c>
      <c r="AD97" s="10">
        <f>IF('ESTATE DEFINITION'!$G$67&gt;=1,IF('ESTATE DEFINITION'!$D$76&gt;=1,(Data!$E97*'ESTATE DEFINITION'!$D$69*('ESTATE DEFINITION'!$E$76/100)),0),0)</f>
        <v>0</v>
      </c>
      <c r="AE97" s="10">
        <f>IF('ESTATE DEFINITION'!$G$67&gt;=1,IF('ESTATE DEFINITION'!$D$79&gt;=1,(Data!$F97*'ESTATE DEFINITION'!$D$69*('ESTATE DEFINITION'!$E$79/100)),0),0)</f>
        <v>0</v>
      </c>
      <c r="AF97" s="10">
        <f>IF('ESTATE DEFINITION'!$G$67&gt;=1,IF('ESTATE DEFINITION'!$D$80&gt;=1,(Data!$G97*'ESTATE DEFINITION'!$D$69*('ESTATE DEFINITION'!$E$80/100)),0),0)</f>
        <v>0</v>
      </c>
      <c r="AG97" s="10">
        <f>IF('ESTATE DEFINITION'!$G$67&gt;=1,IF('ESTATE DEFINITION'!$D$81&gt;=1,(Data!$H97*'ESTATE DEFINITION'!$D$69*('ESTATE DEFINITION'!$E$81/100)),0),0)</f>
        <v>0</v>
      </c>
      <c r="AH97" s="10">
        <f>IF('ESTATE DEFINITION'!$G$67&gt;=1,IF('ESTATE DEFINITION'!$D$83&gt;=1,(Data!$M97*'ESTATE DEFINITION'!$F$69*('ESTATE DEFINITION'!$E$83/100)),0),0)</f>
        <v>0</v>
      </c>
      <c r="AI97" s="10">
        <f>IF('ESTATE DEFINITION'!$G$67&gt;=1,IF('ESTATE DEFINITION'!$D$84&gt;=1,(Data!$N97*'ESTATE DEFINITION'!$F$69*('ESTATE DEFINITION'!$E$84/100)),0),0)</f>
        <v>0</v>
      </c>
      <c r="AJ97" s="10">
        <f>IF('ESTATE DEFINITION'!$G$67&gt;=1,IF('ESTATE DEFINITION'!$D$85&gt;=1,(Data!$O97*'ESTATE DEFINITION'!$F$69*('ESTATE DEFINITION'!$E$85/100)),0),0)</f>
        <v>0</v>
      </c>
      <c r="AK97" s="10">
        <f>IF('ESTATE DEFINITION'!$G$67&gt;=1,IF('ESTATE DEFINITION'!$D$86&gt;=1,(Data!$P97*'ESTATE DEFINITION'!$F$69*('ESTATE DEFINITION'!$E$86/100)),0),0)</f>
        <v>0</v>
      </c>
      <c r="AL97" s="12">
        <f t="shared" si="9"/>
        <v>0</v>
      </c>
      <c r="AM97" s="10">
        <f>IF('ESTATE DEFINITION'!$G$89&gt;=1,IF('ESTATE DEFINITION'!$D$96&gt;=1,(Data!$C97*'ESTATE DEFINITION'!$D$91*('ESTATE DEFINITION'!$E$96/100)),0),0)</f>
        <v>0</v>
      </c>
      <c r="AN97" s="10">
        <f>IF('ESTATE DEFINITION'!$G$89&gt;=1,IF('ESTATE DEFINITION'!$D$97&gt;=1,(Data!$D97*'ESTATE DEFINITION'!$D$91*('ESTATE DEFINITION'!$E$97/100)),0),0)</f>
        <v>0</v>
      </c>
      <c r="AO97" s="10">
        <f>IF('ESTATE DEFINITION'!$G$89&gt;=1,IF('ESTATE DEFINITION'!$D$98&gt;=1,(Data!$E97*'ESTATE DEFINITION'!$D$91*('ESTATE DEFINITION'!$E$98/100)),0),0)</f>
        <v>0</v>
      </c>
      <c r="AP97" s="10">
        <f>IF('ESTATE DEFINITION'!$G$89&gt;=1,IF('ESTATE DEFINITION'!$D$101&gt;=1,(Data!$F97*'ESTATE DEFINITION'!$D$91*('ESTATE DEFINITION'!$E$101/100)),0),0)</f>
        <v>0</v>
      </c>
      <c r="AQ97" s="10">
        <f>IF('ESTATE DEFINITION'!$G$89&gt;=1,IF('ESTATE DEFINITION'!$D$102&gt;=1,(Data!$G97*'ESTATE DEFINITION'!$D$91*('ESTATE DEFINITION'!$E$102/100)),0),0)</f>
        <v>0</v>
      </c>
      <c r="AR97" s="10">
        <f>IF('ESTATE DEFINITION'!$G$89&gt;=1,IF('ESTATE DEFINITION'!$D$103&gt;=1,(Data!$H97*'ESTATE DEFINITION'!$D$91*('ESTATE DEFINITION'!$E$103/100)),0),0)</f>
        <v>0</v>
      </c>
      <c r="AS97" s="10">
        <f>IF('ESTATE DEFINITION'!$G$89&gt;=1,IF('ESTATE DEFINITION'!$D$105&gt;=1,(Data!$M97*'ESTATE DEFINITION'!$F$91*('ESTATE DEFINITION'!$E$105/100)),0),0)</f>
        <v>0</v>
      </c>
      <c r="AT97" s="10">
        <f>IF('ESTATE DEFINITION'!$G$89&gt;=1,IF('ESTATE DEFINITION'!$D$106&gt;=1,(Data!$N97*'ESTATE DEFINITION'!$F$91*('ESTATE DEFINITION'!$E$106/100)),0),0)</f>
        <v>0</v>
      </c>
      <c r="AU97" s="10">
        <f>IF('ESTATE DEFINITION'!$G$89&gt;=1,IF('ESTATE DEFINITION'!$D$107&gt;=1,(Data!$O97*'ESTATE DEFINITION'!$F$91*('ESTATE DEFINITION'!$E$107/100)),0),0)</f>
        <v>0</v>
      </c>
      <c r="AV97" s="10">
        <f>IF('ESTATE DEFINITION'!$G$89&gt;=1,IF('ESTATE DEFINITION'!$D$108&gt;=1,(Data!$P97*'ESTATE DEFINITION'!$F$91*('ESTATE DEFINITION'!$E$108/100)),0),0)</f>
        <v>0</v>
      </c>
      <c r="AW97" s="12">
        <f t="shared" si="10"/>
        <v>0</v>
      </c>
      <c r="AX97" s="10">
        <f>IF('ESTATE DEFINITION'!$G$111&gt;=1,IF('ESTATE DEFINITION'!$D$118&gt;=1,(Data!$C97*'ESTATE DEFINITION'!$D$113*('ESTATE DEFINITION'!$E$118/100)),0),0)</f>
        <v>0</v>
      </c>
      <c r="AY97" s="10">
        <f>IF('ESTATE DEFINITION'!$G$111&gt;=1,IF('ESTATE DEFINITION'!$D$119&gt;=1,(Data!$D97*'ESTATE DEFINITION'!$D$113*('ESTATE DEFINITION'!$E$119/100)),0),0)</f>
        <v>0</v>
      </c>
      <c r="AZ97" s="10">
        <f>IF('ESTATE DEFINITION'!$G$111&gt;=1,IF('ESTATE DEFINITION'!$D$120&gt;=1,(Data!$E97*'ESTATE DEFINITION'!$D$113*('ESTATE DEFINITION'!$E$120/100)),0),0)</f>
        <v>0</v>
      </c>
      <c r="BA97" s="10">
        <f>IF('ESTATE DEFINITION'!$G$111&gt;=1,IF('ESTATE DEFINITION'!$D$123&gt;=1,(Data!$F97*'ESTATE DEFINITION'!$D$113*('ESTATE DEFINITION'!$E$123/100)),0),0)</f>
        <v>0</v>
      </c>
      <c r="BB97" s="10">
        <f>IF('ESTATE DEFINITION'!$G$111&gt;=1,IF('ESTATE DEFINITION'!$D$124&gt;=1,(Data!$G97*'ESTATE DEFINITION'!$D$113*('ESTATE DEFINITION'!$E$124/100)),0),0)</f>
        <v>0</v>
      </c>
      <c r="BC97" s="10">
        <f>IF('ESTATE DEFINITION'!$G$111&gt;=1,IF('ESTATE DEFINITION'!$D$125&gt;=1,(Data!$H97*'ESTATE DEFINITION'!$D$113*('ESTATE DEFINITION'!$E$125/100)),0),0)</f>
        <v>0</v>
      </c>
      <c r="BD97" s="10">
        <f>IF('ESTATE DEFINITION'!$G$111&gt;=1,IF('ESTATE DEFINITION'!$D$127&gt;=1,(Data!$M97*'ESTATE DEFINITION'!$F$113*('ESTATE DEFINITION'!$E$127/100)),0),0)</f>
        <v>0</v>
      </c>
      <c r="BE97" s="10">
        <f>IF('ESTATE DEFINITION'!$G$111&gt;=1,IF('ESTATE DEFINITION'!$D$128&gt;=1,(Data!$N97*'ESTATE DEFINITION'!$F$113*('ESTATE DEFINITION'!$E$128/100)),0),0)</f>
        <v>0</v>
      </c>
      <c r="BF97" s="10">
        <f>IF('ESTATE DEFINITION'!$G$111&gt;=1,IF('ESTATE DEFINITION'!$D$129&gt;=1,(Data!$O97*'ESTATE DEFINITION'!$F$113*('ESTATE DEFINITION'!$E$129/100)),0),0)</f>
        <v>0</v>
      </c>
      <c r="BG97" s="7">
        <f>IF('ESTATE DEFINITION'!$G$111&gt;=1,IF('ESTATE DEFINITION'!$D$130&gt;=1,(Data!$P97*'ESTATE DEFINITION'!$F$113*('ESTATE DEFINITION'!$E$130/100)),0),0)</f>
        <v>0</v>
      </c>
      <c r="BH97" s="12">
        <f t="shared" si="11"/>
        <v>0</v>
      </c>
    </row>
    <row r="98" spans="1:60" x14ac:dyDescent="0.25">
      <c r="A98" s="12">
        <f>Data!$B98</f>
        <v>46.25</v>
      </c>
      <c r="B98" s="6">
        <f>IF('ESTATE DEFINITION'!$G$11&gt;=1,IF('ESTATE DEFINITION'!$D$17&gt;=1,(Data!$C98*'ESTATE DEFINITION'!$F$13*('ESTATE DEFINITION'!$E$17/100)),0),0)</f>
        <v>70.11</v>
      </c>
      <c r="C98" s="10">
        <f>IF('ESTATE DEFINITION'!$G$11&gt;=1,IF('ESTATE DEFINITION'!$D$19&gt;=1,(Data!$F98*'ESTATE DEFINITION'!$F$13*('ESTATE DEFINITION'!$E$19/100)),0),0)</f>
        <v>70.11</v>
      </c>
      <c r="D98" s="10"/>
      <c r="E98" s="12">
        <f t="shared" si="6"/>
        <v>56.088000000000001</v>
      </c>
      <c r="F98" s="10">
        <f>IF('ESTATE DEFINITION'!$G$23&gt;=1,IF('ESTATE DEFINITION'!$D$30&gt;=1,(Data!$C98*'ESTATE DEFINITION'!$D$25*('ESTATE DEFINITION'!$E$30/100)),0),0)</f>
        <v>0</v>
      </c>
      <c r="G98" s="10">
        <f>IF('ESTATE DEFINITION'!$G$23&gt;=1,IF('ESTATE DEFINITION'!$D$31&gt;=1,(Data!$D98*'ESTATE DEFINITION'!$D$25*('ESTATE DEFINITION'!$E$31/100)),0),0)</f>
        <v>0</v>
      </c>
      <c r="H98" s="10">
        <f>IF('ESTATE DEFINITION'!$G$23&gt;=1,IF('ESTATE DEFINITION'!$D$32&gt;=1,(Data!$E98*'ESTATE DEFINITION'!$D$25*('ESTATE DEFINITION'!$E$32/100)),0),0)</f>
        <v>0</v>
      </c>
      <c r="I98" s="10">
        <f>IF('ESTATE DEFINITION'!$G$23&gt;=1,IF('ESTATE DEFINITION'!$D$35&gt;=1,(Data!$F98*'ESTATE DEFINITION'!$D$25*('ESTATE DEFINITION'!$E$35/100)),0),0)</f>
        <v>0</v>
      </c>
      <c r="J98" s="10">
        <f>IF('ESTATE DEFINITION'!$G$23&gt;=1,IF('ESTATE DEFINITION'!$D$36&gt;=1,(Data!$G98*'ESTATE DEFINITION'!$D$25*('ESTATE DEFINITION'!$E$36/100)),0),0)</f>
        <v>0</v>
      </c>
      <c r="K98" s="10">
        <f>IF('ESTATE DEFINITION'!$G$23&gt;=1,IF('ESTATE DEFINITION'!$D$37&gt;=1,(Data!$H98*'ESTATE DEFINITION'!$D$25*('ESTATE DEFINITION'!$E$37/100)),0),0)</f>
        <v>0</v>
      </c>
      <c r="L98" s="10">
        <f>IF('ESTATE DEFINITION'!$G$23&gt;=1,IF('ESTATE DEFINITION'!$D$39&gt;=1,(Data!$M98*'ESTATE DEFINITION'!$F$25*('ESTATE DEFINITION'!$E$39/100)),0),0)</f>
        <v>0</v>
      </c>
      <c r="M98" s="10">
        <f>IF('ESTATE DEFINITION'!$G$23&gt;=1,IF('ESTATE DEFINITION'!$D$40&gt;=1,(Data!$N98*'ESTATE DEFINITION'!$F$25*('ESTATE DEFINITION'!$E$40/100)),0),0)</f>
        <v>0</v>
      </c>
      <c r="N98" s="10">
        <f>IF('ESTATE DEFINITION'!$G$23&gt;=1,IF('ESTATE DEFINITION'!$D$41&gt;=1,(Data!$O98*'ESTATE DEFINITION'!$F$25*('ESTATE DEFINITION'!$E$41/100)),0),0)</f>
        <v>0</v>
      </c>
      <c r="O98" s="10">
        <f>IF('ESTATE DEFINITION'!$G$23&gt;=1,IF('ESTATE DEFINITION'!$D$42&gt;=1,(Data!$P98*'ESTATE DEFINITION'!$F$25*('ESTATE DEFINITION'!$E$42/100)),0),0)</f>
        <v>0</v>
      </c>
      <c r="P98" s="12">
        <f t="shared" si="7"/>
        <v>0</v>
      </c>
      <c r="Q98" s="10">
        <f>IF('ESTATE DEFINITION'!$G$45&gt;=1,IF('ESTATE DEFINITION'!$D$52&gt;=1,(Data!$C98*'ESTATE DEFINITION'!$D$47*('ESTATE DEFINITION'!$E$52/100)),0),0)</f>
        <v>0</v>
      </c>
      <c r="R98" s="10">
        <f>IF('ESTATE DEFINITION'!$G$45&gt;=1,IF('ESTATE DEFINITION'!$D$53&gt;=1,(Data!$D98*'ESTATE DEFINITION'!$D$47*('ESTATE DEFINITION'!$E$53/100)),0),0)</f>
        <v>0</v>
      </c>
      <c r="S98" s="10">
        <f>IF('ESTATE DEFINITION'!$G$45&gt;=1,IF('ESTATE DEFINITION'!$D$54&gt;=1,(Data!$E98*'ESTATE DEFINITION'!$D$47*('ESTATE DEFINITION'!$E$54/100)),0),0)</f>
        <v>0</v>
      </c>
      <c r="T98" s="10">
        <f>IF('ESTATE DEFINITION'!$G$45&gt;=1,IF('ESTATE DEFINITION'!$D$57&gt;=1,(Data!$F98*'ESTATE DEFINITION'!$D$47*('ESTATE DEFINITION'!$E$57/100)),0),0)</f>
        <v>0</v>
      </c>
      <c r="U98" s="10">
        <f>IF('ESTATE DEFINITION'!$G$45&gt;=1,IF('ESTATE DEFINITION'!$D$58&gt;=1,(Data!$G98*'ESTATE DEFINITION'!$D$47*('ESTATE DEFINITION'!$E$58/100)),0),0)</f>
        <v>0</v>
      </c>
      <c r="V98" s="10">
        <f>IF('ESTATE DEFINITION'!$G$45&gt;=1,IF('ESTATE DEFINITION'!$D$59&gt;=1,(Data!$H98*'ESTATE DEFINITION'!$D$47*('ESTATE DEFINITION'!$E$59/100)),0),0)</f>
        <v>0</v>
      </c>
      <c r="W98" s="10">
        <f>IF('ESTATE DEFINITION'!$G$45&gt;=1,IF('ESTATE DEFINITION'!$D$61&gt;=1,(Data!$M98*'ESTATE DEFINITION'!$F$47*('ESTATE DEFINITION'!$E$61/100)),0),0)</f>
        <v>0</v>
      </c>
      <c r="X98" s="10">
        <f>IF('ESTATE DEFINITION'!$G$45&gt;=1,IF('ESTATE DEFINITION'!$D$62&gt;=1,(Data!$N98*'ESTATE DEFINITION'!$F$47*('ESTATE DEFINITION'!$E$62/100)),0),0)</f>
        <v>0</v>
      </c>
      <c r="Y98" s="10">
        <f>IF('ESTATE DEFINITION'!$G$45&gt;=1,IF('ESTATE DEFINITION'!$D$63&gt;=1,(Data!$O98*'ESTATE DEFINITION'!$F$47*('ESTATE DEFINITION'!$E$63/100)),0),0)</f>
        <v>0</v>
      </c>
      <c r="Z98" s="10">
        <f>IF('ESTATE DEFINITION'!$G$45&gt;=1,IF('ESTATE DEFINITION'!$D$64&gt;=1,(Data!$P98*'ESTATE DEFINITION'!$F$47*('ESTATE DEFINITION'!$E$64/100)),0),0)</f>
        <v>0</v>
      </c>
      <c r="AA98" s="12">
        <f t="shared" si="8"/>
        <v>0</v>
      </c>
      <c r="AB98" s="10">
        <f>IF('ESTATE DEFINITION'!$G$67&gt;=1,IF('ESTATE DEFINITION'!$D$74&gt;=1,(Data!$C98*'ESTATE DEFINITION'!$D$69*('ESTATE DEFINITION'!$E$74/100)),0),0)</f>
        <v>0</v>
      </c>
      <c r="AC98" s="10">
        <f>IF('ESTATE DEFINITION'!$G$67&gt;=1,IF('ESTATE DEFINITION'!$D$75&gt;=1,(Data!$D98*'ESTATE DEFINITION'!$D$69*('ESTATE DEFINITION'!$E$75/100)),0),0)</f>
        <v>0</v>
      </c>
      <c r="AD98" s="10">
        <f>IF('ESTATE DEFINITION'!$G$67&gt;=1,IF('ESTATE DEFINITION'!$D$76&gt;=1,(Data!$E98*'ESTATE DEFINITION'!$D$69*('ESTATE DEFINITION'!$E$76/100)),0),0)</f>
        <v>0</v>
      </c>
      <c r="AE98" s="10">
        <f>IF('ESTATE DEFINITION'!$G$67&gt;=1,IF('ESTATE DEFINITION'!$D$79&gt;=1,(Data!$F98*'ESTATE DEFINITION'!$D$69*('ESTATE DEFINITION'!$E$79/100)),0),0)</f>
        <v>0</v>
      </c>
      <c r="AF98" s="10">
        <f>IF('ESTATE DEFINITION'!$G$67&gt;=1,IF('ESTATE DEFINITION'!$D$80&gt;=1,(Data!$G98*'ESTATE DEFINITION'!$D$69*('ESTATE DEFINITION'!$E$80/100)),0),0)</f>
        <v>0</v>
      </c>
      <c r="AG98" s="10">
        <f>IF('ESTATE DEFINITION'!$G$67&gt;=1,IF('ESTATE DEFINITION'!$D$81&gt;=1,(Data!$H98*'ESTATE DEFINITION'!$D$69*('ESTATE DEFINITION'!$E$81/100)),0),0)</f>
        <v>0</v>
      </c>
      <c r="AH98" s="10">
        <f>IF('ESTATE DEFINITION'!$G$67&gt;=1,IF('ESTATE DEFINITION'!$D$83&gt;=1,(Data!$M98*'ESTATE DEFINITION'!$F$69*('ESTATE DEFINITION'!$E$83/100)),0),0)</f>
        <v>0</v>
      </c>
      <c r="AI98" s="10">
        <f>IF('ESTATE DEFINITION'!$G$67&gt;=1,IF('ESTATE DEFINITION'!$D$84&gt;=1,(Data!$N98*'ESTATE DEFINITION'!$F$69*('ESTATE DEFINITION'!$E$84/100)),0),0)</f>
        <v>0</v>
      </c>
      <c r="AJ98" s="10">
        <f>IF('ESTATE DEFINITION'!$G$67&gt;=1,IF('ESTATE DEFINITION'!$D$85&gt;=1,(Data!$O98*'ESTATE DEFINITION'!$F$69*('ESTATE DEFINITION'!$E$85/100)),0),0)</f>
        <v>0</v>
      </c>
      <c r="AK98" s="10">
        <f>IF('ESTATE DEFINITION'!$G$67&gt;=1,IF('ESTATE DEFINITION'!$D$86&gt;=1,(Data!$P98*'ESTATE DEFINITION'!$F$69*('ESTATE DEFINITION'!$E$86/100)),0),0)</f>
        <v>0</v>
      </c>
      <c r="AL98" s="12">
        <f t="shared" si="9"/>
        <v>0</v>
      </c>
      <c r="AM98" s="10">
        <f>IF('ESTATE DEFINITION'!$G$89&gt;=1,IF('ESTATE DEFINITION'!$D$96&gt;=1,(Data!$C98*'ESTATE DEFINITION'!$D$91*('ESTATE DEFINITION'!$E$96/100)),0),0)</f>
        <v>0</v>
      </c>
      <c r="AN98" s="10">
        <f>IF('ESTATE DEFINITION'!$G$89&gt;=1,IF('ESTATE DEFINITION'!$D$97&gt;=1,(Data!$D98*'ESTATE DEFINITION'!$D$91*('ESTATE DEFINITION'!$E$97/100)),0),0)</f>
        <v>0</v>
      </c>
      <c r="AO98" s="10">
        <f>IF('ESTATE DEFINITION'!$G$89&gt;=1,IF('ESTATE DEFINITION'!$D$98&gt;=1,(Data!$E98*'ESTATE DEFINITION'!$D$91*('ESTATE DEFINITION'!$E$98/100)),0),0)</f>
        <v>0</v>
      </c>
      <c r="AP98" s="10">
        <f>IF('ESTATE DEFINITION'!$G$89&gt;=1,IF('ESTATE DEFINITION'!$D$101&gt;=1,(Data!$F98*'ESTATE DEFINITION'!$D$91*('ESTATE DEFINITION'!$E$101/100)),0),0)</f>
        <v>0</v>
      </c>
      <c r="AQ98" s="10">
        <f>IF('ESTATE DEFINITION'!$G$89&gt;=1,IF('ESTATE DEFINITION'!$D$102&gt;=1,(Data!$G98*'ESTATE DEFINITION'!$D$91*('ESTATE DEFINITION'!$E$102/100)),0),0)</f>
        <v>0</v>
      </c>
      <c r="AR98" s="10">
        <f>IF('ESTATE DEFINITION'!$G$89&gt;=1,IF('ESTATE DEFINITION'!$D$103&gt;=1,(Data!$H98*'ESTATE DEFINITION'!$D$91*('ESTATE DEFINITION'!$E$103/100)),0),0)</f>
        <v>0</v>
      </c>
      <c r="AS98" s="10">
        <f>IF('ESTATE DEFINITION'!$G$89&gt;=1,IF('ESTATE DEFINITION'!$D$105&gt;=1,(Data!$M98*'ESTATE DEFINITION'!$F$91*('ESTATE DEFINITION'!$E$105/100)),0),0)</f>
        <v>0</v>
      </c>
      <c r="AT98" s="10">
        <f>IF('ESTATE DEFINITION'!$G$89&gt;=1,IF('ESTATE DEFINITION'!$D$106&gt;=1,(Data!$N98*'ESTATE DEFINITION'!$F$91*('ESTATE DEFINITION'!$E$106/100)),0),0)</f>
        <v>0</v>
      </c>
      <c r="AU98" s="10">
        <f>IF('ESTATE DEFINITION'!$G$89&gt;=1,IF('ESTATE DEFINITION'!$D$107&gt;=1,(Data!$O98*'ESTATE DEFINITION'!$F$91*('ESTATE DEFINITION'!$E$107/100)),0),0)</f>
        <v>0</v>
      </c>
      <c r="AV98" s="10">
        <f>IF('ESTATE DEFINITION'!$G$89&gt;=1,IF('ESTATE DEFINITION'!$D$108&gt;=1,(Data!$P98*'ESTATE DEFINITION'!$F$91*('ESTATE DEFINITION'!$E$108/100)),0),0)</f>
        <v>0</v>
      </c>
      <c r="AW98" s="12">
        <f t="shared" si="10"/>
        <v>0</v>
      </c>
      <c r="AX98" s="10">
        <f>IF('ESTATE DEFINITION'!$G$111&gt;=1,IF('ESTATE DEFINITION'!$D$118&gt;=1,(Data!$C98*'ESTATE DEFINITION'!$D$113*('ESTATE DEFINITION'!$E$118/100)),0),0)</f>
        <v>0</v>
      </c>
      <c r="AY98" s="10">
        <f>IF('ESTATE DEFINITION'!$G$111&gt;=1,IF('ESTATE DEFINITION'!$D$119&gt;=1,(Data!$D98*'ESTATE DEFINITION'!$D$113*('ESTATE DEFINITION'!$E$119/100)),0),0)</f>
        <v>0</v>
      </c>
      <c r="AZ98" s="10">
        <f>IF('ESTATE DEFINITION'!$G$111&gt;=1,IF('ESTATE DEFINITION'!$D$120&gt;=1,(Data!$E98*'ESTATE DEFINITION'!$D$113*('ESTATE DEFINITION'!$E$120/100)),0),0)</f>
        <v>0</v>
      </c>
      <c r="BA98" s="10">
        <f>IF('ESTATE DEFINITION'!$G$111&gt;=1,IF('ESTATE DEFINITION'!$D$123&gt;=1,(Data!$F98*'ESTATE DEFINITION'!$D$113*('ESTATE DEFINITION'!$E$123/100)),0),0)</f>
        <v>0</v>
      </c>
      <c r="BB98" s="10">
        <f>IF('ESTATE DEFINITION'!$G$111&gt;=1,IF('ESTATE DEFINITION'!$D$124&gt;=1,(Data!$G98*'ESTATE DEFINITION'!$D$113*('ESTATE DEFINITION'!$E$124/100)),0),0)</f>
        <v>0</v>
      </c>
      <c r="BC98" s="10">
        <f>IF('ESTATE DEFINITION'!$G$111&gt;=1,IF('ESTATE DEFINITION'!$D$125&gt;=1,(Data!$H98*'ESTATE DEFINITION'!$D$113*('ESTATE DEFINITION'!$E$125/100)),0),0)</f>
        <v>0</v>
      </c>
      <c r="BD98" s="10">
        <f>IF('ESTATE DEFINITION'!$G$111&gt;=1,IF('ESTATE DEFINITION'!$D$127&gt;=1,(Data!$M98*'ESTATE DEFINITION'!$F$113*('ESTATE DEFINITION'!$E$127/100)),0),0)</f>
        <v>0</v>
      </c>
      <c r="BE98" s="10">
        <f>IF('ESTATE DEFINITION'!$G$111&gt;=1,IF('ESTATE DEFINITION'!$D$128&gt;=1,(Data!$N98*'ESTATE DEFINITION'!$F$113*('ESTATE DEFINITION'!$E$128/100)),0),0)</f>
        <v>0</v>
      </c>
      <c r="BF98" s="10">
        <f>IF('ESTATE DEFINITION'!$G$111&gt;=1,IF('ESTATE DEFINITION'!$D$129&gt;=1,(Data!$O98*'ESTATE DEFINITION'!$F$113*('ESTATE DEFINITION'!$E$129/100)),0),0)</f>
        <v>0</v>
      </c>
      <c r="BG98" s="7">
        <f>IF('ESTATE DEFINITION'!$G$111&gt;=1,IF('ESTATE DEFINITION'!$D$130&gt;=1,(Data!$P98*'ESTATE DEFINITION'!$F$113*('ESTATE DEFINITION'!$E$130/100)),0),0)</f>
        <v>0</v>
      </c>
      <c r="BH98" s="12">
        <f t="shared" si="11"/>
        <v>0</v>
      </c>
    </row>
    <row r="99" spans="1:60" x14ac:dyDescent="0.25">
      <c r="A99" s="12">
        <f>Data!$B99</f>
        <v>46.75</v>
      </c>
      <c r="B99" s="6">
        <f>IF('ESTATE DEFINITION'!$G$11&gt;=1,IF('ESTATE DEFINITION'!$D$17&gt;=1,(Data!$C99*'ESTATE DEFINITION'!$F$13*('ESTATE DEFINITION'!$E$17/100)),0),0)</f>
        <v>56.610000000000007</v>
      </c>
      <c r="C99" s="10">
        <f>IF('ESTATE DEFINITION'!$G$11&gt;=1,IF('ESTATE DEFINITION'!$D$19&gt;=1,(Data!$F99*'ESTATE DEFINITION'!$F$13*('ESTATE DEFINITION'!$E$19/100)),0),0)</f>
        <v>56.610000000000007</v>
      </c>
      <c r="D99" s="10"/>
      <c r="E99" s="12">
        <f t="shared" si="6"/>
        <v>45.288000000000011</v>
      </c>
      <c r="F99" s="10">
        <f>IF('ESTATE DEFINITION'!$G$23&gt;=1,IF('ESTATE DEFINITION'!$D$30&gt;=1,(Data!$C99*'ESTATE DEFINITION'!$D$25*('ESTATE DEFINITION'!$E$30/100)),0),0)</f>
        <v>0</v>
      </c>
      <c r="G99" s="10">
        <f>IF('ESTATE DEFINITION'!$G$23&gt;=1,IF('ESTATE DEFINITION'!$D$31&gt;=1,(Data!$D99*'ESTATE DEFINITION'!$D$25*('ESTATE DEFINITION'!$E$31/100)),0),0)</f>
        <v>0</v>
      </c>
      <c r="H99" s="10">
        <f>IF('ESTATE DEFINITION'!$G$23&gt;=1,IF('ESTATE DEFINITION'!$D$32&gt;=1,(Data!$E99*'ESTATE DEFINITION'!$D$25*('ESTATE DEFINITION'!$E$32/100)),0),0)</f>
        <v>0</v>
      </c>
      <c r="I99" s="10">
        <f>IF('ESTATE DEFINITION'!$G$23&gt;=1,IF('ESTATE DEFINITION'!$D$35&gt;=1,(Data!$F99*'ESTATE DEFINITION'!$D$25*('ESTATE DEFINITION'!$E$35/100)),0),0)</f>
        <v>0</v>
      </c>
      <c r="J99" s="10">
        <f>IF('ESTATE DEFINITION'!$G$23&gt;=1,IF('ESTATE DEFINITION'!$D$36&gt;=1,(Data!$G99*'ESTATE DEFINITION'!$D$25*('ESTATE DEFINITION'!$E$36/100)),0),0)</f>
        <v>0</v>
      </c>
      <c r="K99" s="10">
        <f>IF('ESTATE DEFINITION'!$G$23&gt;=1,IF('ESTATE DEFINITION'!$D$37&gt;=1,(Data!$H99*'ESTATE DEFINITION'!$D$25*('ESTATE DEFINITION'!$E$37/100)),0),0)</f>
        <v>0</v>
      </c>
      <c r="L99" s="10">
        <f>IF('ESTATE DEFINITION'!$G$23&gt;=1,IF('ESTATE DEFINITION'!$D$39&gt;=1,(Data!$M99*'ESTATE DEFINITION'!$F$25*('ESTATE DEFINITION'!$E$39/100)),0),0)</f>
        <v>0</v>
      </c>
      <c r="M99" s="10">
        <f>IF('ESTATE DEFINITION'!$G$23&gt;=1,IF('ESTATE DEFINITION'!$D$40&gt;=1,(Data!$N99*'ESTATE DEFINITION'!$F$25*('ESTATE DEFINITION'!$E$40/100)),0),0)</f>
        <v>0</v>
      </c>
      <c r="N99" s="10">
        <f>IF('ESTATE DEFINITION'!$G$23&gt;=1,IF('ESTATE DEFINITION'!$D$41&gt;=1,(Data!$O99*'ESTATE DEFINITION'!$F$25*('ESTATE DEFINITION'!$E$41/100)),0),0)</f>
        <v>0</v>
      </c>
      <c r="O99" s="10">
        <f>IF('ESTATE DEFINITION'!$G$23&gt;=1,IF('ESTATE DEFINITION'!$D$42&gt;=1,(Data!$P99*'ESTATE DEFINITION'!$F$25*('ESTATE DEFINITION'!$E$42/100)),0),0)</f>
        <v>0</v>
      </c>
      <c r="P99" s="12">
        <f t="shared" si="7"/>
        <v>0</v>
      </c>
      <c r="Q99" s="10">
        <f>IF('ESTATE DEFINITION'!$G$45&gt;=1,IF('ESTATE DEFINITION'!$D$52&gt;=1,(Data!$C99*'ESTATE DEFINITION'!$D$47*('ESTATE DEFINITION'!$E$52/100)),0),0)</f>
        <v>0</v>
      </c>
      <c r="R99" s="10">
        <f>IF('ESTATE DEFINITION'!$G$45&gt;=1,IF('ESTATE DEFINITION'!$D$53&gt;=1,(Data!$D99*'ESTATE DEFINITION'!$D$47*('ESTATE DEFINITION'!$E$53/100)),0),0)</f>
        <v>0</v>
      </c>
      <c r="S99" s="10">
        <f>IF('ESTATE DEFINITION'!$G$45&gt;=1,IF('ESTATE DEFINITION'!$D$54&gt;=1,(Data!$E99*'ESTATE DEFINITION'!$D$47*('ESTATE DEFINITION'!$E$54/100)),0),0)</f>
        <v>0</v>
      </c>
      <c r="T99" s="10">
        <f>IF('ESTATE DEFINITION'!$G$45&gt;=1,IF('ESTATE DEFINITION'!$D$57&gt;=1,(Data!$F99*'ESTATE DEFINITION'!$D$47*('ESTATE DEFINITION'!$E$57/100)),0),0)</f>
        <v>0</v>
      </c>
      <c r="U99" s="10">
        <f>IF('ESTATE DEFINITION'!$G$45&gt;=1,IF('ESTATE DEFINITION'!$D$58&gt;=1,(Data!$G99*'ESTATE DEFINITION'!$D$47*('ESTATE DEFINITION'!$E$58/100)),0),0)</f>
        <v>0</v>
      </c>
      <c r="V99" s="10">
        <f>IF('ESTATE DEFINITION'!$G$45&gt;=1,IF('ESTATE DEFINITION'!$D$59&gt;=1,(Data!$H99*'ESTATE DEFINITION'!$D$47*('ESTATE DEFINITION'!$E$59/100)),0),0)</f>
        <v>0</v>
      </c>
      <c r="W99" s="10">
        <f>IF('ESTATE DEFINITION'!$G$45&gt;=1,IF('ESTATE DEFINITION'!$D$61&gt;=1,(Data!$M99*'ESTATE DEFINITION'!$F$47*('ESTATE DEFINITION'!$E$61/100)),0),0)</f>
        <v>0</v>
      </c>
      <c r="X99" s="10">
        <f>IF('ESTATE DEFINITION'!$G$45&gt;=1,IF('ESTATE DEFINITION'!$D$62&gt;=1,(Data!$N99*'ESTATE DEFINITION'!$F$47*('ESTATE DEFINITION'!$E$62/100)),0),0)</f>
        <v>0</v>
      </c>
      <c r="Y99" s="10">
        <f>IF('ESTATE DEFINITION'!$G$45&gt;=1,IF('ESTATE DEFINITION'!$D$63&gt;=1,(Data!$O99*'ESTATE DEFINITION'!$F$47*('ESTATE DEFINITION'!$E$63/100)),0),0)</f>
        <v>0</v>
      </c>
      <c r="Z99" s="10">
        <f>IF('ESTATE DEFINITION'!$G$45&gt;=1,IF('ESTATE DEFINITION'!$D$64&gt;=1,(Data!$P99*'ESTATE DEFINITION'!$F$47*('ESTATE DEFINITION'!$E$64/100)),0),0)</f>
        <v>0</v>
      </c>
      <c r="AA99" s="12">
        <f t="shared" si="8"/>
        <v>0</v>
      </c>
      <c r="AB99" s="10">
        <f>IF('ESTATE DEFINITION'!$G$67&gt;=1,IF('ESTATE DEFINITION'!$D$74&gt;=1,(Data!$C99*'ESTATE DEFINITION'!$D$69*('ESTATE DEFINITION'!$E$74/100)),0),0)</f>
        <v>0</v>
      </c>
      <c r="AC99" s="10">
        <f>IF('ESTATE DEFINITION'!$G$67&gt;=1,IF('ESTATE DEFINITION'!$D$75&gt;=1,(Data!$D99*'ESTATE DEFINITION'!$D$69*('ESTATE DEFINITION'!$E$75/100)),0),0)</f>
        <v>0</v>
      </c>
      <c r="AD99" s="10">
        <f>IF('ESTATE DEFINITION'!$G$67&gt;=1,IF('ESTATE DEFINITION'!$D$76&gt;=1,(Data!$E99*'ESTATE DEFINITION'!$D$69*('ESTATE DEFINITION'!$E$76/100)),0),0)</f>
        <v>0</v>
      </c>
      <c r="AE99" s="10">
        <f>IF('ESTATE DEFINITION'!$G$67&gt;=1,IF('ESTATE DEFINITION'!$D$79&gt;=1,(Data!$F99*'ESTATE DEFINITION'!$D$69*('ESTATE DEFINITION'!$E$79/100)),0),0)</f>
        <v>0</v>
      </c>
      <c r="AF99" s="10">
        <f>IF('ESTATE DEFINITION'!$G$67&gt;=1,IF('ESTATE DEFINITION'!$D$80&gt;=1,(Data!$G99*'ESTATE DEFINITION'!$D$69*('ESTATE DEFINITION'!$E$80/100)),0),0)</f>
        <v>0</v>
      </c>
      <c r="AG99" s="10">
        <f>IF('ESTATE DEFINITION'!$G$67&gt;=1,IF('ESTATE DEFINITION'!$D$81&gt;=1,(Data!$H99*'ESTATE DEFINITION'!$D$69*('ESTATE DEFINITION'!$E$81/100)),0),0)</f>
        <v>0</v>
      </c>
      <c r="AH99" s="10">
        <f>IF('ESTATE DEFINITION'!$G$67&gt;=1,IF('ESTATE DEFINITION'!$D$83&gt;=1,(Data!$M99*'ESTATE DEFINITION'!$F$69*('ESTATE DEFINITION'!$E$83/100)),0),0)</f>
        <v>0</v>
      </c>
      <c r="AI99" s="10">
        <f>IF('ESTATE DEFINITION'!$G$67&gt;=1,IF('ESTATE DEFINITION'!$D$84&gt;=1,(Data!$N99*'ESTATE DEFINITION'!$F$69*('ESTATE DEFINITION'!$E$84/100)),0),0)</f>
        <v>0</v>
      </c>
      <c r="AJ99" s="10">
        <f>IF('ESTATE DEFINITION'!$G$67&gt;=1,IF('ESTATE DEFINITION'!$D$85&gt;=1,(Data!$O99*'ESTATE DEFINITION'!$F$69*('ESTATE DEFINITION'!$E$85/100)),0),0)</f>
        <v>0</v>
      </c>
      <c r="AK99" s="10">
        <f>IF('ESTATE DEFINITION'!$G$67&gt;=1,IF('ESTATE DEFINITION'!$D$86&gt;=1,(Data!$P99*'ESTATE DEFINITION'!$F$69*('ESTATE DEFINITION'!$E$86/100)),0),0)</f>
        <v>0</v>
      </c>
      <c r="AL99" s="12">
        <f t="shared" si="9"/>
        <v>0</v>
      </c>
      <c r="AM99" s="10">
        <f>IF('ESTATE DEFINITION'!$G$89&gt;=1,IF('ESTATE DEFINITION'!$D$96&gt;=1,(Data!$C99*'ESTATE DEFINITION'!$D$91*('ESTATE DEFINITION'!$E$96/100)),0),0)</f>
        <v>0</v>
      </c>
      <c r="AN99" s="10">
        <f>IF('ESTATE DEFINITION'!$G$89&gt;=1,IF('ESTATE DEFINITION'!$D$97&gt;=1,(Data!$D99*'ESTATE DEFINITION'!$D$91*('ESTATE DEFINITION'!$E$97/100)),0),0)</f>
        <v>0</v>
      </c>
      <c r="AO99" s="10">
        <f>IF('ESTATE DEFINITION'!$G$89&gt;=1,IF('ESTATE DEFINITION'!$D$98&gt;=1,(Data!$E99*'ESTATE DEFINITION'!$D$91*('ESTATE DEFINITION'!$E$98/100)),0),0)</f>
        <v>0</v>
      </c>
      <c r="AP99" s="10">
        <f>IF('ESTATE DEFINITION'!$G$89&gt;=1,IF('ESTATE DEFINITION'!$D$101&gt;=1,(Data!$F99*'ESTATE DEFINITION'!$D$91*('ESTATE DEFINITION'!$E$101/100)),0),0)</f>
        <v>0</v>
      </c>
      <c r="AQ99" s="10">
        <f>IF('ESTATE DEFINITION'!$G$89&gt;=1,IF('ESTATE DEFINITION'!$D$102&gt;=1,(Data!$G99*'ESTATE DEFINITION'!$D$91*('ESTATE DEFINITION'!$E$102/100)),0),0)</f>
        <v>0</v>
      </c>
      <c r="AR99" s="10">
        <f>IF('ESTATE DEFINITION'!$G$89&gt;=1,IF('ESTATE DEFINITION'!$D$103&gt;=1,(Data!$H99*'ESTATE DEFINITION'!$D$91*('ESTATE DEFINITION'!$E$103/100)),0),0)</f>
        <v>0</v>
      </c>
      <c r="AS99" s="10">
        <f>IF('ESTATE DEFINITION'!$G$89&gt;=1,IF('ESTATE DEFINITION'!$D$105&gt;=1,(Data!$M99*'ESTATE DEFINITION'!$F$91*('ESTATE DEFINITION'!$E$105/100)),0),0)</f>
        <v>0</v>
      </c>
      <c r="AT99" s="10">
        <f>IF('ESTATE DEFINITION'!$G$89&gt;=1,IF('ESTATE DEFINITION'!$D$106&gt;=1,(Data!$N99*'ESTATE DEFINITION'!$F$91*('ESTATE DEFINITION'!$E$106/100)),0),0)</f>
        <v>0</v>
      </c>
      <c r="AU99" s="10">
        <f>IF('ESTATE DEFINITION'!$G$89&gt;=1,IF('ESTATE DEFINITION'!$D$107&gt;=1,(Data!$O99*'ESTATE DEFINITION'!$F$91*('ESTATE DEFINITION'!$E$107/100)),0),0)</f>
        <v>0</v>
      </c>
      <c r="AV99" s="10">
        <f>IF('ESTATE DEFINITION'!$G$89&gt;=1,IF('ESTATE DEFINITION'!$D$108&gt;=1,(Data!$P99*'ESTATE DEFINITION'!$F$91*('ESTATE DEFINITION'!$E$108/100)),0),0)</f>
        <v>0</v>
      </c>
      <c r="AW99" s="12">
        <f t="shared" si="10"/>
        <v>0</v>
      </c>
      <c r="AX99" s="10">
        <f>IF('ESTATE DEFINITION'!$G$111&gt;=1,IF('ESTATE DEFINITION'!$D$118&gt;=1,(Data!$C99*'ESTATE DEFINITION'!$D$113*('ESTATE DEFINITION'!$E$118/100)),0),0)</f>
        <v>0</v>
      </c>
      <c r="AY99" s="10">
        <f>IF('ESTATE DEFINITION'!$G$111&gt;=1,IF('ESTATE DEFINITION'!$D$119&gt;=1,(Data!$D99*'ESTATE DEFINITION'!$D$113*('ESTATE DEFINITION'!$E$119/100)),0),0)</f>
        <v>0</v>
      </c>
      <c r="AZ99" s="10">
        <f>IF('ESTATE DEFINITION'!$G$111&gt;=1,IF('ESTATE DEFINITION'!$D$120&gt;=1,(Data!$E99*'ESTATE DEFINITION'!$D$113*('ESTATE DEFINITION'!$E$120/100)),0),0)</f>
        <v>0</v>
      </c>
      <c r="BA99" s="10">
        <f>IF('ESTATE DEFINITION'!$G$111&gt;=1,IF('ESTATE DEFINITION'!$D$123&gt;=1,(Data!$F99*'ESTATE DEFINITION'!$D$113*('ESTATE DEFINITION'!$E$123/100)),0),0)</f>
        <v>0</v>
      </c>
      <c r="BB99" s="10">
        <f>IF('ESTATE DEFINITION'!$G$111&gt;=1,IF('ESTATE DEFINITION'!$D$124&gt;=1,(Data!$G99*'ESTATE DEFINITION'!$D$113*('ESTATE DEFINITION'!$E$124/100)),0),0)</f>
        <v>0</v>
      </c>
      <c r="BC99" s="10">
        <f>IF('ESTATE DEFINITION'!$G$111&gt;=1,IF('ESTATE DEFINITION'!$D$125&gt;=1,(Data!$H99*'ESTATE DEFINITION'!$D$113*('ESTATE DEFINITION'!$E$125/100)),0),0)</f>
        <v>0</v>
      </c>
      <c r="BD99" s="10">
        <f>IF('ESTATE DEFINITION'!$G$111&gt;=1,IF('ESTATE DEFINITION'!$D$127&gt;=1,(Data!$M99*'ESTATE DEFINITION'!$F$113*('ESTATE DEFINITION'!$E$127/100)),0),0)</f>
        <v>0</v>
      </c>
      <c r="BE99" s="10">
        <f>IF('ESTATE DEFINITION'!$G$111&gt;=1,IF('ESTATE DEFINITION'!$D$128&gt;=1,(Data!$N99*'ESTATE DEFINITION'!$F$113*('ESTATE DEFINITION'!$E$128/100)),0),0)</f>
        <v>0</v>
      </c>
      <c r="BF99" s="10">
        <f>IF('ESTATE DEFINITION'!$G$111&gt;=1,IF('ESTATE DEFINITION'!$D$129&gt;=1,(Data!$O99*'ESTATE DEFINITION'!$F$113*('ESTATE DEFINITION'!$E$129/100)),0),0)</f>
        <v>0</v>
      </c>
      <c r="BG99" s="7">
        <f>IF('ESTATE DEFINITION'!$G$111&gt;=1,IF('ESTATE DEFINITION'!$D$130&gt;=1,(Data!$P99*'ESTATE DEFINITION'!$F$113*('ESTATE DEFINITION'!$E$130/100)),0),0)</f>
        <v>0</v>
      </c>
      <c r="BH99" s="12">
        <f t="shared" si="11"/>
        <v>0</v>
      </c>
    </row>
    <row r="100" spans="1:60" x14ac:dyDescent="0.25">
      <c r="A100" s="12">
        <f>Data!$B100</f>
        <v>47.25</v>
      </c>
      <c r="B100" s="6">
        <f>IF('ESTATE DEFINITION'!$G$11&gt;=1,IF('ESTATE DEFINITION'!$D$17&gt;=1,(Data!$C100*'ESTATE DEFINITION'!$F$13*('ESTATE DEFINITION'!$E$17/100)),0),0)</f>
        <v>35.89</v>
      </c>
      <c r="C100" s="10">
        <f>IF('ESTATE DEFINITION'!$G$11&gt;=1,IF('ESTATE DEFINITION'!$D$19&gt;=1,(Data!$F100*'ESTATE DEFINITION'!$F$13*('ESTATE DEFINITION'!$E$19/100)),0),0)</f>
        <v>28.999999999999996</v>
      </c>
      <c r="D100" s="10"/>
      <c r="E100" s="12">
        <f t="shared" si="6"/>
        <v>25.956000000000003</v>
      </c>
      <c r="F100" s="10">
        <f>IF('ESTATE DEFINITION'!$G$23&gt;=1,IF('ESTATE DEFINITION'!$D$30&gt;=1,(Data!$C100*'ESTATE DEFINITION'!$D$25*('ESTATE DEFINITION'!$E$30/100)),0),0)</f>
        <v>0</v>
      </c>
      <c r="G100" s="10">
        <f>IF('ESTATE DEFINITION'!$G$23&gt;=1,IF('ESTATE DEFINITION'!$D$31&gt;=1,(Data!$D100*'ESTATE DEFINITION'!$D$25*('ESTATE DEFINITION'!$E$31/100)),0),0)</f>
        <v>0</v>
      </c>
      <c r="H100" s="10">
        <f>IF('ESTATE DEFINITION'!$G$23&gt;=1,IF('ESTATE DEFINITION'!$D$32&gt;=1,(Data!$E100*'ESTATE DEFINITION'!$D$25*('ESTATE DEFINITION'!$E$32/100)),0),0)</f>
        <v>0</v>
      </c>
      <c r="I100" s="10">
        <f>IF('ESTATE DEFINITION'!$G$23&gt;=1,IF('ESTATE DEFINITION'!$D$35&gt;=1,(Data!$F100*'ESTATE DEFINITION'!$D$25*('ESTATE DEFINITION'!$E$35/100)),0),0)</f>
        <v>0</v>
      </c>
      <c r="J100" s="10">
        <f>IF('ESTATE DEFINITION'!$G$23&gt;=1,IF('ESTATE DEFINITION'!$D$36&gt;=1,(Data!$G100*'ESTATE DEFINITION'!$D$25*('ESTATE DEFINITION'!$E$36/100)),0),0)</f>
        <v>0</v>
      </c>
      <c r="K100" s="10">
        <f>IF('ESTATE DEFINITION'!$G$23&gt;=1,IF('ESTATE DEFINITION'!$D$37&gt;=1,(Data!$H100*'ESTATE DEFINITION'!$D$25*('ESTATE DEFINITION'!$E$37/100)),0),0)</f>
        <v>0</v>
      </c>
      <c r="L100" s="10">
        <f>IF('ESTATE DEFINITION'!$G$23&gt;=1,IF('ESTATE DEFINITION'!$D$39&gt;=1,(Data!$M100*'ESTATE DEFINITION'!$F$25*('ESTATE DEFINITION'!$E$39/100)),0),0)</f>
        <v>0</v>
      </c>
      <c r="M100" s="10">
        <f>IF('ESTATE DEFINITION'!$G$23&gt;=1,IF('ESTATE DEFINITION'!$D$40&gt;=1,(Data!$N100*'ESTATE DEFINITION'!$F$25*('ESTATE DEFINITION'!$E$40/100)),0),0)</f>
        <v>0</v>
      </c>
      <c r="N100" s="10">
        <f>IF('ESTATE DEFINITION'!$G$23&gt;=1,IF('ESTATE DEFINITION'!$D$41&gt;=1,(Data!$O100*'ESTATE DEFINITION'!$F$25*('ESTATE DEFINITION'!$E$41/100)),0),0)</f>
        <v>0</v>
      </c>
      <c r="O100" s="10">
        <f>IF('ESTATE DEFINITION'!$G$23&gt;=1,IF('ESTATE DEFINITION'!$D$42&gt;=1,(Data!$P100*'ESTATE DEFINITION'!$F$25*('ESTATE DEFINITION'!$E$42/100)),0),0)</f>
        <v>0</v>
      </c>
      <c r="P100" s="12">
        <f t="shared" si="7"/>
        <v>0</v>
      </c>
      <c r="Q100" s="10">
        <f>IF('ESTATE DEFINITION'!$G$45&gt;=1,IF('ESTATE DEFINITION'!$D$52&gt;=1,(Data!$C100*'ESTATE DEFINITION'!$D$47*('ESTATE DEFINITION'!$E$52/100)),0),0)</f>
        <v>0</v>
      </c>
      <c r="R100" s="10">
        <f>IF('ESTATE DEFINITION'!$G$45&gt;=1,IF('ESTATE DEFINITION'!$D$53&gt;=1,(Data!$D100*'ESTATE DEFINITION'!$D$47*('ESTATE DEFINITION'!$E$53/100)),0),0)</f>
        <v>0</v>
      </c>
      <c r="S100" s="10">
        <f>IF('ESTATE DEFINITION'!$G$45&gt;=1,IF('ESTATE DEFINITION'!$D$54&gt;=1,(Data!$E100*'ESTATE DEFINITION'!$D$47*('ESTATE DEFINITION'!$E$54/100)),0),0)</f>
        <v>0</v>
      </c>
      <c r="T100" s="10">
        <f>IF('ESTATE DEFINITION'!$G$45&gt;=1,IF('ESTATE DEFINITION'!$D$57&gt;=1,(Data!$F100*'ESTATE DEFINITION'!$D$47*('ESTATE DEFINITION'!$E$57/100)),0),0)</f>
        <v>0</v>
      </c>
      <c r="U100" s="10">
        <f>IF('ESTATE DEFINITION'!$G$45&gt;=1,IF('ESTATE DEFINITION'!$D$58&gt;=1,(Data!$G100*'ESTATE DEFINITION'!$D$47*('ESTATE DEFINITION'!$E$58/100)),0),0)</f>
        <v>0</v>
      </c>
      <c r="V100" s="10">
        <f>IF('ESTATE DEFINITION'!$G$45&gt;=1,IF('ESTATE DEFINITION'!$D$59&gt;=1,(Data!$H100*'ESTATE DEFINITION'!$D$47*('ESTATE DEFINITION'!$E$59/100)),0),0)</f>
        <v>0</v>
      </c>
      <c r="W100" s="10">
        <f>IF('ESTATE DEFINITION'!$G$45&gt;=1,IF('ESTATE DEFINITION'!$D$61&gt;=1,(Data!$M100*'ESTATE DEFINITION'!$F$47*('ESTATE DEFINITION'!$E$61/100)),0),0)</f>
        <v>0</v>
      </c>
      <c r="X100" s="10">
        <f>IF('ESTATE DEFINITION'!$G$45&gt;=1,IF('ESTATE DEFINITION'!$D$62&gt;=1,(Data!$N100*'ESTATE DEFINITION'!$F$47*('ESTATE DEFINITION'!$E$62/100)),0),0)</f>
        <v>0</v>
      </c>
      <c r="Y100" s="10">
        <f>IF('ESTATE DEFINITION'!$G$45&gt;=1,IF('ESTATE DEFINITION'!$D$63&gt;=1,(Data!$O100*'ESTATE DEFINITION'!$F$47*('ESTATE DEFINITION'!$E$63/100)),0),0)</f>
        <v>0</v>
      </c>
      <c r="Z100" s="10">
        <f>IF('ESTATE DEFINITION'!$G$45&gt;=1,IF('ESTATE DEFINITION'!$D$64&gt;=1,(Data!$P100*'ESTATE DEFINITION'!$F$47*('ESTATE DEFINITION'!$E$64/100)),0),0)</f>
        <v>0</v>
      </c>
      <c r="AA100" s="12">
        <f t="shared" si="8"/>
        <v>0</v>
      </c>
      <c r="AB100" s="10">
        <f>IF('ESTATE DEFINITION'!$G$67&gt;=1,IF('ESTATE DEFINITION'!$D$74&gt;=1,(Data!$C100*'ESTATE DEFINITION'!$D$69*('ESTATE DEFINITION'!$E$74/100)),0),0)</f>
        <v>0</v>
      </c>
      <c r="AC100" s="10">
        <f>IF('ESTATE DEFINITION'!$G$67&gt;=1,IF('ESTATE DEFINITION'!$D$75&gt;=1,(Data!$D100*'ESTATE DEFINITION'!$D$69*('ESTATE DEFINITION'!$E$75/100)),0),0)</f>
        <v>0</v>
      </c>
      <c r="AD100" s="10">
        <f>IF('ESTATE DEFINITION'!$G$67&gt;=1,IF('ESTATE DEFINITION'!$D$76&gt;=1,(Data!$E100*'ESTATE DEFINITION'!$D$69*('ESTATE DEFINITION'!$E$76/100)),0),0)</f>
        <v>0</v>
      </c>
      <c r="AE100" s="10">
        <f>IF('ESTATE DEFINITION'!$G$67&gt;=1,IF('ESTATE DEFINITION'!$D$79&gt;=1,(Data!$F100*'ESTATE DEFINITION'!$D$69*('ESTATE DEFINITION'!$E$79/100)),0),0)</f>
        <v>0</v>
      </c>
      <c r="AF100" s="10">
        <f>IF('ESTATE DEFINITION'!$G$67&gt;=1,IF('ESTATE DEFINITION'!$D$80&gt;=1,(Data!$G100*'ESTATE DEFINITION'!$D$69*('ESTATE DEFINITION'!$E$80/100)),0),0)</f>
        <v>0</v>
      </c>
      <c r="AG100" s="10">
        <f>IF('ESTATE DEFINITION'!$G$67&gt;=1,IF('ESTATE DEFINITION'!$D$81&gt;=1,(Data!$H100*'ESTATE DEFINITION'!$D$69*('ESTATE DEFINITION'!$E$81/100)),0),0)</f>
        <v>0</v>
      </c>
      <c r="AH100" s="10">
        <f>IF('ESTATE DEFINITION'!$G$67&gt;=1,IF('ESTATE DEFINITION'!$D$83&gt;=1,(Data!$M100*'ESTATE DEFINITION'!$F$69*('ESTATE DEFINITION'!$E$83/100)),0),0)</f>
        <v>0</v>
      </c>
      <c r="AI100" s="10">
        <f>IF('ESTATE DEFINITION'!$G$67&gt;=1,IF('ESTATE DEFINITION'!$D$84&gt;=1,(Data!$N100*'ESTATE DEFINITION'!$F$69*('ESTATE DEFINITION'!$E$84/100)),0),0)</f>
        <v>0</v>
      </c>
      <c r="AJ100" s="10">
        <f>IF('ESTATE DEFINITION'!$G$67&gt;=1,IF('ESTATE DEFINITION'!$D$85&gt;=1,(Data!$O100*'ESTATE DEFINITION'!$F$69*('ESTATE DEFINITION'!$E$85/100)),0),0)</f>
        <v>0</v>
      </c>
      <c r="AK100" s="10">
        <f>IF('ESTATE DEFINITION'!$G$67&gt;=1,IF('ESTATE DEFINITION'!$D$86&gt;=1,(Data!$P100*'ESTATE DEFINITION'!$F$69*('ESTATE DEFINITION'!$E$86/100)),0),0)</f>
        <v>0</v>
      </c>
      <c r="AL100" s="12">
        <f t="shared" si="9"/>
        <v>0</v>
      </c>
      <c r="AM100" s="10">
        <f>IF('ESTATE DEFINITION'!$G$89&gt;=1,IF('ESTATE DEFINITION'!$D$96&gt;=1,(Data!$C100*'ESTATE DEFINITION'!$D$91*('ESTATE DEFINITION'!$E$96/100)),0),0)</f>
        <v>0</v>
      </c>
      <c r="AN100" s="10">
        <f>IF('ESTATE DEFINITION'!$G$89&gt;=1,IF('ESTATE DEFINITION'!$D$97&gt;=1,(Data!$D100*'ESTATE DEFINITION'!$D$91*('ESTATE DEFINITION'!$E$97/100)),0),0)</f>
        <v>0</v>
      </c>
      <c r="AO100" s="10">
        <f>IF('ESTATE DEFINITION'!$G$89&gt;=1,IF('ESTATE DEFINITION'!$D$98&gt;=1,(Data!$E100*'ESTATE DEFINITION'!$D$91*('ESTATE DEFINITION'!$E$98/100)),0),0)</f>
        <v>0</v>
      </c>
      <c r="AP100" s="10">
        <f>IF('ESTATE DEFINITION'!$G$89&gt;=1,IF('ESTATE DEFINITION'!$D$101&gt;=1,(Data!$F100*'ESTATE DEFINITION'!$D$91*('ESTATE DEFINITION'!$E$101/100)),0),0)</f>
        <v>0</v>
      </c>
      <c r="AQ100" s="10">
        <f>IF('ESTATE DEFINITION'!$G$89&gt;=1,IF('ESTATE DEFINITION'!$D$102&gt;=1,(Data!$G100*'ESTATE DEFINITION'!$D$91*('ESTATE DEFINITION'!$E$102/100)),0),0)</f>
        <v>0</v>
      </c>
      <c r="AR100" s="10">
        <f>IF('ESTATE DEFINITION'!$G$89&gt;=1,IF('ESTATE DEFINITION'!$D$103&gt;=1,(Data!$H100*'ESTATE DEFINITION'!$D$91*('ESTATE DEFINITION'!$E$103/100)),0),0)</f>
        <v>0</v>
      </c>
      <c r="AS100" s="10">
        <f>IF('ESTATE DEFINITION'!$G$89&gt;=1,IF('ESTATE DEFINITION'!$D$105&gt;=1,(Data!$M100*'ESTATE DEFINITION'!$F$91*('ESTATE DEFINITION'!$E$105/100)),0),0)</f>
        <v>0</v>
      </c>
      <c r="AT100" s="10">
        <f>IF('ESTATE DEFINITION'!$G$89&gt;=1,IF('ESTATE DEFINITION'!$D$106&gt;=1,(Data!$N100*'ESTATE DEFINITION'!$F$91*('ESTATE DEFINITION'!$E$106/100)),0),0)</f>
        <v>0</v>
      </c>
      <c r="AU100" s="10">
        <f>IF('ESTATE DEFINITION'!$G$89&gt;=1,IF('ESTATE DEFINITION'!$D$107&gt;=1,(Data!$O100*'ESTATE DEFINITION'!$F$91*('ESTATE DEFINITION'!$E$107/100)),0),0)</f>
        <v>0</v>
      </c>
      <c r="AV100" s="10">
        <f>IF('ESTATE DEFINITION'!$G$89&gt;=1,IF('ESTATE DEFINITION'!$D$108&gt;=1,(Data!$P100*'ESTATE DEFINITION'!$F$91*('ESTATE DEFINITION'!$E$108/100)),0),0)</f>
        <v>0</v>
      </c>
      <c r="AW100" s="12">
        <f t="shared" si="10"/>
        <v>0</v>
      </c>
      <c r="AX100" s="10">
        <f>IF('ESTATE DEFINITION'!$G$111&gt;=1,IF('ESTATE DEFINITION'!$D$118&gt;=1,(Data!$C100*'ESTATE DEFINITION'!$D$113*('ESTATE DEFINITION'!$E$118/100)),0),0)</f>
        <v>0</v>
      </c>
      <c r="AY100" s="10">
        <f>IF('ESTATE DEFINITION'!$G$111&gt;=1,IF('ESTATE DEFINITION'!$D$119&gt;=1,(Data!$D100*'ESTATE DEFINITION'!$D$113*('ESTATE DEFINITION'!$E$119/100)),0),0)</f>
        <v>0</v>
      </c>
      <c r="AZ100" s="10">
        <f>IF('ESTATE DEFINITION'!$G$111&gt;=1,IF('ESTATE DEFINITION'!$D$120&gt;=1,(Data!$E100*'ESTATE DEFINITION'!$D$113*('ESTATE DEFINITION'!$E$120/100)),0),0)</f>
        <v>0</v>
      </c>
      <c r="BA100" s="10">
        <f>IF('ESTATE DEFINITION'!$G$111&gt;=1,IF('ESTATE DEFINITION'!$D$123&gt;=1,(Data!$F100*'ESTATE DEFINITION'!$D$113*('ESTATE DEFINITION'!$E$123/100)),0),0)</f>
        <v>0</v>
      </c>
      <c r="BB100" s="10">
        <f>IF('ESTATE DEFINITION'!$G$111&gt;=1,IF('ESTATE DEFINITION'!$D$124&gt;=1,(Data!$G100*'ESTATE DEFINITION'!$D$113*('ESTATE DEFINITION'!$E$124/100)),0),0)</f>
        <v>0</v>
      </c>
      <c r="BC100" s="10">
        <f>IF('ESTATE DEFINITION'!$G$111&gt;=1,IF('ESTATE DEFINITION'!$D$125&gt;=1,(Data!$H100*'ESTATE DEFINITION'!$D$113*('ESTATE DEFINITION'!$E$125/100)),0),0)</f>
        <v>0</v>
      </c>
      <c r="BD100" s="10">
        <f>IF('ESTATE DEFINITION'!$G$111&gt;=1,IF('ESTATE DEFINITION'!$D$127&gt;=1,(Data!$M100*'ESTATE DEFINITION'!$F$113*('ESTATE DEFINITION'!$E$127/100)),0),0)</f>
        <v>0</v>
      </c>
      <c r="BE100" s="10">
        <f>IF('ESTATE DEFINITION'!$G$111&gt;=1,IF('ESTATE DEFINITION'!$D$128&gt;=1,(Data!$N100*'ESTATE DEFINITION'!$F$113*('ESTATE DEFINITION'!$E$128/100)),0),0)</f>
        <v>0</v>
      </c>
      <c r="BF100" s="10">
        <f>IF('ESTATE DEFINITION'!$G$111&gt;=1,IF('ESTATE DEFINITION'!$D$129&gt;=1,(Data!$O100*'ESTATE DEFINITION'!$F$113*('ESTATE DEFINITION'!$E$129/100)),0),0)</f>
        <v>0</v>
      </c>
      <c r="BG100" s="7">
        <f>IF('ESTATE DEFINITION'!$G$111&gt;=1,IF('ESTATE DEFINITION'!$D$130&gt;=1,(Data!$P100*'ESTATE DEFINITION'!$F$113*('ESTATE DEFINITION'!$E$130/100)),0),0)</f>
        <v>0</v>
      </c>
      <c r="BH100" s="12">
        <f t="shared" si="11"/>
        <v>0</v>
      </c>
    </row>
    <row r="101" spans="1:60" x14ac:dyDescent="0.25">
      <c r="A101" s="12">
        <f>Data!$B101</f>
        <v>47.75</v>
      </c>
      <c r="B101" s="6">
        <f>IF('ESTATE DEFINITION'!$G$11&gt;=1,IF('ESTATE DEFINITION'!$D$17&gt;=1,(Data!$C101*'ESTATE DEFINITION'!$F$13*('ESTATE DEFINITION'!$E$17/100)),0),0)</f>
        <v>35.89</v>
      </c>
      <c r="C101" s="10">
        <f>IF('ESTATE DEFINITION'!$G$11&gt;=1,IF('ESTATE DEFINITION'!$D$19&gt;=1,(Data!$F101*'ESTATE DEFINITION'!$F$13*('ESTATE DEFINITION'!$E$19/100)),0),0)</f>
        <v>28.999999999999996</v>
      </c>
      <c r="D101" s="10"/>
      <c r="E101" s="12">
        <f t="shared" si="6"/>
        <v>25.956000000000003</v>
      </c>
      <c r="F101" s="10">
        <f>IF('ESTATE DEFINITION'!$G$23&gt;=1,IF('ESTATE DEFINITION'!$D$30&gt;=1,(Data!$C101*'ESTATE DEFINITION'!$D$25*('ESTATE DEFINITION'!$E$30/100)),0),0)</f>
        <v>0</v>
      </c>
      <c r="G101" s="10">
        <f>IF('ESTATE DEFINITION'!$G$23&gt;=1,IF('ESTATE DEFINITION'!$D$31&gt;=1,(Data!$D101*'ESTATE DEFINITION'!$D$25*('ESTATE DEFINITION'!$E$31/100)),0),0)</f>
        <v>0</v>
      </c>
      <c r="H101" s="10">
        <f>IF('ESTATE DEFINITION'!$G$23&gt;=1,IF('ESTATE DEFINITION'!$D$32&gt;=1,(Data!$E101*'ESTATE DEFINITION'!$D$25*('ESTATE DEFINITION'!$E$32/100)),0),0)</f>
        <v>0</v>
      </c>
      <c r="I101" s="10">
        <f>IF('ESTATE DEFINITION'!$G$23&gt;=1,IF('ESTATE DEFINITION'!$D$35&gt;=1,(Data!$F101*'ESTATE DEFINITION'!$D$25*('ESTATE DEFINITION'!$E$35/100)),0),0)</f>
        <v>0</v>
      </c>
      <c r="J101" s="10">
        <f>IF('ESTATE DEFINITION'!$G$23&gt;=1,IF('ESTATE DEFINITION'!$D$36&gt;=1,(Data!$G101*'ESTATE DEFINITION'!$D$25*('ESTATE DEFINITION'!$E$36/100)),0),0)</f>
        <v>0</v>
      </c>
      <c r="K101" s="10">
        <f>IF('ESTATE DEFINITION'!$G$23&gt;=1,IF('ESTATE DEFINITION'!$D$37&gt;=1,(Data!$H101*'ESTATE DEFINITION'!$D$25*('ESTATE DEFINITION'!$E$37/100)),0),0)</f>
        <v>0</v>
      </c>
      <c r="L101" s="10">
        <f>IF('ESTATE DEFINITION'!$G$23&gt;=1,IF('ESTATE DEFINITION'!$D$39&gt;=1,(Data!$M101*'ESTATE DEFINITION'!$F$25*('ESTATE DEFINITION'!$E$39/100)),0),0)</f>
        <v>0</v>
      </c>
      <c r="M101" s="10">
        <f>IF('ESTATE DEFINITION'!$G$23&gt;=1,IF('ESTATE DEFINITION'!$D$40&gt;=1,(Data!$N101*'ESTATE DEFINITION'!$F$25*('ESTATE DEFINITION'!$E$40/100)),0),0)</f>
        <v>0</v>
      </c>
      <c r="N101" s="10">
        <f>IF('ESTATE DEFINITION'!$G$23&gt;=1,IF('ESTATE DEFINITION'!$D$41&gt;=1,(Data!$O101*'ESTATE DEFINITION'!$F$25*('ESTATE DEFINITION'!$E$41/100)),0),0)</f>
        <v>0</v>
      </c>
      <c r="O101" s="10">
        <f>IF('ESTATE DEFINITION'!$G$23&gt;=1,IF('ESTATE DEFINITION'!$D$42&gt;=1,(Data!$P101*'ESTATE DEFINITION'!$F$25*('ESTATE DEFINITION'!$E$42/100)),0),0)</f>
        <v>0</v>
      </c>
      <c r="P101" s="12">
        <f t="shared" si="7"/>
        <v>0</v>
      </c>
      <c r="Q101" s="10">
        <f>IF('ESTATE DEFINITION'!$G$45&gt;=1,IF('ESTATE DEFINITION'!$D$52&gt;=1,(Data!$C101*'ESTATE DEFINITION'!$D$47*('ESTATE DEFINITION'!$E$52/100)),0),0)</f>
        <v>0</v>
      </c>
      <c r="R101" s="10">
        <f>IF('ESTATE DEFINITION'!$G$45&gt;=1,IF('ESTATE DEFINITION'!$D$53&gt;=1,(Data!$D101*'ESTATE DEFINITION'!$D$47*('ESTATE DEFINITION'!$E$53/100)),0),0)</f>
        <v>0</v>
      </c>
      <c r="S101" s="10">
        <f>IF('ESTATE DEFINITION'!$G$45&gt;=1,IF('ESTATE DEFINITION'!$D$54&gt;=1,(Data!$E101*'ESTATE DEFINITION'!$D$47*('ESTATE DEFINITION'!$E$54/100)),0),0)</f>
        <v>0</v>
      </c>
      <c r="T101" s="10">
        <f>IF('ESTATE DEFINITION'!$G$45&gt;=1,IF('ESTATE DEFINITION'!$D$57&gt;=1,(Data!$F101*'ESTATE DEFINITION'!$D$47*('ESTATE DEFINITION'!$E$57/100)),0),0)</f>
        <v>0</v>
      </c>
      <c r="U101" s="10">
        <f>IF('ESTATE DEFINITION'!$G$45&gt;=1,IF('ESTATE DEFINITION'!$D$58&gt;=1,(Data!$G101*'ESTATE DEFINITION'!$D$47*('ESTATE DEFINITION'!$E$58/100)),0),0)</f>
        <v>0</v>
      </c>
      <c r="V101" s="10">
        <f>IF('ESTATE DEFINITION'!$G$45&gt;=1,IF('ESTATE DEFINITION'!$D$59&gt;=1,(Data!$H101*'ESTATE DEFINITION'!$D$47*('ESTATE DEFINITION'!$E$59/100)),0),0)</f>
        <v>0</v>
      </c>
      <c r="W101" s="10">
        <f>IF('ESTATE DEFINITION'!$G$45&gt;=1,IF('ESTATE DEFINITION'!$D$61&gt;=1,(Data!$M101*'ESTATE DEFINITION'!$F$47*('ESTATE DEFINITION'!$E$61/100)),0),0)</f>
        <v>0</v>
      </c>
      <c r="X101" s="10">
        <f>IF('ESTATE DEFINITION'!$G$45&gt;=1,IF('ESTATE DEFINITION'!$D$62&gt;=1,(Data!$N101*'ESTATE DEFINITION'!$F$47*('ESTATE DEFINITION'!$E$62/100)),0),0)</f>
        <v>0</v>
      </c>
      <c r="Y101" s="10">
        <f>IF('ESTATE DEFINITION'!$G$45&gt;=1,IF('ESTATE DEFINITION'!$D$63&gt;=1,(Data!$O101*'ESTATE DEFINITION'!$F$47*('ESTATE DEFINITION'!$E$63/100)),0),0)</f>
        <v>0</v>
      </c>
      <c r="Z101" s="10">
        <f>IF('ESTATE DEFINITION'!$G$45&gt;=1,IF('ESTATE DEFINITION'!$D$64&gt;=1,(Data!$P101*'ESTATE DEFINITION'!$F$47*('ESTATE DEFINITION'!$E$64/100)),0),0)</f>
        <v>0</v>
      </c>
      <c r="AA101" s="12">
        <f t="shared" si="8"/>
        <v>0</v>
      </c>
      <c r="AB101" s="10">
        <f>IF('ESTATE DEFINITION'!$G$67&gt;=1,IF('ESTATE DEFINITION'!$D$74&gt;=1,(Data!$C101*'ESTATE DEFINITION'!$D$69*('ESTATE DEFINITION'!$E$74/100)),0),0)</f>
        <v>0</v>
      </c>
      <c r="AC101" s="10">
        <f>IF('ESTATE DEFINITION'!$G$67&gt;=1,IF('ESTATE DEFINITION'!$D$75&gt;=1,(Data!$D101*'ESTATE DEFINITION'!$D$69*('ESTATE DEFINITION'!$E$75/100)),0),0)</f>
        <v>0</v>
      </c>
      <c r="AD101" s="10">
        <f>IF('ESTATE DEFINITION'!$G$67&gt;=1,IF('ESTATE DEFINITION'!$D$76&gt;=1,(Data!$E101*'ESTATE DEFINITION'!$D$69*('ESTATE DEFINITION'!$E$76/100)),0),0)</f>
        <v>0</v>
      </c>
      <c r="AE101" s="10">
        <f>IF('ESTATE DEFINITION'!$G$67&gt;=1,IF('ESTATE DEFINITION'!$D$79&gt;=1,(Data!$F101*'ESTATE DEFINITION'!$D$69*('ESTATE DEFINITION'!$E$79/100)),0),0)</f>
        <v>0</v>
      </c>
      <c r="AF101" s="10">
        <f>IF('ESTATE DEFINITION'!$G$67&gt;=1,IF('ESTATE DEFINITION'!$D$80&gt;=1,(Data!$G101*'ESTATE DEFINITION'!$D$69*('ESTATE DEFINITION'!$E$80/100)),0),0)</f>
        <v>0</v>
      </c>
      <c r="AG101" s="10">
        <f>IF('ESTATE DEFINITION'!$G$67&gt;=1,IF('ESTATE DEFINITION'!$D$81&gt;=1,(Data!$H101*'ESTATE DEFINITION'!$D$69*('ESTATE DEFINITION'!$E$81/100)),0),0)</f>
        <v>0</v>
      </c>
      <c r="AH101" s="10">
        <f>IF('ESTATE DEFINITION'!$G$67&gt;=1,IF('ESTATE DEFINITION'!$D$83&gt;=1,(Data!$M101*'ESTATE DEFINITION'!$F$69*('ESTATE DEFINITION'!$E$83/100)),0),0)</f>
        <v>0</v>
      </c>
      <c r="AI101" s="10">
        <f>IF('ESTATE DEFINITION'!$G$67&gt;=1,IF('ESTATE DEFINITION'!$D$84&gt;=1,(Data!$N101*'ESTATE DEFINITION'!$F$69*('ESTATE DEFINITION'!$E$84/100)),0),0)</f>
        <v>0</v>
      </c>
      <c r="AJ101" s="10">
        <f>IF('ESTATE DEFINITION'!$G$67&gt;=1,IF('ESTATE DEFINITION'!$D$85&gt;=1,(Data!$O101*'ESTATE DEFINITION'!$F$69*('ESTATE DEFINITION'!$E$85/100)),0),0)</f>
        <v>0</v>
      </c>
      <c r="AK101" s="10">
        <f>IF('ESTATE DEFINITION'!$G$67&gt;=1,IF('ESTATE DEFINITION'!$D$86&gt;=1,(Data!$P101*'ESTATE DEFINITION'!$F$69*('ESTATE DEFINITION'!$E$86/100)),0),0)</f>
        <v>0</v>
      </c>
      <c r="AL101" s="12">
        <f t="shared" si="9"/>
        <v>0</v>
      </c>
      <c r="AM101" s="10">
        <f>IF('ESTATE DEFINITION'!$G$89&gt;=1,IF('ESTATE DEFINITION'!$D$96&gt;=1,(Data!$C101*'ESTATE DEFINITION'!$D$91*('ESTATE DEFINITION'!$E$96/100)),0),0)</f>
        <v>0</v>
      </c>
      <c r="AN101" s="10">
        <f>IF('ESTATE DEFINITION'!$G$89&gt;=1,IF('ESTATE DEFINITION'!$D$97&gt;=1,(Data!$D101*'ESTATE DEFINITION'!$D$91*('ESTATE DEFINITION'!$E$97/100)),0),0)</f>
        <v>0</v>
      </c>
      <c r="AO101" s="10">
        <f>IF('ESTATE DEFINITION'!$G$89&gt;=1,IF('ESTATE DEFINITION'!$D$98&gt;=1,(Data!$E101*'ESTATE DEFINITION'!$D$91*('ESTATE DEFINITION'!$E$98/100)),0),0)</f>
        <v>0</v>
      </c>
      <c r="AP101" s="10">
        <f>IF('ESTATE DEFINITION'!$G$89&gt;=1,IF('ESTATE DEFINITION'!$D$101&gt;=1,(Data!$F101*'ESTATE DEFINITION'!$D$91*('ESTATE DEFINITION'!$E$101/100)),0),0)</f>
        <v>0</v>
      </c>
      <c r="AQ101" s="10">
        <f>IF('ESTATE DEFINITION'!$G$89&gt;=1,IF('ESTATE DEFINITION'!$D$102&gt;=1,(Data!$G101*'ESTATE DEFINITION'!$D$91*('ESTATE DEFINITION'!$E$102/100)),0),0)</f>
        <v>0</v>
      </c>
      <c r="AR101" s="10">
        <f>IF('ESTATE DEFINITION'!$G$89&gt;=1,IF('ESTATE DEFINITION'!$D$103&gt;=1,(Data!$H101*'ESTATE DEFINITION'!$D$91*('ESTATE DEFINITION'!$E$103/100)),0),0)</f>
        <v>0</v>
      </c>
      <c r="AS101" s="10">
        <f>IF('ESTATE DEFINITION'!$G$89&gt;=1,IF('ESTATE DEFINITION'!$D$105&gt;=1,(Data!$M101*'ESTATE DEFINITION'!$F$91*('ESTATE DEFINITION'!$E$105/100)),0),0)</f>
        <v>0</v>
      </c>
      <c r="AT101" s="10">
        <f>IF('ESTATE DEFINITION'!$G$89&gt;=1,IF('ESTATE DEFINITION'!$D$106&gt;=1,(Data!$N101*'ESTATE DEFINITION'!$F$91*('ESTATE DEFINITION'!$E$106/100)),0),0)</f>
        <v>0</v>
      </c>
      <c r="AU101" s="10">
        <f>IF('ESTATE DEFINITION'!$G$89&gt;=1,IF('ESTATE DEFINITION'!$D$107&gt;=1,(Data!$O101*'ESTATE DEFINITION'!$F$91*('ESTATE DEFINITION'!$E$107/100)),0),0)</f>
        <v>0</v>
      </c>
      <c r="AV101" s="10">
        <f>IF('ESTATE DEFINITION'!$G$89&gt;=1,IF('ESTATE DEFINITION'!$D$108&gt;=1,(Data!$P101*'ESTATE DEFINITION'!$F$91*('ESTATE DEFINITION'!$E$108/100)),0),0)</f>
        <v>0</v>
      </c>
      <c r="AW101" s="12">
        <f t="shared" si="10"/>
        <v>0</v>
      </c>
      <c r="AX101" s="10">
        <f>IF('ESTATE DEFINITION'!$G$111&gt;=1,IF('ESTATE DEFINITION'!$D$118&gt;=1,(Data!$C101*'ESTATE DEFINITION'!$D$113*('ESTATE DEFINITION'!$E$118/100)),0),0)</f>
        <v>0</v>
      </c>
      <c r="AY101" s="10">
        <f>IF('ESTATE DEFINITION'!$G$111&gt;=1,IF('ESTATE DEFINITION'!$D$119&gt;=1,(Data!$D101*'ESTATE DEFINITION'!$D$113*('ESTATE DEFINITION'!$E$119/100)),0),0)</f>
        <v>0</v>
      </c>
      <c r="AZ101" s="10">
        <f>IF('ESTATE DEFINITION'!$G$111&gt;=1,IF('ESTATE DEFINITION'!$D$120&gt;=1,(Data!$E101*'ESTATE DEFINITION'!$D$113*('ESTATE DEFINITION'!$E$120/100)),0),0)</f>
        <v>0</v>
      </c>
      <c r="BA101" s="10">
        <f>IF('ESTATE DEFINITION'!$G$111&gt;=1,IF('ESTATE DEFINITION'!$D$123&gt;=1,(Data!$F101*'ESTATE DEFINITION'!$D$113*('ESTATE DEFINITION'!$E$123/100)),0),0)</f>
        <v>0</v>
      </c>
      <c r="BB101" s="10">
        <f>IF('ESTATE DEFINITION'!$G$111&gt;=1,IF('ESTATE DEFINITION'!$D$124&gt;=1,(Data!$G101*'ESTATE DEFINITION'!$D$113*('ESTATE DEFINITION'!$E$124/100)),0),0)</f>
        <v>0</v>
      </c>
      <c r="BC101" s="10">
        <f>IF('ESTATE DEFINITION'!$G$111&gt;=1,IF('ESTATE DEFINITION'!$D$125&gt;=1,(Data!$H101*'ESTATE DEFINITION'!$D$113*('ESTATE DEFINITION'!$E$125/100)),0),0)</f>
        <v>0</v>
      </c>
      <c r="BD101" s="10">
        <f>IF('ESTATE DEFINITION'!$G$111&gt;=1,IF('ESTATE DEFINITION'!$D$127&gt;=1,(Data!$M101*'ESTATE DEFINITION'!$F$113*('ESTATE DEFINITION'!$E$127/100)),0),0)</f>
        <v>0</v>
      </c>
      <c r="BE101" s="10">
        <f>IF('ESTATE DEFINITION'!$G$111&gt;=1,IF('ESTATE DEFINITION'!$D$128&gt;=1,(Data!$N101*'ESTATE DEFINITION'!$F$113*('ESTATE DEFINITION'!$E$128/100)),0),0)</f>
        <v>0</v>
      </c>
      <c r="BF101" s="10">
        <f>IF('ESTATE DEFINITION'!$G$111&gt;=1,IF('ESTATE DEFINITION'!$D$129&gt;=1,(Data!$O101*'ESTATE DEFINITION'!$F$113*('ESTATE DEFINITION'!$E$129/100)),0),0)</f>
        <v>0</v>
      </c>
      <c r="BG101" s="7">
        <f>IF('ESTATE DEFINITION'!$G$111&gt;=1,IF('ESTATE DEFINITION'!$D$130&gt;=1,(Data!$P101*'ESTATE DEFINITION'!$F$113*('ESTATE DEFINITION'!$E$130/100)),0),0)</f>
        <v>0</v>
      </c>
      <c r="BH101" s="12">
        <f t="shared" si="11"/>
        <v>0</v>
      </c>
    </row>
    <row r="102" spans="1:60" x14ac:dyDescent="0.25">
      <c r="A102" s="12">
        <f>Data!$B102</f>
        <v>48.25</v>
      </c>
      <c r="B102" s="6">
        <f>IF('ESTATE DEFINITION'!$G$11&gt;=1,IF('ESTATE DEFINITION'!$D$17&gt;=1,(Data!$C102*'ESTATE DEFINITION'!$F$13*('ESTATE DEFINITION'!$E$17/100)),0),0)</f>
        <v>26.889999999999997</v>
      </c>
      <c r="C102" s="10">
        <f>IF('ESTATE DEFINITION'!$G$11&gt;=1,IF('ESTATE DEFINITION'!$D$19&gt;=1,(Data!$F102*'ESTATE DEFINITION'!$F$13*('ESTATE DEFINITION'!$E$19/100)),0),0)</f>
        <v>20</v>
      </c>
      <c r="D102" s="10"/>
      <c r="E102" s="12">
        <f t="shared" si="6"/>
        <v>18.756</v>
      </c>
      <c r="F102" s="10">
        <f>IF('ESTATE DEFINITION'!$G$23&gt;=1,IF('ESTATE DEFINITION'!$D$30&gt;=1,(Data!$C102*'ESTATE DEFINITION'!$D$25*('ESTATE DEFINITION'!$E$30/100)),0),0)</f>
        <v>0</v>
      </c>
      <c r="G102" s="10">
        <f>IF('ESTATE DEFINITION'!$G$23&gt;=1,IF('ESTATE DEFINITION'!$D$31&gt;=1,(Data!$D102*'ESTATE DEFINITION'!$D$25*('ESTATE DEFINITION'!$E$31/100)),0),0)</f>
        <v>0</v>
      </c>
      <c r="H102" s="10">
        <f>IF('ESTATE DEFINITION'!$G$23&gt;=1,IF('ESTATE DEFINITION'!$D$32&gt;=1,(Data!$E102*'ESTATE DEFINITION'!$D$25*('ESTATE DEFINITION'!$E$32/100)),0),0)</f>
        <v>0</v>
      </c>
      <c r="I102" s="10">
        <f>IF('ESTATE DEFINITION'!$G$23&gt;=1,IF('ESTATE DEFINITION'!$D$35&gt;=1,(Data!$F102*'ESTATE DEFINITION'!$D$25*('ESTATE DEFINITION'!$E$35/100)),0),0)</f>
        <v>0</v>
      </c>
      <c r="J102" s="10">
        <f>IF('ESTATE DEFINITION'!$G$23&gt;=1,IF('ESTATE DEFINITION'!$D$36&gt;=1,(Data!$G102*'ESTATE DEFINITION'!$D$25*('ESTATE DEFINITION'!$E$36/100)),0),0)</f>
        <v>0</v>
      </c>
      <c r="K102" s="10">
        <f>IF('ESTATE DEFINITION'!$G$23&gt;=1,IF('ESTATE DEFINITION'!$D$37&gt;=1,(Data!$H102*'ESTATE DEFINITION'!$D$25*('ESTATE DEFINITION'!$E$37/100)),0),0)</f>
        <v>0</v>
      </c>
      <c r="L102" s="10">
        <f>IF('ESTATE DEFINITION'!$G$23&gt;=1,IF('ESTATE DEFINITION'!$D$39&gt;=1,(Data!$M102*'ESTATE DEFINITION'!$F$25*('ESTATE DEFINITION'!$E$39/100)),0),0)</f>
        <v>0</v>
      </c>
      <c r="M102" s="10">
        <f>IF('ESTATE DEFINITION'!$G$23&gt;=1,IF('ESTATE DEFINITION'!$D$40&gt;=1,(Data!$N102*'ESTATE DEFINITION'!$F$25*('ESTATE DEFINITION'!$E$40/100)),0),0)</f>
        <v>0</v>
      </c>
      <c r="N102" s="10">
        <f>IF('ESTATE DEFINITION'!$G$23&gt;=1,IF('ESTATE DEFINITION'!$D$41&gt;=1,(Data!$O102*'ESTATE DEFINITION'!$F$25*('ESTATE DEFINITION'!$E$41/100)),0),0)</f>
        <v>0</v>
      </c>
      <c r="O102" s="10">
        <f>IF('ESTATE DEFINITION'!$G$23&gt;=1,IF('ESTATE DEFINITION'!$D$42&gt;=1,(Data!$P102*'ESTATE DEFINITION'!$F$25*('ESTATE DEFINITION'!$E$42/100)),0),0)</f>
        <v>0</v>
      </c>
      <c r="P102" s="12">
        <f t="shared" si="7"/>
        <v>0</v>
      </c>
      <c r="Q102" s="10">
        <f>IF('ESTATE DEFINITION'!$G$45&gt;=1,IF('ESTATE DEFINITION'!$D$52&gt;=1,(Data!$C102*'ESTATE DEFINITION'!$D$47*('ESTATE DEFINITION'!$E$52/100)),0),0)</f>
        <v>0</v>
      </c>
      <c r="R102" s="10">
        <f>IF('ESTATE DEFINITION'!$G$45&gt;=1,IF('ESTATE DEFINITION'!$D$53&gt;=1,(Data!$D102*'ESTATE DEFINITION'!$D$47*('ESTATE DEFINITION'!$E$53/100)),0),0)</f>
        <v>0</v>
      </c>
      <c r="S102" s="10">
        <f>IF('ESTATE DEFINITION'!$G$45&gt;=1,IF('ESTATE DEFINITION'!$D$54&gt;=1,(Data!$E102*'ESTATE DEFINITION'!$D$47*('ESTATE DEFINITION'!$E$54/100)),0),0)</f>
        <v>0</v>
      </c>
      <c r="T102" s="10">
        <f>IF('ESTATE DEFINITION'!$G$45&gt;=1,IF('ESTATE DEFINITION'!$D$57&gt;=1,(Data!$F102*'ESTATE DEFINITION'!$D$47*('ESTATE DEFINITION'!$E$57/100)),0),0)</f>
        <v>0</v>
      </c>
      <c r="U102" s="10">
        <f>IF('ESTATE DEFINITION'!$G$45&gt;=1,IF('ESTATE DEFINITION'!$D$58&gt;=1,(Data!$G102*'ESTATE DEFINITION'!$D$47*('ESTATE DEFINITION'!$E$58/100)),0),0)</f>
        <v>0</v>
      </c>
      <c r="V102" s="10">
        <f>IF('ESTATE DEFINITION'!$G$45&gt;=1,IF('ESTATE DEFINITION'!$D$59&gt;=1,(Data!$H102*'ESTATE DEFINITION'!$D$47*('ESTATE DEFINITION'!$E$59/100)),0),0)</f>
        <v>0</v>
      </c>
      <c r="W102" s="10">
        <f>IF('ESTATE DEFINITION'!$G$45&gt;=1,IF('ESTATE DEFINITION'!$D$61&gt;=1,(Data!$M102*'ESTATE DEFINITION'!$F$47*('ESTATE DEFINITION'!$E$61/100)),0),0)</f>
        <v>0</v>
      </c>
      <c r="X102" s="10">
        <f>IF('ESTATE DEFINITION'!$G$45&gt;=1,IF('ESTATE DEFINITION'!$D$62&gt;=1,(Data!$N102*'ESTATE DEFINITION'!$F$47*('ESTATE DEFINITION'!$E$62/100)),0),0)</f>
        <v>0</v>
      </c>
      <c r="Y102" s="10">
        <f>IF('ESTATE DEFINITION'!$G$45&gt;=1,IF('ESTATE DEFINITION'!$D$63&gt;=1,(Data!$O102*'ESTATE DEFINITION'!$F$47*('ESTATE DEFINITION'!$E$63/100)),0),0)</f>
        <v>0</v>
      </c>
      <c r="Z102" s="10">
        <f>IF('ESTATE DEFINITION'!$G$45&gt;=1,IF('ESTATE DEFINITION'!$D$64&gt;=1,(Data!$P102*'ESTATE DEFINITION'!$F$47*('ESTATE DEFINITION'!$E$64/100)),0),0)</f>
        <v>0</v>
      </c>
      <c r="AA102" s="12">
        <f t="shared" si="8"/>
        <v>0</v>
      </c>
      <c r="AB102" s="10">
        <f>IF('ESTATE DEFINITION'!$G$67&gt;=1,IF('ESTATE DEFINITION'!$D$74&gt;=1,(Data!$C102*'ESTATE DEFINITION'!$D$69*('ESTATE DEFINITION'!$E$74/100)),0),0)</f>
        <v>0</v>
      </c>
      <c r="AC102" s="10">
        <f>IF('ESTATE DEFINITION'!$G$67&gt;=1,IF('ESTATE DEFINITION'!$D$75&gt;=1,(Data!$D102*'ESTATE DEFINITION'!$D$69*('ESTATE DEFINITION'!$E$75/100)),0),0)</f>
        <v>0</v>
      </c>
      <c r="AD102" s="10">
        <f>IF('ESTATE DEFINITION'!$G$67&gt;=1,IF('ESTATE DEFINITION'!$D$76&gt;=1,(Data!$E102*'ESTATE DEFINITION'!$D$69*('ESTATE DEFINITION'!$E$76/100)),0),0)</f>
        <v>0</v>
      </c>
      <c r="AE102" s="10">
        <f>IF('ESTATE DEFINITION'!$G$67&gt;=1,IF('ESTATE DEFINITION'!$D$79&gt;=1,(Data!$F102*'ESTATE DEFINITION'!$D$69*('ESTATE DEFINITION'!$E$79/100)),0),0)</f>
        <v>0</v>
      </c>
      <c r="AF102" s="10">
        <f>IF('ESTATE DEFINITION'!$G$67&gt;=1,IF('ESTATE DEFINITION'!$D$80&gt;=1,(Data!$G102*'ESTATE DEFINITION'!$D$69*('ESTATE DEFINITION'!$E$80/100)),0),0)</f>
        <v>0</v>
      </c>
      <c r="AG102" s="10">
        <f>IF('ESTATE DEFINITION'!$G$67&gt;=1,IF('ESTATE DEFINITION'!$D$81&gt;=1,(Data!$H102*'ESTATE DEFINITION'!$D$69*('ESTATE DEFINITION'!$E$81/100)),0),0)</f>
        <v>0</v>
      </c>
      <c r="AH102" s="10">
        <f>IF('ESTATE DEFINITION'!$G$67&gt;=1,IF('ESTATE DEFINITION'!$D$83&gt;=1,(Data!$M102*'ESTATE DEFINITION'!$F$69*('ESTATE DEFINITION'!$E$83/100)),0),0)</f>
        <v>0</v>
      </c>
      <c r="AI102" s="10">
        <f>IF('ESTATE DEFINITION'!$G$67&gt;=1,IF('ESTATE DEFINITION'!$D$84&gt;=1,(Data!$N102*'ESTATE DEFINITION'!$F$69*('ESTATE DEFINITION'!$E$84/100)),0),0)</f>
        <v>0</v>
      </c>
      <c r="AJ102" s="10">
        <f>IF('ESTATE DEFINITION'!$G$67&gt;=1,IF('ESTATE DEFINITION'!$D$85&gt;=1,(Data!$O102*'ESTATE DEFINITION'!$F$69*('ESTATE DEFINITION'!$E$85/100)),0),0)</f>
        <v>0</v>
      </c>
      <c r="AK102" s="10">
        <f>IF('ESTATE DEFINITION'!$G$67&gt;=1,IF('ESTATE DEFINITION'!$D$86&gt;=1,(Data!$P102*'ESTATE DEFINITION'!$F$69*('ESTATE DEFINITION'!$E$86/100)),0),0)</f>
        <v>0</v>
      </c>
      <c r="AL102" s="12">
        <f t="shared" si="9"/>
        <v>0</v>
      </c>
      <c r="AM102" s="10">
        <f>IF('ESTATE DEFINITION'!$G$89&gt;=1,IF('ESTATE DEFINITION'!$D$96&gt;=1,(Data!$C102*'ESTATE DEFINITION'!$D$91*('ESTATE DEFINITION'!$E$96/100)),0),0)</f>
        <v>0</v>
      </c>
      <c r="AN102" s="10">
        <f>IF('ESTATE DEFINITION'!$G$89&gt;=1,IF('ESTATE DEFINITION'!$D$97&gt;=1,(Data!$D102*'ESTATE DEFINITION'!$D$91*('ESTATE DEFINITION'!$E$97/100)),0),0)</f>
        <v>0</v>
      </c>
      <c r="AO102" s="10">
        <f>IF('ESTATE DEFINITION'!$G$89&gt;=1,IF('ESTATE DEFINITION'!$D$98&gt;=1,(Data!$E102*'ESTATE DEFINITION'!$D$91*('ESTATE DEFINITION'!$E$98/100)),0),0)</f>
        <v>0</v>
      </c>
      <c r="AP102" s="10">
        <f>IF('ESTATE DEFINITION'!$G$89&gt;=1,IF('ESTATE DEFINITION'!$D$101&gt;=1,(Data!$F102*'ESTATE DEFINITION'!$D$91*('ESTATE DEFINITION'!$E$101/100)),0),0)</f>
        <v>0</v>
      </c>
      <c r="AQ102" s="10">
        <f>IF('ESTATE DEFINITION'!$G$89&gt;=1,IF('ESTATE DEFINITION'!$D$102&gt;=1,(Data!$G102*'ESTATE DEFINITION'!$D$91*('ESTATE DEFINITION'!$E$102/100)),0),0)</f>
        <v>0</v>
      </c>
      <c r="AR102" s="10">
        <f>IF('ESTATE DEFINITION'!$G$89&gt;=1,IF('ESTATE DEFINITION'!$D$103&gt;=1,(Data!$H102*'ESTATE DEFINITION'!$D$91*('ESTATE DEFINITION'!$E$103/100)),0),0)</f>
        <v>0</v>
      </c>
      <c r="AS102" s="10">
        <f>IF('ESTATE DEFINITION'!$G$89&gt;=1,IF('ESTATE DEFINITION'!$D$105&gt;=1,(Data!$M102*'ESTATE DEFINITION'!$F$91*('ESTATE DEFINITION'!$E$105/100)),0),0)</f>
        <v>0</v>
      </c>
      <c r="AT102" s="10">
        <f>IF('ESTATE DEFINITION'!$G$89&gt;=1,IF('ESTATE DEFINITION'!$D$106&gt;=1,(Data!$N102*'ESTATE DEFINITION'!$F$91*('ESTATE DEFINITION'!$E$106/100)),0),0)</f>
        <v>0</v>
      </c>
      <c r="AU102" s="10">
        <f>IF('ESTATE DEFINITION'!$G$89&gt;=1,IF('ESTATE DEFINITION'!$D$107&gt;=1,(Data!$O102*'ESTATE DEFINITION'!$F$91*('ESTATE DEFINITION'!$E$107/100)),0),0)</f>
        <v>0</v>
      </c>
      <c r="AV102" s="10">
        <f>IF('ESTATE DEFINITION'!$G$89&gt;=1,IF('ESTATE DEFINITION'!$D$108&gt;=1,(Data!$P102*'ESTATE DEFINITION'!$F$91*('ESTATE DEFINITION'!$E$108/100)),0),0)</f>
        <v>0</v>
      </c>
      <c r="AW102" s="12">
        <f t="shared" si="10"/>
        <v>0</v>
      </c>
      <c r="AX102" s="10">
        <f>IF('ESTATE DEFINITION'!$G$111&gt;=1,IF('ESTATE DEFINITION'!$D$118&gt;=1,(Data!$C102*'ESTATE DEFINITION'!$D$113*('ESTATE DEFINITION'!$E$118/100)),0),0)</f>
        <v>0</v>
      </c>
      <c r="AY102" s="10">
        <f>IF('ESTATE DEFINITION'!$G$111&gt;=1,IF('ESTATE DEFINITION'!$D$119&gt;=1,(Data!$D102*'ESTATE DEFINITION'!$D$113*('ESTATE DEFINITION'!$E$119/100)),0),0)</f>
        <v>0</v>
      </c>
      <c r="AZ102" s="10">
        <f>IF('ESTATE DEFINITION'!$G$111&gt;=1,IF('ESTATE DEFINITION'!$D$120&gt;=1,(Data!$E102*'ESTATE DEFINITION'!$D$113*('ESTATE DEFINITION'!$E$120/100)),0),0)</f>
        <v>0</v>
      </c>
      <c r="BA102" s="10">
        <f>IF('ESTATE DEFINITION'!$G$111&gt;=1,IF('ESTATE DEFINITION'!$D$123&gt;=1,(Data!$F102*'ESTATE DEFINITION'!$D$113*('ESTATE DEFINITION'!$E$123/100)),0),0)</f>
        <v>0</v>
      </c>
      <c r="BB102" s="10">
        <f>IF('ESTATE DEFINITION'!$G$111&gt;=1,IF('ESTATE DEFINITION'!$D$124&gt;=1,(Data!$G102*'ESTATE DEFINITION'!$D$113*('ESTATE DEFINITION'!$E$124/100)),0),0)</f>
        <v>0</v>
      </c>
      <c r="BC102" s="10">
        <f>IF('ESTATE DEFINITION'!$G$111&gt;=1,IF('ESTATE DEFINITION'!$D$125&gt;=1,(Data!$H102*'ESTATE DEFINITION'!$D$113*('ESTATE DEFINITION'!$E$125/100)),0),0)</f>
        <v>0</v>
      </c>
      <c r="BD102" s="10">
        <f>IF('ESTATE DEFINITION'!$G$111&gt;=1,IF('ESTATE DEFINITION'!$D$127&gt;=1,(Data!$M102*'ESTATE DEFINITION'!$F$113*('ESTATE DEFINITION'!$E$127/100)),0),0)</f>
        <v>0</v>
      </c>
      <c r="BE102" s="10">
        <f>IF('ESTATE DEFINITION'!$G$111&gt;=1,IF('ESTATE DEFINITION'!$D$128&gt;=1,(Data!$N102*'ESTATE DEFINITION'!$F$113*('ESTATE DEFINITION'!$E$128/100)),0),0)</f>
        <v>0</v>
      </c>
      <c r="BF102" s="10">
        <f>IF('ESTATE DEFINITION'!$G$111&gt;=1,IF('ESTATE DEFINITION'!$D$129&gt;=1,(Data!$O102*'ESTATE DEFINITION'!$F$113*('ESTATE DEFINITION'!$E$129/100)),0),0)</f>
        <v>0</v>
      </c>
      <c r="BG102" s="7">
        <f>IF('ESTATE DEFINITION'!$G$111&gt;=1,IF('ESTATE DEFINITION'!$D$130&gt;=1,(Data!$P102*'ESTATE DEFINITION'!$F$113*('ESTATE DEFINITION'!$E$130/100)),0),0)</f>
        <v>0</v>
      </c>
      <c r="BH102" s="12">
        <f t="shared" si="11"/>
        <v>0</v>
      </c>
    </row>
    <row r="103" spans="1:60" x14ac:dyDescent="0.25">
      <c r="A103" s="12">
        <f>Data!$B103</f>
        <v>48.75</v>
      </c>
      <c r="B103" s="6">
        <f>IF('ESTATE DEFINITION'!$G$11&gt;=1,IF('ESTATE DEFINITION'!$D$17&gt;=1,(Data!$C103*'ESTATE DEFINITION'!$F$13*('ESTATE DEFINITION'!$E$17/100)),0),0)</f>
        <v>26.889999999999997</v>
      </c>
      <c r="C103" s="10">
        <f>IF('ESTATE DEFINITION'!$G$11&gt;=1,IF('ESTATE DEFINITION'!$D$19&gt;=1,(Data!$F103*'ESTATE DEFINITION'!$F$13*('ESTATE DEFINITION'!$E$19/100)),0),0)</f>
        <v>20</v>
      </c>
      <c r="D103" s="10"/>
      <c r="E103" s="12">
        <f t="shared" si="6"/>
        <v>18.756</v>
      </c>
      <c r="F103" s="10">
        <f>IF('ESTATE DEFINITION'!$G$23&gt;=1,IF('ESTATE DEFINITION'!$D$30&gt;=1,(Data!$C103*'ESTATE DEFINITION'!$D$25*('ESTATE DEFINITION'!$E$30/100)),0),0)</f>
        <v>0</v>
      </c>
      <c r="G103" s="10">
        <f>IF('ESTATE DEFINITION'!$G$23&gt;=1,IF('ESTATE DEFINITION'!$D$31&gt;=1,(Data!$D103*'ESTATE DEFINITION'!$D$25*('ESTATE DEFINITION'!$E$31/100)),0),0)</f>
        <v>0</v>
      </c>
      <c r="H103" s="10">
        <f>IF('ESTATE DEFINITION'!$G$23&gt;=1,IF('ESTATE DEFINITION'!$D$32&gt;=1,(Data!$E103*'ESTATE DEFINITION'!$D$25*('ESTATE DEFINITION'!$E$32/100)),0),0)</f>
        <v>0</v>
      </c>
      <c r="I103" s="10">
        <f>IF('ESTATE DEFINITION'!$G$23&gt;=1,IF('ESTATE DEFINITION'!$D$35&gt;=1,(Data!$F103*'ESTATE DEFINITION'!$D$25*('ESTATE DEFINITION'!$E$35/100)),0),0)</f>
        <v>0</v>
      </c>
      <c r="J103" s="10">
        <f>IF('ESTATE DEFINITION'!$G$23&gt;=1,IF('ESTATE DEFINITION'!$D$36&gt;=1,(Data!$G103*'ESTATE DEFINITION'!$D$25*('ESTATE DEFINITION'!$E$36/100)),0),0)</f>
        <v>0</v>
      </c>
      <c r="K103" s="10">
        <f>IF('ESTATE DEFINITION'!$G$23&gt;=1,IF('ESTATE DEFINITION'!$D$37&gt;=1,(Data!$H103*'ESTATE DEFINITION'!$D$25*('ESTATE DEFINITION'!$E$37/100)),0),0)</f>
        <v>0</v>
      </c>
      <c r="L103" s="10">
        <f>IF('ESTATE DEFINITION'!$G$23&gt;=1,IF('ESTATE DEFINITION'!$D$39&gt;=1,(Data!$M103*'ESTATE DEFINITION'!$F$25*('ESTATE DEFINITION'!$E$39/100)),0),0)</f>
        <v>0</v>
      </c>
      <c r="M103" s="10">
        <f>IF('ESTATE DEFINITION'!$G$23&gt;=1,IF('ESTATE DEFINITION'!$D$40&gt;=1,(Data!$N103*'ESTATE DEFINITION'!$F$25*('ESTATE DEFINITION'!$E$40/100)),0),0)</f>
        <v>0</v>
      </c>
      <c r="N103" s="10">
        <f>IF('ESTATE DEFINITION'!$G$23&gt;=1,IF('ESTATE DEFINITION'!$D$41&gt;=1,(Data!$O103*'ESTATE DEFINITION'!$F$25*('ESTATE DEFINITION'!$E$41/100)),0),0)</f>
        <v>0</v>
      </c>
      <c r="O103" s="10">
        <f>IF('ESTATE DEFINITION'!$G$23&gt;=1,IF('ESTATE DEFINITION'!$D$42&gt;=1,(Data!$P103*'ESTATE DEFINITION'!$F$25*('ESTATE DEFINITION'!$E$42/100)),0),0)</f>
        <v>0</v>
      </c>
      <c r="P103" s="12">
        <f t="shared" si="7"/>
        <v>0</v>
      </c>
      <c r="Q103" s="10">
        <f>IF('ESTATE DEFINITION'!$G$45&gt;=1,IF('ESTATE DEFINITION'!$D$52&gt;=1,(Data!$C103*'ESTATE DEFINITION'!$D$47*('ESTATE DEFINITION'!$E$52/100)),0),0)</f>
        <v>0</v>
      </c>
      <c r="R103" s="10">
        <f>IF('ESTATE DEFINITION'!$G$45&gt;=1,IF('ESTATE DEFINITION'!$D$53&gt;=1,(Data!$D103*'ESTATE DEFINITION'!$D$47*('ESTATE DEFINITION'!$E$53/100)),0),0)</f>
        <v>0</v>
      </c>
      <c r="S103" s="10">
        <f>IF('ESTATE DEFINITION'!$G$45&gt;=1,IF('ESTATE DEFINITION'!$D$54&gt;=1,(Data!$E103*'ESTATE DEFINITION'!$D$47*('ESTATE DEFINITION'!$E$54/100)),0),0)</f>
        <v>0</v>
      </c>
      <c r="T103" s="10">
        <f>IF('ESTATE DEFINITION'!$G$45&gt;=1,IF('ESTATE DEFINITION'!$D$57&gt;=1,(Data!$F103*'ESTATE DEFINITION'!$D$47*('ESTATE DEFINITION'!$E$57/100)),0),0)</f>
        <v>0</v>
      </c>
      <c r="U103" s="10">
        <f>IF('ESTATE DEFINITION'!$G$45&gt;=1,IF('ESTATE DEFINITION'!$D$58&gt;=1,(Data!$G103*'ESTATE DEFINITION'!$D$47*('ESTATE DEFINITION'!$E$58/100)),0),0)</f>
        <v>0</v>
      </c>
      <c r="V103" s="10">
        <f>IF('ESTATE DEFINITION'!$G$45&gt;=1,IF('ESTATE DEFINITION'!$D$59&gt;=1,(Data!$H103*'ESTATE DEFINITION'!$D$47*('ESTATE DEFINITION'!$E$59/100)),0),0)</f>
        <v>0</v>
      </c>
      <c r="W103" s="10">
        <f>IF('ESTATE DEFINITION'!$G$45&gt;=1,IF('ESTATE DEFINITION'!$D$61&gt;=1,(Data!$M103*'ESTATE DEFINITION'!$F$47*('ESTATE DEFINITION'!$E$61/100)),0),0)</f>
        <v>0</v>
      </c>
      <c r="X103" s="10">
        <f>IF('ESTATE DEFINITION'!$G$45&gt;=1,IF('ESTATE DEFINITION'!$D$62&gt;=1,(Data!$N103*'ESTATE DEFINITION'!$F$47*('ESTATE DEFINITION'!$E$62/100)),0),0)</f>
        <v>0</v>
      </c>
      <c r="Y103" s="10">
        <f>IF('ESTATE DEFINITION'!$G$45&gt;=1,IF('ESTATE DEFINITION'!$D$63&gt;=1,(Data!$O103*'ESTATE DEFINITION'!$F$47*('ESTATE DEFINITION'!$E$63/100)),0),0)</f>
        <v>0</v>
      </c>
      <c r="Z103" s="10">
        <f>IF('ESTATE DEFINITION'!$G$45&gt;=1,IF('ESTATE DEFINITION'!$D$64&gt;=1,(Data!$P103*'ESTATE DEFINITION'!$F$47*('ESTATE DEFINITION'!$E$64/100)),0),0)</f>
        <v>0</v>
      </c>
      <c r="AA103" s="12">
        <f t="shared" si="8"/>
        <v>0</v>
      </c>
      <c r="AB103" s="10">
        <f>IF('ESTATE DEFINITION'!$G$67&gt;=1,IF('ESTATE DEFINITION'!$D$74&gt;=1,(Data!$C103*'ESTATE DEFINITION'!$D$69*('ESTATE DEFINITION'!$E$74/100)),0),0)</f>
        <v>0</v>
      </c>
      <c r="AC103" s="10">
        <f>IF('ESTATE DEFINITION'!$G$67&gt;=1,IF('ESTATE DEFINITION'!$D$75&gt;=1,(Data!$D103*'ESTATE DEFINITION'!$D$69*('ESTATE DEFINITION'!$E$75/100)),0),0)</f>
        <v>0</v>
      </c>
      <c r="AD103" s="10">
        <f>IF('ESTATE DEFINITION'!$G$67&gt;=1,IF('ESTATE DEFINITION'!$D$76&gt;=1,(Data!$E103*'ESTATE DEFINITION'!$D$69*('ESTATE DEFINITION'!$E$76/100)),0),0)</f>
        <v>0</v>
      </c>
      <c r="AE103" s="10">
        <f>IF('ESTATE DEFINITION'!$G$67&gt;=1,IF('ESTATE DEFINITION'!$D$79&gt;=1,(Data!$F103*'ESTATE DEFINITION'!$D$69*('ESTATE DEFINITION'!$E$79/100)),0),0)</f>
        <v>0</v>
      </c>
      <c r="AF103" s="10">
        <f>IF('ESTATE DEFINITION'!$G$67&gt;=1,IF('ESTATE DEFINITION'!$D$80&gt;=1,(Data!$G103*'ESTATE DEFINITION'!$D$69*('ESTATE DEFINITION'!$E$80/100)),0),0)</f>
        <v>0</v>
      </c>
      <c r="AG103" s="10">
        <f>IF('ESTATE DEFINITION'!$G$67&gt;=1,IF('ESTATE DEFINITION'!$D$81&gt;=1,(Data!$H103*'ESTATE DEFINITION'!$D$69*('ESTATE DEFINITION'!$E$81/100)),0),0)</f>
        <v>0</v>
      </c>
      <c r="AH103" s="10">
        <f>IF('ESTATE DEFINITION'!$G$67&gt;=1,IF('ESTATE DEFINITION'!$D$83&gt;=1,(Data!$M103*'ESTATE DEFINITION'!$F$69*('ESTATE DEFINITION'!$E$83/100)),0),0)</f>
        <v>0</v>
      </c>
      <c r="AI103" s="10">
        <f>IF('ESTATE DEFINITION'!$G$67&gt;=1,IF('ESTATE DEFINITION'!$D$84&gt;=1,(Data!$N103*'ESTATE DEFINITION'!$F$69*('ESTATE DEFINITION'!$E$84/100)),0),0)</f>
        <v>0</v>
      </c>
      <c r="AJ103" s="10">
        <f>IF('ESTATE DEFINITION'!$G$67&gt;=1,IF('ESTATE DEFINITION'!$D$85&gt;=1,(Data!$O103*'ESTATE DEFINITION'!$F$69*('ESTATE DEFINITION'!$E$85/100)),0),0)</f>
        <v>0</v>
      </c>
      <c r="AK103" s="10">
        <f>IF('ESTATE DEFINITION'!$G$67&gt;=1,IF('ESTATE DEFINITION'!$D$86&gt;=1,(Data!$P103*'ESTATE DEFINITION'!$F$69*('ESTATE DEFINITION'!$E$86/100)),0),0)</f>
        <v>0</v>
      </c>
      <c r="AL103" s="12">
        <f t="shared" si="9"/>
        <v>0</v>
      </c>
      <c r="AM103" s="10">
        <f>IF('ESTATE DEFINITION'!$G$89&gt;=1,IF('ESTATE DEFINITION'!$D$96&gt;=1,(Data!$C103*'ESTATE DEFINITION'!$D$91*('ESTATE DEFINITION'!$E$96/100)),0),0)</f>
        <v>0</v>
      </c>
      <c r="AN103" s="10">
        <f>IF('ESTATE DEFINITION'!$G$89&gt;=1,IF('ESTATE DEFINITION'!$D$97&gt;=1,(Data!$D103*'ESTATE DEFINITION'!$D$91*('ESTATE DEFINITION'!$E$97/100)),0),0)</f>
        <v>0</v>
      </c>
      <c r="AO103" s="10">
        <f>IF('ESTATE DEFINITION'!$G$89&gt;=1,IF('ESTATE DEFINITION'!$D$98&gt;=1,(Data!$E103*'ESTATE DEFINITION'!$D$91*('ESTATE DEFINITION'!$E$98/100)),0),0)</f>
        <v>0</v>
      </c>
      <c r="AP103" s="10">
        <f>IF('ESTATE DEFINITION'!$G$89&gt;=1,IF('ESTATE DEFINITION'!$D$101&gt;=1,(Data!$F103*'ESTATE DEFINITION'!$D$91*('ESTATE DEFINITION'!$E$101/100)),0),0)</f>
        <v>0</v>
      </c>
      <c r="AQ103" s="10">
        <f>IF('ESTATE DEFINITION'!$G$89&gt;=1,IF('ESTATE DEFINITION'!$D$102&gt;=1,(Data!$G103*'ESTATE DEFINITION'!$D$91*('ESTATE DEFINITION'!$E$102/100)),0),0)</f>
        <v>0</v>
      </c>
      <c r="AR103" s="10">
        <f>IF('ESTATE DEFINITION'!$G$89&gt;=1,IF('ESTATE DEFINITION'!$D$103&gt;=1,(Data!$H103*'ESTATE DEFINITION'!$D$91*('ESTATE DEFINITION'!$E$103/100)),0),0)</f>
        <v>0</v>
      </c>
      <c r="AS103" s="10">
        <f>IF('ESTATE DEFINITION'!$G$89&gt;=1,IF('ESTATE DEFINITION'!$D$105&gt;=1,(Data!$M103*'ESTATE DEFINITION'!$F$91*('ESTATE DEFINITION'!$E$105/100)),0),0)</f>
        <v>0</v>
      </c>
      <c r="AT103" s="10">
        <f>IF('ESTATE DEFINITION'!$G$89&gt;=1,IF('ESTATE DEFINITION'!$D$106&gt;=1,(Data!$N103*'ESTATE DEFINITION'!$F$91*('ESTATE DEFINITION'!$E$106/100)),0),0)</f>
        <v>0</v>
      </c>
      <c r="AU103" s="10">
        <f>IF('ESTATE DEFINITION'!$G$89&gt;=1,IF('ESTATE DEFINITION'!$D$107&gt;=1,(Data!$O103*'ESTATE DEFINITION'!$F$91*('ESTATE DEFINITION'!$E$107/100)),0),0)</f>
        <v>0</v>
      </c>
      <c r="AV103" s="10">
        <f>IF('ESTATE DEFINITION'!$G$89&gt;=1,IF('ESTATE DEFINITION'!$D$108&gt;=1,(Data!$P103*'ESTATE DEFINITION'!$F$91*('ESTATE DEFINITION'!$E$108/100)),0),0)</f>
        <v>0</v>
      </c>
      <c r="AW103" s="12">
        <f t="shared" si="10"/>
        <v>0</v>
      </c>
      <c r="AX103" s="10">
        <f>IF('ESTATE DEFINITION'!$G$111&gt;=1,IF('ESTATE DEFINITION'!$D$118&gt;=1,(Data!$C103*'ESTATE DEFINITION'!$D$113*('ESTATE DEFINITION'!$E$118/100)),0),0)</f>
        <v>0</v>
      </c>
      <c r="AY103" s="10">
        <f>IF('ESTATE DEFINITION'!$G$111&gt;=1,IF('ESTATE DEFINITION'!$D$119&gt;=1,(Data!$D103*'ESTATE DEFINITION'!$D$113*('ESTATE DEFINITION'!$E$119/100)),0),0)</f>
        <v>0</v>
      </c>
      <c r="AZ103" s="10">
        <f>IF('ESTATE DEFINITION'!$G$111&gt;=1,IF('ESTATE DEFINITION'!$D$120&gt;=1,(Data!$E103*'ESTATE DEFINITION'!$D$113*('ESTATE DEFINITION'!$E$120/100)),0),0)</f>
        <v>0</v>
      </c>
      <c r="BA103" s="10">
        <f>IF('ESTATE DEFINITION'!$G$111&gt;=1,IF('ESTATE DEFINITION'!$D$123&gt;=1,(Data!$F103*'ESTATE DEFINITION'!$D$113*('ESTATE DEFINITION'!$E$123/100)),0),0)</f>
        <v>0</v>
      </c>
      <c r="BB103" s="10">
        <f>IF('ESTATE DEFINITION'!$G$111&gt;=1,IF('ESTATE DEFINITION'!$D$124&gt;=1,(Data!$G103*'ESTATE DEFINITION'!$D$113*('ESTATE DEFINITION'!$E$124/100)),0),0)</f>
        <v>0</v>
      </c>
      <c r="BC103" s="10">
        <f>IF('ESTATE DEFINITION'!$G$111&gt;=1,IF('ESTATE DEFINITION'!$D$125&gt;=1,(Data!$H103*'ESTATE DEFINITION'!$D$113*('ESTATE DEFINITION'!$E$125/100)),0),0)</f>
        <v>0</v>
      </c>
      <c r="BD103" s="10">
        <f>IF('ESTATE DEFINITION'!$G$111&gt;=1,IF('ESTATE DEFINITION'!$D$127&gt;=1,(Data!$M103*'ESTATE DEFINITION'!$F$113*('ESTATE DEFINITION'!$E$127/100)),0),0)</f>
        <v>0</v>
      </c>
      <c r="BE103" s="10">
        <f>IF('ESTATE DEFINITION'!$G$111&gt;=1,IF('ESTATE DEFINITION'!$D$128&gt;=1,(Data!$N103*'ESTATE DEFINITION'!$F$113*('ESTATE DEFINITION'!$E$128/100)),0),0)</f>
        <v>0</v>
      </c>
      <c r="BF103" s="10">
        <f>IF('ESTATE DEFINITION'!$G$111&gt;=1,IF('ESTATE DEFINITION'!$D$129&gt;=1,(Data!$O103*'ESTATE DEFINITION'!$F$113*('ESTATE DEFINITION'!$E$129/100)),0),0)</f>
        <v>0</v>
      </c>
      <c r="BG103" s="7">
        <f>IF('ESTATE DEFINITION'!$G$111&gt;=1,IF('ESTATE DEFINITION'!$D$130&gt;=1,(Data!$P103*'ESTATE DEFINITION'!$F$113*('ESTATE DEFINITION'!$E$130/100)),0),0)</f>
        <v>0</v>
      </c>
      <c r="BH103" s="12">
        <f t="shared" si="11"/>
        <v>0</v>
      </c>
    </row>
    <row r="104" spans="1:60" x14ac:dyDescent="0.25">
      <c r="A104" s="12">
        <f>Data!$B104</f>
        <v>49.25</v>
      </c>
      <c r="B104" s="6">
        <f>IF('ESTATE DEFINITION'!$G$11&gt;=1,IF('ESTATE DEFINITION'!$D$17&gt;=1,(Data!$C104*'ESTATE DEFINITION'!$F$13*('ESTATE DEFINITION'!$E$17/100)),0),0)</f>
        <v>26.889999999999997</v>
      </c>
      <c r="C104" s="10">
        <f>IF('ESTATE DEFINITION'!$G$11&gt;=1,IF('ESTATE DEFINITION'!$D$19&gt;=1,(Data!$F104*'ESTATE DEFINITION'!$F$13*('ESTATE DEFINITION'!$E$19/100)),0),0)</f>
        <v>20</v>
      </c>
      <c r="D104" s="10"/>
      <c r="E104" s="12">
        <f t="shared" si="6"/>
        <v>18.756</v>
      </c>
      <c r="F104" s="10">
        <f>IF('ESTATE DEFINITION'!$G$23&gt;=1,IF('ESTATE DEFINITION'!$D$30&gt;=1,(Data!$C104*'ESTATE DEFINITION'!$D$25*('ESTATE DEFINITION'!$E$30/100)),0),0)</f>
        <v>0</v>
      </c>
      <c r="G104" s="10">
        <f>IF('ESTATE DEFINITION'!$G$23&gt;=1,IF('ESTATE DEFINITION'!$D$31&gt;=1,(Data!$D104*'ESTATE DEFINITION'!$D$25*('ESTATE DEFINITION'!$E$31/100)),0),0)</f>
        <v>0</v>
      </c>
      <c r="H104" s="10">
        <f>IF('ESTATE DEFINITION'!$G$23&gt;=1,IF('ESTATE DEFINITION'!$D$32&gt;=1,(Data!$E104*'ESTATE DEFINITION'!$D$25*('ESTATE DEFINITION'!$E$32/100)),0),0)</f>
        <v>0</v>
      </c>
      <c r="I104" s="10">
        <f>IF('ESTATE DEFINITION'!$G$23&gt;=1,IF('ESTATE DEFINITION'!$D$35&gt;=1,(Data!$F104*'ESTATE DEFINITION'!$D$25*('ESTATE DEFINITION'!$E$35/100)),0),0)</f>
        <v>0</v>
      </c>
      <c r="J104" s="10">
        <f>IF('ESTATE DEFINITION'!$G$23&gt;=1,IF('ESTATE DEFINITION'!$D$36&gt;=1,(Data!$G104*'ESTATE DEFINITION'!$D$25*('ESTATE DEFINITION'!$E$36/100)),0),0)</f>
        <v>0</v>
      </c>
      <c r="K104" s="10">
        <f>IF('ESTATE DEFINITION'!$G$23&gt;=1,IF('ESTATE DEFINITION'!$D$37&gt;=1,(Data!$H104*'ESTATE DEFINITION'!$D$25*('ESTATE DEFINITION'!$E$37/100)),0),0)</f>
        <v>0</v>
      </c>
      <c r="L104" s="10">
        <f>IF('ESTATE DEFINITION'!$G$23&gt;=1,IF('ESTATE DEFINITION'!$D$39&gt;=1,(Data!$M104*'ESTATE DEFINITION'!$F$25*('ESTATE DEFINITION'!$E$39/100)),0),0)</f>
        <v>0</v>
      </c>
      <c r="M104" s="10">
        <f>IF('ESTATE DEFINITION'!$G$23&gt;=1,IF('ESTATE DEFINITION'!$D$40&gt;=1,(Data!$N104*'ESTATE DEFINITION'!$F$25*('ESTATE DEFINITION'!$E$40/100)),0),0)</f>
        <v>0</v>
      </c>
      <c r="N104" s="10">
        <f>IF('ESTATE DEFINITION'!$G$23&gt;=1,IF('ESTATE DEFINITION'!$D$41&gt;=1,(Data!$O104*'ESTATE DEFINITION'!$F$25*('ESTATE DEFINITION'!$E$41/100)),0),0)</f>
        <v>0</v>
      </c>
      <c r="O104" s="10">
        <f>IF('ESTATE DEFINITION'!$G$23&gt;=1,IF('ESTATE DEFINITION'!$D$42&gt;=1,(Data!$P104*'ESTATE DEFINITION'!$F$25*('ESTATE DEFINITION'!$E$42/100)),0),0)</f>
        <v>0</v>
      </c>
      <c r="P104" s="12">
        <f t="shared" si="7"/>
        <v>0</v>
      </c>
      <c r="Q104" s="10">
        <f>IF('ESTATE DEFINITION'!$G$45&gt;=1,IF('ESTATE DEFINITION'!$D$52&gt;=1,(Data!$C104*'ESTATE DEFINITION'!$D$47*('ESTATE DEFINITION'!$E$52/100)),0),0)</f>
        <v>0</v>
      </c>
      <c r="R104" s="10">
        <f>IF('ESTATE DEFINITION'!$G$45&gt;=1,IF('ESTATE DEFINITION'!$D$53&gt;=1,(Data!$D104*'ESTATE DEFINITION'!$D$47*('ESTATE DEFINITION'!$E$53/100)),0),0)</f>
        <v>0</v>
      </c>
      <c r="S104" s="10">
        <f>IF('ESTATE DEFINITION'!$G$45&gt;=1,IF('ESTATE DEFINITION'!$D$54&gt;=1,(Data!$E104*'ESTATE DEFINITION'!$D$47*('ESTATE DEFINITION'!$E$54/100)),0),0)</f>
        <v>0</v>
      </c>
      <c r="T104" s="10">
        <f>IF('ESTATE DEFINITION'!$G$45&gt;=1,IF('ESTATE DEFINITION'!$D$57&gt;=1,(Data!$F104*'ESTATE DEFINITION'!$D$47*('ESTATE DEFINITION'!$E$57/100)),0),0)</f>
        <v>0</v>
      </c>
      <c r="U104" s="10">
        <f>IF('ESTATE DEFINITION'!$G$45&gt;=1,IF('ESTATE DEFINITION'!$D$58&gt;=1,(Data!$G104*'ESTATE DEFINITION'!$D$47*('ESTATE DEFINITION'!$E$58/100)),0),0)</f>
        <v>0</v>
      </c>
      <c r="V104" s="10">
        <f>IF('ESTATE DEFINITION'!$G$45&gt;=1,IF('ESTATE DEFINITION'!$D$59&gt;=1,(Data!$H104*'ESTATE DEFINITION'!$D$47*('ESTATE DEFINITION'!$E$59/100)),0),0)</f>
        <v>0</v>
      </c>
      <c r="W104" s="10">
        <f>IF('ESTATE DEFINITION'!$G$45&gt;=1,IF('ESTATE DEFINITION'!$D$61&gt;=1,(Data!$M104*'ESTATE DEFINITION'!$F$47*('ESTATE DEFINITION'!$E$61/100)),0),0)</f>
        <v>0</v>
      </c>
      <c r="X104" s="10">
        <f>IF('ESTATE DEFINITION'!$G$45&gt;=1,IF('ESTATE DEFINITION'!$D$62&gt;=1,(Data!$N104*'ESTATE DEFINITION'!$F$47*('ESTATE DEFINITION'!$E$62/100)),0),0)</f>
        <v>0</v>
      </c>
      <c r="Y104" s="10">
        <f>IF('ESTATE DEFINITION'!$G$45&gt;=1,IF('ESTATE DEFINITION'!$D$63&gt;=1,(Data!$O104*'ESTATE DEFINITION'!$F$47*('ESTATE DEFINITION'!$E$63/100)),0),0)</f>
        <v>0</v>
      </c>
      <c r="Z104" s="10">
        <f>IF('ESTATE DEFINITION'!$G$45&gt;=1,IF('ESTATE DEFINITION'!$D$64&gt;=1,(Data!$P104*'ESTATE DEFINITION'!$F$47*('ESTATE DEFINITION'!$E$64/100)),0),0)</f>
        <v>0</v>
      </c>
      <c r="AA104" s="12">
        <f t="shared" si="8"/>
        <v>0</v>
      </c>
      <c r="AB104" s="10">
        <f>IF('ESTATE DEFINITION'!$G$67&gt;=1,IF('ESTATE DEFINITION'!$D$74&gt;=1,(Data!$C104*'ESTATE DEFINITION'!$D$69*('ESTATE DEFINITION'!$E$74/100)),0),0)</f>
        <v>0</v>
      </c>
      <c r="AC104" s="10">
        <f>IF('ESTATE DEFINITION'!$G$67&gt;=1,IF('ESTATE DEFINITION'!$D$75&gt;=1,(Data!$D104*'ESTATE DEFINITION'!$D$69*('ESTATE DEFINITION'!$E$75/100)),0),0)</f>
        <v>0</v>
      </c>
      <c r="AD104" s="10">
        <f>IF('ESTATE DEFINITION'!$G$67&gt;=1,IF('ESTATE DEFINITION'!$D$76&gt;=1,(Data!$E104*'ESTATE DEFINITION'!$D$69*('ESTATE DEFINITION'!$E$76/100)),0),0)</f>
        <v>0</v>
      </c>
      <c r="AE104" s="10">
        <f>IF('ESTATE DEFINITION'!$G$67&gt;=1,IF('ESTATE DEFINITION'!$D$79&gt;=1,(Data!$F104*'ESTATE DEFINITION'!$D$69*('ESTATE DEFINITION'!$E$79/100)),0),0)</f>
        <v>0</v>
      </c>
      <c r="AF104" s="10">
        <f>IF('ESTATE DEFINITION'!$G$67&gt;=1,IF('ESTATE DEFINITION'!$D$80&gt;=1,(Data!$G104*'ESTATE DEFINITION'!$D$69*('ESTATE DEFINITION'!$E$80/100)),0),0)</f>
        <v>0</v>
      </c>
      <c r="AG104" s="10">
        <f>IF('ESTATE DEFINITION'!$G$67&gt;=1,IF('ESTATE DEFINITION'!$D$81&gt;=1,(Data!$H104*'ESTATE DEFINITION'!$D$69*('ESTATE DEFINITION'!$E$81/100)),0),0)</f>
        <v>0</v>
      </c>
      <c r="AH104" s="10">
        <f>IF('ESTATE DEFINITION'!$G$67&gt;=1,IF('ESTATE DEFINITION'!$D$83&gt;=1,(Data!$M104*'ESTATE DEFINITION'!$F$69*('ESTATE DEFINITION'!$E$83/100)),0),0)</f>
        <v>0</v>
      </c>
      <c r="AI104" s="10">
        <f>IF('ESTATE DEFINITION'!$G$67&gt;=1,IF('ESTATE DEFINITION'!$D$84&gt;=1,(Data!$N104*'ESTATE DEFINITION'!$F$69*('ESTATE DEFINITION'!$E$84/100)),0),0)</f>
        <v>0</v>
      </c>
      <c r="AJ104" s="10">
        <f>IF('ESTATE DEFINITION'!$G$67&gt;=1,IF('ESTATE DEFINITION'!$D$85&gt;=1,(Data!$O104*'ESTATE DEFINITION'!$F$69*('ESTATE DEFINITION'!$E$85/100)),0),0)</f>
        <v>0</v>
      </c>
      <c r="AK104" s="10">
        <f>IF('ESTATE DEFINITION'!$G$67&gt;=1,IF('ESTATE DEFINITION'!$D$86&gt;=1,(Data!$P104*'ESTATE DEFINITION'!$F$69*('ESTATE DEFINITION'!$E$86/100)),0),0)</f>
        <v>0</v>
      </c>
      <c r="AL104" s="12">
        <f t="shared" si="9"/>
        <v>0</v>
      </c>
      <c r="AM104" s="10">
        <f>IF('ESTATE DEFINITION'!$G$89&gt;=1,IF('ESTATE DEFINITION'!$D$96&gt;=1,(Data!$C104*'ESTATE DEFINITION'!$D$91*('ESTATE DEFINITION'!$E$96/100)),0),0)</f>
        <v>0</v>
      </c>
      <c r="AN104" s="10">
        <f>IF('ESTATE DEFINITION'!$G$89&gt;=1,IF('ESTATE DEFINITION'!$D$97&gt;=1,(Data!$D104*'ESTATE DEFINITION'!$D$91*('ESTATE DEFINITION'!$E$97/100)),0),0)</f>
        <v>0</v>
      </c>
      <c r="AO104" s="10">
        <f>IF('ESTATE DEFINITION'!$G$89&gt;=1,IF('ESTATE DEFINITION'!$D$98&gt;=1,(Data!$E104*'ESTATE DEFINITION'!$D$91*('ESTATE DEFINITION'!$E$98/100)),0),0)</f>
        <v>0</v>
      </c>
      <c r="AP104" s="10">
        <f>IF('ESTATE DEFINITION'!$G$89&gt;=1,IF('ESTATE DEFINITION'!$D$101&gt;=1,(Data!$F104*'ESTATE DEFINITION'!$D$91*('ESTATE DEFINITION'!$E$101/100)),0),0)</f>
        <v>0</v>
      </c>
      <c r="AQ104" s="10">
        <f>IF('ESTATE DEFINITION'!$G$89&gt;=1,IF('ESTATE DEFINITION'!$D$102&gt;=1,(Data!$G104*'ESTATE DEFINITION'!$D$91*('ESTATE DEFINITION'!$E$102/100)),0),0)</f>
        <v>0</v>
      </c>
      <c r="AR104" s="10">
        <f>IF('ESTATE DEFINITION'!$G$89&gt;=1,IF('ESTATE DEFINITION'!$D$103&gt;=1,(Data!$H104*'ESTATE DEFINITION'!$D$91*('ESTATE DEFINITION'!$E$103/100)),0),0)</f>
        <v>0</v>
      </c>
      <c r="AS104" s="10">
        <f>IF('ESTATE DEFINITION'!$G$89&gt;=1,IF('ESTATE DEFINITION'!$D$105&gt;=1,(Data!$M104*'ESTATE DEFINITION'!$F$91*('ESTATE DEFINITION'!$E$105/100)),0),0)</f>
        <v>0</v>
      </c>
      <c r="AT104" s="10">
        <f>IF('ESTATE DEFINITION'!$G$89&gt;=1,IF('ESTATE DEFINITION'!$D$106&gt;=1,(Data!$N104*'ESTATE DEFINITION'!$F$91*('ESTATE DEFINITION'!$E$106/100)),0),0)</f>
        <v>0</v>
      </c>
      <c r="AU104" s="10">
        <f>IF('ESTATE DEFINITION'!$G$89&gt;=1,IF('ESTATE DEFINITION'!$D$107&gt;=1,(Data!$O104*'ESTATE DEFINITION'!$F$91*('ESTATE DEFINITION'!$E$107/100)),0),0)</f>
        <v>0</v>
      </c>
      <c r="AV104" s="10">
        <f>IF('ESTATE DEFINITION'!$G$89&gt;=1,IF('ESTATE DEFINITION'!$D$108&gt;=1,(Data!$P104*'ESTATE DEFINITION'!$F$91*('ESTATE DEFINITION'!$E$108/100)),0),0)</f>
        <v>0</v>
      </c>
      <c r="AW104" s="12">
        <f t="shared" si="10"/>
        <v>0</v>
      </c>
      <c r="AX104" s="10">
        <f>IF('ESTATE DEFINITION'!$G$111&gt;=1,IF('ESTATE DEFINITION'!$D$118&gt;=1,(Data!$C104*'ESTATE DEFINITION'!$D$113*('ESTATE DEFINITION'!$E$118/100)),0),0)</f>
        <v>0</v>
      </c>
      <c r="AY104" s="10">
        <f>IF('ESTATE DEFINITION'!$G$111&gt;=1,IF('ESTATE DEFINITION'!$D$119&gt;=1,(Data!$D104*'ESTATE DEFINITION'!$D$113*('ESTATE DEFINITION'!$E$119/100)),0),0)</f>
        <v>0</v>
      </c>
      <c r="AZ104" s="10">
        <f>IF('ESTATE DEFINITION'!$G$111&gt;=1,IF('ESTATE DEFINITION'!$D$120&gt;=1,(Data!$E104*'ESTATE DEFINITION'!$D$113*('ESTATE DEFINITION'!$E$120/100)),0),0)</f>
        <v>0</v>
      </c>
      <c r="BA104" s="10">
        <f>IF('ESTATE DEFINITION'!$G$111&gt;=1,IF('ESTATE DEFINITION'!$D$123&gt;=1,(Data!$F104*'ESTATE DEFINITION'!$D$113*('ESTATE DEFINITION'!$E$123/100)),0),0)</f>
        <v>0</v>
      </c>
      <c r="BB104" s="10">
        <f>IF('ESTATE DEFINITION'!$G$111&gt;=1,IF('ESTATE DEFINITION'!$D$124&gt;=1,(Data!$G104*'ESTATE DEFINITION'!$D$113*('ESTATE DEFINITION'!$E$124/100)),0),0)</f>
        <v>0</v>
      </c>
      <c r="BC104" s="10">
        <f>IF('ESTATE DEFINITION'!$G$111&gt;=1,IF('ESTATE DEFINITION'!$D$125&gt;=1,(Data!$H104*'ESTATE DEFINITION'!$D$113*('ESTATE DEFINITION'!$E$125/100)),0),0)</f>
        <v>0</v>
      </c>
      <c r="BD104" s="10">
        <f>IF('ESTATE DEFINITION'!$G$111&gt;=1,IF('ESTATE DEFINITION'!$D$127&gt;=1,(Data!$M104*'ESTATE DEFINITION'!$F$113*('ESTATE DEFINITION'!$E$127/100)),0),0)</f>
        <v>0</v>
      </c>
      <c r="BE104" s="10">
        <f>IF('ESTATE DEFINITION'!$G$111&gt;=1,IF('ESTATE DEFINITION'!$D$128&gt;=1,(Data!$N104*'ESTATE DEFINITION'!$F$113*('ESTATE DEFINITION'!$E$128/100)),0),0)</f>
        <v>0</v>
      </c>
      <c r="BF104" s="10">
        <f>IF('ESTATE DEFINITION'!$G$111&gt;=1,IF('ESTATE DEFINITION'!$D$129&gt;=1,(Data!$O104*'ESTATE DEFINITION'!$F$113*('ESTATE DEFINITION'!$E$129/100)),0),0)</f>
        <v>0</v>
      </c>
      <c r="BG104" s="7">
        <f>IF('ESTATE DEFINITION'!$G$111&gt;=1,IF('ESTATE DEFINITION'!$D$130&gt;=1,(Data!$P104*'ESTATE DEFINITION'!$F$113*('ESTATE DEFINITION'!$E$130/100)),0),0)</f>
        <v>0</v>
      </c>
      <c r="BH104" s="12">
        <f t="shared" si="11"/>
        <v>0</v>
      </c>
    </row>
    <row r="105" spans="1:60" x14ac:dyDescent="0.25">
      <c r="A105" s="12">
        <f>Data!$B105</f>
        <v>49.75</v>
      </c>
      <c r="B105" s="6">
        <f>IF('ESTATE DEFINITION'!$G$11&gt;=1,IF('ESTATE DEFINITION'!$D$17&gt;=1,(Data!$C105*'ESTATE DEFINITION'!$F$13*('ESTATE DEFINITION'!$E$17/100)),0),0)</f>
        <v>26.889999999999997</v>
      </c>
      <c r="C105" s="10">
        <f>IF('ESTATE DEFINITION'!$G$11&gt;=1,IF('ESTATE DEFINITION'!$D$19&gt;=1,(Data!$F105*'ESTATE DEFINITION'!$F$13*('ESTATE DEFINITION'!$E$19/100)),0),0)</f>
        <v>20</v>
      </c>
      <c r="D105" s="10"/>
      <c r="E105" s="12">
        <f t="shared" si="6"/>
        <v>18.756</v>
      </c>
      <c r="F105" s="10">
        <f>IF('ESTATE DEFINITION'!$G$23&gt;=1,IF('ESTATE DEFINITION'!$D$30&gt;=1,(Data!$C105*'ESTATE DEFINITION'!$D$25*('ESTATE DEFINITION'!$E$30/100)),0),0)</f>
        <v>0</v>
      </c>
      <c r="G105" s="10">
        <f>IF('ESTATE DEFINITION'!$G$23&gt;=1,IF('ESTATE DEFINITION'!$D$31&gt;=1,(Data!$D105*'ESTATE DEFINITION'!$D$25*('ESTATE DEFINITION'!$E$31/100)),0),0)</f>
        <v>0</v>
      </c>
      <c r="H105" s="10">
        <f>IF('ESTATE DEFINITION'!$G$23&gt;=1,IF('ESTATE DEFINITION'!$D$32&gt;=1,(Data!$E105*'ESTATE DEFINITION'!$D$25*('ESTATE DEFINITION'!$E$32/100)),0),0)</f>
        <v>0</v>
      </c>
      <c r="I105" s="10">
        <f>IF('ESTATE DEFINITION'!$G$23&gt;=1,IF('ESTATE DEFINITION'!$D$35&gt;=1,(Data!$F105*'ESTATE DEFINITION'!$D$25*('ESTATE DEFINITION'!$E$35/100)),0),0)</f>
        <v>0</v>
      </c>
      <c r="J105" s="10">
        <f>IF('ESTATE DEFINITION'!$G$23&gt;=1,IF('ESTATE DEFINITION'!$D$36&gt;=1,(Data!$G105*'ESTATE DEFINITION'!$D$25*('ESTATE DEFINITION'!$E$36/100)),0),0)</f>
        <v>0</v>
      </c>
      <c r="K105" s="10">
        <f>IF('ESTATE DEFINITION'!$G$23&gt;=1,IF('ESTATE DEFINITION'!$D$37&gt;=1,(Data!$H105*'ESTATE DEFINITION'!$D$25*('ESTATE DEFINITION'!$E$37/100)),0),0)</f>
        <v>0</v>
      </c>
      <c r="L105" s="10">
        <f>IF('ESTATE DEFINITION'!$G$23&gt;=1,IF('ESTATE DEFINITION'!$D$39&gt;=1,(Data!$M105*'ESTATE DEFINITION'!$F$25*('ESTATE DEFINITION'!$E$39/100)),0),0)</f>
        <v>0</v>
      </c>
      <c r="M105" s="10">
        <f>IF('ESTATE DEFINITION'!$G$23&gt;=1,IF('ESTATE DEFINITION'!$D$40&gt;=1,(Data!$N105*'ESTATE DEFINITION'!$F$25*('ESTATE DEFINITION'!$E$40/100)),0),0)</f>
        <v>0</v>
      </c>
      <c r="N105" s="10">
        <f>IF('ESTATE DEFINITION'!$G$23&gt;=1,IF('ESTATE DEFINITION'!$D$41&gt;=1,(Data!$O105*'ESTATE DEFINITION'!$F$25*('ESTATE DEFINITION'!$E$41/100)),0),0)</f>
        <v>0</v>
      </c>
      <c r="O105" s="10">
        <f>IF('ESTATE DEFINITION'!$G$23&gt;=1,IF('ESTATE DEFINITION'!$D$42&gt;=1,(Data!$P105*'ESTATE DEFINITION'!$F$25*('ESTATE DEFINITION'!$E$42/100)),0),0)</f>
        <v>0</v>
      </c>
      <c r="P105" s="12">
        <f t="shared" si="7"/>
        <v>0</v>
      </c>
      <c r="Q105" s="10">
        <f>IF('ESTATE DEFINITION'!$G$45&gt;=1,IF('ESTATE DEFINITION'!$D$52&gt;=1,(Data!$C105*'ESTATE DEFINITION'!$D$47*('ESTATE DEFINITION'!$E$52/100)),0),0)</f>
        <v>0</v>
      </c>
      <c r="R105" s="10">
        <f>IF('ESTATE DEFINITION'!$G$45&gt;=1,IF('ESTATE DEFINITION'!$D$53&gt;=1,(Data!$D105*'ESTATE DEFINITION'!$D$47*('ESTATE DEFINITION'!$E$53/100)),0),0)</f>
        <v>0</v>
      </c>
      <c r="S105" s="10">
        <f>IF('ESTATE DEFINITION'!$G$45&gt;=1,IF('ESTATE DEFINITION'!$D$54&gt;=1,(Data!$E105*'ESTATE DEFINITION'!$D$47*('ESTATE DEFINITION'!$E$54/100)),0),0)</f>
        <v>0</v>
      </c>
      <c r="T105" s="10">
        <f>IF('ESTATE DEFINITION'!$G$45&gt;=1,IF('ESTATE DEFINITION'!$D$57&gt;=1,(Data!$F105*'ESTATE DEFINITION'!$D$47*('ESTATE DEFINITION'!$E$57/100)),0),0)</f>
        <v>0</v>
      </c>
      <c r="U105" s="10">
        <f>IF('ESTATE DEFINITION'!$G$45&gt;=1,IF('ESTATE DEFINITION'!$D$58&gt;=1,(Data!$G105*'ESTATE DEFINITION'!$D$47*('ESTATE DEFINITION'!$E$58/100)),0),0)</f>
        <v>0</v>
      </c>
      <c r="V105" s="10">
        <f>IF('ESTATE DEFINITION'!$G$45&gt;=1,IF('ESTATE DEFINITION'!$D$59&gt;=1,(Data!$H105*'ESTATE DEFINITION'!$D$47*('ESTATE DEFINITION'!$E$59/100)),0),0)</f>
        <v>0</v>
      </c>
      <c r="W105" s="10">
        <f>IF('ESTATE DEFINITION'!$G$45&gt;=1,IF('ESTATE DEFINITION'!$D$61&gt;=1,(Data!$M105*'ESTATE DEFINITION'!$F$47*('ESTATE DEFINITION'!$E$61/100)),0),0)</f>
        <v>0</v>
      </c>
      <c r="X105" s="10">
        <f>IF('ESTATE DEFINITION'!$G$45&gt;=1,IF('ESTATE DEFINITION'!$D$62&gt;=1,(Data!$N105*'ESTATE DEFINITION'!$F$47*('ESTATE DEFINITION'!$E$62/100)),0),0)</f>
        <v>0</v>
      </c>
      <c r="Y105" s="10">
        <f>IF('ESTATE DEFINITION'!$G$45&gt;=1,IF('ESTATE DEFINITION'!$D$63&gt;=1,(Data!$O105*'ESTATE DEFINITION'!$F$47*('ESTATE DEFINITION'!$E$63/100)),0),0)</f>
        <v>0</v>
      </c>
      <c r="Z105" s="10">
        <f>IF('ESTATE DEFINITION'!$G$45&gt;=1,IF('ESTATE DEFINITION'!$D$64&gt;=1,(Data!$P105*'ESTATE DEFINITION'!$F$47*('ESTATE DEFINITION'!$E$64/100)),0),0)</f>
        <v>0</v>
      </c>
      <c r="AA105" s="12">
        <f t="shared" si="8"/>
        <v>0</v>
      </c>
      <c r="AB105" s="10">
        <f>IF('ESTATE DEFINITION'!$G$67&gt;=1,IF('ESTATE DEFINITION'!$D$74&gt;=1,(Data!$C105*'ESTATE DEFINITION'!$D$69*('ESTATE DEFINITION'!$E$74/100)),0),0)</f>
        <v>0</v>
      </c>
      <c r="AC105" s="10">
        <f>IF('ESTATE DEFINITION'!$G$67&gt;=1,IF('ESTATE DEFINITION'!$D$75&gt;=1,(Data!$D105*'ESTATE DEFINITION'!$D$69*('ESTATE DEFINITION'!$E$75/100)),0),0)</f>
        <v>0</v>
      </c>
      <c r="AD105" s="10">
        <f>IF('ESTATE DEFINITION'!$G$67&gt;=1,IF('ESTATE DEFINITION'!$D$76&gt;=1,(Data!$E105*'ESTATE DEFINITION'!$D$69*('ESTATE DEFINITION'!$E$76/100)),0),0)</f>
        <v>0</v>
      </c>
      <c r="AE105" s="10">
        <f>IF('ESTATE DEFINITION'!$G$67&gt;=1,IF('ESTATE DEFINITION'!$D$79&gt;=1,(Data!$F105*'ESTATE DEFINITION'!$D$69*('ESTATE DEFINITION'!$E$79/100)),0),0)</f>
        <v>0</v>
      </c>
      <c r="AF105" s="10">
        <f>IF('ESTATE DEFINITION'!$G$67&gt;=1,IF('ESTATE DEFINITION'!$D$80&gt;=1,(Data!$G105*'ESTATE DEFINITION'!$D$69*('ESTATE DEFINITION'!$E$80/100)),0),0)</f>
        <v>0</v>
      </c>
      <c r="AG105" s="10">
        <f>IF('ESTATE DEFINITION'!$G$67&gt;=1,IF('ESTATE DEFINITION'!$D$81&gt;=1,(Data!$H105*'ESTATE DEFINITION'!$D$69*('ESTATE DEFINITION'!$E$81/100)),0),0)</f>
        <v>0</v>
      </c>
      <c r="AH105" s="10">
        <f>IF('ESTATE DEFINITION'!$G$67&gt;=1,IF('ESTATE DEFINITION'!$D$83&gt;=1,(Data!$M105*'ESTATE DEFINITION'!$F$69*('ESTATE DEFINITION'!$E$83/100)),0),0)</f>
        <v>0</v>
      </c>
      <c r="AI105" s="10">
        <f>IF('ESTATE DEFINITION'!$G$67&gt;=1,IF('ESTATE DEFINITION'!$D$84&gt;=1,(Data!$N105*'ESTATE DEFINITION'!$F$69*('ESTATE DEFINITION'!$E$84/100)),0),0)</f>
        <v>0</v>
      </c>
      <c r="AJ105" s="10">
        <f>IF('ESTATE DEFINITION'!$G$67&gt;=1,IF('ESTATE DEFINITION'!$D$85&gt;=1,(Data!$O105*'ESTATE DEFINITION'!$F$69*('ESTATE DEFINITION'!$E$85/100)),0),0)</f>
        <v>0</v>
      </c>
      <c r="AK105" s="10">
        <f>IF('ESTATE DEFINITION'!$G$67&gt;=1,IF('ESTATE DEFINITION'!$D$86&gt;=1,(Data!$P105*'ESTATE DEFINITION'!$F$69*('ESTATE DEFINITION'!$E$86/100)),0),0)</f>
        <v>0</v>
      </c>
      <c r="AL105" s="12">
        <f t="shared" si="9"/>
        <v>0</v>
      </c>
      <c r="AM105" s="10">
        <f>IF('ESTATE DEFINITION'!$G$89&gt;=1,IF('ESTATE DEFINITION'!$D$96&gt;=1,(Data!$C105*'ESTATE DEFINITION'!$D$91*('ESTATE DEFINITION'!$E$96/100)),0),0)</f>
        <v>0</v>
      </c>
      <c r="AN105" s="10">
        <f>IF('ESTATE DEFINITION'!$G$89&gt;=1,IF('ESTATE DEFINITION'!$D$97&gt;=1,(Data!$D105*'ESTATE DEFINITION'!$D$91*('ESTATE DEFINITION'!$E$97/100)),0),0)</f>
        <v>0</v>
      </c>
      <c r="AO105" s="10">
        <f>IF('ESTATE DEFINITION'!$G$89&gt;=1,IF('ESTATE DEFINITION'!$D$98&gt;=1,(Data!$E105*'ESTATE DEFINITION'!$D$91*('ESTATE DEFINITION'!$E$98/100)),0),0)</f>
        <v>0</v>
      </c>
      <c r="AP105" s="10">
        <f>IF('ESTATE DEFINITION'!$G$89&gt;=1,IF('ESTATE DEFINITION'!$D$101&gt;=1,(Data!$F105*'ESTATE DEFINITION'!$D$91*('ESTATE DEFINITION'!$E$101/100)),0),0)</f>
        <v>0</v>
      </c>
      <c r="AQ105" s="10">
        <f>IF('ESTATE DEFINITION'!$G$89&gt;=1,IF('ESTATE DEFINITION'!$D$102&gt;=1,(Data!$G105*'ESTATE DEFINITION'!$D$91*('ESTATE DEFINITION'!$E$102/100)),0),0)</f>
        <v>0</v>
      </c>
      <c r="AR105" s="10">
        <f>IF('ESTATE DEFINITION'!$G$89&gt;=1,IF('ESTATE DEFINITION'!$D$103&gt;=1,(Data!$H105*'ESTATE DEFINITION'!$D$91*('ESTATE DEFINITION'!$E$103/100)),0),0)</f>
        <v>0</v>
      </c>
      <c r="AS105" s="10">
        <f>IF('ESTATE DEFINITION'!$G$89&gt;=1,IF('ESTATE DEFINITION'!$D$105&gt;=1,(Data!$M105*'ESTATE DEFINITION'!$F$91*('ESTATE DEFINITION'!$E$105/100)),0),0)</f>
        <v>0</v>
      </c>
      <c r="AT105" s="10">
        <f>IF('ESTATE DEFINITION'!$G$89&gt;=1,IF('ESTATE DEFINITION'!$D$106&gt;=1,(Data!$N105*'ESTATE DEFINITION'!$F$91*('ESTATE DEFINITION'!$E$106/100)),0),0)</f>
        <v>0</v>
      </c>
      <c r="AU105" s="10">
        <f>IF('ESTATE DEFINITION'!$G$89&gt;=1,IF('ESTATE DEFINITION'!$D$107&gt;=1,(Data!$O105*'ESTATE DEFINITION'!$F$91*('ESTATE DEFINITION'!$E$107/100)),0),0)</f>
        <v>0</v>
      </c>
      <c r="AV105" s="10">
        <f>IF('ESTATE DEFINITION'!$G$89&gt;=1,IF('ESTATE DEFINITION'!$D$108&gt;=1,(Data!$P105*'ESTATE DEFINITION'!$F$91*('ESTATE DEFINITION'!$E$108/100)),0),0)</f>
        <v>0</v>
      </c>
      <c r="AW105" s="12">
        <f t="shared" si="10"/>
        <v>0</v>
      </c>
      <c r="AX105" s="10">
        <f>IF('ESTATE DEFINITION'!$G$111&gt;=1,IF('ESTATE DEFINITION'!$D$118&gt;=1,(Data!$C105*'ESTATE DEFINITION'!$D$113*('ESTATE DEFINITION'!$E$118/100)),0),0)</f>
        <v>0</v>
      </c>
      <c r="AY105" s="10">
        <f>IF('ESTATE DEFINITION'!$G$111&gt;=1,IF('ESTATE DEFINITION'!$D$119&gt;=1,(Data!$D105*'ESTATE DEFINITION'!$D$113*('ESTATE DEFINITION'!$E$119/100)),0),0)</f>
        <v>0</v>
      </c>
      <c r="AZ105" s="10">
        <f>IF('ESTATE DEFINITION'!$G$111&gt;=1,IF('ESTATE DEFINITION'!$D$120&gt;=1,(Data!$E105*'ESTATE DEFINITION'!$D$113*('ESTATE DEFINITION'!$E$120/100)),0),0)</f>
        <v>0</v>
      </c>
      <c r="BA105" s="10">
        <f>IF('ESTATE DEFINITION'!$G$111&gt;=1,IF('ESTATE DEFINITION'!$D$123&gt;=1,(Data!$F105*'ESTATE DEFINITION'!$D$113*('ESTATE DEFINITION'!$E$123/100)),0),0)</f>
        <v>0</v>
      </c>
      <c r="BB105" s="10">
        <f>IF('ESTATE DEFINITION'!$G$111&gt;=1,IF('ESTATE DEFINITION'!$D$124&gt;=1,(Data!$G105*'ESTATE DEFINITION'!$D$113*('ESTATE DEFINITION'!$E$124/100)),0),0)</f>
        <v>0</v>
      </c>
      <c r="BC105" s="10">
        <f>IF('ESTATE DEFINITION'!$G$111&gt;=1,IF('ESTATE DEFINITION'!$D$125&gt;=1,(Data!$H105*'ESTATE DEFINITION'!$D$113*('ESTATE DEFINITION'!$E$125/100)),0),0)</f>
        <v>0</v>
      </c>
      <c r="BD105" s="10">
        <f>IF('ESTATE DEFINITION'!$G$111&gt;=1,IF('ESTATE DEFINITION'!$D$127&gt;=1,(Data!$M105*'ESTATE DEFINITION'!$F$113*('ESTATE DEFINITION'!$E$127/100)),0),0)</f>
        <v>0</v>
      </c>
      <c r="BE105" s="10">
        <f>IF('ESTATE DEFINITION'!$G$111&gt;=1,IF('ESTATE DEFINITION'!$D$128&gt;=1,(Data!$N105*'ESTATE DEFINITION'!$F$113*('ESTATE DEFINITION'!$E$128/100)),0),0)</f>
        <v>0</v>
      </c>
      <c r="BF105" s="10">
        <f>IF('ESTATE DEFINITION'!$G$111&gt;=1,IF('ESTATE DEFINITION'!$D$129&gt;=1,(Data!$O105*'ESTATE DEFINITION'!$F$113*('ESTATE DEFINITION'!$E$129/100)),0),0)</f>
        <v>0</v>
      </c>
      <c r="BG105" s="7">
        <f>IF('ESTATE DEFINITION'!$G$111&gt;=1,IF('ESTATE DEFINITION'!$D$130&gt;=1,(Data!$P105*'ESTATE DEFINITION'!$F$113*('ESTATE DEFINITION'!$E$130/100)),0),0)</f>
        <v>0</v>
      </c>
      <c r="BH105" s="12">
        <f t="shared" si="11"/>
        <v>0</v>
      </c>
    </row>
    <row r="106" spans="1:60" x14ac:dyDescent="0.25">
      <c r="A106" s="12">
        <f>Data!$B106</f>
        <v>50.25</v>
      </c>
      <c r="B106" s="6">
        <f>IF('ESTATE DEFINITION'!$G$11&gt;=1,IF('ESTATE DEFINITION'!$D$17&gt;=1,(Data!$C106*'ESTATE DEFINITION'!$F$13*('ESTATE DEFINITION'!$E$17/100)),0),0)</f>
        <v>26.889999999999997</v>
      </c>
      <c r="C106" s="10">
        <f>IF('ESTATE DEFINITION'!$G$11&gt;=1,IF('ESTATE DEFINITION'!$D$19&gt;=1,(Data!$F106*'ESTATE DEFINITION'!$F$13*('ESTATE DEFINITION'!$E$19/100)),0),0)</f>
        <v>20</v>
      </c>
      <c r="D106" s="10"/>
      <c r="E106" s="12">
        <f t="shared" si="6"/>
        <v>18.756</v>
      </c>
      <c r="F106" s="10">
        <f>IF('ESTATE DEFINITION'!$G$23&gt;=1,IF('ESTATE DEFINITION'!$D$30&gt;=1,(Data!$C106*'ESTATE DEFINITION'!$D$25*('ESTATE DEFINITION'!$E$30/100)),0),0)</f>
        <v>0</v>
      </c>
      <c r="G106" s="10">
        <f>IF('ESTATE DEFINITION'!$G$23&gt;=1,IF('ESTATE DEFINITION'!$D$31&gt;=1,(Data!$D106*'ESTATE DEFINITION'!$D$25*('ESTATE DEFINITION'!$E$31/100)),0),0)</f>
        <v>0</v>
      </c>
      <c r="H106" s="10">
        <f>IF('ESTATE DEFINITION'!$G$23&gt;=1,IF('ESTATE DEFINITION'!$D$32&gt;=1,(Data!$E106*'ESTATE DEFINITION'!$D$25*('ESTATE DEFINITION'!$E$32/100)),0),0)</f>
        <v>0</v>
      </c>
      <c r="I106" s="10">
        <f>IF('ESTATE DEFINITION'!$G$23&gt;=1,IF('ESTATE DEFINITION'!$D$35&gt;=1,(Data!$F106*'ESTATE DEFINITION'!$D$25*('ESTATE DEFINITION'!$E$35/100)),0),0)</f>
        <v>0</v>
      </c>
      <c r="J106" s="10">
        <f>IF('ESTATE DEFINITION'!$G$23&gt;=1,IF('ESTATE DEFINITION'!$D$36&gt;=1,(Data!$G106*'ESTATE DEFINITION'!$D$25*('ESTATE DEFINITION'!$E$36/100)),0),0)</f>
        <v>0</v>
      </c>
      <c r="K106" s="10">
        <f>IF('ESTATE DEFINITION'!$G$23&gt;=1,IF('ESTATE DEFINITION'!$D$37&gt;=1,(Data!$H106*'ESTATE DEFINITION'!$D$25*('ESTATE DEFINITION'!$E$37/100)),0),0)</f>
        <v>0</v>
      </c>
      <c r="L106" s="10">
        <f>IF('ESTATE DEFINITION'!$G$23&gt;=1,IF('ESTATE DEFINITION'!$D$39&gt;=1,(Data!$M106*'ESTATE DEFINITION'!$F$25*('ESTATE DEFINITION'!$E$39/100)),0),0)</f>
        <v>0</v>
      </c>
      <c r="M106" s="10">
        <f>IF('ESTATE DEFINITION'!$G$23&gt;=1,IF('ESTATE DEFINITION'!$D$40&gt;=1,(Data!$N106*'ESTATE DEFINITION'!$F$25*('ESTATE DEFINITION'!$E$40/100)),0),0)</f>
        <v>0</v>
      </c>
      <c r="N106" s="10">
        <f>IF('ESTATE DEFINITION'!$G$23&gt;=1,IF('ESTATE DEFINITION'!$D$41&gt;=1,(Data!$O106*'ESTATE DEFINITION'!$F$25*('ESTATE DEFINITION'!$E$41/100)),0),0)</f>
        <v>0</v>
      </c>
      <c r="O106" s="10">
        <f>IF('ESTATE DEFINITION'!$G$23&gt;=1,IF('ESTATE DEFINITION'!$D$42&gt;=1,(Data!$P106*'ESTATE DEFINITION'!$F$25*('ESTATE DEFINITION'!$E$42/100)),0),0)</f>
        <v>0</v>
      </c>
      <c r="P106" s="12">
        <f t="shared" si="7"/>
        <v>0</v>
      </c>
      <c r="Q106" s="10">
        <f>IF('ESTATE DEFINITION'!$G$45&gt;=1,IF('ESTATE DEFINITION'!$D$52&gt;=1,(Data!$C106*'ESTATE DEFINITION'!$D$47*('ESTATE DEFINITION'!$E$52/100)),0),0)</f>
        <v>0</v>
      </c>
      <c r="R106" s="10">
        <f>IF('ESTATE DEFINITION'!$G$45&gt;=1,IF('ESTATE DEFINITION'!$D$53&gt;=1,(Data!$D106*'ESTATE DEFINITION'!$D$47*('ESTATE DEFINITION'!$E$53/100)),0),0)</f>
        <v>0</v>
      </c>
      <c r="S106" s="10">
        <f>IF('ESTATE DEFINITION'!$G$45&gt;=1,IF('ESTATE DEFINITION'!$D$54&gt;=1,(Data!$E106*'ESTATE DEFINITION'!$D$47*('ESTATE DEFINITION'!$E$54/100)),0),0)</f>
        <v>0</v>
      </c>
      <c r="T106" s="10">
        <f>IF('ESTATE DEFINITION'!$G$45&gt;=1,IF('ESTATE DEFINITION'!$D$57&gt;=1,(Data!$F106*'ESTATE DEFINITION'!$D$47*('ESTATE DEFINITION'!$E$57/100)),0),0)</f>
        <v>0</v>
      </c>
      <c r="U106" s="10">
        <f>IF('ESTATE DEFINITION'!$G$45&gt;=1,IF('ESTATE DEFINITION'!$D$58&gt;=1,(Data!$G106*'ESTATE DEFINITION'!$D$47*('ESTATE DEFINITION'!$E$58/100)),0),0)</f>
        <v>0</v>
      </c>
      <c r="V106" s="10">
        <f>IF('ESTATE DEFINITION'!$G$45&gt;=1,IF('ESTATE DEFINITION'!$D$59&gt;=1,(Data!$H106*'ESTATE DEFINITION'!$D$47*('ESTATE DEFINITION'!$E$59/100)),0),0)</f>
        <v>0</v>
      </c>
      <c r="W106" s="10">
        <f>IF('ESTATE DEFINITION'!$G$45&gt;=1,IF('ESTATE DEFINITION'!$D$61&gt;=1,(Data!$M106*'ESTATE DEFINITION'!$F$47*('ESTATE DEFINITION'!$E$61/100)),0),0)</f>
        <v>0</v>
      </c>
      <c r="X106" s="10">
        <f>IF('ESTATE DEFINITION'!$G$45&gt;=1,IF('ESTATE DEFINITION'!$D$62&gt;=1,(Data!$N106*'ESTATE DEFINITION'!$F$47*('ESTATE DEFINITION'!$E$62/100)),0),0)</f>
        <v>0</v>
      </c>
      <c r="Y106" s="10">
        <f>IF('ESTATE DEFINITION'!$G$45&gt;=1,IF('ESTATE DEFINITION'!$D$63&gt;=1,(Data!$O106*'ESTATE DEFINITION'!$F$47*('ESTATE DEFINITION'!$E$63/100)),0),0)</f>
        <v>0</v>
      </c>
      <c r="Z106" s="10">
        <f>IF('ESTATE DEFINITION'!$G$45&gt;=1,IF('ESTATE DEFINITION'!$D$64&gt;=1,(Data!$P106*'ESTATE DEFINITION'!$F$47*('ESTATE DEFINITION'!$E$64/100)),0),0)</f>
        <v>0</v>
      </c>
      <c r="AA106" s="12">
        <f t="shared" si="8"/>
        <v>0</v>
      </c>
      <c r="AB106" s="10">
        <f>IF('ESTATE DEFINITION'!$G$67&gt;=1,IF('ESTATE DEFINITION'!$D$74&gt;=1,(Data!$C106*'ESTATE DEFINITION'!$D$69*('ESTATE DEFINITION'!$E$74/100)),0),0)</f>
        <v>0</v>
      </c>
      <c r="AC106" s="10">
        <f>IF('ESTATE DEFINITION'!$G$67&gt;=1,IF('ESTATE DEFINITION'!$D$75&gt;=1,(Data!$D106*'ESTATE DEFINITION'!$D$69*('ESTATE DEFINITION'!$E$75/100)),0),0)</f>
        <v>0</v>
      </c>
      <c r="AD106" s="10">
        <f>IF('ESTATE DEFINITION'!$G$67&gt;=1,IF('ESTATE DEFINITION'!$D$76&gt;=1,(Data!$E106*'ESTATE DEFINITION'!$D$69*('ESTATE DEFINITION'!$E$76/100)),0),0)</f>
        <v>0</v>
      </c>
      <c r="AE106" s="10">
        <f>IF('ESTATE DEFINITION'!$G$67&gt;=1,IF('ESTATE DEFINITION'!$D$79&gt;=1,(Data!$F106*'ESTATE DEFINITION'!$D$69*('ESTATE DEFINITION'!$E$79/100)),0),0)</f>
        <v>0</v>
      </c>
      <c r="AF106" s="10">
        <f>IF('ESTATE DEFINITION'!$G$67&gt;=1,IF('ESTATE DEFINITION'!$D$80&gt;=1,(Data!$G106*'ESTATE DEFINITION'!$D$69*('ESTATE DEFINITION'!$E$80/100)),0),0)</f>
        <v>0</v>
      </c>
      <c r="AG106" s="10">
        <f>IF('ESTATE DEFINITION'!$G$67&gt;=1,IF('ESTATE DEFINITION'!$D$81&gt;=1,(Data!$H106*'ESTATE DEFINITION'!$D$69*('ESTATE DEFINITION'!$E$81/100)),0),0)</f>
        <v>0</v>
      </c>
      <c r="AH106" s="10">
        <f>IF('ESTATE DEFINITION'!$G$67&gt;=1,IF('ESTATE DEFINITION'!$D$83&gt;=1,(Data!$M106*'ESTATE DEFINITION'!$F$69*('ESTATE DEFINITION'!$E$83/100)),0),0)</f>
        <v>0</v>
      </c>
      <c r="AI106" s="10">
        <f>IF('ESTATE DEFINITION'!$G$67&gt;=1,IF('ESTATE DEFINITION'!$D$84&gt;=1,(Data!$N106*'ESTATE DEFINITION'!$F$69*('ESTATE DEFINITION'!$E$84/100)),0),0)</f>
        <v>0</v>
      </c>
      <c r="AJ106" s="10">
        <f>IF('ESTATE DEFINITION'!$G$67&gt;=1,IF('ESTATE DEFINITION'!$D$85&gt;=1,(Data!$O106*'ESTATE DEFINITION'!$F$69*('ESTATE DEFINITION'!$E$85/100)),0),0)</f>
        <v>0</v>
      </c>
      <c r="AK106" s="10">
        <f>IF('ESTATE DEFINITION'!$G$67&gt;=1,IF('ESTATE DEFINITION'!$D$86&gt;=1,(Data!$P106*'ESTATE DEFINITION'!$F$69*('ESTATE DEFINITION'!$E$86/100)),0),0)</f>
        <v>0</v>
      </c>
      <c r="AL106" s="12">
        <f t="shared" si="9"/>
        <v>0</v>
      </c>
      <c r="AM106" s="10">
        <f>IF('ESTATE DEFINITION'!$G$89&gt;=1,IF('ESTATE DEFINITION'!$D$96&gt;=1,(Data!$C106*'ESTATE DEFINITION'!$D$91*('ESTATE DEFINITION'!$E$96/100)),0),0)</f>
        <v>0</v>
      </c>
      <c r="AN106" s="10">
        <f>IF('ESTATE DEFINITION'!$G$89&gt;=1,IF('ESTATE DEFINITION'!$D$97&gt;=1,(Data!$D106*'ESTATE DEFINITION'!$D$91*('ESTATE DEFINITION'!$E$97/100)),0),0)</f>
        <v>0</v>
      </c>
      <c r="AO106" s="10">
        <f>IF('ESTATE DEFINITION'!$G$89&gt;=1,IF('ESTATE DEFINITION'!$D$98&gt;=1,(Data!$E106*'ESTATE DEFINITION'!$D$91*('ESTATE DEFINITION'!$E$98/100)),0),0)</f>
        <v>0</v>
      </c>
      <c r="AP106" s="10">
        <f>IF('ESTATE DEFINITION'!$G$89&gt;=1,IF('ESTATE DEFINITION'!$D$101&gt;=1,(Data!$F106*'ESTATE DEFINITION'!$D$91*('ESTATE DEFINITION'!$E$101/100)),0),0)</f>
        <v>0</v>
      </c>
      <c r="AQ106" s="10">
        <f>IF('ESTATE DEFINITION'!$G$89&gt;=1,IF('ESTATE DEFINITION'!$D$102&gt;=1,(Data!$G106*'ESTATE DEFINITION'!$D$91*('ESTATE DEFINITION'!$E$102/100)),0),0)</f>
        <v>0</v>
      </c>
      <c r="AR106" s="10">
        <f>IF('ESTATE DEFINITION'!$G$89&gt;=1,IF('ESTATE DEFINITION'!$D$103&gt;=1,(Data!$H106*'ESTATE DEFINITION'!$D$91*('ESTATE DEFINITION'!$E$103/100)),0),0)</f>
        <v>0</v>
      </c>
      <c r="AS106" s="10">
        <f>IF('ESTATE DEFINITION'!$G$89&gt;=1,IF('ESTATE DEFINITION'!$D$105&gt;=1,(Data!$M106*'ESTATE DEFINITION'!$F$91*('ESTATE DEFINITION'!$E$105/100)),0),0)</f>
        <v>0</v>
      </c>
      <c r="AT106" s="10">
        <f>IF('ESTATE DEFINITION'!$G$89&gt;=1,IF('ESTATE DEFINITION'!$D$106&gt;=1,(Data!$N106*'ESTATE DEFINITION'!$F$91*('ESTATE DEFINITION'!$E$106/100)),0),0)</f>
        <v>0</v>
      </c>
      <c r="AU106" s="10">
        <f>IF('ESTATE DEFINITION'!$G$89&gt;=1,IF('ESTATE DEFINITION'!$D$107&gt;=1,(Data!$O106*'ESTATE DEFINITION'!$F$91*('ESTATE DEFINITION'!$E$107/100)),0),0)</f>
        <v>0</v>
      </c>
      <c r="AV106" s="10">
        <f>IF('ESTATE DEFINITION'!$G$89&gt;=1,IF('ESTATE DEFINITION'!$D$108&gt;=1,(Data!$P106*'ESTATE DEFINITION'!$F$91*('ESTATE DEFINITION'!$E$108/100)),0),0)</f>
        <v>0</v>
      </c>
      <c r="AW106" s="12">
        <f t="shared" si="10"/>
        <v>0</v>
      </c>
      <c r="AX106" s="10">
        <f>IF('ESTATE DEFINITION'!$G$111&gt;=1,IF('ESTATE DEFINITION'!$D$118&gt;=1,(Data!$C106*'ESTATE DEFINITION'!$D$113*('ESTATE DEFINITION'!$E$118/100)),0),0)</f>
        <v>0</v>
      </c>
      <c r="AY106" s="10">
        <f>IF('ESTATE DEFINITION'!$G$111&gt;=1,IF('ESTATE DEFINITION'!$D$119&gt;=1,(Data!$D106*'ESTATE DEFINITION'!$D$113*('ESTATE DEFINITION'!$E$119/100)),0),0)</f>
        <v>0</v>
      </c>
      <c r="AZ106" s="10">
        <f>IF('ESTATE DEFINITION'!$G$111&gt;=1,IF('ESTATE DEFINITION'!$D$120&gt;=1,(Data!$E106*'ESTATE DEFINITION'!$D$113*('ESTATE DEFINITION'!$E$120/100)),0),0)</f>
        <v>0</v>
      </c>
      <c r="BA106" s="10">
        <f>IF('ESTATE DEFINITION'!$G$111&gt;=1,IF('ESTATE DEFINITION'!$D$123&gt;=1,(Data!$F106*'ESTATE DEFINITION'!$D$113*('ESTATE DEFINITION'!$E$123/100)),0),0)</f>
        <v>0</v>
      </c>
      <c r="BB106" s="10">
        <f>IF('ESTATE DEFINITION'!$G$111&gt;=1,IF('ESTATE DEFINITION'!$D$124&gt;=1,(Data!$G106*'ESTATE DEFINITION'!$D$113*('ESTATE DEFINITION'!$E$124/100)),0),0)</f>
        <v>0</v>
      </c>
      <c r="BC106" s="10">
        <f>IF('ESTATE DEFINITION'!$G$111&gt;=1,IF('ESTATE DEFINITION'!$D$125&gt;=1,(Data!$H106*'ESTATE DEFINITION'!$D$113*('ESTATE DEFINITION'!$E$125/100)),0),0)</f>
        <v>0</v>
      </c>
      <c r="BD106" s="10">
        <f>IF('ESTATE DEFINITION'!$G$111&gt;=1,IF('ESTATE DEFINITION'!$D$127&gt;=1,(Data!$M106*'ESTATE DEFINITION'!$F$113*('ESTATE DEFINITION'!$E$127/100)),0),0)</f>
        <v>0</v>
      </c>
      <c r="BE106" s="10">
        <f>IF('ESTATE DEFINITION'!$G$111&gt;=1,IF('ESTATE DEFINITION'!$D$128&gt;=1,(Data!$N106*'ESTATE DEFINITION'!$F$113*('ESTATE DEFINITION'!$E$128/100)),0),0)</f>
        <v>0</v>
      </c>
      <c r="BF106" s="10">
        <f>IF('ESTATE DEFINITION'!$G$111&gt;=1,IF('ESTATE DEFINITION'!$D$129&gt;=1,(Data!$O106*'ESTATE DEFINITION'!$F$113*('ESTATE DEFINITION'!$E$129/100)),0),0)</f>
        <v>0</v>
      </c>
      <c r="BG106" s="7">
        <f>IF('ESTATE DEFINITION'!$G$111&gt;=1,IF('ESTATE DEFINITION'!$D$130&gt;=1,(Data!$P106*'ESTATE DEFINITION'!$F$113*('ESTATE DEFINITION'!$E$130/100)),0),0)</f>
        <v>0</v>
      </c>
      <c r="BH106" s="12">
        <f t="shared" si="11"/>
        <v>0</v>
      </c>
    </row>
    <row r="107" spans="1:60" x14ac:dyDescent="0.25">
      <c r="A107" s="12">
        <f>Data!$B107</f>
        <v>50.75</v>
      </c>
      <c r="B107" s="6">
        <f>IF('ESTATE DEFINITION'!$G$11&gt;=1,IF('ESTATE DEFINITION'!$D$17&gt;=1,(Data!$C107*'ESTATE DEFINITION'!$F$13*('ESTATE DEFINITION'!$E$17/100)),0),0)</f>
        <v>26.889999999999997</v>
      </c>
      <c r="C107" s="10">
        <f>IF('ESTATE DEFINITION'!$G$11&gt;=1,IF('ESTATE DEFINITION'!$D$19&gt;=1,(Data!$F107*'ESTATE DEFINITION'!$F$13*('ESTATE DEFINITION'!$E$19/100)),0),0)</f>
        <v>20</v>
      </c>
      <c r="D107" s="10"/>
      <c r="E107" s="12">
        <f t="shared" si="6"/>
        <v>18.756</v>
      </c>
      <c r="F107" s="10">
        <f>IF('ESTATE DEFINITION'!$G$23&gt;=1,IF('ESTATE DEFINITION'!$D$30&gt;=1,(Data!$C107*'ESTATE DEFINITION'!$D$25*('ESTATE DEFINITION'!$E$30/100)),0),0)</f>
        <v>0</v>
      </c>
      <c r="G107" s="10">
        <f>IF('ESTATE DEFINITION'!$G$23&gt;=1,IF('ESTATE DEFINITION'!$D$31&gt;=1,(Data!$D107*'ESTATE DEFINITION'!$D$25*('ESTATE DEFINITION'!$E$31/100)),0),0)</f>
        <v>0</v>
      </c>
      <c r="H107" s="10">
        <f>IF('ESTATE DEFINITION'!$G$23&gt;=1,IF('ESTATE DEFINITION'!$D$32&gt;=1,(Data!$E107*'ESTATE DEFINITION'!$D$25*('ESTATE DEFINITION'!$E$32/100)),0),0)</f>
        <v>0</v>
      </c>
      <c r="I107" s="10">
        <f>IF('ESTATE DEFINITION'!$G$23&gt;=1,IF('ESTATE DEFINITION'!$D$35&gt;=1,(Data!$F107*'ESTATE DEFINITION'!$D$25*('ESTATE DEFINITION'!$E$35/100)),0),0)</f>
        <v>0</v>
      </c>
      <c r="J107" s="10">
        <f>IF('ESTATE DEFINITION'!$G$23&gt;=1,IF('ESTATE DEFINITION'!$D$36&gt;=1,(Data!$G107*'ESTATE DEFINITION'!$D$25*('ESTATE DEFINITION'!$E$36/100)),0),0)</f>
        <v>0</v>
      </c>
      <c r="K107" s="10">
        <f>IF('ESTATE DEFINITION'!$G$23&gt;=1,IF('ESTATE DEFINITION'!$D$37&gt;=1,(Data!$H107*'ESTATE DEFINITION'!$D$25*('ESTATE DEFINITION'!$E$37/100)),0),0)</f>
        <v>0</v>
      </c>
      <c r="L107" s="10">
        <f>IF('ESTATE DEFINITION'!$G$23&gt;=1,IF('ESTATE DEFINITION'!$D$39&gt;=1,(Data!$M107*'ESTATE DEFINITION'!$F$25*('ESTATE DEFINITION'!$E$39/100)),0),0)</f>
        <v>0</v>
      </c>
      <c r="M107" s="10">
        <f>IF('ESTATE DEFINITION'!$G$23&gt;=1,IF('ESTATE DEFINITION'!$D$40&gt;=1,(Data!$N107*'ESTATE DEFINITION'!$F$25*('ESTATE DEFINITION'!$E$40/100)),0),0)</f>
        <v>0</v>
      </c>
      <c r="N107" s="10">
        <f>IF('ESTATE DEFINITION'!$G$23&gt;=1,IF('ESTATE DEFINITION'!$D$41&gt;=1,(Data!$O107*'ESTATE DEFINITION'!$F$25*('ESTATE DEFINITION'!$E$41/100)),0),0)</f>
        <v>0</v>
      </c>
      <c r="O107" s="10">
        <f>IF('ESTATE DEFINITION'!$G$23&gt;=1,IF('ESTATE DEFINITION'!$D$42&gt;=1,(Data!$P107*'ESTATE DEFINITION'!$F$25*('ESTATE DEFINITION'!$E$42/100)),0),0)</f>
        <v>0</v>
      </c>
      <c r="P107" s="12">
        <f t="shared" si="7"/>
        <v>0</v>
      </c>
      <c r="Q107" s="10">
        <f>IF('ESTATE DEFINITION'!$G$45&gt;=1,IF('ESTATE DEFINITION'!$D$52&gt;=1,(Data!$C107*'ESTATE DEFINITION'!$D$47*('ESTATE DEFINITION'!$E$52/100)),0),0)</f>
        <v>0</v>
      </c>
      <c r="R107" s="10">
        <f>IF('ESTATE DEFINITION'!$G$45&gt;=1,IF('ESTATE DEFINITION'!$D$53&gt;=1,(Data!$D107*'ESTATE DEFINITION'!$D$47*('ESTATE DEFINITION'!$E$53/100)),0),0)</f>
        <v>0</v>
      </c>
      <c r="S107" s="10">
        <f>IF('ESTATE DEFINITION'!$G$45&gt;=1,IF('ESTATE DEFINITION'!$D$54&gt;=1,(Data!$E107*'ESTATE DEFINITION'!$D$47*('ESTATE DEFINITION'!$E$54/100)),0),0)</f>
        <v>0</v>
      </c>
      <c r="T107" s="10">
        <f>IF('ESTATE DEFINITION'!$G$45&gt;=1,IF('ESTATE DEFINITION'!$D$57&gt;=1,(Data!$F107*'ESTATE DEFINITION'!$D$47*('ESTATE DEFINITION'!$E$57/100)),0),0)</f>
        <v>0</v>
      </c>
      <c r="U107" s="10">
        <f>IF('ESTATE DEFINITION'!$G$45&gt;=1,IF('ESTATE DEFINITION'!$D$58&gt;=1,(Data!$G107*'ESTATE DEFINITION'!$D$47*('ESTATE DEFINITION'!$E$58/100)),0),0)</f>
        <v>0</v>
      </c>
      <c r="V107" s="10">
        <f>IF('ESTATE DEFINITION'!$G$45&gt;=1,IF('ESTATE DEFINITION'!$D$59&gt;=1,(Data!$H107*'ESTATE DEFINITION'!$D$47*('ESTATE DEFINITION'!$E$59/100)),0),0)</f>
        <v>0</v>
      </c>
      <c r="W107" s="10">
        <f>IF('ESTATE DEFINITION'!$G$45&gt;=1,IF('ESTATE DEFINITION'!$D$61&gt;=1,(Data!$M107*'ESTATE DEFINITION'!$F$47*('ESTATE DEFINITION'!$E$61/100)),0),0)</f>
        <v>0</v>
      </c>
      <c r="X107" s="10">
        <f>IF('ESTATE DEFINITION'!$G$45&gt;=1,IF('ESTATE DEFINITION'!$D$62&gt;=1,(Data!$N107*'ESTATE DEFINITION'!$F$47*('ESTATE DEFINITION'!$E$62/100)),0),0)</f>
        <v>0</v>
      </c>
      <c r="Y107" s="10">
        <f>IF('ESTATE DEFINITION'!$G$45&gt;=1,IF('ESTATE DEFINITION'!$D$63&gt;=1,(Data!$O107*'ESTATE DEFINITION'!$F$47*('ESTATE DEFINITION'!$E$63/100)),0),0)</f>
        <v>0</v>
      </c>
      <c r="Z107" s="10">
        <f>IF('ESTATE DEFINITION'!$G$45&gt;=1,IF('ESTATE DEFINITION'!$D$64&gt;=1,(Data!$P107*'ESTATE DEFINITION'!$F$47*('ESTATE DEFINITION'!$E$64/100)),0),0)</f>
        <v>0</v>
      </c>
      <c r="AA107" s="12">
        <f t="shared" si="8"/>
        <v>0</v>
      </c>
      <c r="AB107" s="10">
        <f>IF('ESTATE DEFINITION'!$G$67&gt;=1,IF('ESTATE DEFINITION'!$D$74&gt;=1,(Data!$C107*'ESTATE DEFINITION'!$D$69*('ESTATE DEFINITION'!$E$74/100)),0),0)</f>
        <v>0</v>
      </c>
      <c r="AC107" s="10">
        <f>IF('ESTATE DEFINITION'!$G$67&gt;=1,IF('ESTATE DEFINITION'!$D$75&gt;=1,(Data!$D107*'ESTATE DEFINITION'!$D$69*('ESTATE DEFINITION'!$E$75/100)),0),0)</f>
        <v>0</v>
      </c>
      <c r="AD107" s="10">
        <f>IF('ESTATE DEFINITION'!$G$67&gt;=1,IF('ESTATE DEFINITION'!$D$76&gt;=1,(Data!$E107*'ESTATE DEFINITION'!$D$69*('ESTATE DEFINITION'!$E$76/100)),0),0)</f>
        <v>0</v>
      </c>
      <c r="AE107" s="10">
        <f>IF('ESTATE DEFINITION'!$G$67&gt;=1,IF('ESTATE DEFINITION'!$D$79&gt;=1,(Data!$F107*'ESTATE DEFINITION'!$D$69*('ESTATE DEFINITION'!$E$79/100)),0),0)</f>
        <v>0</v>
      </c>
      <c r="AF107" s="10">
        <f>IF('ESTATE DEFINITION'!$G$67&gt;=1,IF('ESTATE DEFINITION'!$D$80&gt;=1,(Data!$G107*'ESTATE DEFINITION'!$D$69*('ESTATE DEFINITION'!$E$80/100)),0),0)</f>
        <v>0</v>
      </c>
      <c r="AG107" s="10">
        <f>IF('ESTATE DEFINITION'!$G$67&gt;=1,IF('ESTATE DEFINITION'!$D$81&gt;=1,(Data!$H107*'ESTATE DEFINITION'!$D$69*('ESTATE DEFINITION'!$E$81/100)),0),0)</f>
        <v>0</v>
      </c>
      <c r="AH107" s="10">
        <f>IF('ESTATE DEFINITION'!$G$67&gt;=1,IF('ESTATE DEFINITION'!$D$83&gt;=1,(Data!$M107*'ESTATE DEFINITION'!$F$69*('ESTATE DEFINITION'!$E$83/100)),0),0)</f>
        <v>0</v>
      </c>
      <c r="AI107" s="10">
        <f>IF('ESTATE DEFINITION'!$G$67&gt;=1,IF('ESTATE DEFINITION'!$D$84&gt;=1,(Data!$N107*'ESTATE DEFINITION'!$F$69*('ESTATE DEFINITION'!$E$84/100)),0),0)</f>
        <v>0</v>
      </c>
      <c r="AJ107" s="10">
        <f>IF('ESTATE DEFINITION'!$G$67&gt;=1,IF('ESTATE DEFINITION'!$D$85&gt;=1,(Data!$O107*'ESTATE DEFINITION'!$F$69*('ESTATE DEFINITION'!$E$85/100)),0),0)</f>
        <v>0</v>
      </c>
      <c r="AK107" s="10">
        <f>IF('ESTATE DEFINITION'!$G$67&gt;=1,IF('ESTATE DEFINITION'!$D$86&gt;=1,(Data!$P107*'ESTATE DEFINITION'!$F$69*('ESTATE DEFINITION'!$E$86/100)),0),0)</f>
        <v>0</v>
      </c>
      <c r="AL107" s="12">
        <f t="shared" si="9"/>
        <v>0</v>
      </c>
      <c r="AM107" s="10">
        <f>IF('ESTATE DEFINITION'!$G$89&gt;=1,IF('ESTATE DEFINITION'!$D$96&gt;=1,(Data!$C107*'ESTATE DEFINITION'!$D$91*('ESTATE DEFINITION'!$E$96/100)),0),0)</f>
        <v>0</v>
      </c>
      <c r="AN107" s="10">
        <f>IF('ESTATE DEFINITION'!$G$89&gt;=1,IF('ESTATE DEFINITION'!$D$97&gt;=1,(Data!$D107*'ESTATE DEFINITION'!$D$91*('ESTATE DEFINITION'!$E$97/100)),0),0)</f>
        <v>0</v>
      </c>
      <c r="AO107" s="10">
        <f>IF('ESTATE DEFINITION'!$G$89&gt;=1,IF('ESTATE DEFINITION'!$D$98&gt;=1,(Data!$E107*'ESTATE DEFINITION'!$D$91*('ESTATE DEFINITION'!$E$98/100)),0),0)</f>
        <v>0</v>
      </c>
      <c r="AP107" s="10">
        <f>IF('ESTATE DEFINITION'!$G$89&gt;=1,IF('ESTATE DEFINITION'!$D$101&gt;=1,(Data!$F107*'ESTATE DEFINITION'!$D$91*('ESTATE DEFINITION'!$E$101/100)),0),0)</f>
        <v>0</v>
      </c>
      <c r="AQ107" s="10">
        <f>IF('ESTATE DEFINITION'!$G$89&gt;=1,IF('ESTATE DEFINITION'!$D$102&gt;=1,(Data!$G107*'ESTATE DEFINITION'!$D$91*('ESTATE DEFINITION'!$E$102/100)),0),0)</f>
        <v>0</v>
      </c>
      <c r="AR107" s="10">
        <f>IF('ESTATE DEFINITION'!$G$89&gt;=1,IF('ESTATE DEFINITION'!$D$103&gt;=1,(Data!$H107*'ESTATE DEFINITION'!$D$91*('ESTATE DEFINITION'!$E$103/100)),0),0)</f>
        <v>0</v>
      </c>
      <c r="AS107" s="10">
        <f>IF('ESTATE DEFINITION'!$G$89&gt;=1,IF('ESTATE DEFINITION'!$D$105&gt;=1,(Data!$M107*'ESTATE DEFINITION'!$F$91*('ESTATE DEFINITION'!$E$105/100)),0),0)</f>
        <v>0</v>
      </c>
      <c r="AT107" s="10">
        <f>IF('ESTATE DEFINITION'!$G$89&gt;=1,IF('ESTATE DEFINITION'!$D$106&gt;=1,(Data!$N107*'ESTATE DEFINITION'!$F$91*('ESTATE DEFINITION'!$E$106/100)),0),0)</f>
        <v>0</v>
      </c>
      <c r="AU107" s="10">
        <f>IF('ESTATE DEFINITION'!$G$89&gt;=1,IF('ESTATE DEFINITION'!$D$107&gt;=1,(Data!$O107*'ESTATE DEFINITION'!$F$91*('ESTATE DEFINITION'!$E$107/100)),0),0)</f>
        <v>0</v>
      </c>
      <c r="AV107" s="10">
        <f>IF('ESTATE DEFINITION'!$G$89&gt;=1,IF('ESTATE DEFINITION'!$D$108&gt;=1,(Data!$P107*'ESTATE DEFINITION'!$F$91*('ESTATE DEFINITION'!$E$108/100)),0),0)</f>
        <v>0</v>
      </c>
      <c r="AW107" s="12">
        <f t="shared" si="10"/>
        <v>0</v>
      </c>
      <c r="AX107" s="10">
        <f>IF('ESTATE DEFINITION'!$G$111&gt;=1,IF('ESTATE DEFINITION'!$D$118&gt;=1,(Data!$C107*'ESTATE DEFINITION'!$D$113*('ESTATE DEFINITION'!$E$118/100)),0),0)</f>
        <v>0</v>
      </c>
      <c r="AY107" s="10">
        <f>IF('ESTATE DEFINITION'!$G$111&gt;=1,IF('ESTATE DEFINITION'!$D$119&gt;=1,(Data!$D107*'ESTATE DEFINITION'!$D$113*('ESTATE DEFINITION'!$E$119/100)),0),0)</f>
        <v>0</v>
      </c>
      <c r="AZ107" s="10">
        <f>IF('ESTATE DEFINITION'!$G$111&gt;=1,IF('ESTATE DEFINITION'!$D$120&gt;=1,(Data!$E107*'ESTATE DEFINITION'!$D$113*('ESTATE DEFINITION'!$E$120/100)),0),0)</f>
        <v>0</v>
      </c>
      <c r="BA107" s="10">
        <f>IF('ESTATE DEFINITION'!$G$111&gt;=1,IF('ESTATE DEFINITION'!$D$123&gt;=1,(Data!$F107*'ESTATE DEFINITION'!$D$113*('ESTATE DEFINITION'!$E$123/100)),0),0)</f>
        <v>0</v>
      </c>
      <c r="BB107" s="10">
        <f>IF('ESTATE DEFINITION'!$G$111&gt;=1,IF('ESTATE DEFINITION'!$D$124&gt;=1,(Data!$G107*'ESTATE DEFINITION'!$D$113*('ESTATE DEFINITION'!$E$124/100)),0),0)</f>
        <v>0</v>
      </c>
      <c r="BC107" s="10">
        <f>IF('ESTATE DEFINITION'!$G$111&gt;=1,IF('ESTATE DEFINITION'!$D$125&gt;=1,(Data!$H107*'ESTATE DEFINITION'!$D$113*('ESTATE DEFINITION'!$E$125/100)),0),0)</f>
        <v>0</v>
      </c>
      <c r="BD107" s="10">
        <f>IF('ESTATE DEFINITION'!$G$111&gt;=1,IF('ESTATE DEFINITION'!$D$127&gt;=1,(Data!$M107*'ESTATE DEFINITION'!$F$113*('ESTATE DEFINITION'!$E$127/100)),0),0)</f>
        <v>0</v>
      </c>
      <c r="BE107" s="10">
        <f>IF('ESTATE DEFINITION'!$G$111&gt;=1,IF('ESTATE DEFINITION'!$D$128&gt;=1,(Data!$N107*'ESTATE DEFINITION'!$F$113*('ESTATE DEFINITION'!$E$128/100)),0),0)</f>
        <v>0</v>
      </c>
      <c r="BF107" s="10">
        <f>IF('ESTATE DEFINITION'!$G$111&gt;=1,IF('ESTATE DEFINITION'!$D$129&gt;=1,(Data!$O107*'ESTATE DEFINITION'!$F$113*('ESTATE DEFINITION'!$E$129/100)),0),0)</f>
        <v>0</v>
      </c>
      <c r="BG107" s="7">
        <f>IF('ESTATE DEFINITION'!$G$111&gt;=1,IF('ESTATE DEFINITION'!$D$130&gt;=1,(Data!$P107*'ESTATE DEFINITION'!$F$113*('ESTATE DEFINITION'!$E$130/100)),0),0)</f>
        <v>0</v>
      </c>
      <c r="BH107" s="12">
        <f t="shared" si="11"/>
        <v>0</v>
      </c>
    </row>
    <row r="108" spans="1:60" x14ac:dyDescent="0.25">
      <c r="A108" s="12">
        <f>Data!$B108</f>
        <v>51.25</v>
      </c>
      <c r="B108" s="6">
        <f>IF('ESTATE DEFINITION'!$G$11&gt;=1,IF('ESTATE DEFINITION'!$D$17&gt;=1,(Data!$C108*'ESTATE DEFINITION'!$F$13*('ESTATE DEFINITION'!$E$17/100)),0),0)</f>
        <v>26.889999999999997</v>
      </c>
      <c r="C108" s="10">
        <f>IF('ESTATE DEFINITION'!$G$11&gt;=1,IF('ESTATE DEFINITION'!$D$19&gt;=1,(Data!$F108*'ESTATE DEFINITION'!$F$13*('ESTATE DEFINITION'!$E$19/100)),0),0)</f>
        <v>20</v>
      </c>
      <c r="D108" s="10"/>
      <c r="E108" s="12">
        <f t="shared" si="6"/>
        <v>18.756</v>
      </c>
      <c r="F108" s="10">
        <f>IF('ESTATE DEFINITION'!$G$23&gt;=1,IF('ESTATE DEFINITION'!$D$30&gt;=1,(Data!$C108*'ESTATE DEFINITION'!$D$25*('ESTATE DEFINITION'!$E$30/100)),0),0)</f>
        <v>0</v>
      </c>
      <c r="G108" s="10">
        <f>IF('ESTATE DEFINITION'!$G$23&gt;=1,IF('ESTATE DEFINITION'!$D$31&gt;=1,(Data!$D108*'ESTATE DEFINITION'!$D$25*('ESTATE DEFINITION'!$E$31/100)),0),0)</f>
        <v>0</v>
      </c>
      <c r="H108" s="10">
        <f>IF('ESTATE DEFINITION'!$G$23&gt;=1,IF('ESTATE DEFINITION'!$D$32&gt;=1,(Data!$E108*'ESTATE DEFINITION'!$D$25*('ESTATE DEFINITION'!$E$32/100)),0),0)</f>
        <v>0</v>
      </c>
      <c r="I108" s="10">
        <f>IF('ESTATE DEFINITION'!$G$23&gt;=1,IF('ESTATE DEFINITION'!$D$35&gt;=1,(Data!$F108*'ESTATE DEFINITION'!$D$25*('ESTATE DEFINITION'!$E$35/100)),0),0)</f>
        <v>0</v>
      </c>
      <c r="J108" s="10">
        <f>IF('ESTATE DEFINITION'!$G$23&gt;=1,IF('ESTATE DEFINITION'!$D$36&gt;=1,(Data!$G108*'ESTATE DEFINITION'!$D$25*('ESTATE DEFINITION'!$E$36/100)),0),0)</f>
        <v>0</v>
      </c>
      <c r="K108" s="10">
        <f>IF('ESTATE DEFINITION'!$G$23&gt;=1,IF('ESTATE DEFINITION'!$D$37&gt;=1,(Data!$H108*'ESTATE DEFINITION'!$D$25*('ESTATE DEFINITION'!$E$37/100)),0),0)</f>
        <v>0</v>
      </c>
      <c r="L108" s="10">
        <f>IF('ESTATE DEFINITION'!$G$23&gt;=1,IF('ESTATE DEFINITION'!$D$39&gt;=1,(Data!$M108*'ESTATE DEFINITION'!$F$25*('ESTATE DEFINITION'!$E$39/100)),0),0)</f>
        <v>0</v>
      </c>
      <c r="M108" s="10">
        <f>IF('ESTATE DEFINITION'!$G$23&gt;=1,IF('ESTATE DEFINITION'!$D$40&gt;=1,(Data!$N108*'ESTATE DEFINITION'!$F$25*('ESTATE DEFINITION'!$E$40/100)),0),0)</f>
        <v>0</v>
      </c>
      <c r="N108" s="10">
        <f>IF('ESTATE DEFINITION'!$G$23&gt;=1,IF('ESTATE DEFINITION'!$D$41&gt;=1,(Data!$O108*'ESTATE DEFINITION'!$F$25*('ESTATE DEFINITION'!$E$41/100)),0),0)</f>
        <v>0</v>
      </c>
      <c r="O108" s="10">
        <f>IF('ESTATE DEFINITION'!$G$23&gt;=1,IF('ESTATE DEFINITION'!$D$42&gt;=1,(Data!$P108*'ESTATE DEFINITION'!$F$25*('ESTATE DEFINITION'!$E$42/100)),0),0)</f>
        <v>0</v>
      </c>
      <c r="P108" s="12">
        <f t="shared" si="7"/>
        <v>0</v>
      </c>
      <c r="Q108" s="10">
        <f>IF('ESTATE DEFINITION'!$G$45&gt;=1,IF('ESTATE DEFINITION'!$D$52&gt;=1,(Data!$C108*'ESTATE DEFINITION'!$D$47*('ESTATE DEFINITION'!$E$52/100)),0),0)</f>
        <v>0</v>
      </c>
      <c r="R108" s="10">
        <f>IF('ESTATE DEFINITION'!$G$45&gt;=1,IF('ESTATE DEFINITION'!$D$53&gt;=1,(Data!$D108*'ESTATE DEFINITION'!$D$47*('ESTATE DEFINITION'!$E$53/100)),0),0)</f>
        <v>0</v>
      </c>
      <c r="S108" s="10">
        <f>IF('ESTATE DEFINITION'!$G$45&gt;=1,IF('ESTATE DEFINITION'!$D$54&gt;=1,(Data!$E108*'ESTATE DEFINITION'!$D$47*('ESTATE DEFINITION'!$E$54/100)),0),0)</f>
        <v>0</v>
      </c>
      <c r="T108" s="10">
        <f>IF('ESTATE DEFINITION'!$G$45&gt;=1,IF('ESTATE DEFINITION'!$D$57&gt;=1,(Data!$F108*'ESTATE DEFINITION'!$D$47*('ESTATE DEFINITION'!$E$57/100)),0),0)</f>
        <v>0</v>
      </c>
      <c r="U108" s="10">
        <f>IF('ESTATE DEFINITION'!$G$45&gt;=1,IF('ESTATE DEFINITION'!$D$58&gt;=1,(Data!$G108*'ESTATE DEFINITION'!$D$47*('ESTATE DEFINITION'!$E$58/100)),0),0)</f>
        <v>0</v>
      </c>
      <c r="V108" s="10">
        <f>IF('ESTATE DEFINITION'!$G$45&gt;=1,IF('ESTATE DEFINITION'!$D$59&gt;=1,(Data!$H108*'ESTATE DEFINITION'!$D$47*('ESTATE DEFINITION'!$E$59/100)),0),0)</f>
        <v>0</v>
      </c>
      <c r="W108" s="10">
        <f>IF('ESTATE DEFINITION'!$G$45&gt;=1,IF('ESTATE DEFINITION'!$D$61&gt;=1,(Data!$M108*'ESTATE DEFINITION'!$F$47*('ESTATE DEFINITION'!$E$61/100)),0),0)</f>
        <v>0</v>
      </c>
      <c r="X108" s="10">
        <f>IF('ESTATE DEFINITION'!$G$45&gt;=1,IF('ESTATE DEFINITION'!$D$62&gt;=1,(Data!$N108*'ESTATE DEFINITION'!$F$47*('ESTATE DEFINITION'!$E$62/100)),0),0)</f>
        <v>0</v>
      </c>
      <c r="Y108" s="10">
        <f>IF('ESTATE DEFINITION'!$G$45&gt;=1,IF('ESTATE DEFINITION'!$D$63&gt;=1,(Data!$O108*'ESTATE DEFINITION'!$F$47*('ESTATE DEFINITION'!$E$63/100)),0),0)</f>
        <v>0</v>
      </c>
      <c r="Z108" s="10">
        <f>IF('ESTATE DEFINITION'!$G$45&gt;=1,IF('ESTATE DEFINITION'!$D$64&gt;=1,(Data!$P108*'ESTATE DEFINITION'!$F$47*('ESTATE DEFINITION'!$E$64/100)),0),0)</f>
        <v>0</v>
      </c>
      <c r="AA108" s="12">
        <f t="shared" si="8"/>
        <v>0</v>
      </c>
      <c r="AB108" s="10">
        <f>IF('ESTATE DEFINITION'!$G$67&gt;=1,IF('ESTATE DEFINITION'!$D$74&gt;=1,(Data!$C108*'ESTATE DEFINITION'!$D$69*('ESTATE DEFINITION'!$E$74/100)),0),0)</f>
        <v>0</v>
      </c>
      <c r="AC108" s="10">
        <f>IF('ESTATE DEFINITION'!$G$67&gt;=1,IF('ESTATE DEFINITION'!$D$75&gt;=1,(Data!$D108*'ESTATE DEFINITION'!$D$69*('ESTATE DEFINITION'!$E$75/100)),0),0)</f>
        <v>0</v>
      </c>
      <c r="AD108" s="10">
        <f>IF('ESTATE DEFINITION'!$G$67&gt;=1,IF('ESTATE DEFINITION'!$D$76&gt;=1,(Data!$E108*'ESTATE DEFINITION'!$D$69*('ESTATE DEFINITION'!$E$76/100)),0),0)</f>
        <v>0</v>
      </c>
      <c r="AE108" s="10">
        <f>IF('ESTATE DEFINITION'!$G$67&gt;=1,IF('ESTATE DEFINITION'!$D$79&gt;=1,(Data!$F108*'ESTATE DEFINITION'!$D$69*('ESTATE DEFINITION'!$E$79/100)),0),0)</f>
        <v>0</v>
      </c>
      <c r="AF108" s="10">
        <f>IF('ESTATE DEFINITION'!$G$67&gt;=1,IF('ESTATE DEFINITION'!$D$80&gt;=1,(Data!$G108*'ESTATE DEFINITION'!$D$69*('ESTATE DEFINITION'!$E$80/100)),0),0)</f>
        <v>0</v>
      </c>
      <c r="AG108" s="10">
        <f>IF('ESTATE DEFINITION'!$G$67&gt;=1,IF('ESTATE DEFINITION'!$D$81&gt;=1,(Data!$H108*'ESTATE DEFINITION'!$D$69*('ESTATE DEFINITION'!$E$81/100)),0),0)</f>
        <v>0</v>
      </c>
      <c r="AH108" s="10">
        <f>IF('ESTATE DEFINITION'!$G$67&gt;=1,IF('ESTATE DEFINITION'!$D$83&gt;=1,(Data!$M108*'ESTATE DEFINITION'!$F$69*('ESTATE DEFINITION'!$E$83/100)),0),0)</f>
        <v>0</v>
      </c>
      <c r="AI108" s="10">
        <f>IF('ESTATE DEFINITION'!$G$67&gt;=1,IF('ESTATE DEFINITION'!$D$84&gt;=1,(Data!$N108*'ESTATE DEFINITION'!$F$69*('ESTATE DEFINITION'!$E$84/100)),0),0)</f>
        <v>0</v>
      </c>
      <c r="AJ108" s="10">
        <f>IF('ESTATE DEFINITION'!$G$67&gt;=1,IF('ESTATE DEFINITION'!$D$85&gt;=1,(Data!$O108*'ESTATE DEFINITION'!$F$69*('ESTATE DEFINITION'!$E$85/100)),0),0)</f>
        <v>0</v>
      </c>
      <c r="AK108" s="10">
        <f>IF('ESTATE DEFINITION'!$G$67&gt;=1,IF('ESTATE DEFINITION'!$D$86&gt;=1,(Data!$P108*'ESTATE DEFINITION'!$F$69*('ESTATE DEFINITION'!$E$86/100)),0),0)</f>
        <v>0</v>
      </c>
      <c r="AL108" s="12">
        <f t="shared" si="9"/>
        <v>0</v>
      </c>
      <c r="AM108" s="10">
        <f>IF('ESTATE DEFINITION'!$G$89&gt;=1,IF('ESTATE DEFINITION'!$D$96&gt;=1,(Data!$C108*'ESTATE DEFINITION'!$D$91*('ESTATE DEFINITION'!$E$96/100)),0),0)</f>
        <v>0</v>
      </c>
      <c r="AN108" s="10">
        <f>IF('ESTATE DEFINITION'!$G$89&gt;=1,IF('ESTATE DEFINITION'!$D$97&gt;=1,(Data!$D108*'ESTATE DEFINITION'!$D$91*('ESTATE DEFINITION'!$E$97/100)),0),0)</f>
        <v>0</v>
      </c>
      <c r="AO108" s="10">
        <f>IF('ESTATE DEFINITION'!$G$89&gt;=1,IF('ESTATE DEFINITION'!$D$98&gt;=1,(Data!$E108*'ESTATE DEFINITION'!$D$91*('ESTATE DEFINITION'!$E$98/100)),0),0)</f>
        <v>0</v>
      </c>
      <c r="AP108" s="10">
        <f>IF('ESTATE DEFINITION'!$G$89&gt;=1,IF('ESTATE DEFINITION'!$D$101&gt;=1,(Data!$F108*'ESTATE DEFINITION'!$D$91*('ESTATE DEFINITION'!$E$101/100)),0),0)</f>
        <v>0</v>
      </c>
      <c r="AQ108" s="10">
        <f>IF('ESTATE DEFINITION'!$G$89&gt;=1,IF('ESTATE DEFINITION'!$D$102&gt;=1,(Data!$G108*'ESTATE DEFINITION'!$D$91*('ESTATE DEFINITION'!$E$102/100)),0),0)</f>
        <v>0</v>
      </c>
      <c r="AR108" s="10">
        <f>IF('ESTATE DEFINITION'!$G$89&gt;=1,IF('ESTATE DEFINITION'!$D$103&gt;=1,(Data!$H108*'ESTATE DEFINITION'!$D$91*('ESTATE DEFINITION'!$E$103/100)),0),0)</f>
        <v>0</v>
      </c>
      <c r="AS108" s="10">
        <f>IF('ESTATE DEFINITION'!$G$89&gt;=1,IF('ESTATE DEFINITION'!$D$105&gt;=1,(Data!$M108*'ESTATE DEFINITION'!$F$91*('ESTATE DEFINITION'!$E$105/100)),0),0)</f>
        <v>0</v>
      </c>
      <c r="AT108" s="10">
        <f>IF('ESTATE DEFINITION'!$G$89&gt;=1,IF('ESTATE DEFINITION'!$D$106&gt;=1,(Data!$N108*'ESTATE DEFINITION'!$F$91*('ESTATE DEFINITION'!$E$106/100)),0),0)</f>
        <v>0</v>
      </c>
      <c r="AU108" s="10">
        <f>IF('ESTATE DEFINITION'!$G$89&gt;=1,IF('ESTATE DEFINITION'!$D$107&gt;=1,(Data!$O108*'ESTATE DEFINITION'!$F$91*('ESTATE DEFINITION'!$E$107/100)),0),0)</f>
        <v>0</v>
      </c>
      <c r="AV108" s="10">
        <f>IF('ESTATE DEFINITION'!$G$89&gt;=1,IF('ESTATE DEFINITION'!$D$108&gt;=1,(Data!$P108*'ESTATE DEFINITION'!$F$91*('ESTATE DEFINITION'!$E$108/100)),0),0)</f>
        <v>0</v>
      </c>
      <c r="AW108" s="12">
        <f t="shared" si="10"/>
        <v>0</v>
      </c>
      <c r="AX108" s="10">
        <f>IF('ESTATE DEFINITION'!$G$111&gt;=1,IF('ESTATE DEFINITION'!$D$118&gt;=1,(Data!$C108*'ESTATE DEFINITION'!$D$113*('ESTATE DEFINITION'!$E$118/100)),0),0)</f>
        <v>0</v>
      </c>
      <c r="AY108" s="10">
        <f>IF('ESTATE DEFINITION'!$G$111&gt;=1,IF('ESTATE DEFINITION'!$D$119&gt;=1,(Data!$D108*'ESTATE DEFINITION'!$D$113*('ESTATE DEFINITION'!$E$119/100)),0),0)</f>
        <v>0</v>
      </c>
      <c r="AZ108" s="10">
        <f>IF('ESTATE DEFINITION'!$G$111&gt;=1,IF('ESTATE DEFINITION'!$D$120&gt;=1,(Data!$E108*'ESTATE DEFINITION'!$D$113*('ESTATE DEFINITION'!$E$120/100)),0),0)</f>
        <v>0</v>
      </c>
      <c r="BA108" s="10">
        <f>IF('ESTATE DEFINITION'!$G$111&gt;=1,IF('ESTATE DEFINITION'!$D$123&gt;=1,(Data!$F108*'ESTATE DEFINITION'!$D$113*('ESTATE DEFINITION'!$E$123/100)),0),0)</f>
        <v>0</v>
      </c>
      <c r="BB108" s="10">
        <f>IF('ESTATE DEFINITION'!$G$111&gt;=1,IF('ESTATE DEFINITION'!$D$124&gt;=1,(Data!$G108*'ESTATE DEFINITION'!$D$113*('ESTATE DEFINITION'!$E$124/100)),0),0)</f>
        <v>0</v>
      </c>
      <c r="BC108" s="10">
        <f>IF('ESTATE DEFINITION'!$G$111&gt;=1,IF('ESTATE DEFINITION'!$D$125&gt;=1,(Data!$H108*'ESTATE DEFINITION'!$D$113*('ESTATE DEFINITION'!$E$125/100)),0),0)</f>
        <v>0</v>
      </c>
      <c r="BD108" s="10">
        <f>IF('ESTATE DEFINITION'!$G$111&gt;=1,IF('ESTATE DEFINITION'!$D$127&gt;=1,(Data!$M108*'ESTATE DEFINITION'!$F$113*('ESTATE DEFINITION'!$E$127/100)),0),0)</f>
        <v>0</v>
      </c>
      <c r="BE108" s="10">
        <f>IF('ESTATE DEFINITION'!$G$111&gt;=1,IF('ESTATE DEFINITION'!$D$128&gt;=1,(Data!$N108*'ESTATE DEFINITION'!$F$113*('ESTATE DEFINITION'!$E$128/100)),0),0)</f>
        <v>0</v>
      </c>
      <c r="BF108" s="10">
        <f>IF('ESTATE DEFINITION'!$G$111&gt;=1,IF('ESTATE DEFINITION'!$D$129&gt;=1,(Data!$O108*'ESTATE DEFINITION'!$F$113*('ESTATE DEFINITION'!$E$129/100)),0),0)</f>
        <v>0</v>
      </c>
      <c r="BG108" s="7">
        <f>IF('ESTATE DEFINITION'!$G$111&gt;=1,IF('ESTATE DEFINITION'!$D$130&gt;=1,(Data!$P108*'ESTATE DEFINITION'!$F$113*('ESTATE DEFINITION'!$E$130/100)),0),0)</f>
        <v>0</v>
      </c>
      <c r="BH108" s="12">
        <f t="shared" si="11"/>
        <v>0</v>
      </c>
    </row>
    <row r="109" spans="1:60" x14ac:dyDescent="0.25">
      <c r="A109" s="12">
        <f>Data!$B109</f>
        <v>51.75</v>
      </c>
      <c r="B109" s="6">
        <f>IF('ESTATE DEFINITION'!$G$11&gt;=1,IF('ESTATE DEFINITION'!$D$17&gt;=1,(Data!$C109*'ESTATE DEFINITION'!$F$13*('ESTATE DEFINITION'!$E$17/100)),0),0)</f>
        <v>26.889999999999997</v>
      </c>
      <c r="C109" s="10">
        <f>IF('ESTATE DEFINITION'!$G$11&gt;=1,IF('ESTATE DEFINITION'!$D$19&gt;=1,(Data!$F109*'ESTATE DEFINITION'!$F$13*('ESTATE DEFINITION'!$E$19/100)),0),0)</f>
        <v>20</v>
      </c>
      <c r="D109" s="10"/>
      <c r="E109" s="12">
        <f t="shared" si="6"/>
        <v>18.756</v>
      </c>
      <c r="F109" s="10">
        <f>IF('ESTATE DEFINITION'!$G$23&gt;=1,IF('ESTATE DEFINITION'!$D$30&gt;=1,(Data!$C109*'ESTATE DEFINITION'!$D$25*('ESTATE DEFINITION'!$E$30/100)),0),0)</f>
        <v>0</v>
      </c>
      <c r="G109" s="10">
        <f>IF('ESTATE DEFINITION'!$G$23&gt;=1,IF('ESTATE DEFINITION'!$D$31&gt;=1,(Data!$D109*'ESTATE DEFINITION'!$D$25*('ESTATE DEFINITION'!$E$31/100)),0),0)</f>
        <v>0</v>
      </c>
      <c r="H109" s="10">
        <f>IF('ESTATE DEFINITION'!$G$23&gt;=1,IF('ESTATE DEFINITION'!$D$32&gt;=1,(Data!$E109*'ESTATE DEFINITION'!$D$25*('ESTATE DEFINITION'!$E$32/100)),0),0)</f>
        <v>0</v>
      </c>
      <c r="I109" s="10">
        <f>IF('ESTATE DEFINITION'!$G$23&gt;=1,IF('ESTATE DEFINITION'!$D$35&gt;=1,(Data!$F109*'ESTATE DEFINITION'!$D$25*('ESTATE DEFINITION'!$E$35/100)),0),0)</f>
        <v>0</v>
      </c>
      <c r="J109" s="10">
        <f>IF('ESTATE DEFINITION'!$G$23&gt;=1,IF('ESTATE DEFINITION'!$D$36&gt;=1,(Data!$G109*'ESTATE DEFINITION'!$D$25*('ESTATE DEFINITION'!$E$36/100)),0),0)</f>
        <v>0</v>
      </c>
      <c r="K109" s="10">
        <f>IF('ESTATE DEFINITION'!$G$23&gt;=1,IF('ESTATE DEFINITION'!$D$37&gt;=1,(Data!$H109*'ESTATE DEFINITION'!$D$25*('ESTATE DEFINITION'!$E$37/100)),0),0)</f>
        <v>0</v>
      </c>
      <c r="L109" s="10">
        <f>IF('ESTATE DEFINITION'!$G$23&gt;=1,IF('ESTATE DEFINITION'!$D$39&gt;=1,(Data!$M109*'ESTATE DEFINITION'!$F$25*('ESTATE DEFINITION'!$E$39/100)),0),0)</f>
        <v>0</v>
      </c>
      <c r="M109" s="10">
        <f>IF('ESTATE DEFINITION'!$G$23&gt;=1,IF('ESTATE DEFINITION'!$D$40&gt;=1,(Data!$N109*'ESTATE DEFINITION'!$F$25*('ESTATE DEFINITION'!$E$40/100)),0),0)</f>
        <v>0</v>
      </c>
      <c r="N109" s="10">
        <f>IF('ESTATE DEFINITION'!$G$23&gt;=1,IF('ESTATE DEFINITION'!$D$41&gt;=1,(Data!$O109*'ESTATE DEFINITION'!$F$25*('ESTATE DEFINITION'!$E$41/100)),0),0)</f>
        <v>0</v>
      </c>
      <c r="O109" s="10">
        <f>IF('ESTATE DEFINITION'!$G$23&gt;=1,IF('ESTATE DEFINITION'!$D$42&gt;=1,(Data!$P109*'ESTATE DEFINITION'!$F$25*('ESTATE DEFINITION'!$E$42/100)),0),0)</f>
        <v>0</v>
      </c>
      <c r="P109" s="12">
        <f t="shared" si="7"/>
        <v>0</v>
      </c>
      <c r="Q109" s="10">
        <f>IF('ESTATE DEFINITION'!$G$45&gt;=1,IF('ESTATE DEFINITION'!$D$52&gt;=1,(Data!$C109*'ESTATE DEFINITION'!$D$47*('ESTATE DEFINITION'!$E$52/100)),0),0)</f>
        <v>0</v>
      </c>
      <c r="R109" s="10">
        <f>IF('ESTATE DEFINITION'!$G$45&gt;=1,IF('ESTATE DEFINITION'!$D$53&gt;=1,(Data!$D109*'ESTATE DEFINITION'!$D$47*('ESTATE DEFINITION'!$E$53/100)),0),0)</f>
        <v>0</v>
      </c>
      <c r="S109" s="10">
        <f>IF('ESTATE DEFINITION'!$G$45&gt;=1,IF('ESTATE DEFINITION'!$D$54&gt;=1,(Data!$E109*'ESTATE DEFINITION'!$D$47*('ESTATE DEFINITION'!$E$54/100)),0),0)</f>
        <v>0</v>
      </c>
      <c r="T109" s="10">
        <f>IF('ESTATE DEFINITION'!$G$45&gt;=1,IF('ESTATE DEFINITION'!$D$57&gt;=1,(Data!$F109*'ESTATE DEFINITION'!$D$47*('ESTATE DEFINITION'!$E$57/100)),0),0)</f>
        <v>0</v>
      </c>
      <c r="U109" s="10">
        <f>IF('ESTATE DEFINITION'!$G$45&gt;=1,IF('ESTATE DEFINITION'!$D$58&gt;=1,(Data!$G109*'ESTATE DEFINITION'!$D$47*('ESTATE DEFINITION'!$E$58/100)),0),0)</f>
        <v>0</v>
      </c>
      <c r="V109" s="10">
        <f>IF('ESTATE DEFINITION'!$G$45&gt;=1,IF('ESTATE DEFINITION'!$D$59&gt;=1,(Data!$H109*'ESTATE DEFINITION'!$D$47*('ESTATE DEFINITION'!$E$59/100)),0),0)</f>
        <v>0</v>
      </c>
      <c r="W109" s="10">
        <f>IF('ESTATE DEFINITION'!$G$45&gt;=1,IF('ESTATE DEFINITION'!$D$61&gt;=1,(Data!$M109*'ESTATE DEFINITION'!$F$47*('ESTATE DEFINITION'!$E$61/100)),0),0)</f>
        <v>0</v>
      </c>
      <c r="X109" s="10">
        <f>IF('ESTATE DEFINITION'!$G$45&gt;=1,IF('ESTATE DEFINITION'!$D$62&gt;=1,(Data!$N109*'ESTATE DEFINITION'!$F$47*('ESTATE DEFINITION'!$E$62/100)),0),0)</f>
        <v>0</v>
      </c>
      <c r="Y109" s="10">
        <f>IF('ESTATE DEFINITION'!$G$45&gt;=1,IF('ESTATE DEFINITION'!$D$63&gt;=1,(Data!$O109*'ESTATE DEFINITION'!$F$47*('ESTATE DEFINITION'!$E$63/100)),0),0)</f>
        <v>0</v>
      </c>
      <c r="Z109" s="10">
        <f>IF('ESTATE DEFINITION'!$G$45&gt;=1,IF('ESTATE DEFINITION'!$D$64&gt;=1,(Data!$P109*'ESTATE DEFINITION'!$F$47*('ESTATE DEFINITION'!$E$64/100)),0),0)</f>
        <v>0</v>
      </c>
      <c r="AA109" s="12">
        <f t="shared" si="8"/>
        <v>0</v>
      </c>
      <c r="AB109" s="10">
        <f>IF('ESTATE DEFINITION'!$G$67&gt;=1,IF('ESTATE DEFINITION'!$D$74&gt;=1,(Data!$C109*'ESTATE DEFINITION'!$D$69*('ESTATE DEFINITION'!$E$74/100)),0),0)</f>
        <v>0</v>
      </c>
      <c r="AC109" s="10">
        <f>IF('ESTATE DEFINITION'!$G$67&gt;=1,IF('ESTATE DEFINITION'!$D$75&gt;=1,(Data!$D109*'ESTATE DEFINITION'!$D$69*('ESTATE DEFINITION'!$E$75/100)),0),0)</f>
        <v>0</v>
      </c>
      <c r="AD109" s="10">
        <f>IF('ESTATE DEFINITION'!$G$67&gt;=1,IF('ESTATE DEFINITION'!$D$76&gt;=1,(Data!$E109*'ESTATE DEFINITION'!$D$69*('ESTATE DEFINITION'!$E$76/100)),0),0)</f>
        <v>0</v>
      </c>
      <c r="AE109" s="10">
        <f>IF('ESTATE DEFINITION'!$G$67&gt;=1,IF('ESTATE DEFINITION'!$D$79&gt;=1,(Data!$F109*'ESTATE DEFINITION'!$D$69*('ESTATE DEFINITION'!$E$79/100)),0),0)</f>
        <v>0</v>
      </c>
      <c r="AF109" s="10">
        <f>IF('ESTATE DEFINITION'!$G$67&gt;=1,IF('ESTATE DEFINITION'!$D$80&gt;=1,(Data!$G109*'ESTATE DEFINITION'!$D$69*('ESTATE DEFINITION'!$E$80/100)),0),0)</f>
        <v>0</v>
      </c>
      <c r="AG109" s="10">
        <f>IF('ESTATE DEFINITION'!$G$67&gt;=1,IF('ESTATE DEFINITION'!$D$81&gt;=1,(Data!$H109*'ESTATE DEFINITION'!$D$69*('ESTATE DEFINITION'!$E$81/100)),0),0)</f>
        <v>0</v>
      </c>
      <c r="AH109" s="10">
        <f>IF('ESTATE DEFINITION'!$G$67&gt;=1,IF('ESTATE DEFINITION'!$D$83&gt;=1,(Data!$M109*'ESTATE DEFINITION'!$F$69*('ESTATE DEFINITION'!$E$83/100)),0),0)</f>
        <v>0</v>
      </c>
      <c r="AI109" s="10">
        <f>IF('ESTATE DEFINITION'!$G$67&gt;=1,IF('ESTATE DEFINITION'!$D$84&gt;=1,(Data!$N109*'ESTATE DEFINITION'!$F$69*('ESTATE DEFINITION'!$E$84/100)),0),0)</f>
        <v>0</v>
      </c>
      <c r="AJ109" s="10">
        <f>IF('ESTATE DEFINITION'!$G$67&gt;=1,IF('ESTATE DEFINITION'!$D$85&gt;=1,(Data!$O109*'ESTATE DEFINITION'!$F$69*('ESTATE DEFINITION'!$E$85/100)),0),0)</f>
        <v>0</v>
      </c>
      <c r="AK109" s="10">
        <f>IF('ESTATE DEFINITION'!$G$67&gt;=1,IF('ESTATE DEFINITION'!$D$86&gt;=1,(Data!$P109*'ESTATE DEFINITION'!$F$69*('ESTATE DEFINITION'!$E$86/100)),0),0)</f>
        <v>0</v>
      </c>
      <c r="AL109" s="12">
        <f t="shared" si="9"/>
        <v>0</v>
      </c>
      <c r="AM109" s="10">
        <f>IF('ESTATE DEFINITION'!$G$89&gt;=1,IF('ESTATE DEFINITION'!$D$96&gt;=1,(Data!$C109*'ESTATE DEFINITION'!$D$91*('ESTATE DEFINITION'!$E$96/100)),0),0)</f>
        <v>0</v>
      </c>
      <c r="AN109" s="10">
        <f>IF('ESTATE DEFINITION'!$G$89&gt;=1,IF('ESTATE DEFINITION'!$D$97&gt;=1,(Data!$D109*'ESTATE DEFINITION'!$D$91*('ESTATE DEFINITION'!$E$97/100)),0),0)</f>
        <v>0</v>
      </c>
      <c r="AO109" s="10">
        <f>IF('ESTATE DEFINITION'!$G$89&gt;=1,IF('ESTATE DEFINITION'!$D$98&gt;=1,(Data!$E109*'ESTATE DEFINITION'!$D$91*('ESTATE DEFINITION'!$E$98/100)),0),0)</f>
        <v>0</v>
      </c>
      <c r="AP109" s="10">
        <f>IF('ESTATE DEFINITION'!$G$89&gt;=1,IF('ESTATE DEFINITION'!$D$101&gt;=1,(Data!$F109*'ESTATE DEFINITION'!$D$91*('ESTATE DEFINITION'!$E$101/100)),0),0)</f>
        <v>0</v>
      </c>
      <c r="AQ109" s="10">
        <f>IF('ESTATE DEFINITION'!$G$89&gt;=1,IF('ESTATE DEFINITION'!$D$102&gt;=1,(Data!$G109*'ESTATE DEFINITION'!$D$91*('ESTATE DEFINITION'!$E$102/100)),0),0)</f>
        <v>0</v>
      </c>
      <c r="AR109" s="10">
        <f>IF('ESTATE DEFINITION'!$G$89&gt;=1,IF('ESTATE DEFINITION'!$D$103&gt;=1,(Data!$H109*'ESTATE DEFINITION'!$D$91*('ESTATE DEFINITION'!$E$103/100)),0),0)</f>
        <v>0</v>
      </c>
      <c r="AS109" s="10">
        <f>IF('ESTATE DEFINITION'!$G$89&gt;=1,IF('ESTATE DEFINITION'!$D$105&gt;=1,(Data!$M109*'ESTATE DEFINITION'!$F$91*('ESTATE DEFINITION'!$E$105/100)),0),0)</f>
        <v>0</v>
      </c>
      <c r="AT109" s="10">
        <f>IF('ESTATE DEFINITION'!$G$89&gt;=1,IF('ESTATE DEFINITION'!$D$106&gt;=1,(Data!$N109*'ESTATE DEFINITION'!$F$91*('ESTATE DEFINITION'!$E$106/100)),0),0)</f>
        <v>0</v>
      </c>
      <c r="AU109" s="10">
        <f>IF('ESTATE DEFINITION'!$G$89&gt;=1,IF('ESTATE DEFINITION'!$D$107&gt;=1,(Data!$O109*'ESTATE DEFINITION'!$F$91*('ESTATE DEFINITION'!$E$107/100)),0),0)</f>
        <v>0</v>
      </c>
      <c r="AV109" s="10">
        <f>IF('ESTATE DEFINITION'!$G$89&gt;=1,IF('ESTATE DEFINITION'!$D$108&gt;=1,(Data!$P109*'ESTATE DEFINITION'!$F$91*('ESTATE DEFINITION'!$E$108/100)),0),0)</f>
        <v>0</v>
      </c>
      <c r="AW109" s="12">
        <f t="shared" si="10"/>
        <v>0</v>
      </c>
      <c r="AX109" s="10">
        <f>IF('ESTATE DEFINITION'!$G$111&gt;=1,IF('ESTATE DEFINITION'!$D$118&gt;=1,(Data!$C109*'ESTATE DEFINITION'!$D$113*('ESTATE DEFINITION'!$E$118/100)),0),0)</f>
        <v>0</v>
      </c>
      <c r="AY109" s="10">
        <f>IF('ESTATE DEFINITION'!$G$111&gt;=1,IF('ESTATE DEFINITION'!$D$119&gt;=1,(Data!$D109*'ESTATE DEFINITION'!$D$113*('ESTATE DEFINITION'!$E$119/100)),0),0)</f>
        <v>0</v>
      </c>
      <c r="AZ109" s="10">
        <f>IF('ESTATE DEFINITION'!$G$111&gt;=1,IF('ESTATE DEFINITION'!$D$120&gt;=1,(Data!$E109*'ESTATE DEFINITION'!$D$113*('ESTATE DEFINITION'!$E$120/100)),0),0)</f>
        <v>0</v>
      </c>
      <c r="BA109" s="10">
        <f>IF('ESTATE DEFINITION'!$G$111&gt;=1,IF('ESTATE DEFINITION'!$D$123&gt;=1,(Data!$F109*'ESTATE DEFINITION'!$D$113*('ESTATE DEFINITION'!$E$123/100)),0),0)</f>
        <v>0</v>
      </c>
      <c r="BB109" s="10">
        <f>IF('ESTATE DEFINITION'!$G$111&gt;=1,IF('ESTATE DEFINITION'!$D$124&gt;=1,(Data!$G109*'ESTATE DEFINITION'!$D$113*('ESTATE DEFINITION'!$E$124/100)),0),0)</f>
        <v>0</v>
      </c>
      <c r="BC109" s="10">
        <f>IF('ESTATE DEFINITION'!$G$111&gt;=1,IF('ESTATE DEFINITION'!$D$125&gt;=1,(Data!$H109*'ESTATE DEFINITION'!$D$113*('ESTATE DEFINITION'!$E$125/100)),0),0)</f>
        <v>0</v>
      </c>
      <c r="BD109" s="10">
        <f>IF('ESTATE DEFINITION'!$G$111&gt;=1,IF('ESTATE DEFINITION'!$D$127&gt;=1,(Data!$M109*'ESTATE DEFINITION'!$F$113*('ESTATE DEFINITION'!$E$127/100)),0),0)</f>
        <v>0</v>
      </c>
      <c r="BE109" s="10">
        <f>IF('ESTATE DEFINITION'!$G$111&gt;=1,IF('ESTATE DEFINITION'!$D$128&gt;=1,(Data!$N109*'ESTATE DEFINITION'!$F$113*('ESTATE DEFINITION'!$E$128/100)),0),0)</f>
        <v>0</v>
      </c>
      <c r="BF109" s="10">
        <f>IF('ESTATE DEFINITION'!$G$111&gt;=1,IF('ESTATE DEFINITION'!$D$129&gt;=1,(Data!$O109*'ESTATE DEFINITION'!$F$113*('ESTATE DEFINITION'!$E$129/100)),0),0)</f>
        <v>0</v>
      </c>
      <c r="BG109" s="7">
        <f>IF('ESTATE DEFINITION'!$G$111&gt;=1,IF('ESTATE DEFINITION'!$D$130&gt;=1,(Data!$P109*'ESTATE DEFINITION'!$F$113*('ESTATE DEFINITION'!$E$130/100)),0),0)</f>
        <v>0</v>
      </c>
      <c r="BH109" s="12">
        <f t="shared" si="11"/>
        <v>0</v>
      </c>
    </row>
    <row r="110" spans="1:60" x14ac:dyDescent="0.25">
      <c r="A110" s="12">
        <f>Data!$B110</f>
        <v>52.25</v>
      </c>
      <c r="B110" s="6">
        <f>IF('ESTATE DEFINITION'!$G$11&gt;=1,IF('ESTATE DEFINITION'!$D$17&gt;=1,(Data!$C110*'ESTATE DEFINITION'!$F$13*('ESTATE DEFINITION'!$E$17/100)),0),0)</f>
        <v>26.889999999999997</v>
      </c>
      <c r="C110" s="10">
        <f>IF('ESTATE DEFINITION'!$G$11&gt;=1,IF('ESTATE DEFINITION'!$D$19&gt;=1,(Data!$F110*'ESTATE DEFINITION'!$F$13*('ESTATE DEFINITION'!$E$19/100)),0),0)</f>
        <v>20</v>
      </c>
      <c r="D110" s="10"/>
      <c r="E110" s="12">
        <f t="shared" si="6"/>
        <v>18.756</v>
      </c>
      <c r="F110" s="10">
        <f>IF('ESTATE DEFINITION'!$G$23&gt;=1,IF('ESTATE DEFINITION'!$D$30&gt;=1,(Data!$C110*'ESTATE DEFINITION'!$D$25*('ESTATE DEFINITION'!$E$30/100)),0),0)</f>
        <v>0</v>
      </c>
      <c r="G110" s="10">
        <f>IF('ESTATE DEFINITION'!$G$23&gt;=1,IF('ESTATE DEFINITION'!$D$31&gt;=1,(Data!$D110*'ESTATE DEFINITION'!$D$25*('ESTATE DEFINITION'!$E$31/100)),0),0)</f>
        <v>0</v>
      </c>
      <c r="H110" s="10">
        <f>IF('ESTATE DEFINITION'!$G$23&gt;=1,IF('ESTATE DEFINITION'!$D$32&gt;=1,(Data!$E110*'ESTATE DEFINITION'!$D$25*('ESTATE DEFINITION'!$E$32/100)),0),0)</f>
        <v>0</v>
      </c>
      <c r="I110" s="10">
        <f>IF('ESTATE DEFINITION'!$G$23&gt;=1,IF('ESTATE DEFINITION'!$D$35&gt;=1,(Data!$F110*'ESTATE DEFINITION'!$D$25*('ESTATE DEFINITION'!$E$35/100)),0),0)</f>
        <v>0</v>
      </c>
      <c r="J110" s="10">
        <f>IF('ESTATE DEFINITION'!$G$23&gt;=1,IF('ESTATE DEFINITION'!$D$36&gt;=1,(Data!$G110*'ESTATE DEFINITION'!$D$25*('ESTATE DEFINITION'!$E$36/100)),0),0)</f>
        <v>0</v>
      </c>
      <c r="K110" s="10">
        <f>IF('ESTATE DEFINITION'!$G$23&gt;=1,IF('ESTATE DEFINITION'!$D$37&gt;=1,(Data!$H110*'ESTATE DEFINITION'!$D$25*('ESTATE DEFINITION'!$E$37/100)),0),0)</f>
        <v>0</v>
      </c>
      <c r="L110" s="10">
        <f>IF('ESTATE DEFINITION'!$G$23&gt;=1,IF('ESTATE DEFINITION'!$D$39&gt;=1,(Data!$M110*'ESTATE DEFINITION'!$F$25*('ESTATE DEFINITION'!$E$39/100)),0),0)</f>
        <v>0</v>
      </c>
      <c r="M110" s="10">
        <f>IF('ESTATE DEFINITION'!$G$23&gt;=1,IF('ESTATE DEFINITION'!$D$40&gt;=1,(Data!$N110*'ESTATE DEFINITION'!$F$25*('ESTATE DEFINITION'!$E$40/100)),0),0)</f>
        <v>0</v>
      </c>
      <c r="N110" s="10">
        <f>IF('ESTATE DEFINITION'!$G$23&gt;=1,IF('ESTATE DEFINITION'!$D$41&gt;=1,(Data!$O110*'ESTATE DEFINITION'!$F$25*('ESTATE DEFINITION'!$E$41/100)),0),0)</f>
        <v>0</v>
      </c>
      <c r="O110" s="10">
        <f>IF('ESTATE DEFINITION'!$G$23&gt;=1,IF('ESTATE DEFINITION'!$D$42&gt;=1,(Data!$P110*'ESTATE DEFINITION'!$F$25*('ESTATE DEFINITION'!$E$42/100)),0),0)</f>
        <v>0</v>
      </c>
      <c r="P110" s="12">
        <f t="shared" si="7"/>
        <v>0</v>
      </c>
      <c r="Q110" s="10">
        <f>IF('ESTATE DEFINITION'!$G$45&gt;=1,IF('ESTATE DEFINITION'!$D$52&gt;=1,(Data!$C110*'ESTATE DEFINITION'!$D$47*('ESTATE DEFINITION'!$E$52/100)),0),0)</f>
        <v>0</v>
      </c>
      <c r="R110" s="10">
        <f>IF('ESTATE DEFINITION'!$G$45&gt;=1,IF('ESTATE DEFINITION'!$D$53&gt;=1,(Data!$D110*'ESTATE DEFINITION'!$D$47*('ESTATE DEFINITION'!$E$53/100)),0),0)</f>
        <v>0</v>
      </c>
      <c r="S110" s="10">
        <f>IF('ESTATE DEFINITION'!$G$45&gt;=1,IF('ESTATE DEFINITION'!$D$54&gt;=1,(Data!$E110*'ESTATE DEFINITION'!$D$47*('ESTATE DEFINITION'!$E$54/100)),0),0)</f>
        <v>0</v>
      </c>
      <c r="T110" s="10">
        <f>IF('ESTATE DEFINITION'!$G$45&gt;=1,IF('ESTATE DEFINITION'!$D$57&gt;=1,(Data!$F110*'ESTATE DEFINITION'!$D$47*('ESTATE DEFINITION'!$E$57/100)),0),0)</f>
        <v>0</v>
      </c>
      <c r="U110" s="10">
        <f>IF('ESTATE DEFINITION'!$G$45&gt;=1,IF('ESTATE DEFINITION'!$D$58&gt;=1,(Data!$G110*'ESTATE DEFINITION'!$D$47*('ESTATE DEFINITION'!$E$58/100)),0),0)</f>
        <v>0</v>
      </c>
      <c r="V110" s="10">
        <f>IF('ESTATE DEFINITION'!$G$45&gt;=1,IF('ESTATE DEFINITION'!$D$59&gt;=1,(Data!$H110*'ESTATE DEFINITION'!$D$47*('ESTATE DEFINITION'!$E$59/100)),0),0)</f>
        <v>0</v>
      </c>
      <c r="W110" s="10">
        <f>IF('ESTATE DEFINITION'!$G$45&gt;=1,IF('ESTATE DEFINITION'!$D$61&gt;=1,(Data!$M110*'ESTATE DEFINITION'!$F$47*('ESTATE DEFINITION'!$E$61/100)),0),0)</f>
        <v>0</v>
      </c>
      <c r="X110" s="10">
        <f>IF('ESTATE DEFINITION'!$G$45&gt;=1,IF('ESTATE DEFINITION'!$D$62&gt;=1,(Data!$N110*'ESTATE DEFINITION'!$F$47*('ESTATE DEFINITION'!$E$62/100)),0),0)</f>
        <v>0</v>
      </c>
      <c r="Y110" s="10">
        <f>IF('ESTATE DEFINITION'!$G$45&gt;=1,IF('ESTATE DEFINITION'!$D$63&gt;=1,(Data!$O110*'ESTATE DEFINITION'!$F$47*('ESTATE DEFINITION'!$E$63/100)),0),0)</f>
        <v>0</v>
      </c>
      <c r="Z110" s="10">
        <f>IF('ESTATE DEFINITION'!$G$45&gt;=1,IF('ESTATE DEFINITION'!$D$64&gt;=1,(Data!$P110*'ESTATE DEFINITION'!$F$47*('ESTATE DEFINITION'!$E$64/100)),0),0)</f>
        <v>0</v>
      </c>
      <c r="AA110" s="12">
        <f t="shared" si="8"/>
        <v>0</v>
      </c>
      <c r="AB110" s="10">
        <f>IF('ESTATE DEFINITION'!$G$67&gt;=1,IF('ESTATE DEFINITION'!$D$74&gt;=1,(Data!$C110*'ESTATE DEFINITION'!$D$69*('ESTATE DEFINITION'!$E$74/100)),0),0)</f>
        <v>0</v>
      </c>
      <c r="AC110" s="10">
        <f>IF('ESTATE DEFINITION'!$G$67&gt;=1,IF('ESTATE DEFINITION'!$D$75&gt;=1,(Data!$D110*'ESTATE DEFINITION'!$D$69*('ESTATE DEFINITION'!$E$75/100)),0),0)</f>
        <v>0</v>
      </c>
      <c r="AD110" s="10">
        <f>IF('ESTATE DEFINITION'!$G$67&gt;=1,IF('ESTATE DEFINITION'!$D$76&gt;=1,(Data!$E110*'ESTATE DEFINITION'!$D$69*('ESTATE DEFINITION'!$E$76/100)),0),0)</f>
        <v>0</v>
      </c>
      <c r="AE110" s="10">
        <f>IF('ESTATE DEFINITION'!$G$67&gt;=1,IF('ESTATE DEFINITION'!$D$79&gt;=1,(Data!$F110*'ESTATE DEFINITION'!$D$69*('ESTATE DEFINITION'!$E$79/100)),0),0)</f>
        <v>0</v>
      </c>
      <c r="AF110" s="10">
        <f>IF('ESTATE DEFINITION'!$G$67&gt;=1,IF('ESTATE DEFINITION'!$D$80&gt;=1,(Data!$G110*'ESTATE DEFINITION'!$D$69*('ESTATE DEFINITION'!$E$80/100)),0),0)</f>
        <v>0</v>
      </c>
      <c r="AG110" s="10">
        <f>IF('ESTATE DEFINITION'!$G$67&gt;=1,IF('ESTATE DEFINITION'!$D$81&gt;=1,(Data!$H110*'ESTATE DEFINITION'!$D$69*('ESTATE DEFINITION'!$E$81/100)),0),0)</f>
        <v>0</v>
      </c>
      <c r="AH110" s="10">
        <f>IF('ESTATE DEFINITION'!$G$67&gt;=1,IF('ESTATE DEFINITION'!$D$83&gt;=1,(Data!$M110*'ESTATE DEFINITION'!$F$69*('ESTATE DEFINITION'!$E$83/100)),0),0)</f>
        <v>0</v>
      </c>
      <c r="AI110" s="10">
        <f>IF('ESTATE DEFINITION'!$G$67&gt;=1,IF('ESTATE DEFINITION'!$D$84&gt;=1,(Data!$N110*'ESTATE DEFINITION'!$F$69*('ESTATE DEFINITION'!$E$84/100)),0),0)</f>
        <v>0</v>
      </c>
      <c r="AJ110" s="10">
        <f>IF('ESTATE DEFINITION'!$G$67&gt;=1,IF('ESTATE DEFINITION'!$D$85&gt;=1,(Data!$O110*'ESTATE DEFINITION'!$F$69*('ESTATE DEFINITION'!$E$85/100)),0),0)</f>
        <v>0</v>
      </c>
      <c r="AK110" s="10">
        <f>IF('ESTATE DEFINITION'!$G$67&gt;=1,IF('ESTATE DEFINITION'!$D$86&gt;=1,(Data!$P110*'ESTATE DEFINITION'!$F$69*('ESTATE DEFINITION'!$E$86/100)),0),0)</f>
        <v>0</v>
      </c>
      <c r="AL110" s="12">
        <f t="shared" si="9"/>
        <v>0</v>
      </c>
      <c r="AM110" s="10">
        <f>IF('ESTATE DEFINITION'!$G$89&gt;=1,IF('ESTATE DEFINITION'!$D$96&gt;=1,(Data!$C110*'ESTATE DEFINITION'!$D$91*('ESTATE DEFINITION'!$E$96/100)),0),0)</f>
        <v>0</v>
      </c>
      <c r="AN110" s="10">
        <f>IF('ESTATE DEFINITION'!$G$89&gt;=1,IF('ESTATE DEFINITION'!$D$97&gt;=1,(Data!$D110*'ESTATE DEFINITION'!$D$91*('ESTATE DEFINITION'!$E$97/100)),0),0)</f>
        <v>0</v>
      </c>
      <c r="AO110" s="10">
        <f>IF('ESTATE DEFINITION'!$G$89&gt;=1,IF('ESTATE DEFINITION'!$D$98&gt;=1,(Data!$E110*'ESTATE DEFINITION'!$D$91*('ESTATE DEFINITION'!$E$98/100)),0),0)</f>
        <v>0</v>
      </c>
      <c r="AP110" s="10">
        <f>IF('ESTATE DEFINITION'!$G$89&gt;=1,IF('ESTATE DEFINITION'!$D$101&gt;=1,(Data!$F110*'ESTATE DEFINITION'!$D$91*('ESTATE DEFINITION'!$E$101/100)),0),0)</f>
        <v>0</v>
      </c>
      <c r="AQ110" s="10">
        <f>IF('ESTATE DEFINITION'!$G$89&gt;=1,IF('ESTATE DEFINITION'!$D$102&gt;=1,(Data!$G110*'ESTATE DEFINITION'!$D$91*('ESTATE DEFINITION'!$E$102/100)),0),0)</f>
        <v>0</v>
      </c>
      <c r="AR110" s="10">
        <f>IF('ESTATE DEFINITION'!$G$89&gt;=1,IF('ESTATE DEFINITION'!$D$103&gt;=1,(Data!$H110*'ESTATE DEFINITION'!$D$91*('ESTATE DEFINITION'!$E$103/100)),0),0)</f>
        <v>0</v>
      </c>
      <c r="AS110" s="10">
        <f>IF('ESTATE DEFINITION'!$G$89&gt;=1,IF('ESTATE DEFINITION'!$D$105&gt;=1,(Data!$M110*'ESTATE DEFINITION'!$F$91*('ESTATE DEFINITION'!$E$105/100)),0),0)</f>
        <v>0</v>
      </c>
      <c r="AT110" s="10">
        <f>IF('ESTATE DEFINITION'!$G$89&gt;=1,IF('ESTATE DEFINITION'!$D$106&gt;=1,(Data!$N110*'ESTATE DEFINITION'!$F$91*('ESTATE DEFINITION'!$E$106/100)),0),0)</f>
        <v>0</v>
      </c>
      <c r="AU110" s="10">
        <f>IF('ESTATE DEFINITION'!$G$89&gt;=1,IF('ESTATE DEFINITION'!$D$107&gt;=1,(Data!$O110*'ESTATE DEFINITION'!$F$91*('ESTATE DEFINITION'!$E$107/100)),0),0)</f>
        <v>0</v>
      </c>
      <c r="AV110" s="10">
        <f>IF('ESTATE DEFINITION'!$G$89&gt;=1,IF('ESTATE DEFINITION'!$D$108&gt;=1,(Data!$P110*'ESTATE DEFINITION'!$F$91*('ESTATE DEFINITION'!$E$108/100)),0),0)</f>
        <v>0</v>
      </c>
      <c r="AW110" s="12">
        <f t="shared" si="10"/>
        <v>0</v>
      </c>
      <c r="AX110" s="10">
        <f>IF('ESTATE DEFINITION'!$G$111&gt;=1,IF('ESTATE DEFINITION'!$D$118&gt;=1,(Data!$C110*'ESTATE DEFINITION'!$D$113*('ESTATE DEFINITION'!$E$118/100)),0),0)</f>
        <v>0</v>
      </c>
      <c r="AY110" s="10">
        <f>IF('ESTATE DEFINITION'!$G$111&gt;=1,IF('ESTATE DEFINITION'!$D$119&gt;=1,(Data!$D110*'ESTATE DEFINITION'!$D$113*('ESTATE DEFINITION'!$E$119/100)),0),0)</f>
        <v>0</v>
      </c>
      <c r="AZ110" s="10">
        <f>IF('ESTATE DEFINITION'!$G$111&gt;=1,IF('ESTATE DEFINITION'!$D$120&gt;=1,(Data!$E110*'ESTATE DEFINITION'!$D$113*('ESTATE DEFINITION'!$E$120/100)),0),0)</f>
        <v>0</v>
      </c>
      <c r="BA110" s="10">
        <f>IF('ESTATE DEFINITION'!$G$111&gt;=1,IF('ESTATE DEFINITION'!$D$123&gt;=1,(Data!$F110*'ESTATE DEFINITION'!$D$113*('ESTATE DEFINITION'!$E$123/100)),0),0)</f>
        <v>0</v>
      </c>
      <c r="BB110" s="10">
        <f>IF('ESTATE DEFINITION'!$G$111&gt;=1,IF('ESTATE DEFINITION'!$D$124&gt;=1,(Data!$G110*'ESTATE DEFINITION'!$D$113*('ESTATE DEFINITION'!$E$124/100)),0),0)</f>
        <v>0</v>
      </c>
      <c r="BC110" s="10">
        <f>IF('ESTATE DEFINITION'!$G$111&gt;=1,IF('ESTATE DEFINITION'!$D$125&gt;=1,(Data!$H110*'ESTATE DEFINITION'!$D$113*('ESTATE DEFINITION'!$E$125/100)),0),0)</f>
        <v>0</v>
      </c>
      <c r="BD110" s="10">
        <f>IF('ESTATE DEFINITION'!$G$111&gt;=1,IF('ESTATE DEFINITION'!$D$127&gt;=1,(Data!$M110*'ESTATE DEFINITION'!$F$113*('ESTATE DEFINITION'!$E$127/100)),0),0)</f>
        <v>0</v>
      </c>
      <c r="BE110" s="10">
        <f>IF('ESTATE DEFINITION'!$G$111&gt;=1,IF('ESTATE DEFINITION'!$D$128&gt;=1,(Data!$N110*'ESTATE DEFINITION'!$F$113*('ESTATE DEFINITION'!$E$128/100)),0),0)</f>
        <v>0</v>
      </c>
      <c r="BF110" s="10">
        <f>IF('ESTATE DEFINITION'!$G$111&gt;=1,IF('ESTATE DEFINITION'!$D$129&gt;=1,(Data!$O110*'ESTATE DEFINITION'!$F$113*('ESTATE DEFINITION'!$E$129/100)),0),0)</f>
        <v>0</v>
      </c>
      <c r="BG110" s="7">
        <f>IF('ESTATE DEFINITION'!$G$111&gt;=1,IF('ESTATE DEFINITION'!$D$130&gt;=1,(Data!$P110*'ESTATE DEFINITION'!$F$113*('ESTATE DEFINITION'!$E$130/100)),0),0)</f>
        <v>0</v>
      </c>
      <c r="BH110" s="12">
        <f t="shared" si="11"/>
        <v>0</v>
      </c>
    </row>
    <row r="111" spans="1:60" x14ac:dyDescent="0.25">
      <c r="A111" s="12">
        <f>Data!$B111</f>
        <v>52.75</v>
      </c>
      <c r="B111" s="6">
        <f>IF('ESTATE DEFINITION'!$G$11&gt;=1,IF('ESTATE DEFINITION'!$D$17&gt;=1,(Data!$C111*'ESTATE DEFINITION'!$F$13*('ESTATE DEFINITION'!$E$17/100)),0),0)</f>
        <v>26.889999999999997</v>
      </c>
      <c r="C111" s="10">
        <f>IF('ESTATE DEFINITION'!$G$11&gt;=1,IF('ESTATE DEFINITION'!$D$19&gt;=1,(Data!$F111*'ESTATE DEFINITION'!$F$13*('ESTATE DEFINITION'!$E$19/100)),0),0)</f>
        <v>20</v>
      </c>
      <c r="D111" s="10"/>
      <c r="E111" s="12">
        <f t="shared" si="6"/>
        <v>18.756</v>
      </c>
      <c r="F111" s="10">
        <f>IF('ESTATE DEFINITION'!$G$23&gt;=1,IF('ESTATE DEFINITION'!$D$30&gt;=1,(Data!$C111*'ESTATE DEFINITION'!$D$25*('ESTATE DEFINITION'!$E$30/100)),0),0)</f>
        <v>0</v>
      </c>
      <c r="G111" s="10">
        <f>IF('ESTATE DEFINITION'!$G$23&gt;=1,IF('ESTATE DEFINITION'!$D$31&gt;=1,(Data!$D111*'ESTATE DEFINITION'!$D$25*('ESTATE DEFINITION'!$E$31/100)),0),0)</f>
        <v>0</v>
      </c>
      <c r="H111" s="10">
        <f>IF('ESTATE DEFINITION'!$G$23&gt;=1,IF('ESTATE DEFINITION'!$D$32&gt;=1,(Data!$E111*'ESTATE DEFINITION'!$D$25*('ESTATE DEFINITION'!$E$32/100)),0),0)</f>
        <v>0</v>
      </c>
      <c r="I111" s="10">
        <f>IF('ESTATE DEFINITION'!$G$23&gt;=1,IF('ESTATE DEFINITION'!$D$35&gt;=1,(Data!$F111*'ESTATE DEFINITION'!$D$25*('ESTATE DEFINITION'!$E$35/100)),0),0)</f>
        <v>0</v>
      </c>
      <c r="J111" s="10">
        <f>IF('ESTATE DEFINITION'!$G$23&gt;=1,IF('ESTATE DEFINITION'!$D$36&gt;=1,(Data!$G111*'ESTATE DEFINITION'!$D$25*('ESTATE DEFINITION'!$E$36/100)),0),0)</f>
        <v>0</v>
      </c>
      <c r="K111" s="10">
        <f>IF('ESTATE DEFINITION'!$G$23&gt;=1,IF('ESTATE DEFINITION'!$D$37&gt;=1,(Data!$H111*'ESTATE DEFINITION'!$D$25*('ESTATE DEFINITION'!$E$37/100)),0),0)</f>
        <v>0</v>
      </c>
      <c r="L111" s="10">
        <f>IF('ESTATE DEFINITION'!$G$23&gt;=1,IF('ESTATE DEFINITION'!$D$39&gt;=1,(Data!$M111*'ESTATE DEFINITION'!$F$25*('ESTATE DEFINITION'!$E$39/100)),0),0)</f>
        <v>0</v>
      </c>
      <c r="M111" s="10">
        <f>IF('ESTATE DEFINITION'!$G$23&gt;=1,IF('ESTATE DEFINITION'!$D$40&gt;=1,(Data!$N111*'ESTATE DEFINITION'!$F$25*('ESTATE DEFINITION'!$E$40/100)),0),0)</f>
        <v>0</v>
      </c>
      <c r="N111" s="10">
        <f>IF('ESTATE DEFINITION'!$G$23&gt;=1,IF('ESTATE DEFINITION'!$D$41&gt;=1,(Data!$O111*'ESTATE DEFINITION'!$F$25*('ESTATE DEFINITION'!$E$41/100)),0),0)</f>
        <v>0</v>
      </c>
      <c r="O111" s="10">
        <f>IF('ESTATE DEFINITION'!$G$23&gt;=1,IF('ESTATE DEFINITION'!$D$42&gt;=1,(Data!$P111*'ESTATE DEFINITION'!$F$25*('ESTATE DEFINITION'!$E$42/100)),0),0)</f>
        <v>0</v>
      </c>
      <c r="P111" s="12">
        <f t="shared" si="7"/>
        <v>0</v>
      </c>
      <c r="Q111" s="10">
        <f>IF('ESTATE DEFINITION'!$G$45&gt;=1,IF('ESTATE DEFINITION'!$D$52&gt;=1,(Data!$C111*'ESTATE DEFINITION'!$D$47*('ESTATE DEFINITION'!$E$52/100)),0),0)</f>
        <v>0</v>
      </c>
      <c r="R111" s="10">
        <f>IF('ESTATE DEFINITION'!$G$45&gt;=1,IF('ESTATE DEFINITION'!$D$53&gt;=1,(Data!$D111*'ESTATE DEFINITION'!$D$47*('ESTATE DEFINITION'!$E$53/100)),0),0)</f>
        <v>0</v>
      </c>
      <c r="S111" s="10">
        <f>IF('ESTATE DEFINITION'!$G$45&gt;=1,IF('ESTATE DEFINITION'!$D$54&gt;=1,(Data!$E111*'ESTATE DEFINITION'!$D$47*('ESTATE DEFINITION'!$E$54/100)),0),0)</f>
        <v>0</v>
      </c>
      <c r="T111" s="10">
        <f>IF('ESTATE DEFINITION'!$G$45&gt;=1,IF('ESTATE DEFINITION'!$D$57&gt;=1,(Data!$F111*'ESTATE DEFINITION'!$D$47*('ESTATE DEFINITION'!$E$57/100)),0),0)</f>
        <v>0</v>
      </c>
      <c r="U111" s="10">
        <f>IF('ESTATE DEFINITION'!$G$45&gt;=1,IF('ESTATE DEFINITION'!$D$58&gt;=1,(Data!$G111*'ESTATE DEFINITION'!$D$47*('ESTATE DEFINITION'!$E$58/100)),0),0)</f>
        <v>0</v>
      </c>
      <c r="V111" s="10">
        <f>IF('ESTATE DEFINITION'!$G$45&gt;=1,IF('ESTATE DEFINITION'!$D$59&gt;=1,(Data!$H111*'ESTATE DEFINITION'!$D$47*('ESTATE DEFINITION'!$E$59/100)),0),0)</f>
        <v>0</v>
      </c>
      <c r="W111" s="10">
        <f>IF('ESTATE DEFINITION'!$G$45&gt;=1,IF('ESTATE DEFINITION'!$D$61&gt;=1,(Data!$M111*'ESTATE DEFINITION'!$F$47*('ESTATE DEFINITION'!$E$61/100)),0),0)</f>
        <v>0</v>
      </c>
      <c r="X111" s="10">
        <f>IF('ESTATE DEFINITION'!$G$45&gt;=1,IF('ESTATE DEFINITION'!$D$62&gt;=1,(Data!$N111*'ESTATE DEFINITION'!$F$47*('ESTATE DEFINITION'!$E$62/100)),0),0)</f>
        <v>0</v>
      </c>
      <c r="Y111" s="10">
        <f>IF('ESTATE DEFINITION'!$G$45&gt;=1,IF('ESTATE DEFINITION'!$D$63&gt;=1,(Data!$O111*'ESTATE DEFINITION'!$F$47*('ESTATE DEFINITION'!$E$63/100)),0),0)</f>
        <v>0</v>
      </c>
      <c r="Z111" s="10">
        <f>IF('ESTATE DEFINITION'!$G$45&gt;=1,IF('ESTATE DEFINITION'!$D$64&gt;=1,(Data!$P111*'ESTATE DEFINITION'!$F$47*('ESTATE DEFINITION'!$E$64/100)),0),0)</f>
        <v>0</v>
      </c>
      <c r="AA111" s="12">
        <f t="shared" si="8"/>
        <v>0</v>
      </c>
      <c r="AB111" s="10">
        <f>IF('ESTATE DEFINITION'!$G$67&gt;=1,IF('ESTATE DEFINITION'!$D$74&gt;=1,(Data!$C111*'ESTATE DEFINITION'!$D$69*('ESTATE DEFINITION'!$E$74/100)),0),0)</f>
        <v>0</v>
      </c>
      <c r="AC111" s="10">
        <f>IF('ESTATE DEFINITION'!$G$67&gt;=1,IF('ESTATE DEFINITION'!$D$75&gt;=1,(Data!$D111*'ESTATE DEFINITION'!$D$69*('ESTATE DEFINITION'!$E$75/100)),0),0)</f>
        <v>0</v>
      </c>
      <c r="AD111" s="10">
        <f>IF('ESTATE DEFINITION'!$G$67&gt;=1,IF('ESTATE DEFINITION'!$D$76&gt;=1,(Data!$E111*'ESTATE DEFINITION'!$D$69*('ESTATE DEFINITION'!$E$76/100)),0),0)</f>
        <v>0</v>
      </c>
      <c r="AE111" s="10">
        <f>IF('ESTATE DEFINITION'!$G$67&gt;=1,IF('ESTATE DEFINITION'!$D$79&gt;=1,(Data!$F111*'ESTATE DEFINITION'!$D$69*('ESTATE DEFINITION'!$E$79/100)),0),0)</f>
        <v>0</v>
      </c>
      <c r="AF111" s="10">
        <f>IF('ESTATE DEFINITION'!$G$67&gt;=1,IF('ESTATE DEFINITION'!$D$80&gt;=1,(Data!$G111*'ESTATE DEFINITION'!$D$69*('ESTATE DEFINITION'!$E$80/100)),0),0)</f>
        <v>0</v>
      </c>
      <c r="AG111" s="10">
        <f>IF('ESTATE DEFINITION'!$G$67&gt;=1,IF('ESTATE DEFINITION'!$D$81&gt;=1,(Data!$H111*'ESTATE DEFINITION'!$D$69*('ESTATE DEFINITION'!$E$81/100)),0),0)</f>
        <v>0</v>
      </c>
      <c r="AH111" s="10">
        <f>IF('ESTATE DEFINITION'!$G$67&gt;=1,IF('ESTATE DEFINITION'!$D$83&gt;=1,(Data!$M111*'ESTATE DEFINITION'!$F$69*('ESTATE DEFINITION'!$E$83/100)),0),0)</f>
        <v>0</v>
      </c>
      <c r="AI111" s="10">
        <f>IF('ESTATE DEFINITION'!$G$67&gt;=1,IF('ESTATE DEFINITION'!$D$84&gt;=1,(Data!$N111*'ESTATE DEFINITION'!$F$69*('ESTATE DEFINITION'!$E$84/100)),0),0)</f>
        <v>0</v>
      </c>
      <c r="AJ111" s="10">
        <f>IF('ESTATE DEFINITION'!$G$67&gt;=1,IF('ESTATE DEFINITION'!$D$85&gt;=1,(Data!$O111*'ESTATE DEFINITION'!$F$69*('ESTATE DEFINITION'!$E$85/100)),0),0)</f>
        <v>0</v>
      </c>
      <c r="AK111" s="10">
        <f>IF('ESTATE DEFINITION'!$G$67&gt;=1,IF('ESTATE DEFINITION'!$D$86&gt;=1,(Data!$P111*'ESTATE DEFINITION'!$F$69*('ESTATE DEFINITION'!$E$86/100)),0),0)</f>
        <v>0</v>
      </c>
      <c r="AL111" s="12">
        <f t="shared" si="9"/>
        <v>0</v>
      </c>
      <c r="AM111" s="10">
        <f>IF('ESTATE DEFINITION'!$G$89&gt;=1,IF('ESTATE DEFINITION'!$D$96&gt;=1,(Data!$C111*'ESTATE DEFINITION'!$D$91*('ESTATE DEFINITION'!$E$96/100)),0),0)</f>
        <v>0</v>
      </c>
      <c r="AN111" s="10">
        <f>IF('ESTATE DEFINITION'!$G$89&gt;=1,IF('ESTATE DEFINITION'!$D$97&gt;=1,(Data!$D111*'ESTATE DEFINITION'!$D$91*('ESTATE DEFINITION'!$E$97/100)),0),0)</f>
        <v>0</v>
      </c>
      <c r="AO111" s="10">
        <f>IF('ESTATE DEFINITION'!$G$89&gt;=1,IF('ESTATE DEFINITION'!$D$98&gt;=1,(Data!$E111*'ESTATE DEFINITION'!$D$91*('ESTATE DEFINITION'!$E$98/100)),0),0)</f>
        <v>0</v>
      </c>
      <c r="AP111" s="10">
        <f>IF('ESTATE DEFINITION'!$G$89&gt;=1,IF('ESTATE DEFINITION'!$D$101&gt;=1,(Data!$F111*'ESTATE DEFINITION'!$D$91*('ESTATE DEFINITION'!$E$101/100)),0),0)</f>
        <v>0</v>
      </c>
      <c r="AQ111" s="10">
        <f>IF('ESTATE DEFINITION'!$G$89&gt;=1,IF('ESTATE DEFINITION'!$D$102&gt;=1,(Data!$G111*'ESTATE DEFINITION'!$D$91*('ESTATE DEFINITION'!$E$102/100)),0),0)</f>
        <v>0</v>
      </c>
      <c r="AR111" s="10">
        <f>IF('ESTATE DEFINITION'!$G$89&gt;=1,IF('ESTATE DEFINITION'!$D$103&gt;=1,(Data!$H111*'ESTATE DEFINITION'!$D$91*('ESTATE DEFINITION'!$E$103/100)),0),0)</f>
        <v>0</v>
      </c>
      <c r="AS111" s="10">
        <f>IF('ESTATE DEFINITION'!$G$89&gt;=1,IF('ESTATE DEFINITION'!$D$105&gt;=1,(Data!$M111*'ESTATE DEFINITION'!$F$91*('ESTATE DEFINITION'!$E$105/100)),0),0)</f>
        <v>0</v>
      </c>
      <c r="AT111" s="10">
        <f>IF('ESTATE DEFINITION'!$G$89&gt;=1,IF('ESTATE DEFINITION'!$D$106&gt;=1,(Data!$N111*'ESTATE DEFINITION'!$F$91*('ESTATE DEFINITION'!$E$106/100)),0),0)</f>
        <v>0</v>
      </c>
      <c r="AU111" s="10">
        <f>IF('ESTATE DEFINITION'!$G$89&gt;=1,IF('ESTATE DEFINITION'!$D$107&gt;=1,(Data!$O111*'ESTATE DEFINITION'!$F$91*('ESTATE DEFINITION'!$E$107/100)),0),0)</f>
        <v>0</v>
      </c>
      <c r="AV111" s="10">
        <f>IF('ESTATE DEFINITION'!$G$89&gt;=1,IF('ESTATE DEFINITION'!$D$108&gt;=1,(Data!$P111*'ESTATE DEFINITION'!$F$91*('ESTATE DEFINITION'!$E$108/100)),0),0)</f>
        <v>0</v>
      </c>
      <c r="AW111" s="12">
        <f t="shared" si="10"/>
        <v>0</v>
      </c>
      <c r="AX111" s="10">
        <f>IF('ESTATE DEFINITION'!$G$111&gt;=1,IF('ESTATE DEFINITION'!$D$118&gt;=1,(Data!$C111*'ESTATE DEFINITION'!$D$113*('ESTATE DEFINITION'!$E$118/100)),0),0)</f>
        <v>0</v>
      </c>
      <c r="AY111" s="10">
        <f>IF('ESTATE DEFINITION'!$G$111&gt;=1,IF('ESTATE DEFINITION'!$D$119&gt;=1,(Data!$D111*'ESTATE DEFINITION'!$D$113*('ESTATE DEFINITION'!$E$119/100)),0),0)</f>
        <v>0</v>
      </c>
      <c r="AZ111" s="10">
        <f>IF('ESTATE DEFINITION'!$G$111&gt;=1,IF('ESTATE DEFINITION'!$D$120&gt;=1,(Data!$E111*'ESTATE DEFINITION'!$D$113*('ESTATE DEFINITION'!$E$120/100)),0),0)</f>
        <v>0</v>
      </c>
      <c r="BA111" s="10">
        <f>IF('ESTATE DEFINITION'!$G$111&gt;=1,IF('ESTATE DEFINITION'!$D$123&gt;=1,(Data!$F111*'ESTATE DEFINITION'!$D$113*('ESTATE DEFINITION'!$E$123/100)),0),0)</f>
        <v>0</v>
      </c>
      <c r="BB111" s="10">
        <f>IF('ESTATE DEFINITION'!$G$111&gt;=1,IF('ESTATE DEFINITION'!$D$124&gt;=1,(Data!$G111*'ESTATE DEFINITION'!$D$113*('ESTATE DEFINITION'!$E$124/100)),0),0)</f>
        <v>0</v>
      </c>
      <c r="BC111" s="10">
        <f>IF('ESTATE DEFINITION'!$G$111&gt;=1,IF('ESTATE DEFINITION'!$D$125&gt;=1,(Data!$H111*'ESTATE DEFINITION'!$D$113*('ESTATE DEFINITION'!$E$125/100)),0),0)</f>
        <v>0</v>
      </c>
      <c r="BD111" s="10">
        <f>IF('ESTATE DEFINITION'!$G$111&gt;=1,IF('ESTATE DEFINITION'!$D$127&gt;=1,(Data!$M111*'ESTATE DEFINITION'!$F$113*('ESTATE DEFINITION'!$E$127/100)),0),0)</f>
        <v>0</v>
      </c>
      <c r="BE111" s="10">
        <f>IF('ESTATE DEFINITION'!$G$111&gt;=1,IF('ESTATE DEFINITION'!$D$128&gt;=1,(Data!$N111*'ESTATE DEFINITION'!$F$113*('ESTATE DEFINITION'!$E$128/100)),0),0)</f>
        <v>0</v>
      </c>
      <c r="BF111" s="10">
        <f>IF('ESTATE DEFINITION'!$G$111&gt;=1,IF('ESTATE DEFINITION'!$D$129&gt;=1,(Data!$O111*'ESTATE DEFINITION'!$F$113*('ESTATE DEFINITION'!$E$129/100)),0),0)</f>
        <v>0</v>
      </c>
      <c r="BG111" s="7">
        <f>IF('ESTATE DEFINITION'!$G$111&gt;=1,IF('ESTATE DEFINITION'!$D$130&gt;=1,(Data!$P111*'ESTATE DEFINITION'!$F$113*('ESTATE DEFINITION'!$E$130/100)),0),0)</f>
        <v>0</v>
      </c>
      <c r="BH111" s="12">
        <f t="shared" si="11"/>
        <v>0</v>
      </c>
    </row>
    <row r="112" spans="1:60" x14ac:dyDescent="0.25">
      <c r="A112" s="12">
        <f>Data!$B112</f>
        <v>53.25</v>
      </c>
      <c r="B112" s="6">
        <f>IF('ESTATE DEFINITION'!$G$11&gt;=1,IF('ESTATE DEFINITION'!$D$17&gt;=1,(Data!$C112*'ESTATE DEFINITION'!$F$13*('ESTATE DEFINITION'!$E$17/100)),0),0)</f>
        <v>26.889999999999997</v>
      </c>
      <c r="C112" s="10">
        <f>IF('ESTATE DEFINITION'!$G$11&gt;=1,IF('ESTATE DEFINITION'!$D$19&gt;=1,(Data!$F112*'ESTATE DEFINITION'!$F$13*('ESTATE DEFINITION'!$E$19/100)),0),0)</f>
        <v>20</v>
      </c>
      <c r="D112" s="10"/>
      <c r="E112" s="12">
        <f t="shared" si="6"/>
        <v>18.756</v>
      </c>
      <c r="F112" s="10">
        <f>IF('ESTATE DEFINITION'!$G$23&gt;=1,IF('ESTATE DEFINITION'!$D$30&gt;=1,(Data!$C112*'ESTATE DEFINITION'!$D$25*('ESTATE DEFINITION'!$E$30/100)),0),0)</f>
        <v>0</v>
      </c>
      <c r="G112" s="10">
        <f>IF('ESTATE DEFINITION'!$G$23&gt;=1,IF('ESTATE DEFINITION'!$D$31&gt;=1,(Data!$D112*'ESTATE DEFINITION'!$D$25*('ESTATE DEFINITION'!$E$31/100)),0),0)</f>
        <v>0</v>
      </c>
      <c r="H112" s="10">
        <f>IF('ESTATE DEFINITION'!$G$23&gt;=1,IF('ESTATE DEFINITION'!$D$32&gt;=1,(Data!$E112*'ESTATE DEFINITION'!$D$25*('ESTATE DEFINITION'!$E$32/100)),0),0)</f>
        <v>0</v>
      </c>
      <c r="I112" s="10">
        <f>IF('ESTATE DEFINITION'!$G$23&gt;=1,IF('ESTATE DEFINITION'!$D$35&gt;=1,(Data!$F112*'ESTATE DEFINITION'!$D$25*('ESTATE DEFINITION'!$E$35/100)),0),0)</f>
        <v>0</v>
      </c>
      <c r="J112" s="10">
        <f>IF('ESTATE DEFINITION'!$G$23&gt;=1,IF('ESTATE DEFINITION'!$D$36&gt;=1,(Data!$G112*'ESTATE DEFINITION'!$D$25*('ESTATE DEFINITION'!$E$36/100)),0),0)</f>
        <v>0</v>
      </c>
      <c r="K112" s="10">
        <f>IF('ESTATE DEFINITION'!$G$23&gt;=1,IF('ESTATE DEFINITION'!$D$37&gt;=1,(Data!$H112*'ESTATE DEFINITION'!$D$25*('ESTATE DEFINITION'!$E$37/100)),0),0)</f>
        <v>0</v>
      </c>
      <c r="L112" s="10">
        <f>IF('ESTATE DEFINITION'!$G$23&gt;=1,IF('ESTATE DEFINITION'!$D$39&gt;=1,(Data!$M112*'ESTATE DEFINITION'!$F$25*('ESTATE DEFINITION'!$E$39/100)),0),0)</f>
        <v>0</v>
      </c>
      <c r="M112" s="10">
        <f>IF('ESTATE DEFINITION'!$G$23&gt;=1,IF('ESTATE DEFINITION'!$D$40&gt;=1,(Data!$N112*'ESTATE DEFINITION'!$F$25*('ESTATE DEFINITION'!$E$40/100)),0),0)</f>
        <v>0</v>
      </c>
      <c r="N112" s="10">
        <f>IF('ESTATE DEFINITION'!$G$23&gt;=1,IF('ESTATE DEFINITION'!$D$41&gt;=1,(Data!$O112*'ESTATE DEFINITION'!$F$25*('ESTATE DEFINITION'!$E$41/100)),0),0)</f>
        <v>0</v>
      </c>
      <c r="O112" s="10">
        <f>IF('ESTATE DEFINITION'!$G$23&gt;=1,IF('ESTATE DEFINITION'!$D$42&gt;=1,(Data!$P112*'ESTATE DEFINITION'!$F$25*('ESTATE DEFINITION'!$E$42/100)),0),0)</f>
        <v>0</v>
      </c>
      <c r="P112" s="12">
        <f t="shared" si="7"/>
        <v>0</v>
      </c>
      <c r="Q112" s="10">
        <f>IF('ESTATE DEFINITION'!$G$45&gt;=1,IF('ESTATE DEFINITION'!$D$52&gt;=1,(Data!$C112*'ESTATE DEFINITION'!$D$47*('ESTATE DEFINITION'!$E$52/100)),0),0)</f>
        <v>0</v>
      </c>
      <c r="R112" s="10">
        <f>IF('ESTATE DEFINITION'!$G$45&gt;=1,IF('ESTATE DEFINITION'!$D$53&gt;=1,(Data!$D112*'ESTATE DEFINITION'!$D$47*('ESTATE DEFINITION'!$E$53/100)),0),0)</f>
        <v>0</v>
      </c>
      <c r="S112" s="10">
        <f>IF('ESTATE DEFINITION'!$G$45&gt;=1,IF('ESTATE DEFINITION'!$D$54&gt;=1,(Data!$E112*'ESTATE DEFINITION'!$D$47*('ESTATE DEFINITION'!$E$54/100)),0),0)</f>
        <v>0</v>
      </c>
      <c r="T112" s="10">
        <f>IF('ESTATE DEFINITION'!$G$45&gt;=1,IF('ESTATE DEFINITION'!$D$57&gt;=1,(Data!$F112*'ESTATE DEFINITION'!$D$47*('ESTATE DEFINITION'!$E$57/100)),0),0)</f>
        <v>0</v>
      </c>
      <c r="U112" s="10">
        <f>IF('ESTATE DEFINITION'!$G$45&gt;=1,IF('ESTATE DEFINITION'!$D$58&gt;=1,(Data!$G112*'ESTATE DEFINITION'!$D$47*('ESTATE DEFINITION'!$E$58/100)),0),0)</f>
        <v>0</v>
      </c>
      <c r="V112" s="10">
        <f>IF('ESTATE DEFINITION'!$G$45&gt;=1,IF('ESTATE DEFINITION'!$D$59&gt;=1,(Data!$H112*'ESTATE DEFINITION'!$D$47*('ESTATE DEFINITION'!$E$59/100)),0),0)</f>
        <v>0</v>
      </c>
      <c r="W112" s="10">
        <f>IF('ESTATE DEFINITION'!$G$45&gt;=1,IF('ESTATE DEFINITION'!$D$61&gt;=1,(Data!$M112*'ESTATE DEFINITION'!$F$47*('ESTATE DEFINITION'!$E$61/100)),0),0)</f>
        <v>0</v>
      </c>
      <c r="X112" s="10">
        <f>IF('ESTATE DEFINITION'!$G$45&gt;=1,IF('ESTATE DEFINITION'!$D$62&gt;=1,(Data!$N112*'ESTATE DEFINITION'!$F$47*('ESTATE DEFINITION'!$E$62/100)),0),0)</f>
        <v>0</v>
      </c>
      <c r="Y112" s="10">
        <f>IF('ESTATE DEFINITION'!$G$45&gt;=1,IF('ESTATE DEFINITION'!$D$63&gt;=1,(Data!$O112*'ESTATE DEFINITION'!$F$47*('ESTATE DEFINITION'!$E$63/100)),0),0)</f>
        <v>0</v>
      </c>
      <c r="Z112" s="10">
        <f>IF('ESTATE DEFINITION'!$G$45&gt;=1,IF('ESTATE DEFINITION'!$D$64&gt;=1,(Data!$P112*'ESTATE DEFINITION'!$F$47*('ESTATE DEFINITION'!$E$64/100)),0),0)</f>
        <v>0</v>
      </c>
      <c r="AA112" s="12">
        <f t="shared" si="8"/>
        <v>0</v>
      </c>
      <c r="AB112" s="10">
        <f>IF('ESTATE DEFINITION'!$G$67&gt;=1,IF('ESTATE DEFINITION'!$D$74&gt;=1,(Data!$C112*'ESTATE DEFINITION'!$D$69*('ESTATE DEFINITION'!$E$74/100)),0),0)</f>
        <v>0</v>
      </c>
      <c r="AC112" s="10">
        <f>IF('ESTATE DEFINITION'!$G$67&gt;=1,IF('ESTATE DEFINITION'!$D$75&gt;=1,(Data!$D112*'ESTATE DEFINITION'!$D$69*('ESTATE DEFINITION'!$E$75/100)),0),0)</f>
        <v>0</v>
      </c>
      <c r="AD112" s="10">
        <f>IF('ESTATE DEFINITION'!$G$67&gt;=1,IF('ESTATE DEFINITION'!$D$76&gt;=1,(Data!$E112*'ESTATE DEFINITION'!$D$69*('ESTATE DEFINITION'!$E$76/100)),0),0)</f>
        <v>0</v>
      </c>
      <c r="AE112" s="10">
        <f>IF('ESTATE DEFINITION'!$G$67&gt;=1,IF('ESTATE DEFINITION'!$D$79&gt;=1,(Data!$F112*'ESTATE DEFINITION'!$D$69*('ESTATE DEFINITION'!$E$79/100)),0),0)</f>
        <v>0</v>
      </c>
      <c r="AF112" s="10">
        <f>IF('ESTATE DEFINITION'!$G$67&gt;=1,IF('ESTATE DEFINITION'!$D$80&gt;=1,(Data!$G112*'ESTATE DEFINITION'!$D$69*('ESTATE DEFINITION'!$E$80/100)),0),0)</f>
        <v>0</v>
      </c>
      <c r="AG112" s="10">
        <f>IF('ESTATE DEFINITION'!$G$67&gt;=1,IF('ESTATE DEFINITION'!$D$81&gt;=1,(Data!$H112*'ESTATE DEFINITION'!$D$69*('ESTATE DEFINITION'!$E$81/100)),0),0)</f>
        <v>0</v>
      </c>
      <c r="AH112" s="10">
        <f>IF('ESTATE DEFINITION'!$G$67&gt;=1,IF('ESTATE DEFINITION'!$D$83&gt;=1,(Data!$M112*'ESTATE DEFINITION'!$F$69*('ESTATE DEFINITION'!$E$83/100)),0),0)</f>
        <v>0</v>
      </c>
      <c r="AI112" s="10">
        <f>IF('ESTATE DEFINITION'!$G$67&gt;=1,IF('ESTATE DEFINITION'!$D$84&gt;=1,(Data!$N112*'ESTATE DEFINITION'!$F$69*('ESTATE DEFINITION'!$E$84/100)),0),0)</f>
        <v>0</v>
      </c>
      <c r="AJ112" s="10">
        <f>IF('ESTATE DEFINITION'!$G$67&gt;=1,IF('ESTATE DEFINITION'!$D$85&gt;=1,(Data!$O112*'ESTATE DEFINITION'!$F$69*('ESTATE DEFINITION'!$E$85/100)),0),0)</f>
        <v>0</v>
      </c>
      <c r="AK112" s="10">
        <f>IF('ESTATE DEFINITION'!$G$67&gt;=1,IF('ESTATE DEFINITION'!$D$86&gt;=1,(Data!$P112*'ESTATE DEFINITION'!$F$69*('ESTATE DEFINITION'!$E$86/100)),0),0)</f>
        <v>0</v>
      </c>
      <c r="AL112" s="12">
        <f t="shared" si="9"/>
        <v>0</v>
      </c>
      <c r="AM112" s="10">
        <f>IF('ESTATE DEFINITION'!$G$89&gt;=1,IF('ESTATE DEFINITION'!$D$96&gt;=1,(Data!$C112*'ESTATE DEFINITION'!$D$91*('ESTATE DEFINITION'!$E$96/100)),0),0)</f>
        <v>0</v>
      </c>
      <c r="AN112" s="10">
        <f>IF('ESTATE DEFINITION'!$G$89&gt;=1,IF('ESTATE DEFINITION'!$D$97&gt;=1,(Data!$D112*'ESTATE DEFINITION'!$D$91*('ESTATE DEFINITION'!$E$97/100)),0),0)</f>
        <v>0</v>
      </c>
      <c r="AO112" s="10">
        <f>IF('ESTATE DEFINITION'!$G$89&gt;=1,IF('ESTATE DEFINITION'!$D$98&gt;=1,(Data!$E112*'ESTATE DEFINITION'!$D$91*('ESTATE DEFINITION'!$E$98/100)),0),0)</f>
        <v>0</v>
      </c>
      <c r="AP112" s="10">
        <f>IF('ESTATE DEFINITION'!$G$89&gt;=1,IF('ESTATE DEFINITION'!$D$101&gt;=1,(Data!$F112*'ESTATE DEFINITION'!$D$91*('ESTATE DEFINITION'!$E$101/100)),0),0)</f>
        <v>0</v>
      </c>
      <c r="AQ112" s="10">
        <f>IF('ESTATE DEFINITION'!$G$89&gt;=1,IF('ESTATE DEFINITION'!$D$102&gt;=1,(Data!$G112*'ESTATE DEFINITION'!$D$91*('ESTATE DEFINITION'!$E$102/100)),0),0)</f>
        <v>0</v>
      </c>
      <c r="AR112" s="10">
        <f>IF('ESTATE DEFINITION'!$G$89&gt;=1,IF('ESTATE DEFINITION'!$D$103&gt;=1,(Data!$H112*'ESTATE DEFINITION'!$D$91*('ESTATE DEFINITION'!$E$103/100)),0),0)</f>
        <v>0</v>
      </c>
      <c r="AS112" s="10">
        <f>IF('ESTATE DEFINITION'!$G$89&gt;=1,IF('ESTATE DEFINITION'!$D$105&gt;=1,(Data!$M112*'ESTATE DEFINITION'!$F$91*('ESTATE DEFINITION'!$E$105/100)),0),0)</f>
        <v>0</v>
      </c>
      <c r="AT112" s="10">
        <f>IF('ESTATE DEFINITION'!$G$89&gt;=1,IF('ESTATE DEFINITION'!$D$106&gt;=1,(Data!$N112*'ESTATE DEFINITION'!$F$91*('ESTATE DEFINITION'!$E$106/100)),0),0)</f>
        <v>0</v>
      </c>
      <c r="AU112" s="10">
        <f>IF('ESTATE DEFINITION'!$G$89&gt;=1,IF('ESTATE DEFINITION'!$D$107&gt;=1,(Data!$O112*'ESTATE DEFINITION'!$F$91*('ESTATE DEFINITION'!$E$107/100)),0),0)</f>
        <v>0</v>
      </c>
      <c r="AV112" s="10">
        <f>IF('ESTATE DEFINITION'!$G$89&gt;=1,IF('ESTATE DEFINITION'!$D$108&gt;=1,(Data!$P112*'ESTATE DEFINITION'!$F$91*('ESTATE DEFINITION'!$E$108/100)),0),0)</f>
        <v>0</v>
      </c>
      <c r="AW112" s="12">
        <f t="shared" si="10"/>
        <v>0</v>
      </c>
      <c r="AX112" s="10">
        <f>IF('ESTATE DEFINITION'!$G$111&gt;=1,IF('ESTATE DEFINITION'!$D$118&gt;=1,(Data!$C112*'ESTATE DEFINITION'!$D$113*('ESTATE DEFINITION'!$E$118/100)),0),0)</f>
        <v>0</v>
      </c>
      <c r="AY112" s="10">
        <f>IF('ESTATE DEFINITION'!$G$111&gt;=1,IF('ESTATE DEFINITION'!$D$119&gt;=1,(Data!$D112*'ESTATE DEFINITION'!$D$113*('ESTATE DEFINITION'!$E$119/100)),0),0)</f>
        <v>0</v>
      </c>
      <c r="AZ112" s="10">
        <f>IF('ESTATE DEFINITION'!$G$111&gt;=1,IF('ESTATE DEFINITION'!$D$120&gt;=1,(Data!$E112*'ESTATE DEFINITION'!$D$113*('ESTATE DEFINITION'!$E$120/100)),0),0)</f>
        <v>0</v>
      </c>
      <c r="BA112" s="10">
        <f>IF('ESTATE DEFINITION'!$G$111&gt;=1,IF('ESTATE DEFINITION'!$D$123&gt;=1,(Data!$F112*'ESTATE DEFINITION'!$D$113*('ESTATE DEFINITION'!$E$123/100)),0),0)</f>
        <v>0</v>
      </c>
      <c r="BB112" s="10">
        <f>IF('ESTATE DEFINITION'!$G$111&gt;=1,IF('ESTATE DEFINITION'!$D$124&gt;=1,(Data!$G112*'ESTATE DEFINITION'!$D$113*('ESTATE DEFINITION'!$E$124/100)),0),0)</f>
        <v>0</v>
      </c>
      <c r="BC112" s="10">
        <f>IF('ESTATE DEFINITION'!$G$111&gt;=1,IF('ESTATE DEFINITION'!$D$125&gt;=1,(Data!$H112*'ESTATE DEFINITION'!$D$113*('ESTATE DEFINITION'!$E$125/100)),0),0)</f>
        <v>0</v>
      </c>
      <c r="BD112" s="10">
        <f>IF('ESTATE DEFINITION'!$G$111&gt;=1,IF('ESTATE DEFINITION'!$D$127&gt;=1,(Data!$M112*'ESTATE DEFINITION'!$F$113*('ESTATE DEFINITION'!$E$127/100)),0),0)</f>
        <v>0</v>
      </c>
      <c r="BE112" s="10">
        <f>IF('ESTATE DEFINITION'!$G$111&gt;=1,IF('ESTATE DEFINITION'!$D$128&gt;=1,(Data!$N112*'ESTATE DEFINITION'!$F$113*('ESTATE DEFINITION'!$E$128/100)),0),0)</f>
        <v>0</v>
      </c>
      <c r="BF112" s="10">
        <f>IF('ESTATE DEFINITION'!$G$111&gt;=1,IF('ESTATE DEFINITION'!$D$129&gt;=1,(Data!$O112*'ESTATE DEFINITION'!$F$113*('ESTATE DEFINITION'!$E$129/100)),0),0)</f>
        <v>0</v>
      </c>
      <c r="BG112" s="7">
        <f>IF('ESTATE DEFINITION'!$G$111&gt;=1,IF('ESTATE DEFINITION'!$D$130&gt;=1,(Data!$P112*'ESTATE DEFINITION'!$F$113*('ESTATE DEFINITION'!$E$130/100)),0),0)</f>
        <v>0</v>
      </c>
      <c r="BH112" s="12">
        <f t="shared" si="11"/>
        <v>0</v>
      </c>
    </row>
    <row r="113" spans="1:60" x14ac:dyDescent="0.25">
      <c r="A113" s="12">
        <f>Data!$B113</f>
        <v>53.75</v>
      </c>
      <c r="B113" s="6">
        <f>IF('ESTATE DEFINITION'!$G$11&gt;=1,IF('ESTATE DEFINITION'!$D$17&gt;=1,(Data!$C113*'ESTATE DEFINITION'!$F$13*('ESTATE DEFINITION'!$E$17/100)),0),0)</f>
        <v>26.889999999999997</v>
      </c>
      <c r="C113" s="10">
        <f>IF('ESTATE DEFINITION'!$G$11&gt;=1,IF('ESTATE DEFINITION'!$D$19&gt;=1,(Data!$F113*'ESTATE DEFINITION'!$F$13*('ESTATE DEFINITION'!$E$19/100)),0),0)</f>
        <v>20</v>
      </c>
      <c r="D113" s="10"/>
      <c r="E113" s="12">
        <f t="shared" si="6"/>
        <v>18.756</v>
      </c>
      <c r="F113" s="10">
        <f>IF('ESTATE DEFINITION'!$G$23&gt;=1,IF('ESTATE DEFINITION'!$D$30&gt;=1,(Data!$C113*'ESTATE DEFINITION'!$D$25*('ESTATE DEFINITION'!$E$30/100)),0),0)</f>
        <v>0</v>
      </c>
      <c r="G113" s="10">
        <f>IF('ESTATE DEFINITION'!$G$23&gt;=1,IF('ESTATE DEFINITION'!$D$31&gt;=1,(Data!$D113*'ESTATE DEFINITION'!$D$25*('ESTATE DEFINITION'!$E$31/100)),0),0)</f>
        <v>0</v>
      </c>
      <c r="H113" s="10">
        <f>IF('ESTATE DEFINITION'!$G$23&gt;=1,IF('ESTATE DEFINITION'!$D$32&gt;=1,(Data!$E113*'ESTATE DEFINITION'!$D$25*('ESTATE DEFINITION'!$E$32/100)),0),0)</f>
        <v>0</v>
      </c>
      <c r="I113" s="10">
        <f>IF('ESTATE DEFINITION'!$G$23&gt;=1,IF('ESTATE DEFINITION'!$D$35&gt;=1,(Data!$F113*'ESTATE DEFINITION'!$D$25*('ESTATE DEFINITION'!$E$35/100)),0),0)</f>
        <v>0</v>
      </c>
      <c r="J113" s="10">
        <f>IF('ESTATE DEFINITION'!$G$23&gt;=1,IF('ESTATE DEFINITION'!$D$36&gt;=1,(Data!$G113*'ESTATE DEFINITION'!$D$25*('ESTATE DEFINITION'!$E$36/100)),0),0)</f>
        <v>0</v>
      </c>
      <c r="K113" s="10">
        <f>IF('ESTATE DEFINITION'!$G$23&gt;=1,IF('ESTATE DEFINITION'!$D$37&gt;=1,(Data!$H113*'ESTATE DEFINITION'!$D$25*('ESTATE DEFINITION'!$E$37/100)),0),0)</f>
        <v>0</v>
      </c>
      <c r="L113" s="10">
        <f>IF('ESTATE DEFINITION'!$G$23&gt;=1,IF('ESTATE DEFINITION'!$D$39&gt;=1,(Data!$M113*'ESTATE DEFINITION'!$F$25*('ESTATE DEFINITION'!$E$39/100)),0),0)</f>
        <v>0</v>
      </c>
      <c r="M113" s="10">
        <f>IF('ESTATE DEFINITION'!$G$23&gt;=1,IF('ESTATE DEFINITION'!$D$40&gt;=1,(Data!$N113*'ESTATE DEFINITION'!$F$25*('ESTATE DEFINITION'!$E$40/100)),0),0)</f>
        <v>0</v>
      </c>
      <c r="N113" s="10">
        <f>IF('ESTATE DEFINITION'!$G$23&gt;=1,IF('ESTATE DEFINITION'!$D$41&gt;=1,(Data!$O113*'ESTATE DEFINITION'!$F$25*('ESTATE DEFINITION'!$E$41/100)),0),0)</f>
        <v>0</v>
      </c>
      <c r="O113" s="10">
        <f>IF('ESTATE DEFINITION'!$G$23&gt;=1,IF('ESTATE DEFINITION'!$D$42&gt;=1,(Data!$P113*'ESTATE DEFINITION'!$F$25*('ESTATE DEFINITION'!$E$42/100)),0),0)</f>
        <v>0</v>
      </c>
      <c r="P113" s="12">
        <f t="shared" si="7"/>
        <v>0</v>
      </c>
      <c r="Q113" s="10">
        <f>IF('ESTATE DEFINITION'!$G$45&gt;=1,IF('ESTATE DEFINITION'!$D$52&gt;=1,(Data!$C113*'ESTATE DEFINITION'!$D$47*('ESTATE DEFINITION'!$E$52/100)),0),0)</f>
        <v>0</v>
      </c>
      <c r="R113" s="10">
        <f>IF('ESTATE DEFINITION'!$G$45&gt;=1,IF('ESTATE DEFINITION'!$D$53&gt;=1,(Data!$D113*'ESTATE DEFINITION'!$D$47*('ESTATE DEFINITION'!$E$53/100)),0),0)</f>
        <v>0</v>
      </c>
      <c r="S113" s="10">
        <f>IF('ESTATE DEFINITION'!$G$45&gt;=1,IF('ESTATE DEFINITION'!$D$54&gt;=1,(Data!$E113*'ESTATE DEFINITION'!$D$47*('ESTATE DEFINITION'!$E$54/100)),0),0)</f>
        <v>0</v>
      </c>
      <c r="T113" s="10">
        <f>IF('ESTATE DEFINITION'!$G$45&gt;=1,IF('ESTATE DEFINITION'!$D$57&gt;=1,(Data!$F113*'ESTATE DEFINITION'!$D$47*('ESTATE DEFINITION'!$E$57/100)),0),0)</f>
        <v>0</v>
      </c>
      <c r="U113" s="10">
        <f>IF('ESTATE DEFINITION'!$G$45&gt;=1,IF('ESTATE DEFINITION'!$D$58&gt;=1,(Data!$G113*'ESTATE DEFINITION'!$D$47*('ESTATE DEFINITION'!$E$58/100)),0),0)</f>
        <v>0</v>
      </c>
      <c r="V113" s="10">
        <f>IF('ESTATE DEFINITION'!$G$45&gt;=1,IF('ESTATE DEFINITION'!$D$59&gt;=1,(Data!$H113*'ESTATE DEFINITION'!$D$47*('ESTATE DEFINITION'!$E$59/100)),0),0)</f>
        <v>0</v>
      </c>
      <c r="W113" s="10">
        <f>IF('ESTATE DEFINITION'!$G$45&gt;=1,IF('ESTATE DEFINITION'!$D$61&gt;=1,(Data!$M113*'ESTATE DEFINITION'!$F$47*('ESTATE DEFINITION'!$E$61/100)),0),0)</f>
        <v>0</v>
      </c>
      <c r="X113" s="10">
        <f>IF('ESTATE DEFINITION'!$G$45&gt;=1,IF('ESTATE DEFINITION'!$D$62&gt;=1,(Data!$N113*'ESTATE DEFINITION'!$F$47*('ESTATE DEFINITION'!$E$62/100)),0),0)</f>
        <v>0</v>
      </c>
      <c r="Y113" s="10">
        <f>IF('ESTATE DEFINITION'!$G$45&gt;=1,IF('ESTATE DEFINITION'!$D$63&gt;=1,(Data!$O113*'ESTATE DEFINITION'!$F$47*('ESTATE DEFINITION'!$E$63/100)),0),0)</f>
        <v>0</v>
      </c>
      <c r="Z113" s="10">
        <f>IF('ESTATE DEFINITION'!$G$45&gt;=1,IF('ESTATE DEFINITION'!$D$64&gt;=1,(Data!$P113*'ESTATE DEFINITION'!$F$47*('ESTATE DEFINITION'!$E$64/100)),0),0)</f>
        <v>0</v>
      </c>
      <c r="AA113" s="12">
        <f t="shared" si="8"/>
        <v>0</v>
      </c>
      <c r="AB113" s="10">
        <f>IF('ESTATE DEFINITION'!$G$67&gt;=1,IF('ESTATE DEFINITION'!$D$74&gt;=1,(Data!$C113*'ESTATE DEFINITION'!$D$69*('ESTATE DEFINITION'!$E$74/100)),0),0)</f>
        <v>0</v>
      </c>
      <c r="AC113" s="10">
        <f>IF('ESTATE DEFINITION'!$G$67&gt;=1,IF('ESTATE DEFINITION'!$D$75&gt;=1,(Data!$D113*'ESTATE DEFINITION'!$D$69*('ESTATE DEFINITION'!$E$75/100)),0),0)</f>
        <v>0</v>
      </c>
      <c r="AD113" s="10">
        <f>IF('ESTATE DEFINITION'!$G$67&gt;=1,IF('ESTATE DEFINITION'!$D$76&gt;=1,(Data!$E113*'ESTATE DEFINITION'!$D$69*('ESTATE DEFINITION'!$E$76/100)),0),0)</f>
        <v>0</v>
      </c>
      <c r="AE113" s="10">
        <f>IF('ESTATE DEFINITION'!$G$67&gt;=1,IF('ESTATE DEFINITION'!$D$79&gt;=1,(Data!$F113*'ESTATE DEFINITION'!$D$69*('ESTATE DEFINITION'!$E$79/100)),0),0)</f>
        <v>0</v>
      </c>
      <c r="AF113" s="10">
        <f>IF('ESTATE DEFINITION'!$G$67&gt;=1,IF('ESTATE DEFINITION'!$D$80&gt;=1,(Data!$G113*'ESTATE DEFINITION'!$D$69*('ESTATE DEFINITION'!$E$80/100)),0),0)</f>
        <v>0</v>
      </c>
      <c r="AG113" s="10">
        <f>IF('ESTATE DEFINITION'!$G$67&gt;=1,IF('ESTATE DEFINITION'!$D$81&gt;=1,(Data!$H113*'ESTATE DEFINITION'!$D$69*('ESTATE DEFINITION'!$E$81/100)),0),0)</f>
        <v>0</v>
      </c>
      <c r="AH113" s="10">
        <f>IF('ESTATE DEFINITION'!$G$67&gt;=1,IF('ESTATE DEFINITION'!$D$83&gt;=1,(Data!$M113*'ESTATE DEFINITION'!$F$69*('ESTATE DEFINITION'!$E$83/100)),0),0)</f>
        <v>0</v>
      </c>
      <c r="AI113" s="10">
        <f>IF('ESTATE DEFINITION'!$G$67&gt;=1,IF('ESTATE DEFINITION'!$D$84&gt;=1,(Data!$N113*'ESTATE DEFINITION'!$F$69*('ESTATE DEFINITION'!$E$84/100)),0),0)</f>
        <v>0</v>
      </c>
      <c r="AJ113" s="10">
        <f>IF('ESTATE DEFINITION'!$G$67&gt;=1,IF('ESTATE DEFINITION'!$D$85&gt;=1,(Data!$O113*'ESTATE DEFINITION'!$F$69*('ESTATE DEFINITION'!$E$85/100)),0),0)</f>
        <v>0</v>
      </c>
      <c r="AK113" s="10">
        <f>IF('ESTATE DEFINITION'!$G$67&gt;=1,IF('ESTATE DEFINITION'!$D$86&gt;=1,(Data!$P113*'ESTATE DEFINITION'!$F$69*('ESTATE DEFINITION'!$E$86/100)),0),0)</f>
        <v>0</v>
      </c>
      <c r="AL113" s="12">
        <f t="shared" si="9"/>
        <v>0</v>
      </c>
      <c r="AM113" s="10">
        <f>IF('ESTATE DEFINITION'!$G$89&gt;=1,IF('ESTATE DEFINITION'!$D$96&gt;=1,(Data!$C113*'ESTATE DEFINITION'!$D$91*('ESTATE DEFINITION'!$E$96/100)),0),0)</f>
        <v>0</v>
      </c>
      <c r="AN113" s="10">
        <f>IF('ESTATE DEFINITION'!$G$89&gt;=1,IF('ESTATE DEFINITION'!$D$97&gt;=1,(Data!$D113*'ESTATE DEFINITION'!$D$91*('ESTATE DEFINITION'!$E$97/100)),0),0)</f>
        <v>0</v>
      </c>
      <c r="AO113" s="10">
        <f>IF('ESTATE DEFINITION'!$G$89&gt;=1,IF('ESTATE DEFINITION'!$D$98&gt;=1,(Data!$E113*'ESTATE DEFINITION'!$D$91*('ESTATE DEFINITION'!$E$98/100)),0),0)</f>
        <v>0</v>
      </c>
      <c r="AP113" s="10">
        <f>IF('ESTATE DEFINITION'!$G$89&gt;=1,IF('ESTATE DEFINITION'!$D$101&gt;=1,(Data!$F113*'ESTATE DEFINITION'!$D$91*('ESTATE DEFINITION'!$E$101/100)),0),0)</f>
        <v>0</v>
      </c>
      <c r="AQ113" s="10">
        <f>IF('ESTATE DEFINITION'!$G$89&gt;=1,IF('ESTATE DEFINITION'!$D$102&gt;=1,(Data!$G113*'ESTATE DEFINITION'!$D$91*('ESTATE DEFINITION'!$E$102/100)),0),0)</f>
        <v>0</v>
      </c>
      <c r="AR113" s="10">
        <f>IF('ESTATE DEFINITION'!$G$89&gt;=1,IF('ESTATE DEFINITION'!$D$103&gt;=1,(Data!$H113*'ESTATE DEFINITION'!$D$91*('ESTATE DEFINITION'!$E$103/100)),0),0)</f>
        <v>0</v>
      </c>
      <c r="AS113" s="10">
        <f>IF('ESTATE DEFINITION'!$G$89&gt;=1,IF('ESTATE DEFINITION'!$D$105&gt;=1,(Data!$M113*'ESTATE DEFINITION'!$F$91*('ESTATE DEFINITION'!$E$105/100)),0),0)</f>
        <v>0</v>
      </c>
      <c r="AT113" s="10">
        <f>IF('ESTATE DEFINITION'!$G$89&gt;=1,IF('ESTATE DEFINITION'!$D$106&gt;=1,(Data!$N113*'ESTATE DEFINITION'!$F$91*('ESTATE DEFINITION'!$E$106/100)),0),0)</f>
        <v>0</v>
      </c>
      <c r="AU113" s="10">
        <f>IF('ESTATE DEFINITION'!$G$89&gt;=1,IF('ESTATE DEFINITION'!$D$107&gt;=1,(Data!$O113*'ESTATE DEFINITION'!$F$91*('ESTATE DEFINITION'!$E$107/100)),0),0)</f>
        <v>0</v>
      </c>
      <c r="AV113" s="10">
        <f>IF('ESTATE DEFINITION'!$G$89&gt;=1,IF('ESTATE DEFINITION'!$D$108&gt;=1,(Data!$P113*'ESTATE DEFINITION'!$F$91*('ESTATE DEFINITION'!$E$108/100)),0),0)</f>
        <v>0</v>
      </c>
      <c r="AW113" s="12">
        <f t="shared" si="10"/>
        <v>0</v>
      </c>
      <c r="AX113" s="10">
        <f>IF('ESTATE DEFINITION'!$G$111&gt;=1,IF('ESTATE DEFINITION'!$D$118&gt;=1,(Data!$C113*'ESTATE DEFINITION'!$D$113*('ESTATE DEFINITION'!$E$118/100)),0),0)</f>
        <v>0</v>
      </c>
      <c r="AY113" s="10">
        <f>IF('ESTATE DEFINITION'!$G$111&gt;=1,IF('ESTATE DEFINITION'!$D$119&gt;=1,(Data!$D113*'ESTATE DEFINITION'!$D$113*('ESTATE DEFINITION'!$E$119/100)),0),0)</f>
        <v>0</v>
      </c>
      <c r="AZ113" s="10">
        <f>IF('ESTATE DEFINITION'!$G$111&gt;=1,IF('ESTATE DEFINITION'!$D$120&gt;=1,(Data!$E113*'ESTATE DEFINITION'!$D$113*('ESTATE DEFINITION'!$E$120/100)),0),0)</f>
        <v>0</v>
      </c>
      <c r="BA113" s="10">
        <f>IF('ESTATE DEFINITION'!$G$111&gt;=1,IF('ESTATE DEFINITION'!$D$123&gt;=1,(Data!$F113*'ESTATE DEFINITION'!$D$113*('ESTATE DEFINITION'!$E$123/100)),0),0)</f>
        <v>0</v>
      </c>
      <c r="BB113" s="10">
        <f>IF('ESTATE DEFINITION'!$G$111&gt;=1,IF('ESTATE DEFINITION'!$D$124&gt;=1,(Data!$G113*'ESTATE DEFINITION'!$D$113*('ESTATE DEFINITION'!$E$124/100)),0),0)</f>
        <v>0</v>
      </c>
      <c r="BC113" s="10">
        <f>IF('ESTATE DEFINITION'!$G$111&gt;=1,IF('ESTATE DEFINITION'!$D$125&gt;=1,(Data!$H113*'ESTATE DEFINITION'!$D$113*('ESTATE DEFINITION'!$E$125/100)),0),0)</f>
        <v>0</v>
      </c>
      <c r="BD113" s="10">
        <f>IF('ESTATE DEFINITION'!$G$111&gt;=1,IF('ESTATE DEFINITION'!$D$127&gt;=1,(Data!$M113*'ESTATE DEFINITION'!$F$113*('ESTATE DEFINITION'!$E$127/100)),0),0)</f>
        <v>0</v>
      </c>
      <c r="BE113" s="10">
        <f>IF('ESTATE DEFINITION'!$G$111&gt;=1,IF('ESTATE DEFINITION'!$D$128&gt;=1,(Data!$N113*'ESTATE DEFINITION'!$F$113*('ESTATE DEFINITION'!$E$128/100)),0),0)</f>
        <v>0</v>
      </c>
      <c r="BF113" s="10">
        <f>IF('ESTATE DEFINITION'!$G$111&gt;=1,IF('ESTATE DEFINITION'!$D$129&gt;=1,(Data!$O113*'ESTATE DEFINITION'!$F$113*('ESTATE DEFINITION'!$E$129/100)),0),0)</f>
        <v>0</v>
      </c>
      <c r="BG113" s="7">
        <f>IF('ESTATE DEFINITION'!$G$111&gt;=1,IF('ESTATE DEFINITION'!$D$130&gt;=1,(Data!$P113*'ESTATE DEFINITION'!$F$113*('ESTATE DEFINITION'!$E$130/100)),0),0)</f>
        <v>0</v>
      </c>
      <c r="BH113" s="12">
        <f t="shared" si="11"/>
        <v>0</v>
      </c>
    </row>
    <row r="114" spans="1:60" x14ac:dyDescent="0.25">
      <c r="A114" s="12">
        <f>Data!$B114</f>
        <v>54.25</v>
      </c>
      <c r="B114" s="6">
        <f>IF('ESTATE DEFINITION'!$G$11&gt;=1,IF('ESTATE DEFINITION'!$D$17&gt;=1,(Data!$C114*'ESTATE DEFINITION'!$F$13*('ESTATE DEFINITION'!$E$17/100)),0),0)</f>
        <v>26.889999999999997</v>
      </c>
      <c r="C114" s="10">
        <f>IF('ESTATE DEFINITION'!$G$11&gt;=1,IF('ESTATE DEFINITION'!$D$19&gt;=1,(Data!$F114*'ESTATE DEFINITION'!$F$13*('ESTATE DEFINITION'!$E$19/100)),0),0)</f>
        <v>20</v>
      </c>
      <c r="D114" s="10"/>
      <c r="E114" s="12">
        <f t="shared" si="6"/>
        <v>18.756</v>
      </c>
      <c r="F114" s="10">
        <f>IF('ESTATE DEFINITION'!$G$23&gt;=1,IF('ESTATE DEFINITION'!$D$30&gt;=1,(Data!$C114*'ESTATE DEFINITION'!$D$25*('ESTATE DEFINITION'!$E$30/100)),0),0)</f>
        <v>0</v>
      </c>
      <c r="G114" s="10">
        <f>IF('ESTATE DEFINITION'!$G$23&gt;=1,IF('ESTATE DEFINITION'!$D$31&gt;=1,(Data!$D114*'ESTATE DEFINITION'!$D$25*('ESTATE DEFINITION'!$E$31/100)),0),0)</f>
        <v>0</v>
      </c>
      <c r="H114" s="10">
        <f>IF('ESTATE DEFINITION'!$G$23&gt;=1,IF('ESTATE DEFINITION'!$D$32&gt;=1,(Data!$E114*'ESTATE DEFINITION'!$D$25*('ESTATE DEFINITION'!$E$32/100)),0),0)</f>
        <v>0</v>
      </c>
      <c r="I114" s="10">
        <f>IF('ESTATE DEFINITION'!$G$23&gt;=1,IF('ESTATE DEFINITION'!$D$35&gt;=1,(Data!$F114*'ESTATE DEFINITION'!$D$25*('ESTATE DEFINITION'!$E$35/100)),0),0)</f>
        <v>0</v>
      </c>
      <c r="J114" s="10">
        <f>IF('ESTATE DEFINITION'!$G$23&gt;=1,IF('ESTATE DEFINITION'!$D$36&gt;=1,(Data!$G114*'ESTATE DEFINITION'!$D$25*('ESTATE DEFINITION'!$E$36/100)),0),0)</f>
        <v>0</v>
      </c>
      <c r="K114" s="10">
        <f>IF('ESTATE DEFINITION'!$G$23&gt;=1,IF('ESTATE DEFINITION'!$D$37&gt;=1,(Data!$H114*'ESTATE DEFINITION'!$D$25*('ESTATE DEFINITION'!$E$37/100)),0),0)</f>
        <v>0</v>
      </c>
      <c r="L114" s="10">
        <f>IF('ESTATE DEFINITION'!$G$23&gt;=1,IF('ESTATE DEFINITION'!$D$39&gt;=1,(Data!$M114*'ESTATE DEFINITION'!$F$25*('ESTATE DEFINITION'!$E$39/100)),0),0)</f>
        <v>0</v>
      </c>
      <c r="M114" s="10">
        <f>IF('ESTATE DEFINITION'!$G$23&gt;=1,IF('ESTATE DEFINITION'!$D$40&gt;=1,(Data!$N114*'ESTATE DEFINITION'!$F$25*('ESTATE DEFINITION'!$E$40/100)),0),0)</f>
        <v>0</v>
      </c>
      <c r="N114" s="10">
        <f>IF('ESTATE DEFINITION'!$G$23&gt;=1,IF('ESTATE DEFINITION'!$D$41&gt;=1,(Data!$O114*'ESTATE DEFINITION'!$F$25*('ESTATE DEFINITION'!$E$41/100)),0),0)</f>
        <v>0</v>
      </c>
      <c r="O114" s="10">
        <f>IF('ESTATE DEFINITION'!$G$23&gt;=1,IF('ESTATE DEFINITION'!$D$42&gt;=1,(Data!$P114*'ESTATE DEFINITION'!$F$25*('ESTATE DEFINITION'!$E$42/100)),0),0)</f>
        <v>0</v>
      </c>
      <c r="P114" s="12">
        <f t="shared" si="7"/>
        <v>0</v>
      </c>
      <c r="Q114" s="10">
        <f>IF('ESTATE DEFINITION'!$G$45&gt;=1,IF('ESTATE DEFINITION'!$D$52&gt;=1,(Data!$C114*'ESTATE DEFINITION'!$D$47*('ESTATE DEFINITION'!$E$52/100)),0),0)</f>
        <v>0</v>
      </c>
      <c r="R114" s="10">
        <f>IF('ESTATE DEFINITION'!$G$45&gt;=1,IF('ESTATE DEFINITION'!$D$53&gt;=1,(Data!$D114*'ESTATE DEFINITION'!$D$47*('ESTATE DEFINITION'!$E$53/100)),0),0)</f>
        <v>0</v>
      </c>
      <c r="S114" s="10">
        <f>IF('ESTATE DEFINITION'!$G$45&gt;=1,IF('ESTATE DEFINITION'!$D$54&gt;=1,(Data!$E114*'ESTATE DEFINITION'!$D$47*('ESTATE DEFINITION'!$E$54/100)),0),0)</f>
        <v>0</v>
      </c>
      <c r="T114" s="10">
        <f>IF('ESTATE DEFINITION'!$G$45&gt;=1,IF('ESTATE DEFINITION'!$D$57&gt;=1,(Data!$F114*'ESTATE DEFINITION'!$D$47*('ESTATE DEFINITION'!$E$57/100)),0),0)</f>
        <v>0</v>
      </c>
      <c r="U114" s="10">
        <f>IF('ESTATE DEFINITION'!$G$45&gt;=1,IF('ESTATE DEFINITION'!$D$58&gt;=1,(Data!$G114*'ESTATE DEFINITION'!$D$47*('ESTATE DEFINITION'!$E$58/100)),0),0)</f>
        <v>0</v>
      </c>
      <c r="V114" s="10">
        <f>IF('ESTATE DEFINITION'!$G$45&gt;=1,IF('ESTATE DEFINITION'!$D$59&gt;=1,(Data!$H114*'ESTATE DEFINITION'!$D$47*('ESTATE DEFINITION'!$E$59/100)),0),0)</f>
        <v>0</v>
      </c>
      <c r="W114" s="10">
        <f>IF('ESTATE DEFINITION'!$G$45&gt;=1,IF('ESTATE DEFINITION'!$D$61&gt;=1,(Data!$M114*'ESTATE DEFINITION'!$F$47*('ESTATE DEFINITION'!$E$61/100)),0),0)</f>
        <v>0</v>
      </c>
      <c r="X114" s="10">
        <f>IF('ESTATE DEFINITION'!$G$45&gt;=1,IF('ESTATE DEFINITION'!$D$62&gt;=1,(Data!$N114*'ESTATE DEFINITION'!$F$47*('ESTATE DEFINITION'!$E$62/100)),0),0)</f>
        <v>0</v>
      </c>
      <c r="Y114" s="10">
        <f>IF('ESTATE DEFINITION'!$G$45&gt;=1,IF('ESTATE DEFINITION'!$D$63&gt;=1,(Data!$O114*'ESTATE DEFINITION'!$F$47*('ESTATE DEFINITION'!$E$63/100)),0),0)</f>
        <v>0</v>
      </c>
      <c r="Z114" s="10">
        <f>IF('ESTATE DEFINITION'!$G$45&gt;=1,IF('ESTATE DEFINITION'!$D$64&gt;=1,(Data!$P114*'ESTATE DEFINITION'!$F$47*('ESTATE DEFINITION'!$E$64/100)),0),0)</f>
        <v>0</v>
      </c>
      <c r="AA114" s="12">
        <f t="shared" si="8"/>
        <v>0</v>
      </c>
      <c r="AB114" s="10">
        <f>IF('ESTATE DEFINITION'!$G$67&gt;=1,IF('ESTATE DEFINITION'!$D$74&gt;=1,(Data!$C114*'ESTATE DEFINITION'!$D$69*('ESTATE DEFINITION'!$E$74/100)),0),0)</f>
        <v>0</v>
      </c>
      <c r="AC114" s="10">
        <f>IF('ESTATE DEFINITION'!$G$67&gt;=1,IF('ESTATE DEFINITION'!$D$75&gt;=1,(Data!$D114*'ESTATE DEFINITION'!$D$69*('ESTATE DEFINITION'!$E$75/100)),0),0)</f>
        <v>0</v>
      </c>
      <c r="AD114" s="10">
        <f>IF('ESTATE DEFINITION'!$G$67&gt;=1,IF('ESTATE DEFINITION'!$D$76&gt;=1,(Data!$E114*'ESTATE DEFINITION'!$D$69*('ESTATE DEFINITION'!$E$76/100)),0),0)</f>
        <v>0</v>
      </c>
      <c r="AE114" s="10">
        <f>IF('ESTATE DEFINITION'!$G$67&gt;=1,IF('ESTATE DEFINITION'!$D$79&gt;=1,(Data!$F114*'ESTATE DEFINITION'!$D$69*('ESTATE DEFINITION'!$E$79/100)),0),0)</f>
        <v>0</v>
      </c>
      <c r="AF114" s="10">
        <f>IF('ESTATE DEFINITION'!$G$67&gt;=1,IF('ESTATE DEFINITION'!$D$80&gt;=1,(Data!$G114*'ESTATE DEFINITION'!$D$69*('ESTATE DEFINITION'!$E$80/100)),0),0)</f>
        <v>0</v>
      </c>
      <c r="AG114" s="10">
        <f>IF('ESTATE DEFINITION'!$G$67&gt;=1,IF('ESTATE DEFINITION'!$D$81&gt;=1,(Data!$H114*'ESTATE DEFINITION'!$D$69*('ESTATE DEFINITION'!$E$81/100)),0),0)</f>
        <v>0</v>
      </c>
      <c r="AH114" s="10">
        <f>IF('ESTATE DEFINITION'!$G$67&gt;=1,IF('ESTATE DEFINITION'!$D$83&gt;=1,(Data!$M114*'ESTATE DEFINITION'!$F$69*('ESTATE DEFINITION'!$E$83/100)),0),0)</f>
        <v>0</v>
      </c>
      <c r="AI114" s="10">
        <f>IF('ESTATE DEFINITION'!$G$67&gt;=1,IF('ESTATE DEFINITION'!$D$84&gt;=1,(Data!$N114*'ESTATE DEFINITION'!$F$69*('ESTATE DEFINITION'!$E$84/100)),0),0)</f>
        <v>0</v>
      </c>
      <c r="AJ114" s="10">
        <f>IF('ESTATE DEFINITION'!$G$67&gt;=1,IF('ESTATE DEFINITION'!$D$85&gt;=1,(Data!$O114*'ESTATE DEFINITION'!$F$69*('ESTATE DEFINITION'!$E$85/100)),0),0)</f>
        <v>0</v>
      </c>
      <c r="AK114" s="10">
        <f>IF('ESTATE DEFINITION'!$G$67&gt;=1,IF('ESTATE DEFINITION'!$D$86&gt;=1,(Data!$P114*'ESTATE DEFINITION'!$F$69*('ESTATE DEFINITION'!$E$86/100)),0),0)</f>
        <v>0</v>
      </c>
      <c r="AL114" s="12">
        <f t="shared" si="9"/>
        <v>0</v>
      </c>
      <c r="AM114" s="10">
        <f>IF('ESTATE DEFINITION'!$G$89&gt;=1,IF('ESTATE DEFINITION'!$D$96&gt;=1,(Data!$C114*'ESTATE DEFINITION'!$D$91*('ESTATE DEFINITION'!$E$96/100)),0),0)</f>
        <v>0</v>
      </c>
      <c r="AN114" s="10">
        <f>IF('ESTATE DEFINITION'!$G$89&gt;=1,IF('ESTATE DEFINITION'!$D$97&gt;=1,(Data!$D114*'ESTATE DEFINITION'!$D$91*('ESTATE DEFINITION'!$E$97/100)),0),0)</f>
        <v>0</v>
      </c>
      <c r="AO114" s="10">
        <f>IF('ESTATE DEFINITION'!$G$89&gt;=1,IF('ESTATE DEFINITION'!$D$98&gt;=1,(Data!$E114*'ESTATE DEFINITION'!$D$91*('ESTATE DEFINITION'!$E$98/100)),0),0)</f>
        <v>0</v>
      </c>
      <c r="AP114" s="10">
        <f>IF('ESTATE DEFINITION'!$G$89&gt;=1,IF('ESTATE DEFINITION'!$D$101&gt;=1,(Data!$F114*'ESTATE DEFINITION'!$D$91*('ESTATE DEFINITION'!$E$101/100)),0),0)</f>
        <v>0</v>
      </c>
      <c r="AQ114" s="10">
        <f>IF('ESTATE DEFINITION'!$G$89&gt;=1,IF('ESTATE DEFINITION'!$D$102&gt;=1,(Data!$G114*'ESTATE DEFINITION'!$D$91*('ESTATE DEFINITION'!$E$102/100)),0),0)</f>
        <v>0</v>
      </c>
      <c r="AR114" s="10">
        <f>IF('ESTATE DEFINITION'!$G$89&gt;=1,IF('ESTATE DEFINITION'!$D$103&gt;=1,(Data!$H114*'ESTATE DEFINITION'!$D$91*('ESTATE DEFINITION'!$E$103/100)),0),0)</f>
        <v>0</v>
      </c>
      <c r="AS114" s="10">
        <f>IF('ESTATE DEFINITION'!$G$89&gt;=1,IF('ESTATE DEFINITION'!$D$105&gt;=1,(Data!$M114*'ESTATE DEFINITION'!$F$91*('ESTATE DEFINITION'!$E$105/100)),0),0)</f>
        <v>0</v>
      </c>
      <c r="AT114" s="10">
        <f>IF('ESTATE DEFINITION'!$G$89&gt;=1,IF('ESTATE DEFINITION'!$D$106&gt;=1,(Data!$N114*'ESTATE DEFINITION'!$F$91*('ESTATE DEFINITION'!$E$106/100)),0),0)</f>
        <v>0</v>
      </c>
      <c r="AU114" s="10">
        <f>IF('ESTATE DEFINITION'!$G$89&gt;=1,IF('ESTATE DEFINITION'!$D$107&gt;=1,(Data!$O114*'ESTATE DEFINITION'!$F$91*('ESTATE DEFINITION'!$E$107/100)),0),0)</f>
        <v>0</v>
      </c>
      <c r="AV114" s="10">
        <f>IF('ESTATE DEFINITION'!$G$89&gt;=1,IF('ESTATE DEFINITION'!$D$108&gt;=1,(Data!$P114*'ESTATE DEFINITION'!$F$91*('ESTATE DEFINITION'!$E$108/100)),0),0)</f>
        <v>0</v>
      </c>
      <c r="AW114" s="12">
        <f t="shared" si="10"/>
        <v>0</v>
      </c>
      <c r="AX114" s="10">
        <f>IF('ESTATE DEFINITION'!$G$111&gt;=1,IF('ESTATE DEFINITION'!$D$118&gt;=1,(Data!$C114*'ESTATE DEFINITION'!$D$113*('ESTATE DEFINITION'!$E$118/100)),0),0)</f>
        <v>0</v>
      </c>
      <c r="AY114" s="10">
        <f>IF('ESTATE DEFINITION'!$G$111&gt;=1,IF('ESTATE DEFINITION'!$D$119&gt;=1,(Data!$D114*'ESTATE DEFINITION'!$D$113*('ESTATE DEFINITION'!$E$119/100)),0),0)</f>
        <v>0</v>
      </c>
      <c r="AZ114" s="10">
        <f>IF('ESTATE DEFINITION'!$G$111&gt;=1,IF('ESTATE DEFINITION'!$D$120&gt;=1,(Data!$E114*'ESTATE DEFINITION'!$D$113*('ESTATE DEFINITION'!$E$120/100)),0),0)</f>
        <v>0</v>
      </c>
      <c r="BA114" s="10">
        <f>IF('ESTATE DEFINITION'!$G$111&gt;=1,IF('ESTATE DEFINITION'!$D$123&gt;=1,(Data!$F114*'ESTATE DEFINITION'!$D$113*('ESTATE DEFINITION'!$E$123/100)),0),0)</f>
        <v>0</v>
      </c>
      <c r="BB114" s="10">
        <f>IF('ESTATE DEFINITION'!$G$111&gt;=1,IF('ESTATE DEFINITION'!$D$124&gt;=1,(Data!$G114*'ESTATE DEFINITION'!$D$113*('ESTATE DEFINITION'!$E$124/100)),0),0)</f>
        <v>0</v>
      </c>
      <c r="BC114" s="10">
        <f>IF('ESTATE DEFINITION'!$G$111&gt;=1,IF('ESTATE DEFINITION'!$D$125&gt;=1,(Data!$H114*'ESTATE DEFINITION'!$D$113*('ESTATE DEFINITION'!$E$125/100)),0),0)</f>
        <v>0</v>
      </c>
      <c r="BD114" s="10">
        <f>IF('ESTATE DEFINITION'!$G$111&gt;=1,IF('ESTATE DEFINITION'!$D$127&gt;=1,(Data!$M114*'ESTATE DEFINITION'!$F$113*('ESTATE DEFINITION'!$E$127/100)),0),0)</f>
        <v>0</v>
      </c>
      <c r="BE114" s="10">
        <f>IF('ESTATE DEFINITION'!$G$111&gt;=1,IF('ESTATE DEFINITION'!$D$128&gt;=1,(Data!$N114*'ESTATE DEFINITION'!$F$113*('ESTATE DEFINITION'!$E$128/100)),0),0)</f>
        <v>0</v>
      </c>
      <c r="BF114" s="10">
        <f>IF('ESTATE DEFINITION'!$G$111&gt;=1,IF('ESTATE DEFINITION'!$D$129&gt;=1,(Data!$O114*'ESTATE DEFINITION'!$F$113*('ESTATE DEFINITION'!$E$129/100)),0),0)</f>
        <v>0</v>
      </c>
      <c r="BG114" s="7">
        <f>IF('ESTATE DEFINITION'!$G$111&gt;=1,IF('ESTATE DEFINITION'!$D$130&gt;=1,(Data!$P114*'ESTATE DEFINITION'!$F$113*('ESTATE DEFINITION'!$E$130/100)),0),0)</f>
        <v>0</v>
      </c>
      <c r="BH114" s="12">
        <f t="shared" si="11"/>
        <v>0</v>
      </c>
    </row>
    <row r="115" spans="1:60" x14ac:dyDescent="0.25">
      <c r="A115" s="12">
        <f>Data!$B115</f>
        <v>54.75</v>
      </c>
      <c r="B115" s="6">
        <f>IF('ESTATE DEFINITION'!$G$11&gt;=1,IF('ESTATE DEFINITION'!$D$17&gt;=1,(Data!$C115*'ESTATE DEFINITION'!$F$13*('ESTATE DEFINITION'!$E$17/100)),0),0)</f>
        <v>42.38</v>
      </c>
      <c r="C115" s="10">
        <f>IF('ESTATE DEFINITION'!$G$11&gt;=1,IF('ESTATE DEFINITION'!$D$19&gt;=1,(Data!$F115*'ESTATE DEFINITION'!$F$13*('ESTATE DEFINITION'!$E$19/100)),0),0)</f>
        <v>20</v>
      </c>
      <c r="D115" s="10"/>
      <c r="E115" s="12">
        <f t="shared" si="6"/>
        <v>24.952000000000002</v>
      </c>
      <c r="F115" s="10">
        <f>IF('ESTATE DEFINITION'!$G$23&gt;=1,IF('ESTATE DEFINITION'!$D$30&gt;=1,(Data!$C115*'ESTATE DEFINITION'!$D$25*('ESTATE DEFINITION'!$E$30/100)),0),0)</f>
        <v>0</v>
      </c>
      <c r="G115" s="10">
        <f>IF('ESTATE DEFINITION'!$G$23&gt;=1,IF('ESTATE DEFINITION'!$D$31&gt;=1,(Data!$D115*'ESTATE DEFINITION'!$D$25*('ESTATE DEFINITION'!$E$31/100)),0),0)</f>
        <v>0</v>
      </c>
      <c r="H115" s="10">
        <f>IF('ESTATE DEFINITION'!$G$23&gt;=1,IF('ESTATE DEFINITION'!$D$32&gt;=1,(Data!$E115*'ESTATE DEFINITION'!$D$25*('ESTATE DEFINITION'!$E$32/100)),0),0)</f>
        <v>0</v>
      </c>
      <c r="I115" s="10">
        <f>IF('ESTATE DEFINITION'!$G$23&gt;=1,IF('ESTATE DEFINITION'!$D$35&gt;=1,(Data!$F115*'ESTATE DEFINITION'!$D$25*('ESTATE DEFINITION'!$E$35/100)),0),0)</f>
        <v>0</v>
      </c>
      <c r="J115" s="10">
        <f>IF('ESTATE DEFINITION'!$G$23&gt;=1,IF('ESTATE DEFINITION'!$D$36&gt;=1,(Data!$G115*'ESTATE DEFINITION'!$D$25*('ESTATE DEFINITION'!$E$36/100)),0),0)</f>
        <v>0</v>
      </c>
      <c r="K115" s="10">
        <f>IF('ESTATE DEFINITION'!$G$23&gt;=1,IF('ESTATE DEFINITION'!$D$37&gt;=1,(Data!$H115*'ESTATE DEFINITION'!$D$25*('ESTATE DEFINITION'!$E$37/100)),0),0)</f>
        <v>0</v>
      </c>
      <c r="L115" s="10">
        <f>IF('ESTATE DEFINITION'!$G$23&gt;=1,IF('ESTATE DEFINITION'!$D$39&gt;=1,(Data!$M115*'ESTATE DEFINITION'!$F$25*('ESTATE DEFINITION'!$E$39/100)),0),0)</f>
        <v>0</v>
      </c>
      <c r="M115" s="10">
        <f>IF('ESTATE DEFINITION'!$G$23&gt;=1,IF('ESTATE DEFINITION'!$D$40&gt;=1,(Data!$N115*'ESTATE DEFINITION'!$F$25*('ESTATE DEFINITION'!$E$40/100)),0),0)</f>
        <v>0</v>
      </c>
      <c r="N115" s="10">
        <f>IF('ESTATE DEFINITION'!$G$23&gt;=1,IF('ESTATE DEFINITION'!$D$41&gt;=1,(Data!$O115*'ESTATE DEFINITION'!$F$25*('ESTATE DEFINITION'!$E$41/100)),0),0)</f>
        <v>0</v>
      </c>
      <c r="O115" s="10">
        <f>IF('ESTATE DEFINITION'!$G$23&gt;=1,IF('ESTATE DEFINITION'!$D$42&gt;=1,(Data!$P115*'ESTATE DEFINITION'!$F$25*('ESTATE DEFINITION'!$E$42/100)),0),0)</f>
        <v>0</v>
      </c>
      <c r="P115" s="12">
        <f t="shared" si="7"/>
        <v>0</v>
      </c>
      <c r="Q115" s="10">
        <f>IF('ESTATE DEFINITION'!$G$45&gt;=1,IF('ESTATE DEFINITION'!$D$52&gt;=1,(Data!$C115*'ESTATE DEFINITION'!$D$47*('ESTATE DEFINITION'!$E$52/100)),0),0)</f>
        <v>0</v>
      </c>
      <c r="R115" s="10">
        <f>IF('ESTATE DEFINITION'!$G$45&gt;=1,IF('ESTATE DEFINITION'!$D$53&gt;=1,(Data!$D115*'ESTATE DEFINITION'!$D$47*('ESTATE DEFINITION'!$E$53/100)),0),0)</f>
        <v>0</v>
      </c>
      <c r="S115" s="10">
        <f>IF('ESTATE DEFINITION'!$G$45&gt;=1,IF('ESTATE DEFINITION'!$D$54&gt;=1,(Data!$E115*'ESTATE DEFINITION'!$D$47*('ESTATE DEFINITION'!$E$54/100)),0),0)</f>
        <v>0</v>
      </c>
      <c r="T115" s="10">
        <f>IF('ESTATE DEFINITION'!$G$45&gt;=1,IF('ESTATE DEFINITION'!$D$57&gt;=1,(Data!$F115*'ESTATE DEFINITION'!$D$47*('ESTATE DEFINITION'!$E$57/100)),0),0)</f>
        <v>0</v>
      </c>
      <c r="U115" s="10">
        <f>IF('ESTATE DEFINITION'!$G$45&gt;=1,IF('ESTATE DEFINITION'!$D$58&gt;=1,(Data!$G115*'ESTATE DEFINITION'!$D$47*('ESTATE DEFINITION'!$E$58/100)),0),0)</f>
        <v>0</v>
      </c>
      <c r="V115" s="10">
        <f>IF('ESTATE DEFINITION'!$G$45&gt;=1,IF('ESTATE DEFINITION'!$D$59&gt;=1,(Data!$H115*'ESTATE DEFINITION'!$D$47*('ESTATE DEFINITION'!$E$59/100)),0),0)</f>
        <v>0</v>
      </c>
      <c r="W115" s="10">
        <f>IF('ESTATE DEFINITION'!$G$45&gt;=1,IF('ESTATE DEFINITION'!$D$61&gt;=1,(Data!$M115*'ESTATE DEFINITION'!$F$47*('ESTATE DEFINITION'!$E$61/100)),0),0)</f>
        <v>0</v>
      </c>
      <c r="X115" s="10">
        <f>IF('ESTATE DEFINITION'!$G$45&gt;=1,IF('ESTATE DEFINITION'!$D$62&gt;=1,(Data!$N115*'ESTATE DEFINITION'!$F$47*('ESTATE DEFINITION'!$E$62/100)),0),0)</f>
        <v>0</v>
      </c>
      <c r="Y115" s="10">
        <f>IF('ESTATE DEFINITION'!$G$45&gt;=1,IF('ESTATE DEFINITION'!$D$63&gt;=1,(Data!$O115*'ESTATE DEFINITION'!$F$47*('ESTATE DEFINITION'!$E$63/100)),0),0)</f>
        <v>0</v>
      </c>
      <c r="Z115" s="10">
        <f>IF('ESTATE DEFINITION'!$G$45&gt;=1,IF('ESTATE DEFINITION'!$D$64&gt;=1,(Data!$P115*'ESTATE DEFINITION'!$F$47*('ESTATE DEFINITION'!$E$64/100)),0),0)</f>
        <v>0</v>
      </c>
      <c r="AA115" s="12">
        <f t="shared" si="8"/>
        <v>0</v>
      </c>
      <c r="AB115" s="10">
        <f>IF('ESTATE DEFINITION'!$G$67&gt;=1,IF('ESTATE DEFINITION'!$D$74&gt;=1,(Data!$C115*'ESTATE DEFINITION'!$D$69*('ESTATE DEFINITION'!$E$74/100)),0),0)</f>
        <v>0</v>
      </c>
      <c r="AC115" s="10">
        <f>IF('ESTATE DEFINITION'!$G$67&gt;=1,IF('ESTATE DEFINITION'!$D$75&gt;=1,(Data!$D115*'ESTATE DEFINITION'!$D$69*('ESTATE DEFINITION'!$E$75/100)),0),0)</f>
        <v>0</v>
      </c>
      <c r="AD115" s="10">
        <f>IF('ESTATE DEFINITION'!$G$67&gt;=1,IF('ESTATE DEFINITION'!$D$76&gt;=1,(Data!$E115*'ESTATE DEFINITION'!$D$69*('ESTATE DEFINITION'!$E$76/100)),0),0)</f>
        <v>0</v>
      </c>
      <c r="AE115" s="10">
        <f>IF('ESTATE DEFINITION'!$G$67&gt;=1,IF('ESTATE DEFINITION'!$D$79&gt;=1,(Data!$F115*'ESTATE DEFINITION'!$D$69*('ESTATE DEFINITION'!$E$79/100)),0),0)</f>
        <v>0</v>
      </c>
      <c r="AF115" s="10">
        <f>IF('ESTATE DEFINITION'!$G$67&gt;=1,IF('ESTATE DEFINITION'!$D$80&gt;=1,(Data!$G115*'ESTATE DEFINITION'!$D$69*('ESTATE DEFINITION'!$E$80/100)),0),0)</f>
        <v>0</v>
      </c>
      <c r="AG115" s="10">
        <f>IF('ESTATE DEFINITION'!$G$67&gt;=1,IF('ESTATE DEFINITION'!$D$81&gt;=1,(Data!$H115*'ESTATE DEFINITION'!$D$69*('ESTATE DEFINITION'!$E$81/100)),0),0)</f>
        <v>0</v>
      </c>
      <c r="AH115" s="10">
        <f>IF('ESTATE DEFINITION'!$G$67&gt;=1,IF('ESTATE DEFINITION'!$D$83&gt;=1,(Data!$M115*'ESTATE DEFINITION'!$F$69*('ESTATE DEFINITION'!$E$83/100)),0),0)</f>
        <v>0</v>
      </c>
      <c r="AI115" s="10">
        <f>IF('ESTATE DEFINITION'!$G$67&gt;=1,IF('ESTATE DEFINITION'!$D$84&gt;=1,(Data!$N115*'ESTATE DEFINITION'!$F$69*('ESTATE DEFINITION'!$E$84/100)),0),0)</f>
        <v>0</v>
      </c>
      <c r="AJ115" s="10">
        <f>IF('ESTATE DEFINITION'!$G$67&gt;=1,IF('ESTATE DEFINITION'!$D$85&gt;=1,(Data!$O115*'ESTATE DEFINITION'!$F$69*('ESTATE DEFINITION'!$E$85/100)),0),0)</f>
        <v>0</v>
      </c>
      <c r="AK115" s="10">
        <f>IF('ESTATE DEFINITION'!$G$67&gt;=1,IF('ESTATE DEFINITION'!$D$86&gt;=1,(Data!$P115*'ESTATE DEFINITION'!$F$69*('ESTATE DEFINITION'!$E$86/100)),0),0)</f>
        <v>0</v>
      </c>
      <c r="AL115" s="12">
        <f t="shared" si="9"/>
        <v>0</v>
      </c>
      <c r="AM115" s="10">
        <f>IF('ESTATE DEFINITION'!$G$89&gt;=1,IF('ESTATE DEFINITION'!$D$96&gt;=1,(Data!$C115*'ESTATE DEFINITION'!$D$91*('ESTATE DEFINITION'!$E$96/100)),0),0)</f>
        <v>0</v>
      </c>
      <c r="AN115" s="10">
        <f>IF('ESTATE DEFINITION'!$G$89&gt;=1,IF('ESTATE DEFINITION'!$D$97&gt;=1,(Data!$D115*'ESTATE DEFINITION'!$D$91*('ESTATE DEFINITION'!$E$97/100)),0),0)</f>
        <v>0</v>
      </c>
      <c r="AO115" s="10">
        <f>IF('ESTATE DEFINITION'!$G$89&gt;=1,IF('ESTATE DEFINITION'!$D$98&gt;=1,(Data!$E115*'ESTATE DEFINITION'!$D$91*('ESTATE DEFINITION'!$E$98/100)),0),0)</f>
        <v>0</v>
      </c>
      <c r="AP115" s="10">
        <f>IF('ESTATE DEFINITION'!$G$89&gt;=1,IF('ESTATE DEFINITION'!$D$101&gt;=1,(Data!$F115*'ESTATE DEFINITION'!$D$91*('ESTATE DEFINITION'!$E$101/100)),0),0)</f>
        <v>0</v>
      </c>
      <c r="AQ115" s="10">
        <f>IF('ESTATE DEFINITION'!$G$89&gt;=1,IF('ESTATE DEFINITION'!$D$102&gt;=1,(Data!$G115*'ESTATE DEFINITION'!$D$91*('ESTATE DEFINITION'!$E$102/100)),0),0)</f>
        <v>0</v>
      </c>
      <c r="AR115" s="10">
        <f>IF('ESTATE DEFINITION'!$G$89&gt;=1,IF('ESTATE DEFINITION'!$D$103&gt;=1,(Data!$H115*'ESTATE DEFINITION'!$D$91*('ESTATE DEFINITION'!$E$103/100)),0),0)</f>
        <v>0</v>
      </c>
      <c r="AS115" s="10">
        <f>IF('ESTATE DEFINITION'!$G$89&gt;=1,IF('ESTATE DEFINITION'!$D$105&gt;=1,(Data!$M115*'ESTATE DEFINITION'!$F$91*('ESTATE DEFINITION'!$E$105/100)),0),0)</f>
        <v>0</v>
      </c>
      <c r="AT115" s="10">
        <f>IF('ESTATE DEFINITION'!$G$89&gt;=1,IF('ESTATE DEFINITION'!$D$106&gt;=1,(Data!$N115*'ESTATE DEFINITION'!$F$91*('ESTATE DEFINITION'!$E$106/100)),0),0)</f>
        <v>0</v>
      </c>
      <c r="AU115" s="10">
        <f>IF('ESTATE DEFINITION'!$G$89&gt;=1,IF('ESTATE DEFINITION'!$D$107&gt;=1,(Data!$O115*'ESTATE DEFINITION'!$F$91*('ESTATE DEFINITION'!$E$107/100)),0),0)</f>
        <v>0</v>
      </c>
      <c r="AV115" s="10">
        <f>IF('ESTATE DEFINITION'!$G$89&gt;=1,IF('ESTATE DEFINITION'!$D$108&gt;=1,(Data!$P115*'ESTATE DEFINITION'!$F$91*('ESTATE DEFINITION'!$E$108/100)),0),0)</f>
        <v>0</v>
      </c>
      <c r="AW115" s="12">
        <f t="shared" si="10"/>
        <v>0</v>
      </c>
      <c r="AX115" s="10">
        <f>IF('ESTATE DEFINITION'!$G$111&gt;=1,IF('ESTATE DEFINITION'!$D$118&gt;=1,(Data!$C115*'ESTATE DEFINITION'!$D$113*('ESTATE DEFINITION'!$E$118/100)),0),0)</f>
        <v>0</v>
      </c>
      <c r="AY115" s="10">
        <f>IF('ESTATE DEFINITION'!$G$111&gt;=1,IF('ESTATE DEFINITION'!$D$119&gt;=1,(Data!$D115*'ESTATE DEFINITION'!$D$113*('ESTATE DEFINITION'!$E$119/100)),0),0)</f>
        <v>0</v>
      </c>
      <c r="AZ115" s="10">
        <f>IF('ESTATE DEFINITION'!$G$111&gt;=1,IF('ESTATE DEFINITION'!$D$120&gt;=1,(Data!$E115*'ESTATE DEFINITION'!$D$113*('ESTATE DEFINITION'!$E$120/100)),0),0)</f>
        <v>0</v>
      </c>
      <c r="BA115" s="10">
        <f>IF('ESTATE DEFINITION'!$G$111&gt;=1,IF('ESTATE DEFINITION'!$D$123&gt;=1,(Data!$F115*'ESTATE DEFINITION'!$D$113*('ESTATE DEFINITION'!$E$123/100)),0),0)</f>
        <v>0</v>
      </c>
      <c r="BB115" s="10">
        <f>IF('ESTATE DEFINITION'!$G$111&gt;=1,IF('ESTATE DEFINITION'!$D$124&gt;=1,(Data!$G115*'ESTATE DEFINITION'!$D$113*('ESTATE DEFINITION'!$E$124/100)),0),0)</f>
        <v>0</v>
      </c>
      <c r="BC115" s="10">
        <f>IF('ESTATE DEFINITION'!$G$111&gt;=1,IF('ESTATE DEFINITION'!$D$125&gt;=1,(Data!$H115*'ESTATE DEFINITION'!$D$113*('ESTATE DEFINITION'!$E$125/100)),0),0)</f>
        <v>0</v>
      </c>
      <c r="BD115" s="10">
        <f>IF('ESTATE DEFINITION'!$G$111&gt;=1,IF('ESTATE DEFINITION'!$D$127&gt;=1,(Data!$M115*'ESTATE DEFINITION'!$F$113*('ESTATE DEFINITION'!$E$127/100)),0),0)</f>
        <v>0</v>
      </c>
      <c r="BE115" s="10">
        <f>IF('ESTATE DEFINITION'!$G$111&gt;=1,IF('ESTATE DEFINITION'!$D$128&gt;=1,(Data!$N115*'ESTATE DEFINITION'!$F$113*('ESTATE DEFINITION'!$E$128/100)),0),0)</f>
        <v>0</v>
      </c>
      <c r="BF115" s="10">
        <f>IF('ESTATE DEFINITION'!$G$111&gt;=1,IF('ESTATE DEFINITION'!$D$129&gt;=1,(Data!$O115*'ESTATE DEFINITION'!$F$113*('ESTATE DEFINITION'!$E$129/100)),0),0)</f>
        <v>0</v>
      </c>
      <c r="BG115" s="7">
        <f>IF('ESTATE DEFINITION'!$G$111&gt;=1,IF('ESTATE DEFINITION'!$D$130&gt;=1,(Data!$P115*'ESTATE DEFINITION'!$F$113*('ESTATE DEFINITION'!$E$130/100)),0),0)</f>
        <v>0</v>
      </c>
      <c r="BH115" s="12">
        <f t="shared" si="11"/>
        <v>0</v>
      </c>
    </row>
    <row r="116" spans="1:60" x14ac:dyDescent="0.25">
      <c r="A116" s="12">
        <f>Data!$B116</f>
        <v>55.25</v>
      </c>
      <c r="B116" s="6">
        <f>IF('ESTATE DEFINITION'!$G$11&gt;=1,IF('ESTATE DEFINITION'!$D$17&gt;=1,(Data!$C116*'ESTATE DEFINITION'!$F$13*('ESTATE DEFINITION'!$E$17/100)),0),0)</f>
        <v>45.29</v>
      </c>
      <c r="C116" s="10">
        <f>IF('ESTATE DEFINITION'!$G$11&gt;=1,IF('ESTATE DEFINITION'!$D$19&gt;=1,(Data!$F116*'ESTATE DEFINITION'!$F$13*('ESTATE DEFINITION'!$E$19/100)),0),0)</f>
        <v>45.29</v>
      </c>
      <c r="D116" s="10"/>
      <c r="E116" s="12">
        <f t="shared" si="6"/>
        <v>36.231999999999999</v>
      </c>
      <c r="F116" s="10">
        <f>IF('ESTATE DEFINITION'!$G$23&gt;=1,IF('ESTATE DEFINITION'!$D$30&gt;=1,(Data!$C116*'ESTATE DEFINITION'!$D$25*('ESTATE DEFINITION'!$E$30/100)),0),0)</f>
        <v>0</v>
      </c>
      <c r="G116" s="10">
        <f>IF('ESTATE DEFINITION'!$G$23&gt;=1,IF('ESTATE DEFINITION'!$D$31&gt;=1,(Data!$D116*'ESTATE DEFINITION'!$D$25*('ESTATE DEFINITION'!$E$31/100)),0),0)</f>
        <v>0</v>
      </c>
      <c r="H116" s="10">
        <f>IF('ESTATE DEFINITION'!$G$23&gt;=1,IF('ESTATE DEFINITION'!$D$32&gt;=1,(Data!$E116*'ESTATE DEFINITION'!$D$25*('ESTATE DEFINITION'!$E$32/100)),0),0)</f>
        <v>0</v>
      </c>
      <c r="I116" s="10">
        <f>IF('ESTATE DEFINITION'!$G$23&gt;=1,IF('ESTATE DEFINITION'!$D$35&gt;=1,(Data!$F116*'ESTATE DEFINITION'!$D$25*('ESTATE DEFINITION'!$E$35/100)),0),0)</f>
        <v>0</v>
      </c>
      <c r="J116" s="10">
        <f>IF('ESTATE DEFINITION'!$G$23&gt;=1,IF('ESTATE DEFINITION'!$D$36&gt;=1,(Data!$G116*'ESTATE DEFINITION'!$D$25*('ESTATE DEFINITION'!$E$36/100)),0),0)</f>
        <v>0</v>
      </c>
      <c r="K116" s="10">
        <f>IF('ESTATE DEFINITION'!$G$23&gt;=1,IF('ESTATE DEFINITION'!$D$37&gt;=1,(Data!$H116*'ESTATE DEFINITION'!$D$25*('ESTATE DEFINITION'!$E$37/100)),0),0)</f>
        <v>0</v>
      </c>
      <c r="L116" s="10">
        <f>IF('ESTATE DEFINITION'!$G$23&gt;=1,IF('ESTATE DEFINITION'!$D$39&gt;=1,(Data!$M116*'ESTATE DEFINITION'!$F$25*('ESTATE DEFINITION'!$E$39/100)),0),0)</f>
        <v>0</v>
      </c>
      <c r="M116" s="10">
        <f>IF('ESTATE DEFINITION'!$G$23&gt;=1,IF('ESTATE DEFINITION'!$D$40&gt;=1,(Data!$N116*'ESTATE DEFINITION'!$F$25*('ESTATE DEFINITION'!$E$40/100)),0),0)</f>
        <v>0</v>
      </c>
      <c r="N116" s="10">
        <f>IF('ESTATE DEFINITION'!$G$23&gt;=1,IF('ESTATE DEFINITION'!$D$41&gt;=1,(Data!$O116*'ESTATE DEFINITION'!$F$25*('ESTATE DEFINITION'!$E$41/100)),0),0)</f>
        <v>0</v>
      </c>
      <c r="O116" s="10">
        <f>IF('ESTATE DEFINITION'!$G$23&gt;=1,IF('ESTATE DEFINITION'!$D$42&gt;=1,(Data!$P116*'ESTATE DEFINITION'!$F$25*('ESTATE DEFINITION'!$E$42/100)),0),0)</f>
        <v>0</v>
      </c>
      <c r="P116" s="12">
        <f t="shared" si="7"/>
        <v>0</v>
      </c>
      <c r="Q116" s="10">
        <f>IF('ESTATE DEFINITION'!$G$45&gt;=1,IF('ESTATE DEFINITION'!$D$52&gt;=1,(Data!$C116*'ESTATE DEFINITION'!$D$47*('ESTATE DEFINITION'!$E$52/100)),0),0)</f>
        <v>0</v>
      </c>
      <c r="R116" s="10">
        <f>IF('ESTATE DEFINITION'!$G$45&gt;=1,IF('ESTATE DEFINITION'!$D$53&gt;=1,(Data!$D116*'ESTATE DEFINITION'!$D$47*('ESTATE DEFINITION'!$E$53/100)),0),0)</f>
        <v>0</v>
      </c>
      <c r="S116" s="10">
        <f>IF('ESTATE DEFINITION'!$G$45&gt;=1,IF('ESTATE DEFINITION'!$D$54&gt;=1,(Data!$E116*'ESTATE DEFINITION'!$D$47*('ESTATE DEFINITION'!$E$54/100)),0),0)</f>
        <v>0</v>
      </c>
      <c r="T116" s="10">
        <f>IF('ESTATE DEFINITION'!$G$45&gt;=1,IF('ESTATE DEFINITION'!$D$57&gt;=1,(Data!$F116*'ESTATE DEFINITION'!$D$47*('ESTATE DEFINITION'!$E$57/100)),0),0)</f>
        <v>0</v>
      </c>
      <c r="U116" s="10">
        <f>IF('ESTATE DEFINITION'!$G$45&gt;=1,IF('ESTATE DEFINITION'!$D$58&gt;=1,(Data!$G116*'ESTATE DEFINITION'!$D$47*('ESTATE DEFINITION'!$E$58/100)),0),0)</f>
        <v>0</v>
      </c>
      <c r="V116" s="10">
        <f>IF('ESTATE DEFINITION'!$G$45&gt;=1,IF('ESTATE DEFINITION'!$D$59&gt;=1,(Data!$H116*'ESTATE DEFINITION'!$D$47*('ESTATE DEFINITION'!$E$59/100)),0),0)</f>
        <v>0</v>
      </c>
      <c r="W116" s="10">
        <f>IF('ESTATE DEFINITION'!$G$45&gt;=1,IF('ESTATE DEFINITION'!$D$61&gt;=1,(Data!$M116*'ESTATE DEFINITION'!$F$47*('ESTATE DEFINITION'!$E$61/100)),0),0)</f>
        <v>0</v>
      </c>
      <c r="X116" s="10">
        <f>IF('ESTATE DEFINITION'!$G$45&gt;=1,IF('ESTATE DEFINITION'!$D$62&gt;=1,(Data!$N116*'ESTATE DEFINITION'!$F$47*('ESTATE DEFINITION'!$E$62/100)),0),0)</f>
        <v>0</v>
      </c>
      <c r="Y116" s="10">
        <f>IF('ESTATE DEFINITION'!$G$45&gt;=1,IF('ESTATE DEFINITION'!$D$63&gt;=1,(Data!$O116*'ESTATE DEFINITION'!$F$47*('ESTATE DEFINITION'!$E$63/100)),0),0)</f>
        <v>0</v>
      </c>
      <c r="Z116" s="10">
        <f>IF('ESTATE DEFINITION'!$G$45&gt;=1,IF('ESTATE DEFINITION'!$D$64&gt;=1,(Data!$P116*'ESTATE DEFINITION'!$F$47*('ESTATE DEFINITION'!$E$64/100)),0),0)</f>
        <v>0</v>
      </c>
      <c r="AA116" s="12">
        <f t="shared" si="8"/>
        <v>0</v>
      </c>
      <c r="AB116" s="10">
        <f>IF('ESTATE DEFINITION'!$G$67&gt;=1,IF('ESTATE DEFINITION'!$D$74&gt;=1,(Data!$C116*'ESTATE DEFINITION'!$D$69*('ESTATE DEFINITION'!$E$74/100)),0),0)</f>
        <v>0</v>
      </c>
      <c r="AC116" s="10">
        <f>IF('ESTATE DEFINITION'!$G$67&gt;=1,IF('ESTATE DEFINITION'!$D$75&gt;=1,(Data!$D116*'ESTATE DEFINITION'!$D$69*('ESTATE DEFINITION'!$E$75/100)),0),0)</f>
        <v>0</v>
      </c>
      <c r="AD116" s="10">
        <f>IF('ESTATE DEFINITION'!$G$67&gt;=1,IF('ESTATE DEFINITION'!$D$76&gt;=1,(Data!$E116*'ESTATE DEFINITION'!$D$69*('ESTATE DEFINITION'!$E$76/100)),0),0)</f>
        <v>0</v>
      </c>
      <c r="AE116" s="10">
        <f>IF('ESTATE DEFINITION'!$G$67&gt;=1,IF('ESTATE DEFINITION'!$D$79&gt;=1,(Data!$F116*'ESTATE DEFINITION'!$D$69*('ESTATE DEFINITION'!$E$79/100)),0),0)</f>
        <v>0</v>
      </c>
      <c r="AF116" s="10">
        <f>IF('ESTATE DEFINITION'!$G$67&gt;=1,IF('ESTATE DEFINITION'!$D$80&gt;=1,(Data!$G116*'ESTATE DEFINITION'!$D$69*('ESTATE DEFINITION'!$E$80/100)),0),0)</f>
        <v>0</v>
      </c>
      <c r="AG116" s="10">
        <f>IF('ESTATE DEFINITION'!$G$67&gt;=1,IF('ESTATE DEFINITION'!$D$81&gt;=1,(Data!$H116*'ESTATE DEFINITION'!$D$69*('ESTATE DEFINITION'!$E$81/100)),0),0)</f>
        <v>0</v>
      </c>
      <c r="AH116" s="10">
        <f>IF('ESTATE DEFINITION'!$G$67&gt;=1,IF('ESTATE DEFINITION'!$D$83&gt;=1,(Data!$M116*'ESTATE DEFINITION'!$F$69*('ESTATE DEFINITION'!$E$83/100)),0),0)</f>
        <v>0</v>
      </c>
      <c r="AI116" s="10">
        <f>IF('ESTATE DEFINITION'!$G$67&gt;=1,IF('ESTATE DEFINITION'!$D$84&gt;=1,(Data!$N116*'ESTATE DEFINITION'!$F$69*('ESTATE DEFINITION'!$E$84/100)),0),0)</f>
        <v>0</v>
      </c>
      <c r="AJ116" s="10">
        <f>IF('ESTATE DEFINITION'!$G$67&gt;=1,IF('ESTATE DEFINITION'!$D$85&gt;=1,(Data!$O116*'ESTATE DEFINITION'!$F$69*('ESTATE DEFINITION'!$E$85/100)),0),0)</f>
        <v>0</v>
      </c>
      <c r="AK116" s="10">
        <f>IF('ESTATE DEFINITION'!$G$67&gt;=1,IF('ESTATE DEFINITION'!$D$86&gt;=1,(Data!$P116*'ESTATE DEFINITION'!$F$69*('ESTATE DEFINITION'!$E$86/100)),0),0)</f>
        <v>0</v>
      </c>
      <c r="AL116" s="12">
        <f t="shared" si="9"/>
        <v>0</v>
      </c>
      <c r="AM116" s="10">
        <f>IF('ESTATE DEFINITION'!$G$89&gt;=1,IF('ESTATE DEFINITION'!$D$96&gt;=1,(Data!$C116*'ESTATE DEFINITION'!$D$91*('ESTATE DEFINITION'!$E$96/100)),0),0)</f>
        <v>0</v>
      </c>
      <c r="AN116" s="10">
        <f>IF('ESTATE DEFINITION'!$G$89&gt;=1,IF('ESTATE DEFINITION'!$D$97&gt;=1,(Data!$D116*'ESTATE DEFINITION'!$D$91*('ESTATE DEFINITION'!$E$97/100)),0),0)</f>
        <v>0</v>
      </c>
      <c r="AO116" s="10">
        <f>IF('ESTATE DEFINITION'!$G$89&gt;=1,IF('ESTATE DEFINITION'!$D$98&gt;=1,(Data!$E116*'ESTATE DEFINITION'!$D$91*('ESTATE DEFINITION'!$E$98/100)),0),0)</f>
        <v>0</v>
      </c>
      <c r="AP116" s="10">
        <f>IF('ESTATE DEFINITION'!$G$89&gt;=1,IF('ESTATE DEFINITION'!$D$101&gt;=1,(Data!$F116*'ESTATE DEFINITION'!$D$91*('ESTATE DEFINITION'!$E$101/100)),0),0)</f>
        <v>0</v>
      </c>
      <c r="AQ116" s="10">
        <f>IF('ESTATE DEFINITION'!$G$89&gt;=1,IF('ESTATE DEFINITION'!$D$102&gt;=1,(Data!$G116*'ESTATE DEFINITION'!$D$91*('ESTATE DEFINITION'!$E$102/100)),0),0)</f>
        <v>0</v>
      </c>
      <c r="AR116" s="10">
        <f>IF('ESTATE DEFINITION'!$G$89&gt;=1,IF('ESTATE DEFINITION'!$D$103&gt;=1,(Data!$H116*'ESTATE DEFINITION'!$D$91*('ESTATE DEFINITION'!$E$103/100)),0),0)</f>
        <v>0</v>
      </c>
      <c r="AS116" s="10">
        <f>IF('ESTATE DEFINITION'!$G$89&gt;=1,IF('ESTATE DEFINITION'!$D$105&gt;=1,(Data!$M116*'ESTATE DEFINITION'!$F$91*('ESTATE DEFINITION'!$E$105/100)),0),0)</f>
        <v>0</v>
      </c>
      <c r="AT116" s="10">
        <f>IF('ESTATE DEFINITION'!$G$89&gt;=1,IF('ESTATE DEFINITION'!$D$106&gt;=1,(Data!$N116*'ESTATE DEFINITION'!$F$91*('ESTATE DEFINITION'!$E$106/100)),0),0)</f>
        <v>0</v>
      </c>
      <c r="AU116" s="10">
        <f>IF('ESTATE DEFINITION'!$G$89&gt;=1,IF('ESTATE DEFINITION'!$D$107&gt;=1,(Data!$O116*'ESTATE DEFINITION'!$F$91*('ESTATE DEFINITION'!$E$107/100)),0),0)</f>
        <v>0</v>
      </c>
      <c r="AV116" s="10">
        <f>IF('ESTATE DEFINITION'!$G$89&gt;=1,IF('ESTATE DEFINITION'!$D$108&gt;=1,(Data!$P116*'ESTATE DEFINITION'!$F$91*('ESTATE DEFINITION'!$E$108/100)),0),0)</f>
        <v>0</v>
      </c>
      <c r="AW116" s="12">
        <f t="shared" si="10"/>
        <v>0</v>
      </c>
      <c r="AX116" s="10">
        <f>IF('ESTATE DEFINITION'!$G$111&gt;=1,IF('ESTATE DEFINITION'!$D$118&gt;=1,(Data!$C116*'ESTATE DEFINITION'!$D$113*('ESTATE DEFINITION'!$E$118/100)),0),0)</f>
        <v>0</v>
      </c>
      <c r="AY116" s="10">
        <f>IF('ESTATE DEFINITION'!$G$111&gt;=1,IF('ESTATE DEFINITION'!$D$119&gt;=1,(Data!$D116*'ESTATE DEFINITION'!$D$113*('ESTATE DEFINITION'!$E$119/100)),0),0)</f>
        <v>0</v>
      </c>
      <c r="AZ116" s="10">
        <f>IF('ESTATE DEFINITION'!$G$111&gt;=1,IF('ESTATE DEFINITION'!$D$120&gt;=1,(Data!$E116*'ESTATE DEFINITION'!$D$113*('ESTATE DEFINITION'!$E$120/100)),0),0)</f>
        <v>0</v>
      </c>
      <c r="BA116" s="10">
        <f>IF('ESTATE DEFINITION'!$G$111&gt;=1,IF('ESTATE DEFINITION'!$D$123&gt;=1,(Data!$F116*'ESTATE DEFINITION'!$D$113*('ESTATE DEFINITION'!$E$123/100)),0),0)</f>
        <v>0</v>
      </c>
      <c r="BB116" s="10">
        <f>IF('ESTATE DEFINITION'!$G$111&gt;=1,IF('ESTATE DEFINITION'!$D$124&gt;=1,(Data!$G116*'ESTATE DEFINITION'!$D$113*('ESTATE DEFINITION'!$E$124/100)),0),0)</f>
        <v>0</v>
      </c>
      <c r="BC116" s="10">
        <f>IF('ESTATE DEFINITION'!$G$111&gt;=1,IF('ESTATE DEFINITION'!$D$125&gt;=1,(Data!$H116*'ESTATE DEFINITION'!$D$113*('ESTATE DEFINITION'!$E$125/100)),0),0)</f>
        <v>0</v>
      </c>
      <c r="BD116" s="10">
        <f>IF('ESTATE DEFINITION'!$G$111&gt;=1,IF('ESTATE DEFINITION'!$D$127&gt;=1,(Data!$M116*'ESTATE DEFINITION'!$F$113*('ESTATE DEFINITION'!$E$127/100)),0),0)</f>
        <v>0</v>
      </c>
      <c r="BE116" s="10">
        <f>IF('ESTATE DEFINITION'!$G$111&gt;=1,IF('ESTATE DEFINITION'!$D$128&gt;=1,(Data!$N116*'ESTATE DEFINITION'!$F$113*('ESTATE DEFINITION'!$E$128/100)),0),0)</f>
        <v>0</v>
      </c>
      <c r="BF116" s="10">
        <f>IF('ESTATE DEFINITION'!$G$111&gt;=1,IF('ESTATE DEFINITION'!$D$129&gt;=1,(Data!$O116*'ESTATE DEFINITION'!$F$113*('ESTATE DEFINITION'!$E$129/100)),0),0)</f>
        <v>0</v>
      </c>
      <c r="BG116" s="7">
        <f>IF('ESTATE DEFINITION'!$G$111&gt;=1,IF('ESTATE DEFINITION'!$D$130&gt;=1,(Data!$P116*'ESTATE DEFINITION'!$F$113*('ESTATE DEFINITION'!$E$130/100)),0),0)</f>
        <v>0</v>
      </c>
      <c r="BH116" s="12">
        <f t="shared" si="11"/>
        <v>0</v>
      </c>
    </row>
    <row r="117" spans="1:60" x14ac:dyDescent="0.25">
      <c r="A117" s="12">
        <f>Data!$B117</f>
        <v>55.75</v>
      </c>
      <c r="B117" s="6">
        <f>IF('ESTATE DEFINITION'!$G$11&gt;=1,IF('ESTATE DEFINITION'!$D$17&gt;=1,(Data!$C117*'ESTATE DEFINITION'!$F$13*('ESTATE DEFINITION'!$E$17/100)),0),0)</f>
        <v>63.29</v>
      </c>
      <c r="C117" s="10">
        <f>IF('ESTATE DEFINITION'!$G$11&gt;=1,IF('ESTATE DEFINITION'!$D$19&gt;=1,(Data!$F117*'ESTATE DEFINITION'!$F$13*('ESTATE DEFINITION'!$E$19/100)),0),0)</f>
        <v>63.29</v>
      </c>
      <c r="D117" s="10"/>
      <c r="E117" s="12">
        <f t="shared" si="6"/>
        <v>50.632000000000005</v>
      </c>
      <c r="F117" s="10">
        <f>IF('ESTATE DEFINITION'!$G$23&gt;=1,IF('ESTATE DEFINITION'!$D$30&gt;=1,(Data!$C117*'ESTATE DEFINITION'!$D$25*('ESTATE DEFINITION'!$E$30/100)),0),0)</f>
        <v>0</v>
      </c>
      <c r="G117" s="10">
        <f>IF('ESTATE DEFINITION'!$G$23&gt;=1,IF('ESTATE DEFINITION'!$D$31&gt;=1,(Data!$D117*'ESTATE DEFINITION'!$D$25*('ESTATE DEFINITION'!$E$31/100)),0),0)</f>
        <v>0</v>
      </c>
      <c r="H117" s="10">
        <f>IF('ESTATE DEFINITION'!$G$23&gt;=1,IF('ESTATE DEFINITION'!$D$32&gt;=1,(Data!$E117*'ESTATE DEFINITION'!$D$25*('ESTATE DEFINITION'!$E$32/100)),0),0)</f>
        <v>0</v>
      </c>
      <c r="I117" s="10">
        <f>IF('ESTATE DEFINITION'!$G$23&gt;=1,IF('ESTATE DEFINITION'!$D$35&gt;=1,(Data!$F117*'ESTATE DEFINITION'!$D$25*('ESTATE DEFINITION'!$E$35/100)),0),0)</f>
        <v>0</v>
      </c>
      <c r="J117" s="10">
        <f>IF('ESTATE DEFINITION'!$G$23&gt;=1,IF('ESTATE DEFINITION'!$D$36&gt;=1,(Data!$G117*'ESTATE DEFINITION'!$D$25*('ESTATE DEFINITION'!$E$36/100)),0),0)</f>
        <v>0</v>
      </c>
      <c r="K117" s="10">
        <f>IF('ESTATE DEFINITION'!$G$23&gt;=1,IF('ESTATE DEFINITION'!$D$37&gt;=1,(Data!$H117*'ESTATE DEFINITION'!$D$25*('ESTATE DEFINITION'!$E$37/100)),0),0)</f>
        <v>0</v>
      </c>
      <c r="L117" s="10">
        <f>IF('ESTATE DEFINITION'!$G$23&gt;=1,IF('ESTATE DEFINITION'!$D$39&gt;=1,(Data!$M117*'ESTATE DEFINITION'!$F$25*('ESTATE DEFINITION'!$E$39/100)),0),0)</f>
        <v>0</v>
      </c>
      <c r="M117" s="10">
        <f>IF('ESTATE DEFINITION'!$G$23&gt;=1,IF('ESTATE DEFINITION'!$D$40&gt;=1,(Data!$N117*'ESTATE DEFINITION'!$F$25*('ESTATE DEFINITION'!$E$40/100)),0),0)</f>
        <v>0</v>
      </c>
      <c r="N117" s="10">
        <f>IF('ESTATE DEFINITION'!$G$23&gt;=1,IF('ESTATE DEFINITION'!$D$41&gt;=1,(Data!$O117*'ESTATE DEFINITION'!$F$25*('ESTATE DEFINITION'!$E$41/100)),0),0)</f>
        <v>0</v>
      </c>
      <c r="O117" s="10">
        <f>IF('ESTATE DEFINITION'!$G$23&gt;=1,IF('ESTATE DEFINITION'!$D$42&gt;=1,(Data!$P117*'ESTATE DEFINITION'!$F$25*('ESTATE DEFINITION'!$E$42/100)),0),0)</f>
        <v>0</v>
      </c>
      <c r="P117" s="12">
        <f t="shared" si="7"/>
        <v>0</v>
      </c>
      <c r="Q117" s="10">
        <f>IF('ESTATE DEFINITION'!$G$45&gt;=1,IF('ESTATE DEFINITION'!$D$52&gt;=1,(Data!$C117*'ESTATE DEFINITION'!$D$47*('ESTATE DEFINITION'!$E$52/100)),0),0)</f>
        <v>0</v>
      </c>
      <c r="R117" s="10">
        <f>IF('ESTATE DEFINITION'!$G$45&gt;=1,IF('ESTATE DEFINITION'!$D$53&gt;=1,(Data!$D117*'ESTATE DEFINITION'!$D$47*('ESTATE DEFINITION'!$E$53/100)),0),0)</f>
        <v>0</v>
      </c>
      <c r="S117" s="10">
        <f>IF('ESTATE DEFINITION'!$G$45&gt;=1,IF('ESTATE DEFINITION'!$D$54&gt;=1,(Data!$E117*'ESTATE DEFINITION'!$D$47*('ESTATE DEFINITION'!$E$54/100)),0),0)</f>
        <v>0</v>
      </c>
      <c r="T117" s="10">
        <f>IF('ESTATE DEFINITION'!$G$45&gt;=1,IF('ESTATE DEFINITION'!$D$57&gt;=1,(Data!$F117*'ESTATE DEFINITION'!$D$47*('ESTATE DEFINITION'!$E$57/100)),0),0)</f>
        <v>0</v>
      </c>
      <c r="U117" s="10">
        <f>IF('ESTATE DEFINITION'!$G$45&gt;=1,IF('ESTATE DEFINITION'!$D$58&gt;=1,(Data!$G117*'ESTATE DEFINITION'!$D$47*('ESTATE DEFINITION'!$E$58/100)),0),0)</f>
        <v>0</v>
      </c>
      <c r="V117" s="10">
        <f>IF('ESTATE DEFINITION'!$G$45&gt;=1,IF('ESTATE DEFINITION'!$D$59&gt;=1,(Data!$H117*'ESTATE DEFINITION'!$D$47*('ESTATE DEFINITION'!$E$59/100)),0),0)</f>
        <v>0</v>
      </c>
      <c r="W117" s="10">
        <f>IF('ESTATE DEFINITION'!$G$45&gt;=1,IF('ESTATE DEFINITION'!$D$61&gt;=1,(Data!$M117*'ESTATE DEFINITION'!$F$47*('ESTATE DEFINITION'!$E$61/100)),0),0)</f>
        <v>0</v>
      </c>
      <c r="X117" s="10">
        <f>IF('ESTATE DEFINITION'!$G$45&gt;=1,IF('ESTATE DEFINITION'!$D$62&gt;=1,(Data!$N117*'ESTATE DEFINITION'!$F$47*('ESTATE DEFINITION'!$E$62/100)),0),0)</f>
        <v>0</v>
      </c>
      <c r="Y117" s="10">
        <f>IF('ESTATE DEFINITION'!$G$45&gt;=1,IF('ESTATE DEFINITION'!$D$63&gt;=1,(Data!$O117*'ESTATE DEFINITION'!$F$47*('ESTATE DEFINITION'!$E$63/100)),0),0)</f>
        <v>0</v>
      </c>
      <c r="Z117" s="10">
        <f>IF('ESTATE DEFINITION'!$G$45&gt;=1,IF('ESTATE DEFINITION'!$D$64&gt;=1,(Data!$P117*'ESTATE DEFINITION'!$F$47*('ESTATE DEFINITION'!$E$64/100)),0),0)</f>
        <v>0</v>
      </c>
      <c r="AA117" s="12">
        <f t="shared" si="8"/>
        <v>0</v>
      </c>
      <c r="AB117" s="10">
        <f>IF('ESTATE DEFINITION'!$G$67&gt;=1,IF('ESTATE DEFINITION'!$D$74&gt;=1,(Data!$C117*'ESTATE DEFINITION'!$D$69*('ESTATE DEFINITION'!$E$74/100)),0),0)</f>
        <v>0</v>
      </c>
      <c r="AC117" s="10">
        <f>IF('ESTATE DEFINITION'!$G$67&gt;=1,IF('ESTATE DEFINITION'!$D$75&gt;=1,(Data!$D117*'ESTATE DEFINITION'!$D$69*('ESTATE DEFINITION'!$E$75/100)),0),0)</f>
        <v>0</v>
      </c>
      <c r="AD117" s="10">
        <f>IF('ESTATE DEFINITION'!$G$67&gt;=1,IF('ESTATE DEFINITION'!$D$76&gt;=1,(Data!$E117*'ESTATE DEFINITION'!$D$69*('ESTATE DEFINITION'!$E$76/100)),0),0)</f>
        <v>0</v>
      </c>
      <c r="AE117" s="10">
        <f>IF('ESTATE DEFINITION'!$G$67&gt;=1,IF('ESTATE DEFINITION'!$D$79&gt;=1,(Data!$F117*'ESTATE DEFINITION'!$D$69*('ESTATE DEFINITION'!$E$79/100)),0),0)</f>
        <v>0</v>
      </c>
      <c r="AF117" s="10">
        <f>IF('ESTATE DEFINITION'!$G$67&gt;=1,IF('ESTATE DEFINITION'!$D$80&gt;=1,(Data!$G117*'ESTATE DEFINITION'!$D$69*('ESTATE DEFINITION'!$E$80/100)),0),0)</f>
        <v>0</v>
      </c>
      <c r="AG117" s="10">
        <f>IF('ESTATE DEFINITION'!$G$67&gt;=1,IF('ESTATE DEFINITION'!$D$81&gt;=1,(Data!$H117*'ESTATE DEFINITION'!$D$69*('ESTATE DEFINITION'!$E$81/100)),0),0)</f>
        <v>0</v>
      </c>
      <c r="AH117" s="10">
        <f>IF('ESTATE DEFINITION'!$G$67&gt;=1,IF('ESTATE DEFINITION'!$D$83&gt;=1,(Data!$M117*'ESTATE DEFINITION'!$F$69*('ESTATE DEFINITION'!$E$83/100)),0),0)</f>
        <v>0</v>
      </c>
      <c r="AI117" s="10">
        <f>IF('ESTATE DEFINITION'!$G$67&gt;=1,IF('ESTATE DEFINITION'!$D$84&gt;=1,(Data!$N117*'ESTATE DEFINITION'!$F$69*('ESTATE DEFINITION'!$E$84/100)),0),0)</f>
        <v>0</v>
      </c>
      <c r="AJ117" s="10">
        <f>IF('ESTATE DEFINITION'!$G$67&gt;=1,IF('ESTATE DEFINITION'!$D$85&gt;=1,(Data!$O117*'ESTATE DEFINITION'!$F$69*('ESTATE DEFINITION'!$E$85/100)),0),0)</f>
        <v>0</v>
      </c>
      <c r="AK117" s="10">
        <f>IF('ESTATE DEFINITION'!$G$67&gt;=1,IF('ESTATE DEFINITION'!$D$86&gt;=1,(Data!$P117*'ESTATE DEFINITION'!$F$69*('ESTATE DEFINITION'!$E$86/100)),0),0)</f>
        <v>0</v>
      </c>
      <c r="AL117" s="12">
        <f t="shared" si="9"/>
        <v>0</v>
      </c>
      <c r="AM117" s="10">
        <f>IF('ESTATE DEFINITION'!$G$89&gt;=1,IF('ESTATE DEFINITION'!$D$96&gt;=1,(Data!$C117*'ESTATE DEFINITION'!$D$91*('ESTATE DEFINITION'!$E$96/100)),0),0)</f>
        <v>0</v>
      </c>
      <c r="AN117" s="10">
        <f>IF('ESTATE DEFINITION'!$G$89&gt;=1,IF('ESTATE DEFINITION'!$D$97&gt;=1,(Data!$D117*'ESTATE DEFINITION'!$D$91*('ESTATE DEFINITION'!$E$97/100)),0),0)</f>
        <v>0</v>
      </c>
      <c r="AO117" s="10">
        <f>IF('ESTATE DEFINITION'!$G$89&gt;=1,IF('ESTATE DEFINITION'!$D$98&gt;=1,(Data!$E117*'ESTATE DEFINITION'!$D$91*('ESTATE DEFINITION'!$E$98/100)),0),0)</f>
        <v>0</v>
      </c>
      <c r="AP117" s="10">
        <f>IF('ESTATE DEFINITION'!$G$89&gt;=1,IF('ESTATE DEFINITION'!$D$101&gt;=1,(Data!$F117*'ESTATE DEFINITION'!$D$91*('ESTATE DEFINITION'!$E$101/100)),0),0)</f>
        <v>0</v>
      </c>
      <c r="AQ117" s="10">
        <f>IF('ESTATE DEFINITION'!$G$89&gt;=1,IF('ESTATE DEFINITION'!$D$102&gt;=1,(Data!$G117*'ESTATE DEFINITION'!$D$91*('ESTATE DEFINITION'!$E$102/100)),0),0)</f>
        <v>0</v>
      </c>
      <c r="AR117" s="10">
        <f>IF('ESTATE DEFINITION'!$G$89&gt;=1,IF('ESTATE DEFINITION'!$D$103&gt;=1,(Data!$H117*'ESTATE DEFINITION'!$D$91*('ESTATE DEFINITION'!$E$103/100)),0),0)</f>
        <v>0</v>
      </c>
      <c r="AS117" s="10">
        <f>IF('ESTATE DEFINITION'!$G$89&gt;=1,IF('ESTATE DEFINITION'!$D$105&gt;=1,(Data!$M117*'ESTATE DEFINITION'!$F$91*('ESTATE DEFINITION'!$E$105/100)),0),0)</f>
        <v>0</v>
      </c>
      <c r="AT117" s="10">
        <f>IF('ESTATE DEFINITION'!$G$89&gt;=1,IF('ESTATE DEFINITION'!$D$106&gt;=1,(Data!$N117*'ESTATE DEFINITION'!$F$91*('ESTATE DEFINITION'!$E$106/100)),0),0)</f>
        <v>0</v>
      </c>
      <c r="AU117" s="10">
        <f>IF('ESTATE DEFINITION'!$G$89&gt;=1,IF('ESTATE DEFINITION'!$D$107&gt;=1,(Data!$O117*'ESTATE DEFINITION'!$F$91*('ESTATE DEFINITION'!$E$107/100)),0),0)</f>
        <v>0</v>
      </c>
      <c r="AV117" s="10">
        <f>IF('ESTATE DEFINITION'!$G$89&gt;=1,IF('ESTATE DEFINITION'!$D$108&gt;=1,(Data!$P117*'ESTATE DEFINITION'!$F$91*('ESTATE DEFINITION'!$E$108/100)),0),0)</f>
        <v>0</v>
      </c>
      <c r="AW117" s="12">
        <f t="shared" si="10"/>
        <v>0</v>
      </c>
      <c r="AX117" s="10">
        <f>IF('ESTATE DEFINITION'!$G$111&gt;=1,IF('ESTATE DEFINITION'!$D$118&gt;=1,(Data!$C117*'ESTATE DEFINITION'!$D$113*('ESTATE DEFINITION'!$E$118/100)),0),0)</f>
        <v>0</v>
      </c>
      <c r="AY117" s="10">
        <f>IF('ESTATE DEFINITION'!$G$111&gt;=1,IF('ESTATE DEFINITION'!$D$119&gt;=1,(Data!$D117*'ESTATE DEFINITION'!$D$113*('ESTATE DEFINITION'!$E$119/100)),0),0)</f>
        <v>0</v>
      </c>
      <c r="AZ117" s="10">
        <f>IF('ESTATE DEFINITION'!$G$111&gt;=1,IF('ESTATE DEFINITION'!$D$120&gt;=1,(Data!$E117*'ESTATE DEFINITION'!$D$113*('ESTATE DEFINITION'!$E$120/100)),0),0)</f>
        <v>0</v>
      </c>
      <c r="BA117" s="10">
        <f>IF('ESTATE DEFINITION'!$G$111&gt;=1,IF('ESTATE DEFINITION'!$D$123&gt;=1,(Data!$F117*'ESTATE DEFINITION'!$D$113*('ESTATE DEFINITION'!$E$123/100)),0),0)</f>
        <v>0</v>
      </c>
      <c r="BB117" s="10">
        <f>IF('ESTATE DEFINITION'!$G$111&gt;=1,IF('ESTATE DEFINITION'!$D$124&gt;=1,(Data!$G117*'ESTATE DEFINITION'!$D$113*('ESTATE DEFINITION'!$E$124/100)),0),0)</f>
        <v>0</v>
      </c>
      <c r="BC117" s="10">
        <f>IF('ESTATE DEFINITION'!$G$111&gt;=1,IF('ESTATE DEFINITION'!$D$125&gt;=1,(Data!$H117*'ESTATE DEFINITION'!$D$113*('ESTATE DEFINITION'!$E$125/100)),0),0)</f>
        <v>0</v>
      </c>
      <c r="BD117" s="10">
        <f>IF('ESTATE DEFINITION'!$G$111&gt;=1,IF('ESTATE DEFINITION'!$D$127&gt;=1,(Data!$M117*'ESTATE DEFINITION'!$F$113*('ESTATE DEFINITION'!$E$127/100)),0),0)</f>
        <v>0</v>
      </c>
      <c r="BE117" s="10">
        <f>IF('ESTATE DEFINITION'!$G$111&gt;=1,IF('ESTATE DEFINITION'!$D$128&gt;=1,(Data!$N117*'ESTATE DEFINITION'!$F$113*('ESTATE DEFINITION'!$E$128/100)),0),0)</f>
        <v>0</v>
      </c>
      <c r="BF117" s="10">
        <f>IF('ESTATE DEFINITION'!$G$111&gt;=1,IF('ESTATE DEFINITION'!$D$129&gt;=1,(Data!$O117*'ESTATE DEFINITION'!$F$113*('ESTATE DEFINITION'!$E$129/100)),0),0)</f>
        <v>0</v>
      </c>
      <c r="BG117" s="7">
        <f>IF('ESTATE DEFINITION'!$G$111&gt;=1,IF('ESTATE DEFINITION'!$D$130&gt;=1,(Data!$P117*'ESTATE DEFINITION'!$F$113*('ESTATE DEFINITION'!$E$130/100)),0),0)</f>
        <v>0</v>
      </c>
      <c r="BH117" s="12">
        <f t="shared" si="11"/>
        <v>0</v>
      </c>
    </row>
    <row r="118" spans="1:60" x14ac:dyDescent="0.25">
      <c r="A118" s="12">
        <f>Data!$B118</f>
        <v>56.25</v>
      </c>
      <c r="B118" s="6">
        <f>IF('ESTATE DEFINITION'!$G$11&gt;=1,IF('ESTATE DEFINITION'!$D$17&gt;=1,(Data!$C118*'ESTATE DEFINITION'!$F$13*('ESTATE DEFINITION'!$E$17/100)),0),0)</f>
        <v>56.410000000000004</v>
      </c>
      <c r="C118" s="10">
        <f>IF('ESTATE DEFINITION'!$G$11&gt;=1,IF('ESTATE DEFINITION'!$D$19&gt;=1,(Data!$F118*'ESTATE DEFINITION'!$F$13*('ESTATE DEFINITION'!$E$19/100)),0),0)</f>
        <v>63.29</v>
      </c>
      <c r="D118" s="10"/>
      <c r="E118" s="12">
        <f t="shared" si="6"/>
        <v>47.88</v>
      </c>
      <c r="F118" s="10">
        <f>IF('ESTATE DEFINITION'!$G$23&gt;=1,IF('ESTATE DEFINITION'!$D$30&gt;=1,(Data!$C118*'ESTATE DEFINITION'!$D$25*('ESTATE DEFINITION'!$E$30/100)),0),0)</f>
        <v>0</v>
      </c>
      <c r="G118" s="10">
        <f>IF('ESTATE DEFINITION'!$G$23&gt;=1,IF('ESTATE DEFINITION'!$D$31&gt;=1,(Data!$D118*'ESTATE DEFINITION'!$D$25*('ESTATE DEFINITION'!$E$31/100)),0),0)</f>
        <v>0</v>
      </c>
      <c r="H118" s="10">
        <f>IF('ESTATE DEFINITION'!$G$23&gt;=1,IF('ESTATE DEFINITION'!$D$32&gt;=1,(Data!$E118*'ESTATE DEFINITION'!$D$25*('ESTATE DEFINITION'!$E$32/100)),0),0)</f>
        <v>0</v>
      </c>
      <c r="I118" s="10">
        <f>IF('ESTATE DEFINITION'!$G$23&gt;=1,IF('ESTATE DEFINITION'!$D$35&gt;=1,(Data!$F118*'ESTATE DEFINITION'!$D$25*('ESTATE DEFINITION'!$E$35/100)),0),0)</f>
        <v>0</v>
      </c>
      <c r="J118" s="10">
        <f>IF('ESTATE DEFINITION'!$G$23&gt;=1,IF('ESTATE DEFINITION'!$D$36&gt;=1,(Data!$G118*'ESTATE DEFINITION'!$D$25*('ESTATE DEFINITION'!$E$36/100)),0),0)</f>
        <v>0</v>
      </c>
      <c r="K118" s="10">
        <f>IF('ESTATE DEFINITION'!$G$23&gt;=1,IF('ESTATE DEFINITION'!$D$37&gt;=1,(Data!$H118*'ESTATE DEFINITION'!$D$25*('ESTATE DEFINITION'!$E$37/100)),0),0)</f>
        <v>0</v>
      </c>
      <c r="L118" s="10">
        <f>IF('ESTATE DEFINITION'!$G$23&gt;=1,IF('ESTATE DEFINITION'!$D$39&gt;=1,(Data!$M118*'ESTATE DEFINITION'!$F$25*('ESTATE DEFINITION'!$E$39/100)),0),0)</f>
        <v>0</v>
      </c>
      <c r="M118" s="10">
        <f>IF('ESTATE DEFINITION'!$G$23&gt;=1,IF('ESTATE DEFINITION'!$D$40&gt;=1,(Data!$N118*'ESTATE DEFINITION'!$F$25*('ESTATE DEFINITION'!$E$40/100)),0),0)</f>
        <v>0</v>
      </c>
      <c r="N118" s="10">
        <f>IF('ESTATE DEFINITION'!$G$23&gt;=1,IF('ESTATE DEFINITION'!$D$41&gt;=1,(Data!$O118*'ESTATE DEFINITION'!$F$25*('ESTATE DEFINITION'!$E$41/100)),0),0)</f>
        <v>0</v>
      </c>
      <c r="O118" s="10">
        <f>IF('ESTATE DEFINITION'!$G$23&gt;=1,IF('ESTATE DEFINITION'!$D$42&gt;=1,(Data!$P118*'ESTATE DEFINITION'!$F$25*('ESTATE DEFINITION'!$E$42/100)),0),0)</f>
        <v>0</v>
      </c>
      <c r="P118" s="12">
        <f t="shared" si="7"/>
        <v>0</v>
      </c>
      <c r="Q118" s="10">
        <f>IF('ESTATE DEFINITION'!$G$45&gt;=1,IF('ESTATE DEFINITION'!$D$52&gt;=1,(Data!$C118*'ESTATE DEFINITION'!$D$47*('ESTATE DEFINITION'!$E$52/100)),0),0)</f>
        <v>0</v>
      </c>
      <c r="R118" s="10">
        <f>IF('ESTATE DEFINITION'!$G$45&gt;=1,IF('ESTATE DEFINITION'!$D$53&gt;=1,(Data!$D118*'ESTATE DEFINITION'!$D$47*('ESTATE DEFINITION'!$E$53/100)),0),0)</f>
        <v>0</v>
      </c>
      <c r="S118" s="10">
        <f>IF('ESTATE DEFINITION'!$G$45&gt;=1,IF('ESTATE DEFINITION'!$D$54&gt;=1,(Data!$E118*'ESTATE DEFINITION'!$D$47*('ESTATE DEFINITION'!$E$54/100)),0),0)</f>
        <v>0</v>
      </c>
      <c r="T118" s="10">
        <f>IF('ESTATE DEFINITION'!$G$45&gt;=1,IF('ESTATE DEFINITION'!$D$57&gt;=1,(Data!$F118*'ESTATE DEFINITION'!$D$47*('ESTATE DEFINITION'!$E$57/100)),0),0)</f>
        <v>0</v>
      </c>
      <c r="U118" s="10">
        <f>IF('ESTATE DEFINITION'!$G$45&gt;=1,IF('ESTATE DEFINITION'!$D$58&gt;=1,(Data!$G118*'ESTATE DEFINITION'!$D$47*('ESTATE DEFINITION'!$E$58/100)),0),0)</f>
        <v>0</v>
      </c>
      <c r="V118" s="10">
        <f>IF('ESTATE DEFINITION'!$G$45&gt;=1,IF('ESTATE DEFINITION'!$D$59&gt;=1,(Data!$H118*'ESTATE DEFINITION'!$D$47*('ESTATE DEFINITION'!$E$59/100)),0),0)</f>
        <v>0</v>
      </c>
      <c r="W118" s="10">
        <f>IF('ESTATE DEFINITION'!$G$45&gt;=1,IF('ESTATE DEFINITION'!$D$61&gt;=1,(Data!$M118*'ESTATE DEFINITION'!$F$47*('ESTATE DEFINITION'!$E$61/100)),0),0)</f>
        <v>0</v>
      </c>
      <c r="X118" s="10">
        <f>IF('ESTATE DEFINITION'!$G$45&gt;=1,IF('ESTATE DEFINITION'!$D$62&gt;=1,(Data!$N118*'ESTATE DEFINITION'!$F$47*('ESTATE DEFINITION'!$E$62/100)),0),0)</f>
        <v>0</v>
      </c>
      <c r="Y118" s="10">
        <f>IF('ESTATE DEFINITION'!$G$45&gt;=1,IF('ESTATE DEFINITION'!$D$63&gt;=1,(Data!$O118*'ESTATE DEFINITION'!$F$47*('ESTATE DEFINITION'!$E$63/100)),0),0)</f>
        <v>0</v>
      </c>
      <c r="Z118" s="10">
        <f>IF('ESTATE DEFINITION'!$G$45&gt;=1,IF('ESTATE DEFINITION'!$D$64&gt;=1,(Data!$P118*'ESTATE DEFINITION'!$F$47*('ESTATE DEFINITION'!$E$64/100)),0),0)</f>
        <v>0</v>
      </c>
      <c r="AA118" s="12">
        <f t="shared" si="8"/>
        <v>0</v>
      </c>
      <c r="AB118" s="10">
        <f>IF('ESTATE DEFINITION'!$G$67&gt;=1,IF('ESTATE DEFINITION'!$D$74&gt;=1,(Data!$C118*'ESTATE DEFINITION'!$D$69*('ESTATE DEFINITION'!$E$74/100)),0),0)</f>
        <v>0</v>
      </c>
      <c r="AC118" s="10">
        <f>IF('ESTATE DEFINITION'!$G$67&gt;=1,IF('ESTATE DEFINITION'!$D$75&gt;=1,(Data!$D118*'ESTATE DEFINITION'!$D$69*('ESTATE DEFINITION'!$E$75/100)),0),0)</f>
        <v>0</v>
      </c>
      <c r="AD118" s="10">
        <f>IF('ESTATE DEFINITION'!$G$67&gt;=1,IF('ESTATE DEFINITION'!$D$76&gt;=1,(Data!$E118*'ESTATE DEFINITION'!$D$69*('ESTATE DEFINITION'!$E$76/100)),0),0)</f>
        <v>0</v>
      </c>
      <c r="AE118" s="10">
        <f>IF('ESTATE DEFINITION'!$G$67&gt;=1,IF('ESTATE DEFINITION'!$D$79&gt;=1,(Data!$F118*'ESTATE DEFINITION'!$D$69*('ESTATE DEFINITION'!$E$79/100)),0),0)</f>
        <v>0</v>
      </c>
      <c r="AF118" s="10">
        <f>IF('ESTATE DEFINITION'!$G$67&gt;=1,IF('ESTATE DEFINITION'!$D$80&gt;=1,(Data!$G118*'ESTATE DEFINITION'!$D$69*('ESTATE DEFINITION'!$E$80/100)),0),0)</f>
        <v>0</v>
      </c>
      <c r="AG118" s="10">
        <f>IF('ESTATE DEFINITION'!$G$67&gt;=1,IF('ESTATE DEFINITION'!$D$81&gt;=1,(Data!$H118*'ESTATE DEFINITION'!$D$69*('ESTATE DEFINITION'!$E$81/100)),0),0)</f>
        <v>0</v>
      </c>
      <c r="AH118" s="10">
        <f>IF('ESTATE DEFINITION'!$G$67&gt;=1,IF('ESTATE DEFINITION'!$D$83&gt;=1,(Data!$M118*'ESTATE DEFINITION'!$F$69*('ESTATE DEFINITION'!$E$83/100)),0),0)</f>
        <v>0</v>
      </c>
      <c r="AI118" s="10">
        <f>IF('ESTATE DEFINITION'!$G$67&gt;=1,IF('ESTATE DEFINITION'!$D$84&gt;=1,(Data!$N118*'ESTATE DEFINITION'!$F$69*('ESTATE DEFINITION'!$E$84/100)),0),0)</f>
        <v>0</v>
      </c>
      <c r="AJ118" s="10">
        <f>IF('ESTATE DEFINITION'!$G$67&gt;=1,IF('ESTATE DEFINITION'!$D$85&gt;=1,(Data!$O118*'ESTATE DEFINITION'!$F$69*('ESTATE DEFINITION'!$E$85/100)),0),0)</f>
        <v>0</v>
      </c>
      <c r="AK118" s="10">
        <f>IF('ESTATE DEFINITION'!$G$67&gt;=1,IF('ESTATE DEFINITION'!$D$86&gt;=1,(Data!$P118*'ESTATE DEFINITION'!$F$69*('ESTATE DEFINITION'!$E$86/100)),0),0)</f>
        <v>0</v>
      </c>
      <c r="AL118" s="12">
        <f t="shared" si="9"/>
        <v>0</v>
      </c>
      <c r="AM118" s="10">
        <f>IF('ESTATE DEFINITION'!$G$89&gt;=1,IF('ESTATE DEFINITION'!$D$96&gt;=1,(Data!$C118*'ESTATE DEFINITION'!$D$91*('ESTATE DEFINITION'!$E$96/100)),0),0)</f>
        <v>0</v>
      </c>
      <c r="AN118" s="10">
        <f>IF('ESTATE DEFINITION'!$G$89&gt;=1,IF('ESTATE DEFINITION'!$D$97&gt;=1,(Data!$D118*'ESTATE DEFINITION'!$D$91*('ESTATE DEFINITION'!$E$97/100)),0),0)</f>
        <v>0</v>
      </c>
      <c r="AO118" s="10">
        <f>IF('ESTATE DEFINITION'!$G$89&gt;=1,IF('ESTATE DEFINITION'!$D$98&gt;=1,(Data!$E118*'ESTATE DEFINITION'!$D$91*('ESTATE DEFINITION'!$E$98/100)),0),0)</f>
        <v>0</v>
      </c>
      <c r="AP118" s="10">
        <f>IF('ESTATE DEFINITION'!$G$89&gt;=1,IF('ESTATE DEFINITION'!$D$101&gt;=1,(Data!$F118*'ESTATE DEFINITION'!$D$91*('ESTATE DEFINITION'!$E$101/100)),0),0)</f>
        <v>0</v>
      </c>
      <c r="AQ118" s="10">
        <f>IF('ESTATE DEFINITION'!$G$89&gt;=1,IF('ESTATE DEFINITION'!$D$102&gt;=1,(Data!$G118*'ESTATE DEFINITION'!$D$91*('ESTATE DEFINITION'!$E$102/100)),0),0)</f>
        <v>0</v>
      </c>
      <c r="AR118" s="10">
        <f>IF('ESTATE DEFINITION'!$G$89&gt;=1,IF('ESTATE DEFINITION'!$D$103&gt;=1,(Data!$H118*'ESTATE DEFINITION'!$D$91*('ESTATE DEFINITION'!$E$103/100)),0),0)</f>
        <v>0</v>
      </c>
      <c r="AS118" s="10">
        <f>IF('ESTATE DEFINITION'!$G$89&gt;=1,IF('ESTATE DEFINITION'!$D$105&gt;=1,(Data!$M118*'ESTATE DEFINITION'!$F$91*('ESTATE DEFINITION'!$E$105/100)),0),0)</f>
        <v>0</v>
      </c>
      <c r="AT118" s="10">
        <f>IF('ESTATE DEFINITION'!$G$89&gt;=1,IF('ESTATE DEFINITION'!$D$106&gt;=1,(Data!$N118*'ESTATE DEFINITION'!$F$91*('ESTATE DEFINITION'!$E$106/100)),0),0)</f>
        <v>0</v>
      </c>
      <c r="AU118" s="10">
        <f>IF('ESTATE DEFINITION'!$G$89&gt;=1,IF('ESTATE DEFINITION'!$D$107&gt;=1,(Data!$O118*'ESTATE DEFINITION'!$F$91*('ESTATE DEFINITION'!$E$107/100)),0),0)</f>
        <v>0</v>
      </c>
      <c r="AV118" s="10">
        <f>IF('ESTATE DEFINITION'!$G$89&gt;=1,IF('ESTATE DEFINITION'!$D$108&gt;=1,(Data!$P118*'ESTATE DEFINITION'!$F$91*('ESTATE DEFINITION'!$E$108/100)),0),0)</f>
        <v>0</v>
      </c>
      <c r="AW118" s="12">
        <f t="shared" si="10"/>
        <v>0</v>
      </c>
      <c r="AX118" s="10">
        <f>IF('ESTATE DEFINITION'!$G$111&gt;=1,IF('ESTATE DEFINITION'!$D$118&gt;=1,(Data!$C118*'ESTATE DEFINITION'!$D$113*('ESTATE DEFINITION'!$E$118/100)),0),0)</f>
        <v>0</v>
      </c>
      <c r="AY118" s="10">
        <f>IF('ESTATE DEFINITION'!$G$111&gt;=1,IF('ESTATE DEFINITION'!$D$119&gt;=1,(Data!$D118*'ESTATE DEFINITION'!$D$113*('ESTATE DEFINITION'!$E$119/100)),0),0)</f>
        <v>0</v>
      </c>
      <c r="AZ118" s="10">
        <f>IF('ESTATE DEFINITION'!$G$111&gt;=1,IF('ESTATE DEFINITION'!$D$120&gt;=1,(Data!$E118*'ESTATE DEFINITION'!$D$113*('ESTATE DEFINITION'!$E$120/100)),0),0)</f>
        <v>0</v>
      </c>
      <c r="BA118" s="10">
        <f>IF('ESTATE DEFINITION'!$G$111&gt;=1,IF('ESTATE DEFINITION'!$D$123&gt;=1,(Data!$F118*'ESTATE DEFINITION'!$D$113*('ESTATE DEFINITION'!$E$123/100)),0),0)</f>
        <v>0</v>
      </c>
      <c r="BB118" s="10">
        <f>IF('ESTATE DEFINITION'!$G$111&gt;=1,IF('ESTATE DEFINITION'!$D$124&gt;=1,(Data!$G118*'ESTATE DEFINITION'!$D$113*('ESTATE DEFINITION'!$E$124/100)),0),0)</f>
        <v>0</v>
      </c>
      <c r="BC118" s="10">
        <f>IF('ESTATE DEFINITION'!$G$111&gt;=1,IF('ESTATE DEFINITION'!$D$125&gt;=1,(Data!$H118*'ESTATE DEFINITION'!$D$113*('ESTATE DEFINITION'!$E$125/100)),0),0)</f>
        <v>0</v>
      </c>
      <c r="BD118" s="10">
        <f>IF('ESTATE DEFINITION'!$G$111&gt;=1,IF('ESTATE DEFINITION'!$D$127&gt;=1,(Data!$M118*'ESTATE DEFINITION'!$F$113*('ESTATE DEFINITION'!$E$127/100)),0),0)</f>
        <v>0</v>
      </c>
      <c r="BE118" s="10">
        <f>IF('ESTATE DEFINITION'!$G$111&gt;=1,IF('ESTATE DEFINITION'!$D$128&gt;=1,(Data!$N118*'ESTATE DEFINITION'!$F$113*('ESTATE DEFINITION'!$E$128/100)),0),0)</f>
        <v>0</v>
      </c>
      <c r="BF118" s="10">
        <f>IF('ESTATE DEFINITION'!$G$111&gt;=1,IF('ESTATE DEFINITION'!$D$129&gt;=1,(Data!$O118*'ESTATE DEFINITION'!$F$113*('ESTATE DEFINITION'!$E$129/100)),0),0)</f>
        <v>0</v>
      </c>
      <c r="BG118" s="7">
        <f>IF('ESTATE DEFINITION'!$G$111&gt;=1,IF('ESTATE DEFINITION'!$D$130&gt;=1,(Data!$P118*'ESTATE DEFINITION'!$F$113*('ESTATE DEFINITION'!$E$130/100)),0),0)</f>
        <v>0</v>
      </c>
      <c r="BH118" s="12">
        <f t="shared" si="11"/>
        <v>0</v>
      </c>
    </row>
    <row r="119" spans="1:60" x14ac:dyDescent="0.25">
      <c r="A119" s="12">
        <f>Data!$B119</f>
        <v>56.75</v>
      </c>
      <c r="B119" s="6">
        <f>IF('ESTATE DEFINITION'!$G$11&gt;=1,IF('ESTATE DEFINITION'!$D$17&gt;=1,(Data!$C119*'ESTATE DEFINITION'!$F$13*('ESTATE DEFINITION'!$E$17/100)),0),0)</f>
        <v>38.409999999999997</v>
      </c>
      <c r="C119" s="10">
        <f>IF('ESTATE DEFINITION'!$G$11&gt;=1,IF('ESTATE DEFINITION'!$D$19&gt;=1,(Data!$F119*'ESTATE DEFINITION'!$F$13*('ESTATE DEFINITION'!$E$19/100)),0),0)</f>
        <v>45.29</v>
      </c>
      <c r="D119" s="10"/>
      <c r="E119" s="12">
        <f t="shared" si="6"/>
        <v>33.479999999999997</v>
      </c>
      <c r="F119" s="10">
        <f>IF('ESTATE DEFINITION'!$G$23&gt;=1,IF('ESTATE DEFINITION'!$D$30&gt;=1,(Data!$C119*'ESTATE DEFINITION'!$D$25*('ESTATE DEFINITION'!$E$30/100)),0),0)</f>
        <v>0</v>
      </c>
      <c r="G119" s="10">
        <f>IF('ESTATE DEFINITION'!$G$23&gt;=1,IF('ESTATE DEFINITION'!$D$31&gt;=1,(Data!$D119*'ESTATE DEFINITION'!$D$25*('ESTATE DEFINITION'!$E$31/100)),0),0)</f>
        <v>0</v>
      </c>
      <c r="H119" s="10">
        <f>IF('ESTATE DEFINITION'!$G$23&gt;=1,IF('ESTATE DEFINITION'!$D$32&gt;=1,(Data!$E119*'ESTATE DEFINITION'!$D$25*('ESTATE DEFINITION'!$E$32/100)),0),0)</f>
        <v>0</v>
      </c>
      <c r="I119" s="10">
        <f>IF('ESTATE DEFINITION'!$G$23&gt;=1,IF('ESTATE DEFINITION'!$D$35&gt;=1,(Data!$F119*'ESTATE DEFINITION'!$D$25*('ESTATE DEFINITION'!$E$35/100)),0),0)</f>
        <v>0</v>
      </c>
      <c r="J119" s="10">
        <f>IF('ESTATE DEFINITION'!$G$23&gt;=1,IF('ESTATE DEFINITION'!$D$36&gt;=1,(Data!$G119*'ESTATE DEFINITION'!$D$25*('ESTATE DEFINITION'!$E$36/100)),0),0)</f>
        <v>0</v>
      </c>
      <c r="K119" s="10">
        <f>IF('ESTATE DEFINITION'!$G$23&gt;=1,IF('ESTATE DEFINITION'!$D$37&gt;=1,(Data!$H119*'ESTATE DEFINITION'!$D$25*('ESTATE DEFINITION'!$E$37/100)),0),0)</f>
        <v>0</v>
      </c>
      <c r="L119" s="10">
        <f>IF('ESTATE DEFINITION'!$G$23&gt;=1,IF('ESTATE DEFINITION'!$D$39&gt;=1,(Data!$M119*'ESTATE DEFINITION'!$F$25*('ESTATE DEFINITION'!$E$39/100)),0),0)</f>
        <v>0</v>
      </c>
      <c r="M119" s="10">
        <f>IF('ESTATE DEFINITION'!$G$23&gt;=1,IF('ESTATE DEFINITION'!$D$40&gt;=1,(Data!$N119*'ESTATE DEFINITION'!$F$25*('ESTATE DEFINITION'!$E$40/100)),0),0)</f>
        <v>0</v>
      </c>
      <c r="N119" s="10">
        <f>IF('ESTATE DEFINITION'!$G$23&gt;=1,IF('ESTATE DEFINITION'!$D$41&gt;=1,(Data!$O119*'ESTATE DEFINITION'!$F$25*('ESTATE DEFINITION'!$E$41/100)),0),0)</f>
        <v>0</v>
      </c>
      <c r="O119" s="10">
        <f>IF('ESTATE DEFINITION'!$G$23&gt;=1,IF('ESTATE DEFINITION'!$D$42&gt;=1,(Data!$P119*'ESTATE DEFINITION'!$F$25*('ESTATE DEFINITION'!$E$42/100)),0),0)</f>
        <v>0</v>
      </c>
      <c r="P119" s="12">
        <f t="shared" si="7"/>
        <v>0</v>
      </c>
      <c r="Q119" s="10">
        <f>IF('ESTATE DEFINITION'!$G$45&gt;=1,IF('ESTATE DEFINITION'!$D$52&gt;=1,(Data!$C119*'ESTATE DEFINITION'!$D$47*('ESTATE DEFINITION'!$E$52/100)),0),0)</f>
        <v>0</v>
      </c>
      <c r="R119" s="10">
        <f>IF('ESTATE DEFINITION'!$G$45&gt;=1,IF('ESTATE DEFINITION'!$D$53&gt;=1,(Data!$D119*'ESTATE DEFINITION'!$D$47*('ESTATE DEFINITION'!$E$53/100)),0),0)</f>
        <v>0</v>
      </c>
      <c r="S119" s="10">
        <f>IF('ESTATE DEFINITION'!$G$45&gt;=1,IF('ESTATE DEFINITION'!$D$54&gt;=1,(Data!$E119*'ESTATE DEFINITION'!$D$47*('ESTATE DEFINITION'!$E$54/100)),0),0)</f>
        <v>0</v>
      </c>
      <c r="T119" s="10">
        <f>IF('ESTATE DEFINITION'!$G$45&gt;=1,IF('ESTATE DEFINITION'!$D$57&gt;=1,(Data!$F119*'ESTATE DEFINITION'!$D$47*('ESTATE DEFINITION'!$E$57/100)),0),0)</f>
        <v>0</v>
      </c>
      <c r="U119" s="10">
        <f>IF('ESTATE DEFINITION'!$G$45&gt;=1,IF('ESTATE DEFINITION'!$D$58&gt;=1,(Data!$G119*'ESTATE DEFINITION'!$D$47*('ESTATE DEFINITION'!$E$58/100)),0),0)</f>
        <v>0</v>
      </c>
      <c r="V119" s="10">
        <f>IF('ESTATE DEFINITION'!$G$45&gt;=1,IF('ESTATE DEFINITION'!$D$59&gt;=1,(Data!$H119*'ESTATE DEFINITION'!$D$47*('ESTATE DEFINITION'!$E$59/100)),0),0)</f>
        <v>0</v>
      </c>
      <c r="W119" s="10">
        <f>IF('ESTATE DEFINITION'!$G$45&gt;=1,IF('ESTATE DEFINITION'!$D$61&gt;=1,(Data!$M119*'ESTATE DEFINITION'!$F$47*('ESTATE DEFINITION'!$E$61/100)),0),0)</f>
        <v>0</v>
      </c>
      <c r="X119" s="10">
        <f>IF('ESTATE DEFINITION'!$G$45&gt;=1,IF('ESTATE DEFINITION'!$D$62&gt;=1,(Data!$N119*'ESTATE DEFINITION'!$F$47*('ESTATE DEFINITION'!$E$62/100)),0),0)</f>
        <v>0</v>
      </c>
      <c r="Y119" s="10">
        <f>IF('ESTATE DEFINITION'!$G$45&gt;=1,IF('ESTATE DEFINITION'!$D$63&gt;=1,(Data!$O119*'ESTATE DEFINITION'!$F$47*('ESTATE DEFINITION'!$E$63/100)),0),0)</f>
        <v>0</v>
      </c>
      <c r="Z119" s="10">
        <f>IF('ESTATE DEFINITION'!$G$45&gt;=1,IF('ESTATE DEFINITION'!$D$64&gt;=1,(Data!$P119*'ESTATE DEFINITION'!$F$47*('ESTATE DEFINITION'!$E$64/100)),0),0)</f>
        <v>0</v>
      </c>
      <c r="AA119" s="12">
        <f t="shared" si="8"/>
        <v>0</v>
      </c>
      <c r="AB119" s="10">
        <f>IF('ESTATE DEFINITION'!$G$67&gt;=1,IF('ESTATE DEFINITION'!$D$74&gt;=1,(Data!$C119*'ESTATE DEFINITION'!$D$69*('ESTATE DEFINITION'!$E$74/100)),0),0)</f>
        <v>0</v>
      </c>
      <c r="AC119" s="10">
        <f>IF('ESTATE DEFINITION'!$G$67&gt;=1,IF('ESTATE DEFINITION'!$D$75&gt;=1,(Data!$D119*'ESTATE DEFINITION'!$D$69*('ESTATE DEFINITION'!$E$75/100)),0),0)</f>
        <v>0</v>
      </c>
      <c r="AD119" s="10">
        <f>IF('ESTATE DEFINITION'!$G$67&gt;=1,IF('ESTATE DEFINITION'!$D$76&gt;=1,(Data!$E119*'ESTATE DEFINITION'!$D$69*('ESTATE DEFINITION'!$E$76/100)),0),0)</f>
        <v>0</v>
      </c>
      <c r="AE119" s="10">
        <f>IF('ESTATE DEFINITION'!$G$67&gt;=1,IF('ESTATE DEFINITION'!$D$79&gt;=1,(Data!$F119*'ESTATE DEFINITION'!$D$69*('ESTATE DEFINITION'!$E$79/100)),0),0)</f>
        <v>0</v>
      </c>
      <c r="AF119" s="10">
        <f>IF('ESTATE DEFINITION'!$G$67&gt;=1,IF('ESTATE DEFINITION'!$D$80&gt;=1,(Data!$G119*'ESTATE DEFINITION'!$D$69*('ESTATE DEFINITION'!$E$80/100)),0),0)</f>
        <v>0</v>
      </c>
      <c r="AG119" s="10">
        <f>IF('ESTATE DEFINITION'!$G$67&gt;=1,IF('ESTATE DEFINITION'!$D$81&gt;=1,(Data!$H119*'ESTATE DEFINITION'!$D$69*('ESTATE DEFINITION'!$E$81/100)),0),0)</f>
        <v>0</v>
      </c>
      <c r="AH119" s="10">
        <f>IF('ESTATE DEFINITION'!$G$67&gt;=1,IF('ESTATE DEFINITION'!$D$83&gt;=1,(Data!$M119*'ESTATE DEFINITION'!$F$69*('ESTATE DEFINITION'!$E$83/100)),0),0)</f>
        <v>0</v>
      </c>
      <c r="AI119" s="10">
        <f>IF('ESTATE DEFINITION'!$G$67&gt;=1,IF('ESTATE DEFINITION'!$D$84&gt;=1,(Data!$N119*'ESTATE DEFINITION'!$F$69*('ESTATE DEFINITION'!$E$84/100)),0),0)</f>
        <v>0</v>
      </c>
      <c r="AJ119" s="10">
        <f>IF('ESTATE DEFINITION'!$G$67&gt;=1,IF('ESTATE DEFINITION'!$D$85&gt;=1,(Data!$O119*'ESTATE DEFINITION'!$F$69*('ESTATE DEFINITION'!$E$85/100)),0),0)</f>
        <v>0</v>
      </c>
      <c r="AK119" s="10">
        <f>IF('ESTATE DEFINITION'!$G$67&gt;=1,IF('ESTATE DEFINITION'!$D$86&gt;=1,(Data!$P119*'ESTATE DEFINITION'!$F$69*('ESTATE DEFINITION'!$E$86/100)),0),0)</f>
        <v>0</v>
      </c>
      <c r="AL119" s="12">
        <f t="shared" si="9"/>
        <v>0</v>
      </c>
      <c r="AM119" s="10">
        <f>IF('ESTATE DEFINITION'!$G$89&gt;=1,IF('ESTATE DEFINITION'!$D$96&gt;=1,(Data!$C119*'ESTATE DEFINITION'!$D$91*('ESTATE DEFINITION'!$E$96/100)),0),0)</f>
        <v>0</v>
      </c>
      <c r="AN119" s="10">
        <f>IF('ESTATE DEFINITION'!$G$89&gt;=1,IF('ESTATE DEFINITION'!$D$97&gt;=1,(Data!$D119*'ESTATE DEFINITION'!$D$91*('ESTATE DEFINITION'!$E$97/100)),0),0)</f>
        <v>0</v>
      </c>
      <c r="AO119" s="10">
        <f>IF('ESTATE DEFINITION'!$G$89&gt;=1,IF('ESTATE DEFINITION'!$D$98&gt;=1,(Data!$E119*'ESTATE DEFINITION'!$D$91*('ESTATE DEFINITION'!$E$98/100)),0),0)</f>
        <v>0</v>
      </c>
      <c r="AP119" s="10">
        <f>IF('ESTATE DEFINITION'!$G$89&gt;=1,IF('ESTATE DEFINITION'!$D$101&gt;=1,(Data!$F119*'ESTATE DEFINITION'!$D$91*('ESTATE DEFINITION'!$E$101/100)),0),0)</f>
        <v>0</v>
      </c>
      <c r="AQ119" s="10">
        <f>IF('ESTATE DEFINITION'!$G$89&gt;=1,IF('ESTATE DEFINITION'!$D$102&gt;=1,(Data!$G119*'ESTATE DEFINITION'!$D$91*('ESTATE DEFINITION'!$E$102/100)),0),0)</f>
        <v>0</v>
      </c>
      <c r="AR119" s="10">
        <f>IF('ESTATE DEFINITION'!$G$89&gt;=1,IF('ESTATE DEFINITION'!$D$103&gt;=1,(Data!$H119*'ESTATE DEFINITION'!$D$91*('ESTATE DEFINITION'!$E$103/100)),0),0)</f>
        <v>0</v>
      </c>
      <c r="AS119" s="10">
        <f>IF('ESTATE DEFINITION'!$G$89&gt;=1,IF('ESTATE DEFINITION'!$D$105&gt;=1,(Data!$M119*'ESTATE DEFINITION'!$F$91*('ESTATE DEFINITION'!$E$105/100)),0),0)</f>
        <v>0</v>
      </c>
      <c r="AT119" s="10">
        <f>IF('ESTATE DEFINITION'!$G$89&gt;=1,IF('ESTATE DEFINITION'!$D$106&gt;=1,(Data!$N119*'ESTATE DEFINITION'!$F$91*('ESTATE DEFINITION'!$E$106/100)),0),0)</f>
        <v>0</v>
      </c>
      <c r="AU119" s="10">
        <f>IF('ESTATE DEFINITION'!$G$89&gt;=1,IF('ESTATE DEFINITION'!$D$107&gt;=1,(Data!$O119*'ESTATE DEFINITION'!$F$91*('ESTATE DEFINITION'!$E$107/100)),0),0)</f>
        <v>0</v>
      </c>
      <c r="AV119" s="10">
        <f>IF('ESTATE DEFINITION'!$G$89&gt;=1,IF('ESTATE DEFINITION'!$D$108&gt;=1,(Data!$P119*'ESTATE DEFINITION'!$F$91*('ESTATE DEFINITION'!$E$108/100)),0),0)</f>
        <v>0</v>
      </c>
      <c r="AW119" s="12">
        <f t="shared" si="10"/>
        <v>0</v>
      </c>
      <c r="AX119" s="10">
        <f>IF('ESTATE DEFINITION'!$G$111&gt;=1,IF('ESTATE DEFINITION'!$D$118&gt;=1,(Data!$C119*'ESTATE DEFINITION'!$D$113*('ESTATE DEFINITION'!$E$118/100)),0),0)</f>
        <v>0</v>
      </c>
      <c r="AY119" s="10">
        <f>IF('ESTATE DEFINITION'!$G$111&gt;=1,IF('ESTATE DEFINITION'!$D$119&gt;=1,(Data!$D119*'ESTATE DEFINITION'!$D$113*('ESTATE DEFINITION'!$E$119/100)),0),0)</f>
        <v>0</v>
      </c>
      <c r="AZ119" s="10">
        <f>IF('ESTATE DEFINITION'!$G$111&gt;=1,IF('ESTATE DEFINITION'!$D$120&gt;=1,(Data!$E119*'ESTATE DEFINITION'!$D$113*('ESTATE DEFINITION'!$E$120/100)),0),0)</f>
        <v>0</v>
      </c>
      <c r="BA119" s="10">
        <f>IF('ESTATE DEFINITION'!$G$111&gt;=1,IF('ESTATE DEFINITION'!$D$123&gt;=1,(Data!$F119*'ESTATE DEFINITION'!$D$113*('ESTATE DEFINITION'!$E$123/100)),0),0)</f>
        <v>0</v>
      </c>
      <c r="BB119" s="10">
        <f>IF('ESTATE DEFINITION'!$G$111&gt;=1,IF('ESTATE DEFINITION'!$D$124&gt;=1,(Data!$G119*'ESTATE DEFINITION'!$D$113*('ESTATE DEFINITION'!$E$124/100)),0),0)</f>
        <v>0</v>
      </c>
      <c r="BC119" s="10">
        <f>IF('ESTATE DEFINITION'!$G$111&gt;=1,IF('ESTATE DEFINITION'!$D$125&gt;=1,(Data!$H119*'ESTATE DEFINITION'!$D$113*('ESTATE DEFINITION'!$E$125/100)),0),0)</f>
        <v>0</v>
      </c>
      <c r="BD119" s="10">
        <f>IF('ESTATE DEFINITION'!$G$111&gt;=1,IF('ESTATE DEFINITION'!$D$127&gt;=1,(Data!$M119*'ESTATE DEFINITION'!$F$113*('ESTATE DEFINITION'!$E$127/100)),0),0)</f>
        <v>0</v>
      </c>
      <c r="BE119" s="10">
        <f>IF('ESTATE DEFINITION'!$G$111&gt;=1,IF('ESTATE DEFINITION'!$D$128&gt;=1,(Data!$N119*'ESTATE DEFINITION'!$F$113*('ESTATE DEFINITION'!$E$128/100)),0),0)</f>
        <v>0</v>
      </c>
      <c r="BF119" s="10">
        <f>IF('ESTATE DEFINITION'!$G$111&gt;=1,IF('ESTATE DEFINITION'!$D$129&gt;=1,(Data!$O119*'ESTATE DEFINITION'!$F$113*('ESTATE DEFINITION'!$E$129/100)),0),0)</f>
        <v>0</v>
      </c>
      <c r="BG119" s="7">
        <f>IF('ESTATE DEFINITION'!$G$111&gt;=1,IF('ESTATE DEFINITION'!$D$130&gt;=1,(Data!$P119*'ESTATE DEFINITION'!$F$113*('ESTATE DEFINITION'!$E$130/100)),0),0)</f>
        <v>0</v>
      </c>
      <c r="BH119" s="12">
        <f t="shared" si="11"/>
        <v>0</v>
      </c>
    </row>
    <row r="120" spans="1:60" x14ac:dyDescent="0.25">
      <c r="A120" s="12">
        <f>Data!$B120</f>
        <v>57.25</v>
      </c>
      <c r="B120" s="6">
        <f>IF('ESTATE DEFINITION'!$G$11&gt;=1,IF('ESTATE DEFINITION'!$D$17&gt;=1,(Data!$C120*'ESTATE DEFINITION'!$F$13*('ESTATE DEFINITION'!$E$17/100)),0),0)</f>
        <v>35.49</v>
      </c>
      <c r="C120" s="10">
        <f>IF('ESTATE DEFINITION'!$G$11&gt;=1,IF('ESTATE DEFINITION'!$D$19&gt;=1,(Data!$F120*'ESTATE DEFINITION'!$F$13*('ESTATE DEFINITION'!$E$19/100)),0),0)</f>
        <v>42.38</v>
      </c>
      <c r="D120" s="10"/>
      <c r="E120" s="12">
        <f t="shared" si="6"/>
        <v>31.148000000000003</v>
      </c>
      <c r="F120" s="10">
        <f>IF('ESTATE DEFINITION'!$G$23&gt;=1,IF('ESTATE DEFINITION'!$D$30&gt;=1,(Data!$C120*'ESTATE DEFINITION'!$D$25*('ESTATE DEFINITION'!$E$30/100)),0),0)</f>
        <v>0</v>
      </c>
      <c r="G120" s="10">
        <f>IF('ESTATE DEFINITION'!$G$23&gt;=1,IF('ESTATE DEFINITION'!$D$31&gt;=1,(Data!$D120*'ESTATE DEFINITION'!$D$25*('ESTATE DEFINITION'!$E$31/100)),0),0)</f>
        <v>0</v>
      </c>
      <c r="H120" s="10">
        <f>IF('ESTATE DEFINITION'!$G$23&gt;=1,IF('ESTATE DEFINITION'!$D$32&gt;=1,(Data!$E120*'ESTATE DEFINITION'!$D$25*('ESTATE DEFINITION'!$E$32/100)),0),0)</f>
        <v>0</v>
      </c>
      <c r="I120" s="10">
        <f>IF('ESTATE DEFINITION'!$G$23&gt;=1,IF('ESTATE DEFINITION'!$D$35&gt;=1,(Data!$F120*'ESTATE DEFINITION'!$D$25*('ESTATE DEFINITION'!$E$35/100)),0),0)</f>
        <v>0</v>
      </c>
      <c r="J120" s="10">
        <f>IF('ESTATE DEFINITION'!$G$23&gt;=1,IF('ESTATE DEFINITION'!$D$36&gt;=1,(Data!$G120*'ESTATE DEFINITION'!$D$25*('ESTATE DEFINITION'!$E$36/100)),0),0)</f>
        <v>0</v>
      </c>
      <c r="K120" s="10">
        <f>IF('ESTATE DEFINITION'!$G$23&gt;=1,IF('ESTATE DEFINITION'!$D$37&gt;=1,(Data!$H120*'ESTATE DEFINITION'!$D$25*('ESTATE DEFINITION'!$E$37/100)),0),0)</f>
        <v>0</v>
      </c>
      <c r="L120" s="10">
        <f>IF('ESTATE DEFINITION'!$G$23&gt;=1,IF('ESTATE DEFINITION'!$D$39&gt;=1,(Data!$M120*'ESTATE DEFINITION'!$F$25*('ESTATE DEFINITION'!$E$39/100)),0),0)</f>
        <v>0</v>
      </c>
      <c r="M120" s="10">
        <f>IF('ESTATE DEFINITION'!$G$23&gt;=1,IF('ESTATE DEFINITION'!$D$40&gt;=1,(Data!$N120*'ESTATE DEFINITION'!$F$25*('ESTATE DEFINITION'!$E$40/100)),0),0)</f>
        <v>0</v>
      </c>
      <c r="N120" s="10">
        <f>IF('ESTATE DEFINITION'!$G$23&gt;=1,IF('ESTATE DEFINITION'!$D$41&gt;=1,(Data!$O120*'ESTATE DEFINITION'!$F$25*('ESTATE DEFINITION'!$E$41/100)),0),0)</f>
        <v>0</v>
      </c>
      <c r="O120" s="10">
        <f>IF('ESTATE DEFINITION'!$G$23&gt;=1,IF('ESTATE DEFINITION'!$D$42&gt;=1,(Data!$P120*'ESTATE DEFINITION'!$F$25*('ESTATE DEFINITION'!$E$42/100)),0),0)</f>
        <v>0</v>
      </c>
      <c r="P120" s="12">
        <f t="shared" si="7"/>
        <v>0</v>
      </c>
      <c r="Q120" s="10">
        <f>IF('ESTATE DEFINITION'!$G$45&gt;=1,IF('ESTATE DEFINITION'!$D$52&gt;=1,(Data!$C120*'ESTATE DEFINITION'!$D$47*('ESTATE DEFINITION'!$E$52/100)),0),0)</f>
        <v>0</v>
      </c>
      <c r="R120" s="10">
        <f>IF('ESTATE DEFINITION'!$G$45&gt;=1,IF('ESTATE DEFINITION'!$D$53&gt;=1,(Data!$D120*'ESTATE DEFINITION'!$D$47*('ESTATE DEFINITION'!$E$53/100)),0),0)</f>
        <v>0</v>
      </c>
      <c r="S120" s="10">
        <f>IF('ESTATE DEFINITION'!$G$45&gt;=1,IF('ESTATE DEFINITION'!$D$54&gt;=1,(Data!$E120*'ESTATE DEFINITION'!$D$47*('ESTATE DEFINITION'!$E$54/100)),0),0)</f>
        <v>0</v>
      </c>
      <c r="T120" s="10">
        <f>IF('ESTATE DEFINITION'!$G$45&gt;=1,IF('ESTATE DEFINITION'!$D$57&gt;=1,(Data!$F120*'ESTATE DEFINITION'!$D$47*('ESTATE DEFINITION'!$E$57/100)),0),0)</f>
        <v>0</v>
      </c>
      <c r="U120" s="10">
        <f>IF('ESTATE DEFINITION'!$G$45&gt;=1,IF('ESTATE DEFINITION'!$D$58&gt;=1,(Data!$G120*'ESTATE DEFINITION'!$D$47*('ESTATE DEFINITION'!$E$58/100)),0),0)</f>
        <v>0</v>
      </c>
      <c r="V120" s="10">
        <f>IF('ESTATE DEFINITION'!$G$45&gt;=1,IF('ESTATE DEFINITION'!$D$59&gt;=1,(Data!$H120*'ESTATE DEFINITION'!$D$47*('ESTATE DEFINITION'!$E$59/100)),0),0)</f>
        <v>0</v>
      </c>
      <c r="W120" s="10">
        <f>IF('ESTATE DEFINITION'!$G$45&gt;=1,IF('ESTATE DEFINITION'!$D$61&gt;=1,(Data!$M120*'ESTATE DEFINITION'!$F$47*('ESTATE DEFINITION'!$E$61/100)),0),0)</f>
        <v>0</v>
      </c>
      <c r="X120" s="10">
        <f>IF('ESTATE DEFINITION'!$G$45&gt;=1,IF('ESTATE DEFINITION'!$D$62&gt;=1,(Data!$N120*'ESTATE DEFINITION'!$F$47*('ESTATE DEFINITION'!$E$62/100)),0),0)</f>
        <v>0</v>
      </c>
      <c r="Y120" s="10">
        <f>IF('ESTATE DEFINITION'!$G$45&gt;=1,IF('ESTATE DEFINITION'!$D$63&gt;=1,(Data!$O120*'ESTATE DEFINITION'!$F$47*('ESTATE DEFINITION'!$E$63/100)),0),0)</f>
        <v>0</v>
      </c>
      <c r="Z120" s="10">
        <f>IF('ESTATE DEFINITION'!$G$45&gt;=1,IF('ESTATE DEFINITION'!$D$64&gt;=1,(Data!$P120*'ESTATE DEFINITION'!$F$47*('ESTATE DEFINITION'!$E$64/100)),0),0)</f>
        <v>0</v>
      </c>
      <c r="AA120" s="12">
        <f t="shared" si="8"/>
        <v>0</v>
      </c>
      <c r="AB120" s="10">
        <f>IF('ESTATE DEFINITION'!$G$67&gt;=1,IF('ESTATE DEFINITION'!$D$74&gt;=1,(Data!$C120*'ESTATE DEFINITION'!$D$69*('ESTATE DEFINITION'!$E$74/100)),0),0)</f>
        <v>0</v>
      </c>
      <c r="AC120" s="10">
        <f>IF('ESTATE DEFINITION'!$G$67&gt;=1,IF('ESTATE DEFINITION'!$D$75&gt;=1,(Data!$D120*'ESTATE DEFINITION'!$D$69*('ESTATE DEFINITION'!$E$75/100)),0),0)</f>
        <v>0</v>
      </c>
      <c r="AD120" s="10">
        <f>IF('ESTATE DEFINITION'!$G$67&gt;=1,IF('ESTATE DEFINITION'!$D$76&gt;=1,(Data!$E120*'ESTATE DEFINITION'!$D$69*('ESTATE DEFINITION'!$E$76/100)),0),0)</f>
        <v>0</v>
      </c>
      <c r="AE120" s="10">
        <f>IF('ESTATE DEFINITION'!$G$67&gt;=1,IF('ESTATE DEFINITION'!$D$79&gt;=1,(Data!$F120*'ESTATE DEFINITION'!$D$69*('ESTATE DEFINITION'!$E$79/100)),0),0)</f>
        <v>0</v>
      </c>
      <c r="AF120" s="10">
        <f>IF('ESTATE DEFINITION'!$G$67&gt;=1,IF('ESTATE DEFINITION'!$D$80&gt;=1,(Data!$G120*'ESTATE DEFINITION'!$D$69*('ESTATE DEFINITION'!$E$80/100)),0),0)</f>
        <v>0</v>
      </c>
      <c r="AG120" s="10">
        <f>IF('ESTATE DEFINITION'!$G$67&gt;=1,IF('ESTATE DEFINITION'!$D$81&gt;=1,(Data!$H120*'ESTATE DEFINITION'!$D$69*('ESTATE DEFINITION'!$E$81/100)),0),0)</f>
        <v>0</v>
      </c>
      <c r="AH120" s="10">
        <f>IF('ESTATE DEFINITION'!$G$67&gt;=1,IF('ESTATE DEFINITION'!$D$83&gt;=1,(Data!$M120*'ESTATE DEFINITION'!$F$69*('ESTATE DEFINITION'!$E$83/100)),0),0)</f>
        <v>0</v>
      </c>
      <c r="AI120" s="10">
        <f>IF('ESTATE DEFINITION'!$G$67&gt;=1,IF('ESTATE DEFINITION'!$D$84&gt;=1,(Data!$N120*'ESTATE DEFINITION'!$F$69*('ESTATE DEFINITION'!$E$84/100)),0),0)</f>
        <v>0</v>
      </c>
      <c r="AJ120" s="10">
        <f>IF('ESTATE DEFINITION'!$G$67&gt;=1,IF('ESTATE DEFINITION'!$D$85&gt;=1,(Data!$O120*'ESTATE DEFINITION'!$F$69*('ESTATE DEFINITION'!$E$85/100)),0),0)</f>
        <v>0</v>
      </c>
      <c r="AK120" s="10">
        <f>IF('ESTATE DEFINITION'!$G$67&gt;=1,IF('ESTATE DEFINITION'!$D$86&gt;=1,(Data!$P120*'ESTATE DEFINITION'!$F$69*('ESTATE DEFINITION'!$E$86/100)),0),0)</f>
        <v>0</v>
      </c>
      <c r="AL120" s="12">
        <f t="shared" si="9"/>
        <v>0</v>
      </c>
      <c r="AM120" s="10">
        <f>IF('ESTATE DEFINITION'!$G$89&gt;=1,IF('ESTATE DEFINITION'!$D$96&gt;=1,(Data!$C120*'ESTATE DEFINITION'!$D$91*('ESTATE DEFINITION'!$E$96/100)),0),0)</f>
        <v>0</v>
      </c>
      <c r="AN120" s="10">
        <f>IF('ESTATE DEFINITION'!$G$89&gt;=1,IF('ESTATE DEFINITION'!$D$97&gt;=1,(Data!$D120*'ESTATE DEFINITION'!$D$91*('ESTATE DEFINITION'!$E$97/100)),0),0)</f>
        <v>0</v>
      </c>
      <c r="AO120" s="10">
        <f>IF('ESTATE DEFINITION'!$G$89&gt;=1,IF('ESTATE DEFINITION'!$D$98&gt;=1,(Data!$E120*'ESTATE DEFINITION'!$D$91*('ESTATE DEFINITION'!$E$98/100)),0),0)</f>
        <v>0</v>
      </c>
      <c r="AP120" s="10">
        <f>IF('ESTATE DEFINITION'!$G$89&gt;=1,IF('ESTATE DEFINITION'!$D$101&gt;=1,(Data!$F120*'ESTATE DEFINITION'!$D$91*('ESTATE DEFINITION'!$E$101/100)),0),0)</f>
        <v>0</v>
      </c>
      <c r="AQ120" s="10">
        <f>IF('ESTATE DEFINITION'!$G$89&gt;=1,IF('ESTATE DEFINITION'!$D$102&gt;=1,(Data!$G120*'ESTATE DEFINITION'!$D$91*('ESTATE DEFINITION'!$E$102/100)),0),0)</f>
        <v>0</v>
      </c>
      <c r="AR120" s="10">
        <f>IF('ESTATE DEFINITION'!$G$89&gt;=1,IF('ESTATE DEFINITION'!$D$103&gt;=1,(Data!$H120*'ESTATE DEFINITION'!$D$91*('ESTATE DEFINITION'!$E$103/100)),0),0)</f>
        <v>0</v>
      </c>
      <c r="AS120" s="10">
        <f>IF('ESTATE DEFINITION'!$G$89&gt;=1,IF('ESTATE DEFINITION'!$D$105&gt;=1,(Data!$M120*'ESTATE DEFINITION'!$F$91*('ESTATE DEFINITION'!$E$105/100)),0),0)</f>
        <v>0</v>
      </c>
      <c r="AT120" s="10">
        <f>IF('ESTATE DEFINITION'!$G$89&gt;=1,IF('ESTATE DEFINITION'!$D$106&gt;=1,(Data!$N120*'ESTATE DEFINITION'!$F$91*('ESTATE DEFINITION'!$E$106/100)),0),0)</f>
        <v>0</v>
      </c>
      <c r="AU120" s="10">
        <f>IF('ESTATE DEFINITION'!$G$89&gt;=1,IF('ESTATE DEFINITION'!$D$107&gt;=1,(Data!$O120*'ESTATE DEFINITION'!$F$91*('ESTATE DEFINITION'!$E$107/100)),0),0)</f>
        <v>0</v>
      </c>
      <c r="AV120" s="10">
        <f>IF('ESTATE DEFINITION'!$G$89&gt;=1,IF('ESTATE DEFINITION'!$D$108&gt;=1,(Data!$P120*'ESTATE DEFINITION'!$F$91*('ESTATE DEFINITION'!$E$108/100)),0),0)</f>
        <v>0</v>
      </c>
      <c r="AW120" s="12">
        <f t="shared" si="10"/>
        <v>0</v>
      </c>
      <c r="AX120" s="10">
        <f>IF('ESTATE DEFINITION'!$G$111&gt;=1,IF('ESTATE DEFINITION'!$D$118&gt;=1,(Data!$C120*'ESTATE DEFINITION'!$D$113*('ESTATE DEFINITION'!$E$118/100)),0),0)</f>
        <v>0</v>
      </c>
      <c r="AY120" s="10">
        <f>IF('ESTATE DEFINITION'!$G$111&gt;=1,IF('ESTATE DEFINITION'!$D$119&gt;=1,(Data!$D120*'ESTATE DEFINITION'!$D$113*('ESTATE DEFINITION'!$E$119/100)),0),0)</f>
        <v>0</v>
      </c>
      <c r="AZ120" s="10">
        <f>IF('ESTATE DEFINITION'!$G$111&gt;=1,IF('ESTATE DEFINITION'!$D$120&gt;=1,(Data!$E120*'ESTATE DEFINITION'!$D$113*('ESTATE DEFINITION'!$E$120/100)),0),0)</f>
        <v>0</v>
      </c>
      <c r="BA120" s="10">
        <f>IF('ESTATE DEFINITION'!$G$111&gt;=1,IF('ESTATE DEFINITION'!$D$123&gt;=1,(Data!$F120*'ESTATE DEFINITION'!$D$113*('ESTATE DEFINITION'!$E$123/100)),0),0)</f>
        <v>0</v>
      </c>
      <c r="BB120" s="10">
        <f>IF('ESTATE DEFINITION'!$G$111&gt;=1,IF('ESTATE DEFINITION'!$D$124&gt;=1,(Data!$G120*'ESTATE DEFINITION'!$D$113*('ESTATE DEFINITION'!$E$124/100)),0),0)</f>
        <v>0</v>
      </c>
      <c r="BC120" s="10">
        <f>IF('ESTATE DEFINITION'!$G$111&gt;=1,IF('ESTATE DEFINITION'!$D$125&gt;=1,(Data!$H120*'ESTATE DEFINITION'!$D$113*('ESTATE DEFINITION'!$E$125/100)),0),0)</f>
        <v>0</v>
      </c>
      <c r="BD120" s="10">
        <f>IF('ESTATE DEFINITION'!$G$111&gt;=1,IF('ESTATE DEFINITION'!$D$127&gt;=1,(Data!$M120*'ESTATE DEFINITION'!$F$113*('ESTATE DEFINITION'!$E$127/100)),0),0)</f>
        <v>0</v>
      </c>
      <c r="BE120" s="10">
        <f>IF('ESTATE DEFINITION'!$G$111&gt;=1,IF('ESTATE DEFINITION'!$D$128&gt;=1,(Data!$N120*'ESTATE DEFINITION'!$F$113*('ESTATE DEFINITION'!$E$128/100)),0),0)</f>
        <v>0</v>
      </c>
      <c r="BF120" s="10">
        <f>IF('ESTATE DEFINITION'!$G$111&gt;=1,IF('ESTATE DEFINITION'!$D$129&gt;=1,(Data!$O120*'ESTATE DEFINITION'!$F$113*('ESTATE DEFINITION'!$E$129/100)),0),0)</f>
        <v>0</v>
      </c>
      <c r="BG120" s="7">
        <f>IF('ESTATE DEFINITION'!$G$111&gt;=1,IF('ESTATE DEFINITION'!$D$130&gt;=1,(Data!$P120*'ESTATE DEFINITION'!$F$113*('ESTATE DEFINITION'!$E$130/100)),0),0)</f>
        <v>0</v>
      </c>
      <c r="BH120" s="12">
        <f t="shared" si="11"/>
        <v>0</v>
      </c>
    </row>
    <row r="121" spans="1:60" x14ac:dyDescent="0.25">
      <c r="A121" s="12">
        <f>Data!$B121</f>
        <v>57.75</v>
      </c>
      <c r="B121" s="6">
        <f>IF('ESTATE DEFINITION'!$G$11&gt;=1,IF('ESTATE DEFINITION'!$D$17&gt;=1,(Data!$C121*'ESTATE DEFINITION'!$F$13*('ESTATE DEFINITION'!$E$17/100)),0),0)</f>
        <v>35.49</v>
      </c>
      <c r="C121" s="10">
        <f>IF('ESTATE DEFINITION'!$G$11&gt;=1,IF('ESTATE DEFINITION'!$D$19&gt;=1,(Data!$F121*'ESTATE DEFINITION'!$F$13*('ESTATE DEFINITION'!$E$19/100)),0),0)</f>
        <v>42.38</v>
      </c>
      <c r="D121" s="10"/>
      <c r="E121" s="12">
        <f t="shared" si="6"/>
        <v>31.148000000000003</v>
      </c>
      <c r="F121" s="10">
        <f>IF('ESTATE DEFINITION'!$G$23&gt;=1,IF('ESTATE DEFINITION'!$D$30&gt;=1,(Data!$C121*'ESTATE DEFINITION'!$D$25*('ESTATE DEFINITION'!$E$30/100)),0),0)</f>
        <v>0</v>
      </c>
      <c r="G121" s="10">
        <f>IF('ESTATE DEFINITION'!$G$23&gt;=1,IF('ESTATE DEFINITION'!$D$31&gt;=1,(Data!$D121*'ESTATE DEFINITION'!$D$25*('ESTATE DEFINITION'!$E$31/100)),0),0)</f>
        <v>0</v>
      </c>
      <c r="H121" s="10">
        <f>IF('ESTATE DEFINITION'!$G$23&gt;=1,IF('ESTATE DEFINITION'!$D$32&gt;=1,(Data!$E121*'ESTATE DEFINITION'!$D$25*('ESTATE DEFINITION'!$E$32/100)),0),0)</f>
        <v>0</v>
      </c>
      <c r="I121" s="10">
        <f>IF('ESTATE DEFINITION'!$G$23&gt;=1,IF('ESTATE DEFINITION'!$D$35&gt;=1,(Data!$F121*'ESTATE DEFINITION'!$D$25*('ESTATE DEFINITION'!$E$35/100)),0),0)</f>
        <v>0</v>
      </c>
      <c r="J121" s="10">
        <f>IF('ESTATE DEFINITION'!$G$23&gt;=1,IF('ESTATE DEFINITION'!$D$36&gt;=1,(Data!$G121*'ESTATE DEFINITION'!$D$25*('ESTATE DEFINITION'!$E$36/100)),0),0)</f>
        <v>0</v>
      </c>
      <c r="K121" s="10">
        <f>IF('ESTATE DEFINITION'!$G$23&gt;=1,IF('ESTATE DEFINITION'!$D$37&gt;=1,(Data!$H121*'ESTATE DEFINITION'!$D$25*('ESTATE DEFINITION'!$E$37/100)),0),0)</f>
        <v>0</v>
      </c>
      <c r="L121" s="10">
        <f>IF('ESTATE DEFINITION'!$G$23&gt;=1,IF('ESTATE DEFINITION'!$D$39&gt;=1,(Data!$M121*'ESTATE DEFINITION'!$F$25*('ESTATE DEFINITION'!$E$39/100)),0),0)</f>
        <v>0</v>
      </c>
      <c r="M121" s="10">
        <f>IF('ESTATE DEFINITION'!$G$23&gt;=1,IF('ESTATE DEFINITION'!$D$40&gt;=1,(Data!$N121*'ESTATE DEFINITION'!$F$25*('ESTATE DEFINITION'!$E$40/100)),0),0)</f>
        <v>0</v>
      </c>
      <c r="N121" s="10">
        <f>IF('ESTATE DEFINITION'!$G$23&gt;=1,IF('ESTATE DEFINITION'!$D$41&gt;=1,(Data!$O121*'ESTATE DEFINITION'!$F$25*('ESTATE DEFINITION'!$E$41/100)),0),0)</f>
        <v>0</v>
      </c>
      <c r="O121" s="10">
        <f>IF('ESTATE DEFINITION'!$G$23&gt;=1,IF('ESTATE DEFINITION'!$D$42&gt;=1,(Data!$P121*'ESTATE DEFINITION'!$F$25*('ESTATE DEFINITION'!$E$42/100)),0),0)</f>
        <v>0</v>
      </c>
      <c r="P121" s="12">
        <f t="shared" si="7"/>
        <v>0</v>
      </c>
      <c r="Q121" s="10">
        <f>IF('ESTATE DEFINITION'!$G$45&gt;=1,IF('ESTATE DEFINITION'!$D$52&gt;=1,(Data!$C121*'ESTATE DEFINITION'!$D$47*('ESTATE DEFINITION'!$E$52/100)),0),0)</f>
        <v>0</v>
      </c>
      <c r="R121" s="10">
        <f>IF('ESTATE DEFINITION'!$G$45&gt;=1,IF('ESTATE DEFINITION'!$D$53&gt;=1,(Data!$D121*'ESTATE DEFINITION'!$D$47*('ESTATE DEFINITION'!$E$53/100)),0),0)</f>
        <v>0</v>
      </c>
      <c r="S121" s="10">
        <f>IF('ESTATE DEFINITION'!$G$45&gt;=1,IF('ESTATE DEFINITION'!$D$54&gt;=1,(Data!$E121*'ESTATE DEFINITION'!$D$47*('ESTATE DEFINITION'!$E$54/100)),0),0)</f>
        <v>0</v>
      </c>
      <c r="T121" s="10">
        <f>IF('ESTATE DEFINITION'!$G$45&gt;=1,IF('ESTATE DEFINITION'!$D$57&gt;=1,(Data!$F121*'ESTATE DEFINITION'!$D$47*('ESTATE DEFINITION'!$E$57/100)),0),0)</f>
        <v>0</v>
      </c>
      <c r="U121" s="10">
        <f>IF('ESTATE DEFINITION'!$G$45&gt;=1,IF('ESTATE DEFINITION'!$D$58&gt;=1,(Data!$G121*'ESTATE DEFINITION'!$D$47*('ESTATE DEFINITION'!$E$58/100)),0),0)</f>
        <v>0</v>
      </c>
      <c r="V121" s="10">
        <f>IF('ESTATE DEFINITION'!$G$45&gt;=1,IF('ESTATE DEFINITION'!$D$59&gt;=1,(Data!$H121*'ESTATE DEFINITION'!$D$47*('ESTATE DEFINITION'!$E$59/100)),0),0)</f>
        <v>0</v>
      </c>
      <c r="W121" s="10">
        <f>IF('ESTATE DEFINITION'!$G$45&gt;=1,IF('ESTATE DEFINITION'!$D$61&gt;=1,(Data!$M121*'ESTATE DEFINITION'!$F$47*('ESTATE DEFINITION'!$E$61/100)),0),0)</f>
        <v>0</v>
      </c>
      <c r="X121" s="10">
        <f>IF('ESTATE DEFINITION'!$G$45&gt;=1,IF('ESTATE DEFINITION'!$D$62&gt;=1,(Data!$N121*'ESTATE DEFINITION'!$F$47*('ESTATE DEFINITION'!$E$62/100)),0),0)</f>
        <v>0</v>
      </c>
      <c r="Y121" s="10">
        <f>IF('ESTATE DEFINITION'!$G$45&gt;=1,IF('ESTATE DEFINITION'!$D$63&gt;=1,(Data!$O121*'ESTATE DEFINITION'!$F$47*('ESTATE DEFINITION'!$E$63/100)),0),0)</f>
        <v>0</v>
      </c>
      <c r="Z121" s="10">
        <f>IF('ESTATE DEFINITION'!$G$45&gt;=1,IF('ESTATE DEFINITION'!$D$64&gt;=1,(Data!$P121*'ESTATE DEFINITION'!$F$47*('ESTATE DEFINITION'!$E$64/100)),0),0)</f>
        <v>0</v>
      </c>
      <c r="AA121" s="12">
        <f t="shared" si="8"/>
        <v>0</v>
      </c>
      <c r="AB121" s="10">
        <f>IF('ESTATE DEFINITION'!$G$67&gt;=1,IF('ESTATE DEFINITION'!$D$74&gt;=1,(Data!$C121*'ESTATE DEFINITION'!$D$69*('ESTATE DEFINITION'!$E$74/100)),0),0)</f>
        <v>0</v>
      </c>
      <c r="AC121" s="10">
        <f>IF('ESTATE DEFINITION'!$G$67&gt;=1,IF('ESTATE DEFINITION'!$D$75&gt;=1,(Data!$D121*'ESTATE DEFINITION'!$D$69*('ESTATE DEFINITION'!$E$75/100)),0),0)</f>
        <v>0</v>
      </c>
      <c r="AD121" s="10">
        <f>IF('ESTATE DEFINITION'!$G$67&gt;=1,IF('ESTATE DEFINITION'!$D$76&gt;=1,(Data!$E121*'ESTATE DEFINITION'!$D$69*('ESTATE DEFINITION'!$E$76/100)),0),0)</f>
        <v>0</v>
      </c>
      <c r="AE121" s="10">
        <f>IF('ESTATE DEFINITION'!$G$67&gt;=1,IF('ESTATE DEFINITION'!$D$79&gt;=1,(Data!$F121*'ESTATE DEFINITION'!$D$69*('ESTATE DEFINITION'!$E$79/100)),0),0)</f>
        <v>0</v>
      </c>
      <c r="AF121" s="10">
        <f>IF('ESTATE DEFINITION'!$G$67&gt;=1,IF('ESTATE DEFINITION'!$D$80&gt;=1,(Data!$G121*'ESTATE DEFINITION'!$D$69*('ESTATE DEFINITION'!$E$80/100)),0),0)</f>
        <v>0</v>
      </c>
      <c r="AG121" s="10">
        <f>IF('ESTATE DEFINITION'!$G$67&gt;=1,IF('ESTATE DEFINITION'!$D$81&gt;=1,(Data!$H121*'ESTATE DEFINITION'!$D$69*('ESTATE DEFINITION'!$E$81/100)),0),0)</f>
        <v>0</v>
      </c>
      <c r="AH121" s="10">
        <f>IF('ESTATE DEFINITION'!$G$67&gt;=1,IF('ESTATE DEFINITION'!$D$83&gt;=1,(Data!$M121*'ESTATE DEFINITION'!$F$69*('ESTATE DEFINITION'!$E$83/100)),0),0)</f>
        <v>0</v>
      </c>
      <c r="AI121" s="10">
        <f>IF('ESTATE DEFINITION'!$G$67&gt;=1,IF('ESTATE DEFINITION'!$D$84&gt;=1,(Data!$N121*'ESTATE DEFINITION'!$F$69*('ESTATE DEFINITION'!$E$84/100)),0),0)</f>
        <v>0</v>
      </c>
      <c r="AJ121" s="10">
        <f>IF('ESTATE DEFINITION'!$G$67&gt;=1,IF('ESTATE DEFINITION'!$D$85&gt;=1,(Data!$O121*'ESTATE DEFINITION'!$F$69*('ESTATE DEFINITION'!$E$85/100)),0),0)</f>
        <v>0</v>
      </c>
      <c r="AK121" s="10">
        <f>IF('ESTATE DEFINITION'!$G$67&gt;=1,IF('ESTATE DEFINITION'!$D$86&gt;=1,(Data!$P121*'ESTATE DEFINITION'!$F$69*('ESTATE DEFINITION'!$E$86/100)),0),0)</f>
        <v>0</v>
      </c>
      <c r="AL121" s="12">
        <f t="shared" si="9"/>
        <v>0</v>
      </c>
      <c r="AM121" s="10">
        <f>IF('ESTATE DEFINITION'!$G$89&gt;=1,IF('ESTATE DEFINITION'!$D$96&gt;=1,(Data!$C121*'ESTATE DEFINITION'!$D$91*('ESTATE DEFINITION'!$E$96/100)),0),0)</f>
        <v>0</v>
      </c>
      <c r="AN121" s="10">
        <f>IF('ESTATE DEFINITION'!$G$89&gt;=1,IF('ESTATE DEFINITION'!$D$97&gt;=1,(Data!$D121*'ESTATE DEFINITION'!$D$91*('ESTATE DEFINITION'!$E$97/100)),0),0)</f>
        <v>0</v>
      </c>
      <c r="AO121" s="10">
        <f>IF('ESTATE DEFINITION'!$G$89&gt;=1,IF('ESTATE DEFINITION'!$D$98&gt;=1,(Data!$E121*'ESTATE DEFINITION'!$D$91*('ESTATE DEFINITION'!$E$98/100)),0),0)</f>
        <v>0</v>
      </c>
      <c r="AP121" s="10">
        <f>IF('ESTATE DEFINITION'!$G$89&gt;=1,IF('ESTATE DEFINITION'!$D$101&gt;=1,(Data!$F121*'ESTATE DEFINITION'!$D$91*('ESTATE DEFINITION'!$E$101/100)),0),0)</f>
        <v>0</v>
      </c>
      <c r="AQ121" s="10">
        <f>IF('ESTATE DEFINITION'!$G$89&gt;=1,IF('ESTATE DEFINITION'!$D$102&gt;=1,(Data!$G121*'ESTATE DEFINITION'!$D$91*('ESTATE DEFINITION'!$E$102/100)),0),0)</f>
        <v>0</v>
      </c>
      <c r="AR121" s="10">
        <f>IF('ESTATE DEFINITION'!$G$89&gt;=1,IF('ESTATE DEFINITION'!$D$103&gt;=1,(Data!$H121*'ESTATE DEFINITION'!$D$91*('ESTATE DEFINITION'!$E$103/100)),0),0)</f>
        <v>0</v>
      </c>
      <c r="AS121" s="10">
        <f>IF('ESTATE DEFINITION'!$G$89&gt;=1,IF('ESTATE DEFINITION'!$D$105&gt;=1,(Data!$M121*'ESTATE DEFINITION'!$F$91*('ESTATE DEFINITION'!$E$105/100)),0),0)</f>
        <v>0</v>
      </c>
      <c r="AT121" s="10">
        <f>IF('ESTATE DEFINITION'!$G$89&gt;=1,IF('ESTATE DEFINITION'!$D$106&gt;=1,(Data!$N121*'ESTATE DEFINITION'!$F$91*('ESTATE DEFINITION'!$E$106/100)),0),0)</f>
        <v>0</v>
      </c>
      <c r="AU121" s="10">
        <f>IF('ESTATE DEFINITION'!$G$89&gt;=1,IF('ESTATE DEFINITION'!$D$107&gt;=1,(Data!$O121*'ESTATE DEFINITION'!$F$91*('ESTATE DEFINITION'!$E$107/100)),0),0)</f>
        <v>0</v>
      </c>
      <c r="AV121" s="10">
        <f>IF('ESTATE DEFINITION'!$G$89&gt;=1,IF('ESTATE DEFINITION'!$D$108&gt;=1,(Data!$P121*'ESTATE DEFINITION'!$F$91*('ESTATE DEFINITION'!$E$108/100)),0),0)</f>
        <v>0</v>
      </c>
      <c r="AW121" s="12">
        <f t="shared" si="10"/>
        <v>0</v>
      </c>
      <c r="AX121" s="10">
        <f>IF('ESTATE DEFINITION'!$G$111&gt;=1,IF('ESTATE DEFINITION'!$D$118&gt;=1,(Data!$C121*'ESTATE DEFINITION'!$D$113*('ESTATE DEFINITION'!$E$118/100)),0),0)</f>
        <v>0</v>
      </c>
      <c r="AY121" s="10">
        <f>IF('ESTATE DEFINITION'!$G$111&gt;=1,IF('ESTATE DEFINITION'!$D$119&gt;=1,(Data!$D121*'ESTATE DEFINITION'!$D$113*('ESTATE DEFINITION'!$E$119/100)),0),0)</f>
        <v>0</v>
      </c>
      <c r="AZ121" s="10">
        <f>IF('ESTATE DEFINITION'!$G$111&gt;=1,IF('ESTATE DEFINITION'!$D$120&gt;=1,(Data!$E121*'ESTATE DEFINITION'!$D$113*('ESTATE DEFINITION'!$E$120/100)),0),0)</f>
        <v>0</v>
      </c>
      <c r="BA121" s="10">
        <f>IF('ESTATE DEFINITION'!$G$111&gt;=1,IF('ESTATE DEFINITION'!$D$123&gt;=1,(Data!$F121*'ESTATE DEFINITION'!$D$113*('ESTATE DEFINITION'!$E$123/100)),0),0)</f>
        <v>0</v>
      </c>
      <c r="BB121" s="10">
        <f>IF('ESTATE DEFINITION'!$G$111&gt;=1,IF('ESTATE DEFINITION'!$D$124&gt;=1,(Data!$G121*'ESTATE DEFINITION'!$D$113*('ESTATE DEFINITION'!$E$124/100)),0),0)</f>
        <v>0</v>
      </c>
      <c r="BC121" s="10">
        <f>IF('ESTATE DEFINITION'!$G$111&gt;=1,IF('ESTATE DEFINITION'!$D$125&gt;=1,(Data!$H121*'ESTATE DEFINITION'!$D$113*('ESTATE DEFINITION'!$E$125/100)),0),0)</f>
        <v>0</v>
      </c>
      <c r="BD121" s="10">
        <f>IF('ESTATE DEFINITION'!$G$111&gt;=1,IF('ESTATE DEFINITION'!$D$127&gt;=1,(Data!$M121*'ESTATE DEFINITION'!$F$113*('ESTATE DEFINITION'!$E$127/100)),0),0)</f>
        <v>0</v>
      </c>
      <c r="BE121" s="10">
        <f>IF('ESTATE DEFINITION'!$G$111&gt;=1,IF('ESTATE DEFINITION'!$D$128&gt;=1,(Data!$N121*'ESTATE DEFINITION'!$F$113*('ESTATE DEFINITION'!$E$128/100)),0),0)</f>
        <v>0</v>
      </c>
      <c r="BF121" s="10">
        <f>IF('ESTATE DEFINITION'!$G$111&gt;=1,IF('ESTATE DEFINITION'!$D$129&gt;=1,(Data!$O121*'ESTATE DEFINITION'!$F$113*('ESTATE DEFINITION'!$E$129/100)),0),0)</f>
        <v>0</v>
      </c>
      <c r="BG121" s="7">
        <f>IF('ESTATE DEFINITION'!$G$111&gt;=1,IF('ESTATE DEFINITION'!$D$130&gt;=1,(Data!$P121*'ESTATE DEFINITION'!$F$113*('ESTATE DEFINITION'!$E$130/100)),0),0)</f>
        <v>0</v>
      </c>
      <c r="BH121" s="12">
        <f t="shared" si="11"/>
        <v>0</v>
      </c>
    </row>
    <row r="122" spans="1:60" x14ac:dyDescent="0.25">
      <c r="A122" s="12">
        <f>Data!$B122</f>
        <v>58.25</v>
      </c>
      <c r="B122" s="6">
        <f>IF('ESTATE DEFINITION'!$G$11&gt;=1,IF('ESTATE DEFINITION'!$D$17&gt;=1,(Data!$C122*'ESTATE DEFINITION'!$F$13*('ESTATE DEFINITION'!$E$17/100)),0),0)</f>
        <v>20</v>
      </c>
      <c r="C122" s="10">
        <f>IF('ESTATE DEFINITION'!$G$11&gt;=1,IF('ESTATE DEFINITION'!$D$19&gt;=1,(Data!$F122*'ESTATE DEFINITION'!$F$13*('ESTATE DEFINITION'!$E$19/100)),0),0)</f>
        <v>42.38</v>
      </c>
      <c r="D122" s="10"/>
      <c r="E122" s="12">
        <f t="shared" si="6"/>
        <v>24.952000000000002</v>
      </c>
      <c r="F122" s="10">
        <f>IF('ESTATE DEFINITION'!$G$23&gt;=1,IF('ESTATE DEFINITION'!$D$30&gt;=1,(Data!$C122*'ESTATE DEFINITION'!$D$25*('ESTATE DEFINITION'!$E$30/100)),0),0)</f>
        <v>0</v>
      </c>
      <c r="G122" s="10">
        <f>IF('ESTATE DEFINITION'!$G$23&gt;=1,IF('ESTATE DEFINITION'!$D$31&gt;=1,(Data!$D122*'ESTATE DEFINITION'!$D$25*('ESTATE DEFINITION'!$E$31/100)),0),0)</f>
        <v>0</v>
      </c>
      <c r="H122" s="10">
        <f>IF('ESTATE DEFINITION'!$G$23&gt;=1,IF('ESTATE DEFINITION'!$D$32&gt;=1,(Data!$E122*'ESTATE DEFINITION'!$D$25*('ESTATE DEFINITION'!$E$32/100)),0),0)</f>
        <v>0</v>
      </c>
      <c r="I122" s="10">
        <f>IF('ESTATE DEFINITION'!$G$23&gt;=1,IF('ESTATE DEFINITION'!$D$35&gt;=1,(Data!$F122*'ESTATE DEFINITION'!$D$25*('ESTATE DEFINITION'!$E$35/100)),0),0)</f>
        <v>0</v>
      </c>
      <c r="J122" s="10">
        <f>IF('ESTATE DEFINITION'!$G$23&gt;=1,IF('ESTATE DEFINITION'!$D$36&gt;=1,(Data!$G122*'ESTATE DEFINITION'!$D$25*('ESTATE DEFINITION'!$E$36/100)),0),0)</f>
        <v>0</v>
      </c>
      <c r="K122" s="10">
        <f>IF('ESTATE DEFINITION'!$G$23&gt;=1,IF('ESTATE DEFINITION'!$D$37&gt;=1,(Data!$H122*'ESTATE DEFINITION'!$D$25*('ESTATE DEFINITION'!$E$37/100)),0),0)</f>
        <v>0</v>
      </c>
      <c r="L122" s="10">
        <f>IF('ESTATE DEFINITION'!$G$23&gt;=1,IF('ESTATE DEFINITION'!$D$39&gt;=1,(Data!$M122*'ESTATE DEFINITION'!$F$25*('ESTATE DEFINITION'!$E$39/100)),0),0)</f>
        <v>0</v>
      </c>
      <c r="M122" s="10">
        <f>IF('ESTATE DEFINITION'!$G$23&gt;=1,IF('ESTATE DEFINITION'!$D$40&gt;=1,(Data!$N122*'ESTATE DEFINITION'!$F$25*('ESTATE DEFINITION'!$E$40/100)),0),0)</f>
        <v>0</v>
      </c>
      <c r="N122" s="10">
        <f>IF('ESTATE DEFINITION'!$G$23&gt;=1,IF('ESTATE DEFINITION'!$D$41&gt;=1,(Data!$O122*'ESTATE DEFINITION'!$F$25*('ESTATE DEFINITION'!$E$41/100)),0),0)</f>
        <v>0</v>
      </c>
      <c r="O122" s="10">
        <f>IF('ESTATE DEFINITION'!$G$23&gt;=1,IF('ESTATE DEFINITION'!$D$42&gt;=1,(Data!$P122*'ESTATE DEFINITION'!$F$25*('ESTATE DEFINITION'!$E$42/100)),0),0)</f>
        <v>0</v>
      </c>
      <c r="P122" s="12">
        <f t="shared" si="7"/>
        <v>0</v>
      </c>
      <c r="Q122" s="10">
        <f>IF('ESTATE DEFINITION'!$G$45&gt;=1,IF('ESTATE DEFINITION'!$D$52&gt;=1,(Data!$C122*'ESTATE DEFINITION'!$D$47*('ESTATE DEFINITION'!$E$52/100)),0),0)</f>
        <v>0</v>
      </c>
      <c r="R122" s="10">
        <f>IF('ESTATE DEFINITION'!$G$45&gt;=1,IF('ESTATE DEFINITION'!$D$53&gt;=1,(Data!$D122*'ESTATE DEFINITION'!$D$47*('ESTATE DEFINITION'!$E$53/100)),0),0)</f>
        <v>0</v>
      </c>
      <c r="S122" s="10">
        <f>IF('ESTATE DEFINITION'!$G$45&gt;=1,IF('ESTATE DEFINITION'!$D$54&gt;=1,(Data!$E122*'ESTATE DEFINITION'!$D$47*('ESTATE DEFINITION'!$E$54/100)),0),0)</f>
        <v>0</v>
      </c>
      <c r="T122" s="10">
        <f>IF('ESTATE DEFINITION'!$G$45&gt;=1,IF('ESTATE DEFINITION'!$D$57&gt;=1,(Data!$F122*'ESTATE DEFINITION'!$D$47*('ESTATE DEFINITION'!$E$57/100)),0),0)</f>
        <v>0</v>
      </c>
      <c r="U122" s="10">
        <f>IF('ESTATE DEFINITION'!$G$45&gt;=1,IF('ESTATE DEFINITION'!$D$58&gt;=1,(Data!$G122*'ESTATE DEFINITION'!$D$47*('ESTATE DEFINITION'!$E$58/100)),0),0)</f>
        <v>0</v>
      </c>
      <c r="V122" s="10">
        <f>IF('ESTATE DEFINITION'!$G$45&gt;=1,IF('ESTATE DEFINITION'!$D$59&gt;=1,(Data!$H122*'ESTATE DEFINITION'!$D$47*('ESTATE DEFINITION'!$E$59/100)),0),0)</f>
        <v>0</v>
      </c>
      <c r="W122" s="10">
        <f>IF('ESTATE DEFINITION'!$G$45&gt;=1,IF('ESTATE DEFINITION'!$D$61&gt;=1,(Data!$M122*'ESTATE DEFINITION'!$F$47*('ESTATE DEFINITION'!$E$61/100)),0),0)</f>
        <v>0</v>
      </c>
      <c r="X122" s="10">
        <f>IF('ESTATE DEFINITION'!$G$45&gt;=1,IF('ESTATE DEFINITION'!$D$62&gt;=1,(Data!$N122*'ESTATE DEFINITION'!$F$47*('ESTATE DEFINITION'!$E$62/100)),0),0)</f>
        <v>0</v>
      </c>
      <c r="Y122" s="10">
        <f>IF('ESTATE DEFINITION'!$G$45&gt;=1,IF('ESTATE DEFINITION'!$D$63&gt;=1,(Data!$O122*'ESTATE DEFINITION'!$F$47*('ESTATE DEFINITION'!$E$63/100)),0),0)</f>
        <v>0</v>
      </c>
      <c r="Z122" s="10">
        <f>IF('ESTATE DEFINITION'!$G$45&gt;=1,IF('ESTATE DEFINITION'!$D$64&gt;=1,(Data!$P122*'ESTATE DEFINITION'!$F$47*('ESTATE DEFINITION'!$E$64/100)),0),0)</f>
        <v>0</v>
      </c>
      <c r="AA122" s="12">
        <f t="shared" si="8"/>
        <v>0</v>
      </c>
      <c r="AB122" s="10">
        <f>IF('ESTATE DEFINITION'!$G$67&gt;=1,IF('ESTATE DEFINITION'!$D$74&gt;=1,(Data!$C122*'ESTATE DEFINITION'!$D$69*('ESTATE DEFINITION'!$E$74/100)),0),0)</f>
        <v>0</v>
      </c>
      <c r="AC122" s="10">
        <f>IF('ESTATE DEFINITION'!$G$67&gt;=1,IF('ESTATE DEFINITION'!$D$75&gt;=1,(Data!$D122*'ESTATE DEFINITION'!$D$69*('ESTATE DEFINITION'!$E$75/100)),0),0)</f>
        <v>0</v>
      </c>
      <c r="AD122" s="10">
        <f>IF('ESTATE DEFINITION'!$G$67&gt;=1,IF('ESTATE DEFINITION'!$D$76&gt;=1,(Data!$E122*'ESTATE DEFINITION'!$D$69*('ESTATE DEFINITION'!$E$76/100)),0),0)</f>
        <v>0</v>
      </c>
      <c r="AE122" s="10">
        <f>IF('ESTATE DEFINITION'!$G$67&gt;=1,IF('ESTATE DEFINITION'!$D$79&gt;=1,(Data!$F122*'ESTATE DEFINITION'!$D$69*('ESTATE DEFINITION'!$E$79/100)),0),0)</f>
        <v>0</v>
      </c>
      <c r="AF122" s="10">
        <f>IF('ESTATE DEFINITION'!$G$67&gt;=1,IF('ESTATE DEFINITION'!$D$80&gt;=1,(Data!$G122*'ESTATE DEFINITION'!$D$69*('ESTATE DEFINITION'!$E$80/100)),0),0)</f>
        <v>0</v>
      </c>
      <c r="AG122" s="10">
        <f>IF('ESTATE DEFINITION'!$G$67&gt;=1,IF('ESTATE DEFINITION'!$D$81&gt;=1,(Data!$H122*'ESTATE DEFINITION'!$D$69*('ESTATE DEFINITION'!$E$81/100)),0),0)</f>
        <v>0</v>
      </c>
      <c r="AH122" s="10">
        <f>IF('ESTATE DEFINITION'!$G$67&gt;=1,IF('ESTATE DEFINITION'!$D$83&gt;=1,(Data!$M122*'ESTATE DEFINITION'!$F$69*('ESTATE DEFINITION'!$E$83/100)),0),0)</f>
        <v>0</v>
      </c>
      <c r="AI122" s="10">
        <f>IF('ESTATE DEFINITION'!$G$67&gt;=1,IF('ESTATE DEFINITION'!$D$84&gt;=1,(Data!$N122*'ESTATE DEFINITION'!$F$69*('ESTATE DEFINITION'!$E$84/100)),0),0)</f>
        <v>0</v>
      </c>
      <c r="AJ122" s="10">
        <f>IF('ESTATE DEFINITION'!$G$67&gt;=1,IF('ESTATE DEFINITION'!$D$85&gt;=1,(Data!$O122*'ESTATE DEFINITION'!$F$69*('ESTATE DEFINITION'!$E$85/100)),0),0)</f>
        <v>0</v>
      </c>
      <c r="AK122" s="10">
        <f>IF('ESTATE DEFINITION'!$G$67&gt;=1,IF('ESTATE DEFINITION'!$D$86&gt;=1,(Data!$P122*'ESTATE DEFINITION'!$F$69*('ESTATE DEFINITION'!$E$86/100)),0),0)</f>
        <v>0</v>
      </c>
      <c r="AL122" s="12">
        <f t="shared" si="9"/>
        <v>0</v>
      </c>
      <c r="AM122" s="10">
        <f>IF('ESTATE DEFINITION'!$G$89&gt;=1,IF('ESTATE DEFINITION'!$D$96&gt;=1,(Data!$C122*'ESTATE DEFINITION'!$D$91*('ESTATE DEFINITION'!$E$96/100)),0),0)</f>
        <v>0</v>
      </c>
      <c r="AN122" s="10">
        <f>IF('ESTATE DEFINITION'!$G$89&gt;=1,IF('ESTATE DEFINITION'!$D$97&gt;=1,(Data!$D122*'ESTATE DEFINITION'!$D$91*('ESTATE DEFINITION'!$E$97/100)),0),0)</f>
        <v>0</v>
      </c>
      <c r="AO122" s="10">
        <f>IF('ESTATE DEFINITION'!$G$89&gt;=1,IF('ESTATE DEFINITION'!$D$98&gt;=1,(Data!$E122*'ESTATE DEFINITION'!$D$91*('ESTATE DEFINITION'!$E$98/100)),0),0)</f>
        <v>0</v>
      </c>
      <c r="AP122" s="10">
        <f>IF('ESTATE DEFINITION'!$G$89&gt;=1,IF('ESTATE DEFINITION'!$D$101&gt;=1,(Data!$F122*'ESTATE DEFINITION'!$D$91*('ESTATE DEFINITION'!$E$101/100)),0),0)</f>
        <v>0</v>
      </c>
      <c r="AQ122" s="10">
        <f>IF('ESTATE DEFINITION'!$G$89&gt;=1,IF('ESTATE DEFINITION'!$D$102&gt;=1,(Data!$G122*'ESTATE DEFINITION'!$D$91*('ESTATE DEFINITION'!$E$102/100)),0),0)</f>
        <v>0</v>
      </c>
      <c r="AR122" s="10">
        <f>IF('ESTATE DEFINITION'!$G$89&gt;=1,IF('ESTATE DEFINITION'!$D$103&gt;=1,(Data!$H122*'ESTATE DEFINITION'!$D$91*('ESTATE DEFINITION'!$E$103/100)),0),0)</f>
        <v>0</v>
      </c>
      <c r="AS122" s="10">
        <f>IF('ESTATE DEFINITION'!$G$89&gt;=1,IF('ESTATE DEFINITION'!$D$105&gt;=1,(Data!$M122*'ESTATE DEFINITION'!$F$91*('ESTATE DEFINITION'!$E$105/100)),0),0)</f>
        <v>0</v>
      </c>
      <c r="AT122" s="10">
        <f>IF('ESTATE DEFINITION'!$G$89&gt;=1,IF('ESTATE DEFINITION'!$D$106&gt;=1,(Data!$N122*'ESTATE DEFINITION'!$F$91*('ESTATE DEFINITION'!$E$106/100)),0),0)</f>
        <v>0</v>
      </c>
      <c r="AU122" s="10">
        <f>IF('ESTATE DEFINITION'!$G$89&gt;=1,IF('ESTATE DEFINITION'!$D$107&gt;=1,(Data!$O122*'ESTATE DEFINITION'!$F$91*('ESTATE DEFINITION'!$E$107/100)),0),0)</f>
        <v>0</v>
      </c>
      <c r="AV122" s="10">
        <f>IF('ESTATE DEFINITION'!$G$89&gt;=1,IF('ESTATE DEFINITION'!$D$108&gt;=1,(Data!$P122*'ESTATE DEFINITION'!$F$91*('ESTATE DEFINITION'!$E$108/100)),0),0)</f>
        <v>0</v>
      </c>
      <c r="AW122" s="12">
        <f t="shared" si="10"/>
        <v>0</v>
      </c>
      <c r="AX122" s="10">
        <f>IF('ESTATE DEFINITION'!$G$111&gt;=1,IF('ESTATE DEFINITION'!$D$118&gt;=1,(Data!$C122*'ESTATE DEFINITION'!$D$113*('ESTATE DEFINITION'!$E$118/100)),0),0)</f>
        <v>0</v>
      </c>
      <c r="AY122" s="10">
        <f>IF('ESTATE DEFINITION'!$G$111&gt;=1,IF('ESTATE DEFINITION'!$D$119&gt;=1,(Data!$D122*'ESTATE DEFINITION'!$D$113*('ESTATE DEFINITION'!$E$119/100)),0),0)</f>
        <v>0</v>
      </c>
      <c r="AZ122" s="10">
        <f>IF('ESTATE DEFINITION'!$G$111&gt;=1,IF('ESTATE DEFINITION'!$D$120&gt;=1,(Data!$E122*'ESTATE DEFINITION'!$D$113*('ESTATE DEFINITION'!$E$120/100)),0),0)</f>
        <v>0</v>
      </c>
      <c r="BA122" s="10">
        <f>IF('ESTATE DEFINITION'!$G$111&gt;=1,IF('ESTATE DEFINITION'!$D$123&gt;=1,(Data!$F122*'ESTATE DEFINITION'!$D$113*('ESTATE DEFINITION'!$E$123/100)),0),0)</f>
        <v>0</v>
      </c>
      <c r="BB122" s="10">
        <f>IF('ESTATE DEFINITION'!$G$111&gt;=1,IF('ESTATE DEFINITION'!$D$124&gt;=1,(Data!$G122*'ESTATE DEFINITION'!$D$113*('ESTATE DEFINITION'!$E$124/100)),0),0)</f>
        <v>0</v>
      </c>
      <c r="BC122" s="10">
        <f>IF('ESTATE DEFINITION'!$G$111&gt;=1,IF('ESTATE DEFINITION'!$D$125&gt;=1,(Data!$H122*'ESTATE DEFINITION'!$D$113*('ESTATE DEFINITION'!$E$125/100)),0),0)</f>
        <v>0</v>
      </c>
      <c r="BD122" s="10">
        <f>IF('ESTATE DEFINITION'!$G$111&gt;=1,IF('ESTATE DEFINITION'!$D$127&gt;=1,(Data!$M122*'ESTATE DEFINITION'!$F$113*('ESTATE DEFINITION'!$E$127/100)),0),0)</f>
        <v>0</v>
      </c>
      <c r="BE122" s="10">
        <f>IF('ESTATE DEFINITION'!$G$111&gt;=1,IF('ESTATE DEFINITION'!$D$128&gt;=1,(Data!$N122*'ESTATE DEFINITION'!$F$113*('ESTATE DEFINITION'!$E$128/100)),0),0)</f>
        <v>0</v>
      </c>
      <c r="BF122" s="10">
        <f>IF('ESTATE DEFINITION'!$G$111&gt;=1,IF('ESTATE DEFINITION'!$D$129&gt;=1,(Data!$O122*'ESTATE DEFINITION'!$F$113*('ESTATE DEFINITION'!$E$129/100)),0),0)</f>
        <v>0</v>
      </c>
      <c r="BG122" s="7">
        <f>IF('ESTATE DEFINITION'!$G$111&gt;=1,IF('ESTATE DEFINITION'!$D$130&gt;=1,(Data!$P122*'ESTATE DEFINITION'!$F$113*('ESTATE DEFINITION'!$E$130/100)),0),0)</f>
        <v>0</v>
      </c>
      <c r="BH122" s="12">
        <f t="shared" si="11"/>
        <v>0</v>
      </c>
    </row>
    <row r="123" spans="1:60" x14ac:dyDescent="0.25">
      <c r="A123" s="12">
        <f>Data!$B123</f>
        <v>58.75</v>
      </c>
      <c r="B123" s="6">
        <f>IF('ESTATE DEFINITION'!$G$11&gt;=1,IF('ESTATE DEFINITION'!$D$17&gt;=1,(Data!$C123*'ESTATE DEFINITION'!$F$13*('ESTATE DEFINITION'!$E$17/100)),0),0)</f>
        <v>20</v>
      </c>
      <c r="C123" s="10">
        <f>IF('ESTATE DEFINITION'!$G$11&gt;=1,IF('ESTATE DEFINITION'!$D$19&gt;=1,(Data!$F123*'ESTATE DEFINITION'!$F$13*('ESTATE DEFINITION'!$E$19/100)),0),0)</f>
        <v>42.38</v>
      </c>
      <c r="D123" s="10"/>
      <c r="E123" s="12">
        <f t="shared" si="6"/>
        <v>24.952000000000002</v>
      </c>
      <c r="F123" s="10">
        <f>IF('ESTATE DEFINITION'!$G$23&gt;=1,IF('ESTATE DEFINITION'!$D$30&gt;=1,(Data!$C123*'ESTATE DEFINITION'!$D$25*('ESTATE DEFINITION'!$E$30/100)),0),0)</f>
        <v>0</v>
      </c>
      <c r="G123" s="10">
        <f>IF('ESTATE DEFINITION'!$G$23&gt;=1,IF('ESTATE DEFINITION'!$D$31&gt;=1,(Data!$D123*'ESTATE DEFINITION'!$D$25*('ESTATE DEFINITION'!$E$31/100)),0),0)</f>
        <v>0</v>
      </c>
      <c r="H123" s="10">
        <f>IF('ESTATE DEFINITION'!$G$23&gt;=1,IF('ESTATE DEFINITION'!$D$32&gt;=1,(Data!$E123*'ESTATE DEFINITION'!$D$25*('ESTATE DEFINITION'!$E$32/100)),0),0)</f>
        <v>0</v>
      </c>
      <c r="I123" s="10">
        <f>IF('ESTATE DEFINITION'!$G$23&gt;=1,IF('ESTATE DEFINITION'!$D$35&gt;=1,(Data!$F123*'ESTATE DEFINITION'!$D$25*('ESTATE DEFINITION'!$E$35/100)),0),0)</f>
        <v>0</v>
      </c>
      <c r="J123" s="10">
        <f>IF('ESTATE DEFINITION'!$G$23&gt;=1,IF('ESTATE DEFINITION'!$D$36&gt;=1,(Data!$G123*'ESTATE DEFINITION'!$D$25*('ESTATE DEFINITION'!$E$36/100)),0),0)</f>
        <v>0</v>
      </c>
      <c r="K123" s="10">
        <f>IF('ESTATE DEFINITION'!$G$23&gt;=1,IF('ESTATE DEFINITION'!$D$37&gt;=1,(Data!$H123*'ESTATE DEFINITION'!$D$25*('ESTATE DEFINITION'!$E$37/100)),0),0)</f>
        <v>0</v>
      </c>
      <c r="L123" s="10">
        <f>IF('ESTATE DEFINITION'!$G$23&gt;=1,IF('ESTATE DEFINITION'!$D$39&gt;=1,(Data!$M123*'ESTATE DEFINITION'!$F$25*('ESTATE DEFINITION'!$E$39/100)),0),0)</f>
        <v>0</v>
      </c>
      <c r="M123" s="10">
        <f>IF('ESTATE DEFINITION'!$G$23&gt;=1,IF('ESTATE DEFINITION'!$D$40&gt;=1,(Data!$N123*'ESTATE DEFINITION'!$F$25*('ESTATE DEFINITION'!$E$40/100)),0),0)</f>
        <v>0</v>
      </c>
      <c r="N123" s="10">
        <f>IF('ESTATE DEFINITION'!$G$23&gt;=1,IF('ESTATE DEFINITION'!$D$41&gt;=1,(Data!$O123*'ESTATE DEFINITION'!$F$25*('ESTATE DEFINITION'!$E$41/100)),0),0)</f>
        <v>0</v>
      </c>
      <c r="O123" s="10">
        <f>IF('ESTATE DEFINITION'!$G$23&gt;=1,IF('ESTATE DEFINITION'!$D$42&gt;=1,(Data!$P123*'ESTATE DEFINITION'!$F$25*('ESTATE DEFINITION'!$E$42/100)),0),0)</f>
        <v>0</v>
      </c>
      <c r="P123" s="12">
        <f t="shared" si="7"/>
        <v>0</v>
      </c>
      <c r="Q123" s="10">
        <f>IF('ESTATE DEFINITION'!$G$45&gt;=1,IF('ESTATE DEFINITION'!$D$52&gt;=1,(Data!$C123*'ESTATE DEFINITION'!$D$47*('ESTATE DEFINITION'!$E$52/100)),0),0)</f>
        <v>0</v>
      </c>
      <c r="R123" s="10">
        <f>IF('ESTATE DEFINITION'!$G$45&gt;=1,IF('ESTATE DEFINITION'!$D$53&gt;=1,(Data!$D123*'ESTATE DEFINITION'!$D$47*('ESTATE DEFINITION'!$E$53/100)),0),0)</f>
        <v>0</v>
      </c>
      <c r="S123" s="10">
        <f>IF('ESTATE DEFINITION'!$G$45&gt;=1,IF('ESTATE DEFINITION'!$D$54&gt;=1,(Data!$E123*'ESTATE DEFINITION'!$D$47*('ESTATE DEFINITION'!$E$54/100)),0),0)</f>
        <v>0</v>
      </c>
      <c r="T123" s="10">
        <f>IF('ESTATE DEFINITION'!$G$45&gt;=1,IF('ESTATE DEFINITION'!$D$57&gt;=1,(Data!$F123*'ESTATE DEFINITION'!$D$47*('ESTATE DEFINITION'!$E$57/100)),0),0)</f>
        <v>0</v>
      </c>
      <c r="U123" s="10">
        <f>IF('ESTATE DEFINITION'!$G$45&gt;=1,IF('ESTATE DEFINITION'!$D$58&gt;=1,(Data!$G123*'ESTATE DEFINITION'!$D$47*('ESTATE DEFINITION'!$E$58/100)),0),0)</f>
        <v>0</v>
      </c>
      <c r="V123" s="10">
        <f>IF('ESTATE DEFINITION'!$G$45&gt;=1,IF('ESTATE DEFINITION'!$D$59&gt;=1,(Data!$H123*'ESTATE DEFINITION'!$D$47*('ESTATE DEFINITION'!$E$59/100)),0),0)</f>
        <v>0</v>
      </c>
      <c r="W123" s="10">
        <f>IF('ESTATE DEFINITION'!$G$45&gt;=1,IF('ESTATE DEFINITION'!$D$61&gt;=1,(Data!$M123*'ESTATE DEFINITION'!$F$47*('ESTATE DEFINITION'!$E$61/100)),0),0)</f>
        <v>0</v>
      </c>
      <c r="X123" s="10">
        <f>IF('ESTATE DEFINITION'!$G$45&gt;=1,IF('ESTATE DEFINITION'!$D$62&gt;=1,(Data!$N123*'ESTATE DEFINITION'!$F$47*('ESTATE DEFINITION'!$E$62/100)),0),0)</f>
        <v>0</v>
      </c>
      <c r="Y123" s="10">
        <f>IF('ESTATE DEFINITION'!$G$45&gt;=1,IF('ESTATE DEFINITION'!$D$63&gt;=1,(Data!$O123*'ESTATE DEFINITION'!$F$47*('ESTATE DEFINITION'!$E$63/100)),0),0)</f>
        <v>0</v>
      </c>
      <c r="Z123" s="10">
        <f>IF('ESTATE DEFINITION'!$G$45&gt;=1,IF('ESTATE DEFINITION'!$D$64&gt;=1,(Data!$P123*'ESTATE DEFINITION'!$F$47*('ESTATE DEFINITION'!$E$64/100)),0),0)</f>
        <v>0</v>
      </c>
      <c r="AA123" s="12">
        <f t="shared" si="8"/>
        <v>0</v>
      </c>
      <c r="AB123" s="10">
        <f>IF('ESTATE DEFINITION'!$G$67&gt;=1,IF('ESTATE DEFINITION'!$D$74&gt;=1,(Data!$C123*'ESTATE DEFINITION'!$D$69*('ESTATE DEFINITION'!$E$74/100)),0),0)</f>
        <v>0</v>
      </c>
      <c r="AC123" s="10">
        <f>IF('ESTATE DEFINITION'!$G$67&gt;=1,IF('ESTATE DEFINITION'!$D$75&gt;=1,(Data!$D123*'ESTATE DEFINITION'!$D$69*('ESTATE DEFINITION'!$E$75/100)),0),0)</f>
        <v>0</v>
      </c>
      <c r="AD123" s="10">
        <f>IF('ESTATE DEFINITION'!$G$67&gt;=1,IF('ESTATE DEFINITION'!$D$76&gt;=1,(Data!$E123*'ESTATE DEFINITION'!$D$69*('ESTATE DEFINITION'!$E$76/100)),0),0)</f>
        <v>0</v>
      </c>
      <c r="AE123" s="10">
        <f>IF('ESTATE DEFINITION'!$G$67&gt;=1,IF('ESTATE DEFINITION'!$D$79&gt;=1,(Data!$F123*'ESTATE DEFINITION'!$D$69*('ESTATE DEFINITION'!$E$79/100)),0),0)</f>
        <v>0</v>
      </c>
      <c r="AF123" s="10">
        <f>IF('ESTATE DEFINITION'!$G$67&gt;=1,IF('ESTATE DEFINITION'!$D$80&gt;=1,(Data!$G123*'ESTATE DEFINITION'!$D$69*('ESTATE DEFINITION'!$E$80/100)),0),0)</f>
        <v>0</v>
      </c>
      <c r="AG123" s="10">
        <f>IF('ESTATE DEFINITION'!$G$67&gt;=1,IF('ESTATE DEFINITION'!$D$81&gt;=1,(Data!$H123*'ESTATE DEFINITION'!$D$69*('ESTATE DEFINITION'!$E$81/100)),0),0)</f>
        <v>0</v>
      </c>
      <c r="AH123" s="10">
        <f>IF('ESTATE DEFINITION'!$G$67&gt;=1,IF('ESTATE DEFINITION'!$D$83&gt;=1,(Data!$M123*'ESTATE DEFINITION'!$F$69*('ESTATE DEFINITION'!$E$83/100)),0),0)</f>
        <v>0</v>
      </c>
      <c r="AI123" s="10">
        <f>IF('ESTATE DEFINITION'!$G$67&gt;=1,IF('ESTATE DEFINITION'!$D$84&gt;=1,(Data!$N123*'ESTATE DEFINITION'!$F$69*('ESTATE DEFINITION'!$E$84/100)),0),0)</f>
        <v>0</v>
      </c>
      <c r="AJ123" s="10">
        <f>IF('ESTATE DEFINITION'!$G$67&gt;=1,IF('ESTATE DEFINITION'!$D$85&gt;=1,(Data!$O123*'ESTATE DEFINITION'!$F$69*('ESTATE DEFINITION'!$E$85/100)),0),0)</f>
        <v>0</v>
      </c>
      <c r="AK123" s="10">
        <f>IF('ESTATE DEFINITION'!$G$67&gt;=1,IF('ESTATE DEFINITION'!$D$86&gt;=1,(Data!$P123*'ESTATE DEFINITION'!$F$69*('ESTATE DEFINITION'!$E$86/100)),0),0)</f>
        <v>0</v>
      </c>
      <c r="AL123" s="12">
        <f t="shared" si="9"/>
        <v>0</v>
      </c>
      <c r="AM123" s="10">
        <f>IF('ESTATE DEFINITION'!$G$89&gt;=1,IF('ESTATE DEFINITION'!$D$96&gt;=1,(Data!$C123*'ESTATE DEFINITION'!$D$91*('ESTATE DEFINITION'!$E$96/100)),0),0)</f>
        <v>0</v>
      </c>
      <c r="AN123" s="10">
        <f>IF('ESTATE DEFINITION'!$G$89&gt;=1,IF('ESTATE DEFINITION'!$D$97&gt;=1,(Data!$D123*'ESTATE DEFINITION'!$D$91*('ESTATE DEFINITION'!$E$97/100)),0),0)</f>
        <v>0</v>
      </c>
      <c r="AO123" s="10">
        <f>IF('ESTATE DEFINITION'!$G$89&gt;=1,IF('ESTATE DEFINITION'!$D$98&gt;=1,(Data!$E123*'ESTATE DEFINITION'!$D$91*('ESTATE DEFINITION'!$E$98/100)),0),0)</f>
        <v>0</v>
      </c>
      <c r="AP123" s="10">
        <f>IF('ESTATE DEFINITION'!$G$89&gt;=1,IF('ESTATE DEFINITION'!$D$101&gt;=1,(Data!$F123*'ESTATE DEFINITION'!$D$91*('ESTATE DEFINITION'!$E$101/100)),0),0)</f>
        <v>0</v>
      </c>
      <c r="AQ123" s="10">
        <f>IF('ESTATE DEFINITION'!$G$89&gt;=1,IF('ESTATE DEFINITION'!$D$102&gt;=1,(Data!$G123*'ESTATE DEFINITION'!$D$91*('ESTATE DEFINITION'!$E$102/100)),0),0)</f>
        <v>0</v>
      </c>
      <c r="AR123" s="10">
        <f>IF('ESTATE DEFINITION'!$G$89&gt;=1,IF('ESTATE DEFINITION'!$D$103&gt;=1,(Data!$H123*'ESTATE DEFINITION'!$D$91*('ESTATE DEFINITION'!$E$103/100)),0),0)</f>
        <v>0</v>
      </c>
      <c r="AS123" s="10">
        <f>IF('ESTATE DEFINITION'!$G$89&gt;=1,IF('ESTATE DEFINITION'!$D$105&gt;=1,(Data!$M123*'ESTATE DEFINITION'!$F$91*('ESTATE DEFINITION'!$E$105/100)),0),0)</f>
        <v>0</v>
      </c>
      <c r="AT123" s="10">
        <f>IF('ESTATE DEFINITION'!$G$89&gt;=1,IF('ESTATE DEFINITION'!$D$106&gt;=1,(Data!$N123*'ESTATE DEFINITION'!$F$91*('ESTATE DEFINITION'!$E$106/100)),0),0)</f>
        <v>0</v>
      </c>
      <c r="AU123" s="10">
        <f>IF('ESTATE DEFINITION'!$G$89&gt;=1,IF('ESTATE DEFINITION'!$D$107&gt;=1,(Data!$O123*'ESTATE DEFINITION'!$F$91*('ESTATE DEFINITION'!$E$107/100)),0),0)</f>
        <v>0</v>
      </c>
      <c r="AV123" s="10">
        <f>IF('ESTATE DEFINITION'!$G$89&gt;=1,IF('ESTATE DEFINITION'!$D$108&gt;=1,(Data!$P123*'ESTATE DEFINITION'!$F$91*('ESTATE DEFINITION'!$E$108/100)),0),0)</f>
        <v>0</v>
      </c>
      <c r="AW123" s="12">
        <f t="shared" si="10"/>
        <v>0</v>
      </c>
      <c r="AX123" s="10">
        <f>IF('ESTATE DEFINITION'!$G$111&gt;=1,IF('ESTATE DEFINITION'!$D$118&gt;=1,(Data!$C123*'ESTATE DEFINITION'!$D$113*('ESTATE DEFINITION'!$E$118/100)),0),0)</f>
        <v>0</v>
      </c>
      <c r="AY123" s="10">
        <f>IF('ESTATE DEFINITION'!$G$111&gt;=1,IF('ESTATE DEFINITION'!$D$119&gt;=1,(Data!$D123*'ESTATE DEFINITION'!$D$113*('ESTATE DEFINITION'!$E$119/100)),0),0)</f>
        <v>0</v>
      </c>
      <c r="AZ123" s="10">
        <f>IF('ESTATE DEFINITION'!$G$111&gt;=1,IF('ESTATE DEFINITION'!$D$120&gt;=1,(Data!$E123*'ESTATE DEFINITION'!$D$113*('ESTATE DEFINITION'!$E$120/100)),0),0)</f>
        <v>0</v>
      </c>
      <c r="BA123" s="10">
        <f>IF('ESTATE DEFINITION'!$G$111&gt;=1,IF('ESTATE DEFINITION'!$D$123&gt;=1,(Data!$F123*'ESTATE DEFINITION'!$D$113*('ESTATE DEFINITION'!$E$123/100)),0),0)</f>
        <v>0</v>
      </c>
      <c r="BB123" s="10">
        <f>IF('ESTATE DEFINITION'!$G$111&gt;=1,IF('ESTATE DEFINITION'!$D$124&gt;=1,(Data!$G123*'ESTATE DEFINITION'!$D$113*('ESTATE DEFINITION'!$E$124/100)),0),0)</f>
        <v>0</v>
      </c>
      <c r="BC123" s="10">
        <f>IF('ESTATE DEFINITION'!$G$111&gt;=1,IF('ESTATE DEFINITION'!$D$125&gt;=1,(Data!$H123*'ESTATE DEFINITION'!$D$113*('ESTATE DEFINITION'!$E$125/100)),0),0)</f>
        <v>0</v>
      </c>
      <c r="BD123" s="10">
        <f>IF('ESTATE DEFINITION'!$G$111&gt;=1,IF('ESTATE DEFINITION'!$D$127&gt;=1,(Data!$M123*'ESTATE DEFINITION'!$F$113*('ESTATE DEFINITION'!$E$127/100)),0),0)</f>
        <v>0</v>
      </c>
      <c r="BE123" s="10">
        <f>IF('ESTATE DEFINITION'!$G$111&gt;=1,IF('ESTATE DEFINITION'!$D$128&gt;=1,(Data!$N123*'ESTATE DEFINITION'!$F$113*('ESTATE DEFINITION'!$E$128/100)),0),0)</f>
        <v>0</v>
      </c>
      <c r="BF123" s="10">
        <f>IF('ESTATE DEFINITION'!$G$111&gt;=1,IF('ESTATE DEFINITION'!$D$129&gt;=1,(Data!$O123*'ESTATE DEFINITION'!$F$113*('ESTATE DEFINITION'!$E$129/100)),0),0)</f>
        <v>0</v>
      </c>
      <c r="BG123" s="7">
        <f>IF('ESTATE DEFINITION'!$G$111&gt;=1,IF('ESTATE DEFINITION'!$D$130&gt;=1,(Data!$P123*'ESTATE DEFINITION'!$F$113*('ESTATE DEFINITION'!$E$130/100)),0),0)</f>
        <v>0</v>
      </c>
      <c r="BH123" s="12">
        <f t="shared" si="11"/>
        <v>0</v>
      </c>
    </row>
    <row r="124" spans="1:60" x14ac:dyDescent="0.25">
      <c r="A124" s="12">
        <f>Data!$B124</f>
        <v>59.25</v>
      </c>
      <c r="B124" s="6">
        <f>IF('ESTATE DEFINITION'!$G$11&gt;=1,IF('ESTATE DEFINITION'!$D$17&gt;=1,(Data!$C124*'ESTATE DEFINITION'!$F$13*('ESTATE DEFINITION'!$E$17/100)),0),0)</f>
        <v>20</v>
      </c>
      <c r="C124" s="10">
        <f>IF('ESTATE DEFINITION'!$G$11&gt;=1,IF('ESTATE DEFINITION'!$D$19&gt;=1,(Data!$F124*'ESTATE DEFINITION'!$F$13*('ESTATE DEFINITION'!$E$19/100)),0),0)</f>
        <v>42.38</v>
      </c>
      <c r="D124" s="10"/>
      <c r="E124" s="12">
        <f t="shared" si="6"/>
        <v>24.952000000000002</v>
      </c>
      <c r="F124" s="10">
        <f>IF('ESTATE DEFINITION'!$G$23&gt;=1,IF('ESTATE DEFINITION'!$D$30&gt;=1,(Data!$C124*'ESTATE DEFINITION'!$D$25*('ESTATE DEFINITION'!$E$30/100)),0),0)</f>
        <v>0</v>
      </c>
      <c r="G124" s="10">
        <f>IF('ESTATE DEFINITION'!$G$23&gt;=1,IF('ESTATE DEFINITION'!$D$31&gt;=1,(Data!$D124*'ESTATE DEFINITION'!$D$25*('ESTATE DEFINITION'!$E$31/100)),0),0)</f>
        <v>0</v>
      </c>
      <c r="H124" s="10">
        <f>IF('ESTATE DEFINITION'!$G$23&gt;=1,IF('ESTATE DEFINITION'!$D$32&gt;=1,(Data!$E124*'ESTATE DEFINITION'!$D$25*('ESTATE DEFINITION'!$E$32/100)),0),0)</f>
        <v>0</v>
      </c>
      <c r="I124" s="10">
        <f>IF('ESTATE DEFINITION'!$G$23&gt;=1,IF('ESTATE DEFINITION'!$D$35&gt;=1,(Data!$F124*'ESTATE DEFINITION'!$D$25*('ESTATE DEFINITION'!$E$35/100)),0),0)</f>
        <v>0</v>
      </c>
      <c r="J124" s="10">
        <f>IF('ESTATE DEFINITION'!$G$23&gt;=1,IF('ESTATE DEFINITION'!$D$36&gt;=1,(Data!$G124*'ESTATE DEFINITION'!$D$25*('ESTATE DEFINITION'!$E$36/100)),0),0)</f>
        <v>0</v>
      </c>
      <c r="K124" s="10">
        <f>IF('ESTATE DEFINITION'!$G$23&gt;=1,IF('ESTATE DEFINITION'!$D$37&gt;=1,(Data!$H124*'ESTATE DEFINITION'!$D$25*('ESTATE DEFINITION'!$E$37/100)),0),0)</f>
        <v>0</v>
      </c>
      <c r="L124" s="10">
        <f>IF('ESTATE DEFINITION'!$G$23&gt;=1,IF('ESTATE DEFINITION'!$D$39&gt;=1,(Data!$M124*'ESTATE DEFINITION'!$F$25*('ESTATE DEFINITION'!$E$39/100)),0),0)</f>
        <v>0</v>
      </c>
      <c r="M124" s="10">
        <f>IF('ESTATE DEFINITION'!$G$23&gt;=1,IF('ESTATE DEFINITION'!$D$40&gt;=1,(Data!$N124*'ESTATE DEFINITION'!$F$25*('ESTATE DEFINITION'!$E$40/100)),0),0)</f>
        <v>0</v>
      </c>
      <c r="N124" s="10">
        <f>IF('ESTATE DEFINITION'!$G$23&gt;=1,IF('ESTATE DEFINITION'!$D$41&gt;=1,(Data!$O124*'ESTATE DEFINITION'!$F$25*('ESTATE DEFINITION'!$E$41/100)),0),0)</f>
        <v>0</v>
      </c>
      <c r="O124" s="10">
        <f>IF('ESTATE DEFINITION'!$G$23&gt;=1,IF('ESTATE DEFINITION'!$D$42&gt;=1,(Data!$P124*'ESTATE DEFINITION'!$F$25*('ESTATE DEFINITION'!$E$42/100)),0),0)</f>
        <v>0</v>
      </c>
      <c r="P124" s="12">
        <f t="shared" si="7"/>
        <v>0</v>
      </c>
      <c r="Q124" s="10">
        <f>IF('ESTATE DEFINITION'!$G$45&gt;=1,IF('ESTATE DEFINITION'!$D$52&gt;=1,(Data!$C124*'ESTATE DEFINITION'!$D$47*('ESTATE DEFINITION'!$E$52/100)),0),0)</f>
        <v>0</v>
      </c>
      <c r="R124" s="10">
        <f>IF('ESTATE DEFINITION'!$G$45&gt;=1,IF('ESTATE DEFINITION'!$D$53&gt;=1,(Data!$D124*'ESTATE DEFINITION'!$D$47*('ESTATE DEFINITION'!$E$53/100)),0),0)</f>
        <v>0</v>
      </c>
      <c r="S124" s="10">
        <f>IF('ESTATE DEFINITION'!$G$45&gt;=1,IF('ESTATE DEFINITION'!$D$54&gt;=1,(Data!$E124*'ESTATE DEFINITION'!$D$47*('ESTATE DEFINITION'!$E$54/100)),0),0)</f>
        <v>0</v>
      </c>
      <c r="T124" s="10">
        <f>IF('ESTATE DEFINITION'!$G$45&gt;=1,IF('ESTATE DEFINITION'!$D$57&gt;=1,(Data!$F124*'ESTATE DEFINITION'!$D$47*('ESTATE DEFINITION'!$E$57/100)),0),0)</f>
        <v>0</v>
      </c>
      <c r="U124" s="10">
        <f>IF('ESTATE DEFINITION'!$G$45&gt;=1,IF('ESTATE DEFINITION'!$D$58&gt;=1,(Data!$G124*'ESTATE DEFINITION'!$D$47*('ESTATE DEFINITION'!$E$58/100)),0),0)</f>
        <v>0</v>
      </c>
      <c r="V124" s="10">
        <f>IF('ESTATE DEFINITION'!$G$45&gt;=1,IF('ESTATE DEFINITION'!$D$59&gt;=1,(Data!$H124*'ESTATE DEFINITION'!$D$47*('ESTATE DEFINITION'!$E$59/100)),0),0)</f>
        <v>0</v>
      </c>
      <c r="W124" s="10">
        <f>IF('ESTATE DEFINITION'!$G$45&gt;=1,IF('ESTATE DEFINITION'!$D$61&gt;=1,(Data!$M124*'ESTATE DEFINITION'!$F$47*('ESTATE DEFINITION'!$E$61/100)),0),0)</f>
        <v>0</v>
      </c>
      <c r="X124" s="10">
        <f>IF('ESTATE DEFINITION'!$G$45&gt;=1,IF('ESTATE DEFINITION'!$D$62&gt;=1,(Data!$N124*'ESTATE DEFINITION'!$F$47*('ESTATE DEFINITION'!$E$62/100)),0),0)</f>
        <v>0</v>
      </c>
      <c r="Y124" s="10">
        <f>IF('ESTATE DEFINITION'!$G$45&gt;=1,IF('ESTATE DEFINITION'!$D$63&gt;=1,(Data!$O124*'ESTATE DEFINITION'!$F$47*('ESTATE DEFINITION'!$E$63/100)),0),0)</f>
        <v>0</v>
      </c>
      <c r="Z124" s="10">
        <f>IF('ESTATE DEFINITION'!$G$45&gt;=1,IF('ESTATE DEFINITION'!$D$64&gt;=1,(Data!$P124*'ESTATE DEFINITION'!$F$47*('ESTATE DEFINITION'!$E$64/100)),0),0)</f>
        <v>0</v>
      </c>
      <c r="AA124" s="12">
        <f t="shared" si="8"/>
        <v>0</v>
      </c>
      <c r="AB124" s="10">
        <f>IF('ESTATE DEFINITION'!$G$67&gt;=1,IF('ESTATE DEFINITION'!$D$74&gt;=1,(Data!$C124*'ESTATE DEFINITION'!$D$69*('ESTATE DEFINITION'!$E$74/100)),0),0)</f>
        <v>0</v>
      </c>
      <c r="AC124" s="10">
        <f>IF('ESTATE DEFINITION'!$G$67&gt;=1,IF('ESTATE DEFINITION'!$D$75&gt;=1,(Data!$D124*'ESTATE DEFINITION'!$D$69*('ESTATE DEFINITION'!$E$75/100)),0),0)</f>
        <v>0</v>
      </c>
      <c r="AD124" s="10">
        <f>IF('ESTATE DEFINITION'!$G$67&gt;=1,IF('ESTATE DEFINITION'!$D$76&gt;=1,(Data!$E124*'ESTATE DEFINITION'!$D$69*('ESTATE DEFINITION'!$E$76/100)),0),0)</f>
        <v>0</v>
      </c>
      <c r="AE124" s="10">
        <f>IF('ESTATE DEFINITION'!$G$67&gt;=1,IF('ESTATE DEFINITION'!$D$79&gt;=1,(Data!$F124*'ESTATE DEFINITION'!$D$69*('ESTATE DEFINITION'!$E$79/100)),0),0)</f>
        <v>0</v>
      </c>
      <c r="AF124" s="10">
        <f>IF('ESTATE DEFINITION'!$G$67&gt;=1,IF('ESTATE DEFINITION'!$D$80&gt;=1,(Data!$G124*'ESTATE DEFINITION'!$D$69*('ESTATE DEFINITION'!$E$80/100)),0),0)</f>
        <v>0</v>
      </c>
      <c r="AG124" s="10">
        <f>IF('ESTATE DEFINITION'!$G$67&gt;=1,IF('ESTATE DEFINITION'!$D$81&gt;=1,(Data!$H124*'ESTATE DEFINITION'!$D$69*('ESTATE DEFINITION'!$E$81/100)),0),0)</f>
        <v>0</v>
      </c>
      <c r="AH124" s="10">
        <f>IF('ESTATE DEFINITION'!$G$67&gt;=1,IF('ESTATE DEFINITION'!$D$83&gt;=1,(Data!$M124*'ESTATE DEFINITION'!$F$69*('ESTATE DEFINITION'!$E$83/100)),0),0)</f>
        <v>0</v>
      </c>
      <c r="AI124" s="10">
        <f>IF('ESTATE DEFINITION'!$G$67&gt;=1,IF('ESTATE DEFINITION'!$D$84&gt;=1,(Data!$N124*'ESTATE DEFINITION'!$F$69*('ESTATE DEFINITION'!$E$84/100)),0),0)</f>
        <v>0</v>
      </c>
      <c r="AJ124" s="10">
        <f>IF('ESTATE DEFINITION'!$G$67&gt;=1,IF('ESTATE DEFINITION'!$D$85&gt;=1,(Data!$O124*'ESTATE DEFINITION'!$F$69*('ESTATE DEFINITION'!$E$85/100)),0),0)</f>
        <v>0</v>
      </c>
      <c r="AK124" s="10">
        <f>IF('ESTATE DEFINITION'!$G$67&gt;=1,IF('ESTATE DEFINITION'!$D$86&gt;=1,(Data!$P124*'ESTATE DEFINITION'!$F$69*('ESTATE DEFINITION'!$E$86/100)),0),0)</f>
        <v>0</v>
      </c>
      <c r="AL124" s="12">
        <f t="shared" si="9"/>
        <v>0</v>
      </c>
      <c r="AM124" s="10">
        <f>IF('ESTATE DEFINITION'!$G$89&gt;=1,IF('ESTATE DEFINITION'!$D$96&gt;=1,(Data!$C124*'ESTATE DEFINITION'!$D$91*('ESTATE DEFINITION'!$E$96/100)),0),0)</f>
        <v>0</v>
      </c>
      <c r="AN124" s="10">
        <f>IF('ESTATE DEFINITION'!$G$89&gt;=1,IF('ESTATE DEFINITION'!$D$97&gt;=1,(Data!$D124*'ESTATE DEFINITION'!$D$91*('ESTATE DEFINITION'!$E$97/100)),0),0)</f>
        <v>0</v>
      </c>
      <c r="AO124" s="10">
        <f>IF('ESTATE DEFINITION'!$G$89&gt;=1,IF('ESTATE DEFINITION'!$D$98&gt;=1,(Data!$E124*'ESTATE DEFINITION'!$D$91*('ESTATE DEFINITION'!$E$98/100)),0),0)</f>
        <v>0</v>
      </c>
      <c r="AP124" s="10">
        <f>IF('ESTATE DEFINITION'!$G$89&gt;=1,IF('ESTATE DEFINITION'!$D$101&gt;=1,(Data!$F124*'ESTATE DEFINITION'!$D$91*('ESTATE DEFINITION'!$E$101/100)),0),0)</f>
        <v>0</v>
      </c>
      <c r="AQ124" s="10">
        <f>IF('ESTATE DEFINITION'!$G$89&gt;=1,IF('ESTATE DEFINITION'!$D$102&gt;=1,(Data!$G124*'ESTATE DEFINITION'!$D$91*('ESTATE DEFINITION'!$E$102/100)),0),0)</f>
        <v>0</v>
      </c>
      <c r="AR124" s="10">
        <f>IF('ESTATE DEFINITION'!$G$89&gt;=1,IF('ESTATE DEFINITION'!$D$103&gt;=1,(Data!$H124*'ESTATE DEFINITION'!$D$91*('ESTATE DEFINITION'!$E$103/100)),0),0)</f>
        <v>0</v>
      </c>
      <c r="AS124" s="10">
        <f>IF('ESTATE DEFINITION'!$G$89&gt;=1,IF('ESTATE DEFINITION'!$D$105&gt;=1,(Data!$M124*'ESTATE DEFINITION'!$F$91*('ESTATE DEFINITION'!$E$105/100)),0),0)</f>
        <v>0</v>
      </c>
      <c r="AT124" s="10">
        <f>IF('ESTATE DEFINITION'!$G$89&gt;=1,IF('ESTATE DEFINITION'!$D$106&gt;=1,(Data!$N124*'ESTATE DEFINITION'!$F$91*('ESTATE DEFINITION'!$E$106/100)),0),0)</f>
        <v>0</v>
      </c>
      <c r="AU124" s="10">
        <f>IF('ESTATE DEFINITION'!$G$89&gt;=1,IF('ESTATE DEFINITION'!$D$107&gt;=1,(Data!$O124*'ESTATE DEFINITION'!$F$91*('ESTATE DEFINITION'!$E$107/100)),0),0)</f>
        <v>0</v>
      </c>
      <c r="AV124" s="10">
        <f>IF('ESTATE DEFINITION'!$G$89&gt;=1,IF('ESTATE DEFINITION'!$D$108&gt;=1,(Data!$P124*'ESTATE DEFINITION'!$F$91*('ESTATE DEFINITION'!$E$108/100)),0),0)</f>
        <v>0</v>
      </c>
      <c r="AW124" s="12">
        <f t="shared" si="10"/>
        <v>0</v>
      </c>
      <c r="AX124" s="10">
        <f>IF('ESTATE DEFINITION'!$G$111&gt;=1,IF('ESTATE DEFINITION'!$D$118&gt;=1,(Data!$C124*'ESTATE DEFINITION'!$D$113*('ESTATE DEFINITION'!$E$118/100)),0),0)</f>
        <v>0</v>
      </c>
      <c r="AY124" s="10">
        <f>IF('ESTATE DEFINITION'!$G$111&gt;=1,IF('ESTATE DEFINITION'!$D$119&gt;=1,(Data!$D124*'ESTATE DEFINITION'!$D$113*('ESTATE DEFINITION'!$E$119/100)),0),0)</f>
        <v>0</v>
      </c>
      <c r="AZ124" s="10">
        <f>IF('ESTATE DEFINITION'!$G$111&gt;=1,IF('ESTATE DEFINITION'!$D$120&gt;=1,(Data!$E124*'ESTATE DEFINITION'!$D$113*('ESTATE DEFINITION'!$E$120/100)),0),0)</f>
        <v>0</v>
      </c>
      <c r="BA124" s="10">
        <f>IF('ESTATE DEFINITION'!$G$111&gt;=1,IF('ESTATE DEFINITION'!$D$123&gt;=1,(Data!$F124*'ESTATE DEFINITION'!$D$113*('ESTATE DEFINITION'!$E$123/100)),0),0)</f>
        <v>0</v>
      </c>
      <c r="BB124" s="10">
        <f>IF('ESTATE DEFINITION'!$G$111&gt;=1,IF('ESTATE DEFINITION'!$D$124&gt;=1,(Data!$G124*'ESTATE DEFINITION'!$D$113*('ESTATE DEFINITION'!$E$124/100)),0),0)</f>
        <v>0</v>
      </c>
      <c r="BC124" s="10">
        <f>IF('ESTATE DEFINITION'!$G$111&gt;=1,IF('ESTATE DEFINITION'!$D$125&gt;=1,(Data!$H124*'ESTATE DEFINITION'!$D$113*('ESTATE DEFINITION'!$E$125/100)),0),0)</f>
        <v>0</v>
      </c>
      <c r="BD124" s="10">
        <f>IF('ESTATE DEFINITION'!$G$111&gt;=1,IF('ESTATE DEFINITION'!$D$127&gt;=1,(Data!$M124*'ESTATE DEFINITION'!$F$113*('ESTATE DEFINITION'!$E$127/100)),0),0)</f>
        <v>0</v>
      </c>
      <c r="BE124" s="10">
        <f>IF('ESTATE DEFINITION'!$G$111&gt;=1,IF('ESTATE DEFINITION'!$D$128&gt;=1,(Data!$N124*'ESTATE DEFINITION'!$F$113*('ESTATE DEFINITION'!$E$128/100)),0),0)</f>
        <v>0</v>
      </c>
      <c r="BF124" s="10">
        <f>IF('ESTATE DEFINITION'!$G$111&gt;=1,IF('ESTATE DEFINITION'!$D$129&gt;=1,(Data!$O124*'ESTATE DEFINITION'!$F$113*('ESTATE DEFINITION'!$E$129/100)),0),0)</f>
        <v>0</v>
      </c>
      <c r="BG124" s="7">
        <f>IF('ESTATE DEFINITION'!$G$111&gt;=1,IF('ESTATE DEFINITION'!$D$130&gt;=1,(Data!$P124*'ESTATE DEFINITION'!$F$113*('ESTATE DEFINITION'!$E$130/100)),0),0)</f>
        <v>0</v>
      </c>
      <c r="BH124" s="12">
        <f t="shared" si="11"/>
        <v>0</v>
      </c>
    </row>
    <row r="125" spans="1:60" x14ac:dyDescent="0.25">
      <c r="A125" s="12">
        <f>Data!$B125</f>
        <v>59.75</v>
      </c>
      <c r="B125" s="6">
        <f>IF('ESTATE DEFINITION'!$G$11&gt;=1,IF('ESTATE DEFINITION'!$D$17&gt;=1,(Data!$C125*'ESTATE DEFINITION'!$F$13*('ESTATE DEFINITION'!$E$17/100)),0),0)</f>
        <v>20</v>
      </c>
      <c r="C125" s="10">
        <f>IF('ESTATE DEFINITION'!$G$11&gt;=1,IF('ESTATE DEFINITION'!$D$19&gt;=1,(Data!$F125*'ESTATE DEFINITION'!$F$13*('ESTATE DEFINITION'!$E$19/100)),0),0)</f>
        <v>42.38</v>
      </c>
      <c r="D125" s="10"/>
      <c r="E125" s="12">
        <f t="shared" si="6"/>
        <v>24.952000000000002</v>
      </c>
      <c r="F125" s="10">
        <f>IF('ESTATE DEFINITION'!$G$23&gt;=1,IF('ESTATE DEFINITION'!$D$30&gt;=1,(Data!$C125*'ESTATE DEFINITION'!$D$25*('ESTATE DEFINITION'!$E$30/100)),0),0)</f>
        <v>0</v>
      </c>
      <c r="G125" s="10">
        <f>IF('ESTATE DEFINITION'!$G$23&gt;=1,IF('ESTATE DEFINITION'!$D$31&gt;=1,(Data!$D125*'ESTATE DEFINITION'!$D$25*('ESTATE DEFINITION'!$E$31/100)),0),0)</f>
        <v>0</v>
      </c>
      <c r="H125" s="10">
        <f>IF('ESTATE DEFINITION'!$G$23&gt;=1,IF('ESTATE DEFINITION'!$D$32&gt;=1,(Data!$E125*'ESTATE DEFINITION'!$D$25*('ESTATE DEFINITION'!$E$32/100)),0),0)</f>
        <v>0</v>
      </c>
      <c r="I125" s="10">
        <f>IF('ESTATE DEFINITION'!$G$23&gt;=1,IF('ESTATE DEFINITION'!$D$35&gt;=1,(Data!$F125*'ESTATE DEFINITION'!$D$25*('ESTATE DEFINITION'!$E$35/100)),0),0)</f>
        <v>0</v>
      </c>
      <c r="J125" s="10">
        <f>IF('ESTATE DEFINITION'!$G$23&gt;=1,IF('ESTATE DEFINITION'!$D$36&gt;=1,(Data!$G125*'ESTATE DEFINITION'!$D$25*('ESTATE DEFINITION'!$E$36/100)),0),0)</f>
        <v>0</v>
      </c>
      <c r="K125" s="10">
        <f>IF('ESTATE DEFINITION'!$G$23&gt;=1,IF('ESTATE DEFINITION'!$D$37&gt;=1,(Data!$H125*'ESTATE DEFINITION'!$D$25*('ESTATE DEFINITION'!$E$37/100)),0),0)</f>
        <v>0</v>
      </c>
      <c r="L125" s="10">
        <f>IF('ESTATE DEFINITION'!$G$23&gt;=1,IF('ESTATE DEFINITION'!$D$39&gt;=1,(Data!$M125*'ESTATE DEFINITION'!$F$25*('ESTATE DEFINITION'!$E$39/100)),0),0)</f>
        <v>0</v>
      </c>
      <c r="M125" s="10">
        <f>IF('ESTATE DEFINITION'!$G$23&gt;=1,IF('ESTATE DEFINITION'!$D$40&gt;=1,(Data!$N125*'ESTATE DEFINITION'!$F$25*('ESTATE DEFINITION'!$E$40/100)),0),0)</f>
        <v>0</v>
      </c>
      <c r="N125" s="10">
        <f>IF('ESTATE DEFINITION'!$G$23&gt;=1,IF('ESTATE DEFINITION'!$D$41&gt;=1,(Data!$O125*'ESTATE DEFINITION'!$F$25*('ESTATE DEFINITION'!$E$41/100)),0),0)</f>
        <v>0</v>
      </c>
      <c r="O125" s="10">
        <f>IF('ESTATE DEFINITION'!$G$23&gt;=1,IF('ESTATE DEFINITION'!$D$42&gt;=1,(Data!$P125*'ESTATE DEFINITION'!$F$25*('ESTATE DEFINITION'!$E$42/100)),0),0)</f>
        <v>0</v>
      </c>
      <c r="P125" s="12">
        <f t="shared" si="7"/>
        <v>0</v>
      </c>
      <c r="Q125" s="10">
        <f>IF('ESTATE DEFINITION'!$G$45&gt;=1,IF('ESTATE DEFINITION'!$D$52&gt;=1,(Data!$C125*'ESTATE DEFINITION'!$D$47*('ESTATE DEFINITION'!$E$52/100)),0),0)</f>
        <v>0</v>
      </c>
      <c r="R125" s="10">
        <f>IF('ESTATE DEFINITION'!$G$45&gt;=1,IF('ESTATE DEFINITION'!$D$53&gt;=1,(Data!$D125*'ESTATE DEFINITION'!$D$47*('ESTATE DEFINITION'!$E$53/100)),0),0)</f>
        <v>0</v>
      </c>
      <c r="S125" s="10">
        <f>IF('ESTATE DEFINITION'!$G$45&gt;=1,IF('ESTATE DEFINITION'!$D$54&gt;=1,(Data!$E125*'ESTATE DEFINITION'!$D$47*('ESTATE DEFINITION'!$E$54/100)),0),0)</f>
        <v>0</v>
      </c>
      <c r="T125" s="10">
        <f>IF('ESTATE DEFINITION'!$G$45&gt;=1,IF('ESTATE DEFINITION'!$D$57&gt;=1,(Data!$F125*'ESTATE DEFINITION'!$D$47*('ESTATE DEFINITION'!$E$57/100)),0),0)</f>
        <v>0</v>
      </c>
      <c r="U125" s="10">
        <f>IF('ESTATE DEFINITION'!$G$45&gt;=1,IF('ESTATE DEFINITION'!$D$58&gt;=1,(Data!$G125*'ESTATE DEFINITION'!$D$47*('ESTATE DEFINITION'!$E$58/100)),0),0)</f>
        <v>0</v>
      </c>
      <c r="V125" s="10">
        <f>IF('ESTATE DEFINITION'!$G$45&gt;=1,IF('ESTATE DEFINITION'!$D$59&gt;=1,(Data!$H125*'ESTATE DEFINITION'!$D$47*('ESTATE DEFINITION'!$E$59/100)),0),0)</f>
        <v>0</v>
      </c>
      <c r="W125" s="10">
        <f>IF('ESTATE DEFINITION'!$G$45&gt;=1,IF('ESTATE DEFINITION'!$D$61&gt;=1,(Data!$M125*'ESTATE DEFINITION'!$F$47*('ESTATE DEFINITION'!$E$61/100)),0),0)</f>
        <v>0</v>
      </c>
      <c r="X125" s="10">
        <f>IF('ESTATE DEFINITION'!$G$45&gt;=1,IF('ESTATE DEFINITION'!$D$62&gt;=1,(Data!$N125*'ESTATE DEFINITION'!$F$47*('ESTATE DEFINITION'!$E$62/100)),0),0)</f>
        <v>0</v>
      </c>
      <c r="Y125" s="10">
        <f>IF('ESTATE DEFINITION'!$G$45&gt;=1,IF('ESTATE DEFINITION'!$D$63&gt;=1,(Data!$O125*'ESTATE DEFINITION'!$F$47*('ESTATE DEFINITION'!$E$63/100)),0),0)</f>
        <v>0</v>
      </c>
      <c r="Z125" s="10">
        <f>IF('ESTATE DEFINITION'!$G$45&gt;=1,IF('ESTATE DEFINITION'!$D$64&gt;=1,(Data!$P125*'ESTATE DEFINITION'!$F$47*('ESTATE DEFINITION'!$E$64/100)),0),0)</f>
        <v>0</v>
      </c>
      <c r="AA125" s="12">
        <f t="shared" si="8"/>
        <v>0</v>
      </c>
      <c r="AB125" s="10">
        <f>IF('ESTATE DEFINITION'!$G$67&gt;=1,IF('ESTATE DEFINITION'!$D$74&gt;=1,(Data!$C125*'ESTATE DEFINITION'!$D$69*('ESTATE DEFINITION'!$E$74/100)),0),0)</f>
        <v>0</v>
      </c>
      <c r="AC125" s="10">
        <f>IF('ESTATE DEFINITION'!$G$67&gt;=1,IF('ESTATE DEFINITION'!$D$75&gt;=1,(Data!$D125*'ESTATE DEFINITION'!$D$69*('ESTATE DEFINITION'!$E$75/100)),0),0)</f>
        <v>0</v>
      </c>
      <c r="AD125" s="10">
        <f>IF('ESTATE DEFINITION'!$G$67&gt;=1,IF('ESTATE DEFINITION'!$D$76&gt;=1,(Data!$E125*'ESTATE DEFINITION'!$D$69*('ESTATE DEFINITION'!$E$76/100)),0),0)</f>
        <v>0</v>
      </c>
      <c r="AE125" s="10">
        <f>IF('ESTATE DEFINITION'!$G$67&gt;=1,IF('ESTATE DEFINITION'!$D$79&gt;=1,(Data!$F125*'ESTATE DEFINITION'!$D$69*('ESTATE DEFINITION'!$E$79/100)),0),0)</f>
        <v>0</v>
      </c>
      <c r="AF125" s="10">
        <f>IF('ESTATE DEFINITION'!$G$67&gt;=1,IF('ESTATE DEFINITION'!$D$80&gt;=1,(Data!$G125*'ESTATE DEFINITION'!$D$69*('ESTATE DEFINITION'!$E$80/100)),0),0)</f>
        <v>0</v>
      </c>
      <c r="AG125" s="10">
        <f>IF('ESTATE DEFINITION'!$G$67&gt;=1,IF('ESTATE DEFINITION'!$D$81&gt;=1,(Data!$H125*'ESTATE DEFINITION'!$D$69*('ESTATE DEFINITION'!$E$81/100)),0),0)</f>
        <v>0</v>
      </c>
      <c r="AH125" s="10">
        <f>IF('ESTATE DEFINITION'!$G$67&gt;=1,IF('ESTATE DEFINITION'!$D$83&gt;=1,(Data!$M125*'ESTATE DEFINITION'!$F$69*('ESTATE DEFINITION'!$E$83/100)),0),0)</f>
        <v>0</v>
      </c>
      <c r="AI125" s="10">
        <f>IF('ESTATE DEFINITION'!$G$67&gt;=1,IF('ESTATE DEFINITION'!$D$84&gt;=1,(Data!$N125*'ESTATE DEFINITION'!$F$69*('ESTATE DEFINITION'!$E$84/100)),0),0)</f>
        <v>0</v>
      </c>
      <c r="AJ125" s="10">
        <f>IF('ESTATE DEFINITION'!$G$67&gt;=1,IF('ESTATE DEFINITION'!$D$85&gt;=1,(Data!$O125*'ESTATE DEFINITION'!$F$69*('ESTATE DEFINITION'!$E$85/100)),0),0)</f>
        <v>0</v>
      </c>
      <c r="AK125" s="10">
        <f>IF('ESTATE DEFINITION'!$G$67&gt;=1,IF('ESTATE DEFINITION'!$D$86&gt;=1,(Data!$P125*'ESTATE DEFINITION'!$F$69*('ESTATE DEFINITION'!$E$86/100)),0),0)</f>
        <v>0</v>
      </c>
      <c r="AL125" s="12">
        <f t="shared" si="9"/>
        <v>0</v>
      </c>
      <c r="AM125" s="10">
        <f>IF('ESTATE DEFINITION'!$G$89&gt;=1,IF('ESTATE DEFINITION'!$D$96&gt;=1,(Data!$C125*'ESTATE DEFINITION'!$D$91*('ESTATE DEFINITION'!$E$96/100)),0),0)</f>
        <v>0</v>
      </c>
      <c r="AN125" s="10">
        <f>IF('ESTATE DEFINITION'!$G$89&gt;=1,IF('ESTATE DEFINITION'!$D$97&gt;=1,(Data!$D125*'ESTATE DEFINITION'!$D$91*('ESTATE DEFINITION'!$E$97/100)),0),0)</f>
        <v>0</v>
      </c>
      <c r="AO125" s="10">
        <f>IF('ESTATE DEFINITION'!$G$89&gt;=1,IF('ESTATE DEFINITION'!$D$98&gt;=1,(Data!$E125*'ESTATE DEFINITION'!$D$91*('ESTATE DEFINITION'!$E$98/100)),0),0)</f>
        <v>0</v>
      </c>
      <c r="AP125" s="10">
        <f>IF('ESTATE DEFINITION'!$G$89&gt;=1,IF('ESTATE DEFINITION'!$D$101&gt;=1,(Data!$F125*'ESTATE DEFINITION'!$D$91*('ESTATE DEFINITION'!$E$101/100)),0),0)</f>
        <v>0</v>
      </c>
      <c r="AQ125" s="10">
        <f>IF('ESTATE DEFINITION'!$G$89&gt;=1,IF('ESTATE DEFINITION'!$D$102&gt;=1,(Data!$G125*'ESTATE DEFINITION'!$D$91*('ESTATE DEFINITION'!$E$102/100)),0),0)</f>
        <v>0</v>
      </c>
      <c r="AR125" s="10">
        <f>IF('ESTATE DEFINITION'!$G$89&gt;=1,IF('ESTATE DEFINITION'!$D$103&gt;=1,(Data!$H125*'ESTATE DEFINITION'!$D$91*('ESTATE DEFINITION'!$E$103/100)),0),0)</f>
        <v>0</v>
      </c>
      <c r="AS125" s="10">
        <f>IF('ESTATE DEFINITION'!$G$89&gt;=1,IF('ESTATE DEFINITION'!$D$105&gt;=1,(Data!$M125*'ESTATE DEFINITION'!$F$91*('ESTATE DEFINITION'!$E$105/100)),0),0)</f>
        <v>0</v>
      </c>
      <c r="AT125" s="10">
        <f>IF('ESTATE DEFINITION'!$G$89&gt;=1,IF('ESTATE DEFINITION'!$D$106&gt;=1,(Data!$N125*'ESTATE DEFINITION'!$F$91*('ESTATE DEFINITION'!$E$106/100)),0),0)</f>
        <v>0</v>
      </c>
      <c r="AU125" s="10">
        <f>IF('ESTATE DEFINITION'!$G$89&gt;=1,IF('ESTATE DEFINITION'!$D$107&gt;=1,(Data!$O125*'ESTATE DEFINITION'!$F$91*('ESTATE DEFINITION'!$E$107/100)),0),0)</f>
        <v>0</v>
      </c>
      <c r="AV125" s="10">
        <f>IF('ESTATE DEFINITION'!$G$89&gt;=1,IF('ESTATE DEFINITION'!$D$108&gt;=1,(Data!$P125*'ESTATE DEFINITION'!$F$91*('ESTATE DEFINITION'!$E$108/100)),0),0)</f>
        <v>0</v>
      </c>
      <c r="AW125" s="12">
        <f t="shared" si="10"/>
        <v>0</v>
      </c>
      <c r="AX125" s="10">
        <f>IF('ESTATE DEFINITION'!$G$111&gt;=1,IF('ESTATE DEFINITION'!$D$118&gt;=1,(Data!$C125*'ESTATE DEFINITION'!$D$113*('ESTATE DEFINITION'!$E$118/100)),0),0)</f>
        <v>0</v>
      </c>
      <c r="AY125" s="10">
        <f>IF('ESTATE DEFINITION'!$G$111&gt;=1,IF('ESTATE DEFINITION'!$D$119&gt;=1,(Data!$D125*'ESTATE DEFINITION'!$D$113*('ESTATE DEFINITION'!$E$119/100)),0),0)</f>
        <v>0</v>
      </c>
      <c r="AZ125" s="10">
        <f>IF('ESTATE DEFINITION'!$G$111&gt;=1,IF('ESTATE DEFINITION'!$D$120&gt;=1,(Data!$E125*'ESTATE DEFINITION'!$D$113*('ESTATE DEFINITION'!$E$120/100)),0),0)</f>
        <v>0</v>
      </c>
      <c r="BA125" s="10">
        <f>IF('ESTATE DEFINITION'!$G$111&gt;=1,IF('ESTATE DEFINITION'!$D$123&gt;=1,(Data!$F125*'ESTATE DEFINITION'!$D$113*('ESTATE DEFINITION'!$E$123/100)),0),0)</f>
        <v>0</v>
      </c>
      <c r="BB125" s="10">
        <f>IF('ESTATE DEFINITION'!$G$111&gt;=1,IF('ESTATE DEFINITION'!$D$124&gt;=1,(Data!$G125*'ESTATE DEFINITION'!$D$113*('ESTATE DEFINITION'!$E$124/100)),0),0)</f>
        <v>0</v>
      </c>
      <c r="BC125" s="10">
        <f>IF('ESTATE DEFINITION'!$G$111&gt;=1,IF('ESTATE DEFINITION'!$D$125&gt;=1,(Data!$H125*'ESTATE DEFINITION'!$D$113*('ESTATE DEFINITION'!$E$125/100)),0),0)</f>
        <v>0</v>
      </c>
      <c r="BD125" s="10">
        <f>IF('ESTATE DEFINITION'!$G$111&gt;=1,IF('ESTATE DEFINITION'!$D$127&gt;=1,(Data!$M125*'ESTATE DEFINITION'!$F$113*('ESTATE DEFINITION'!$E$127/100)),0),0)</f>
        <v>0</v>
      </c>
      <c r="BE125" s="10">
        <f>IF('ESTATE DEFINITION'!$G$111&gt;=1,IF('ESTATE DEFINITION'!$D$128&gt;=1,(Data!$N125*'ESTATE DEFINITION'!$F$113*('ESTATE DEFINITION'!$E$128/100)),0),0)</f>
        <v>0</v>
      </c>
      <c r="BF125" s="10">
        <f>IF('ESTATE DEFINITION'!$G$111&gt;=1,IF('ESTATE DEFINITION'!$D$129&gt;=1,(Data!$O125*'ESTATE DEFINITION'!$F$113*('ESTATE DEFINITION'!$E$129/100)),0),0)</f>
        <v>0</v>
      </c>
      <c r="BG125" s="7">
        <f>IF('ESTATE DEFINITION'!$G$111&gt;=1,IF('ESTATE DEFINITION'!$D$130&gt;=1,(Data!$P125*'ESTATE DEFINITION'!$F$113*('ESTATE DEFINITION'!$E$130/100)),0),0)</f>
        <v>0</v>
      </c>
      <c r="BH125" s="12">
        <f t="shared" si="11"/>
        <v>0</v>
      </c>
    </row>
    <row r="126" spans="1:60" x14ac:dyDescent="0.25">
      <c r="A126" s="12">
        <f>Data!$B126</f>
        <v>60.25</v>
      </c>
      <c r="B126" s="6">
        <f>IF('ESTATE DEFINITION'!$G$11&gt;=1,IF('ESTATE DEFINITION'!$D$17&gt;=1,(Data!$C126*'ESTATE DEFINITION'!$F$13*('ESTATE DEFINITION'!$E$17/100)),0),0)</f>
        <v>20</v>
      </c>
      <c r="C126" s="10">
        <f>IF('ESTATE DEFINITION'!$G$11&gt;=1,IF('ESTATE DEFINITION'!$D$19&gt;=1,(Data!$F126*'ESTATE DEFINITION'!$F$13*('ESTATE DEFINITION'!$E$19/100)),0),0)</f>
        <v>42.38</v>
      </c>
      <c r="D126" s="10"/>
      <c r="E126" s="12">
        <f t="shared" si="6"/>
        <v>24.952000000000002</v>
      </c>
      <c r="F126" s="10">
        <f>IF('ESTATE DEFINITION'!$G$23&gt;=1,IF('ESTATE DEFINITION'!$D$30&gt;=1,(Data!$C126*'ESTATE DEFINITION'!$D$25*('ESTATE DEFINITION'!$E$30/100)),0),0)</f>
        <v>0</v>
      </c>
      <c r="G126" s="10">
        <f>IF('ESTATE DEFINITION'!$G$23&gt;=1,IF('ESTATE DEFINITION'!$D$31&gt;=1,(Data!$D126*'ESTATE DEFINITION'!$D$25*('ESTATE DEFINITION'!$E$31/100)),0),0)</f>
        <v>0</v>
      </c>
      <c r="H126" s="10">
        <f>IF('ESTATE DEFINITION'!$G$23&gt;=1,IF('ESTATE DEFINITION'!$D$32&gt;=1,(Data!$E126*'ESTATE DEFINITION'!$D$25*('ESTATE DEFINITION'!$E$32/100)),0),0)</f>
        <v>0</v>
      </c>
      <c r="I126" s="10">
        <f>IF('ESTATE DEFINITION'!$G$23&gt;=1,IF('ESTATE DEFINITION'!$D$35&gt;=1,(Data!$F126*'ESTATE DEFINITION'!$D$25*('ESTATE DEFINITION'!$E$35/100)),0),0)</f>
        <v>0</v>
      </c>
      <c r="J126" s="10">
        <f>IF('ESTATE DEFINITION'!$G$23&gt;=1,IF('ESTATE DEFINITION'!$D$36&gt;=1,(Data!$G126*'ESTATE DEFINITION'!$D$25*('ESTATE DEFINITION'!$E$36/100)),0),0)</f>
        <v>0</v>
      </c>
      <c r="K126" s="10">
        <f>IF('ESTATE DEFINITION'!$G$23&gt;=1,IF('ESTATE DEFINITION'!$D$37&gt;=1,(Data!$H126*'ESTATE DEFINITION'!$D$25*('ESTATE DEFINITION'!$E$37/100)),0),0)</f>
        <v>0</v>
      </c>
      <c r="L126" s="10">
        <f>IF('ESTATE DEFINITION'!$G$23&gt;=1,IF('ESTATE DEFINITION'!$D$39&gt;=1,(Data!$M126*'ESTATE DEFINITION'!$F$25*('ESTATE DEFINITION'!$E$39/100)),0),0)</f>
        <v>0</v>
      </c>
      <c r="M126" s="10">
        <f>IF('ESTATE DEFINITION'!$G$23&gt;=1,IF('ESTATE DEFINITION'!$D$40&gt;=1,(Data!$N126*'ESTATE DEFINITION'!$F$25*('ESTATE DEFINITION'!$E$40/100)),0),0)</f>
        <v>0</v>
      </c>
      <c r="N126" s="10">
        <f>IF('ESTATE DEFINITION'!$G$23&gt;=1,IF('ESTATE DEFINITION'!$D$41&gt;=1,(Data!$O126*'ESTATE DEFINITION'!$F$25*('ESTATE DEFINITION'!$E$41/100)),0),0)</f>
        <v>0</v>
      </c>
      <c r="O126" s="10">
        <f>IF('ESTATE DEFINITION'!$G$23&gt;=1,IF('ESTATE DEFINITION'!$D$42&gt;=1,(Data!$P126*'ESTATE DEFINITION'!$F$25*('ESTATE DEFINITION'!$E$42/100)),0),0)</f>
        <v>0</v>
      </c>
      <c r="P126" s="12">
        <f t="shared" si="7"/>
        <v>0</v>
      </c>
      <c r="Q126" s="10">
        <f>IF('ESTATE DEFINITION'!$G$45&gt;=1,IF('ESTATE DEFINITION'!$D$52&gt;=1,(Data!$C126*'ESTATE DEFINITION'!$D$47*('ESTATE DEFINITION'!$E$52/100)),0),0)</f>
        <v>0</v>
      </c>
      <c r="R126" s="10">
        <f>IF('ESTATE DEFINITION'!$G$45&gt;=1,IF('ESTATE DEFINITION'!$D$53&gt;=1,(Data!$D126*'ESTATE DEFINITION'!$D$47*('ESTATE DEFINITION'!$E$53/100)),0),0)</f>
        <v>0</v>
      </c>
      <c r="S126" s="10">
        <f>IF('ESTATE DEFINITION'!$G$45&gt;=1,IF('ESTATE DEFINITION'!$D$54&gt;=1,(Data!$E126*'ESTATE DEFINITION'!$D$47*('ESTATE DEFINITION'!$E$54/100)),0),0)</f>
        <v>0</v>
      </c>
      <c r="T126" s="10">
        <f>IF('ESTATE DEFINITION'!$G$45&gt;=1,IF('ESTATE DEFINITION'!$D$57&gt;=1,(Data!$F126*'ESTATE DEFINITION'!$D$47*('ESTATE DEFINITION'!$E$57/100)),0),0)</f>
        <v>0</v>
      </c>
      <c r="U126" s="10">
        <f>IF('ESTATE DEFINITION'!$G$45&gt;=1,IF('ESTATE DEFINITION'!$D$58&gt;=1,(Data!$G126*'ESTATE DEFINITION'!$D$47*('ESTATE DEFINITION'!$E$58/100)),0),0)</f>
        <v>0</v>
      </c>
      <c r="V126" s="10">
        <f>IF('ESTATE DEFINITION'!$G$45&gt;=1,IF('ESTATE DEFINITION'!$D$59&gt;=1,(Data!$H126*'ESTATE DEFINITION'!$D$47*('ESTATE DEFINITION'!$E$59/100)),0),0)</f>
        <v>0</v>
      </c>
      <c r="W126" s="10">
        <f>IF('ESTATE DEFINITION'!$G$45&gt;=1,IF('ESTATE DEFINITION'!$D$61&gt;=1,(Data!$M126*'ESTATE DEFINITION'!$F$47*('ESTATE DEFINITION'!$E$61/100)),0),0)</f>
        <v>0</v>
      </c>
      <c r="X126" s="10">
        <f>IF('ESTATE DEFINITION'!$G$45&gt;=1,IF('ESTATE DEFINITION'!$D$62&gt;=1,(Data!$N126*'ESTATE DEFINITION'!$F$47*('ESTATE DEFINITION'!$E$62/100)),0),0)</f>
        <v>0</v>
      </c>
      <c r="Y126" s="10">
        <f>IF('ESTATE DEFINITION'!$G$45&gt;=1,IF('ESTATE DEFINITION'!$D$63&gt;=1,(Data!$O126*'ESTATE DEFINITION'!$F$47*('ESTATE DEFINITION'!$E$63/100)),0),0)</f>
        <v>0</v>
      </c>
      <c r="Z126" s="10">
        <f>IF('ESTATE DEFINITION'!$G$45&gt;=1,IF('ESTATE DEFINITION'!$D$64&gt;=1,(Data!$P126*'ESTATE DEFINITION'!$F$47*('ESTATE DEFINITION'!$E$64/100)),0),0)</f>
        <v>0</v>
      </c>
      <c r="AA126" s="12">
        <f t="shared" si="8"/>
        <v>0</v>
      </c>
      <c r="AB126" s="10">
        <f>IF('ESTATE DEFINITION'!$G$67&gt;=1,IF('ESTATE DEFINITION'!$D$74&gt;=1,(Data!$C126*'ESTATE DEFINITION'!$D$69*('ESTATE DEFINITION'!$E$74/100)),0),0)</f>
        <v>0</v>
      </c>
      <c r="AC126" s="10">
        <f>IF('ESTATE DEFINITION'!$G$67&gt;=1,IF('ESTATE DEFINITION'!$D$75&gt;=1,(Data!$D126*'ESTATE DEFINITION'!$D$69*('ESTATE DEFINITION'!$E$75/100)),0),0)</f>
        <v>0</v>
      </c>
      <c r="AD126" s="10">
        <f>IF('ESTATE DEFINITION'!$G$67&gt;=1,IF('ESTATE DEFINITION'!$D$76&gt;=1,(Data!$E126*'ESTATE DEFINITION'!$D$69*('ESTATE DEFINITION'!$E$76/100)),0),0)</f>
        <v>0</v>
      </c>
      <c r="AE126" s="10">
        <f>IF('ESTATE DEFINITION'!$G$67&gt;=1,IF('ESTATE DEFINITION'!$D$79&gt;=1,(Data!$F126*'ESTATE DEFINITION'!$D$69*('ESTATE DEFINITION'!$E$79/100)),0),0)</f>
        <v>0</v>
      </c>
      <c r="AF126" s="10">
        <f>IF('ESTATE DEFINITION'!$G$67&gt;=1,IF('ESTATE DEFINITION'!$D$80&gt;=1,(Data!$G126*'ESTATE DEFINITION'!$D$69*('ESTATE DEFINITION'!$E$80/100)),0),0)</f>
        <v>0</v>
      </c>
      <c r="AG126" s="10">
        <f>IF('ESTATE DEFINITION'!$G$67&gt;=1,IF('ESTATE DEFINITION'!$D$81&gt;=1,(Data!$H126*'ESTATE DEFINITION'!$D$69*('ESTATE DEFINITION'!$E$81/100)),0),0)</f>
        <v>0</v>
      </c>
      <c r="AH126" s="10">
        <f>IF('ESTATE DEFINITION'!$G$67&gt;=1,IF('ESTATE DEFINITION'!$D$83&gt;=1,(Data!$M126*'ESTATE DEFINITION'!$F$69*('ESTATE DEFINITION'!$E$83/100)),0),0)</f>
        <v>0</v>
      </c>
      <c r="AI126" s="10">
        <f>IF('ESTATE DEFINITION'!$G$67&gt;=1,IF('ESTATE DEFINITION'!$D$84&gt;=1,(Data!$N126*'ESTATE DEFINITION'!$F$69*('ESTATE DEFINITION'!$E$84/100)),0),0)</f>
        <v>0</v>
      </c>
      <c r="AJ126" s="10">
        <f>IF('ESTATE DEFINITION'!$G$67&gt;=1,IF('ESTATE DEFINITION'!$D$85&gt;=1,(Data!$O126*'ESTATE DEFINITION'!$F$69*('ESTATE DEFINITION'!$E$85/100)),0),0)</f>
        <v>0</v>
      </c>
      <c r="AK126" s="10">
        <f>IF('ESTATE DEFINITION'!$G$67&gt;=1,IF('ESTATE DEFINITION'!$D$86&gt;=1,(Data!$P126*'ESTATE DEFINITION'!$F$69*('ESTATE DEFINITION'!$E$86/100)),0),0)</f>
        <v>0</v>
      </c>
      <c r="AL126" s="12">
        <f t="shared" si="9"/>
        <v>0</v>
      </c>
      <c r="AM126" s="10">
        <f>IF('ESTATE DEFINITION'!$G$89&gt;=1,IF('ESTATE DEFINITION'!$D$96&gt;=1,(Data!$C126*'ESTATE DEFINITION'!$D$91*('ESTATE DEFINITION'!$E$96/100)),0),0)</f>
        <v>0</v>
      </c>
      <c r="AN126" s="10">
        <f>IF('ESTATE DEFINITION'!$G$89&gt;=1,IF('ESTATE DEFINITION'!$D$97&gt;=1,(Data!$D126*'ESTATE DEFINITION'!$D$91*('ESTATE DEFINITION'!$E$97/100)),0),0)</f>
        <v>0</v>
      </c>
      <c r="AO126" s="10">
        <f>IF('ESTATE DEFINITION'!$G$89&gt;=1,IF('ESTATE DEFINITION'!$D$98&gt;=1,(Data!$E126*'ESTATE DEFINITION'!$D$91*('ESTATE DEFINITION'!$E$98/100)),0),0)</f>
        <v>0</v>
      </c>
      <c r="AP126" s="10">
        <f>IF('ESTATE DEFINITION'!$G$89&gt;=1,IF('ESTATE DEFINITION'!$D$101&gt;=1,(Data!$F126*'ESTATE DEFINITION'!$D$91*('ESTATE DEFINITION'!$E$101/100)),0),0)</f>
        <v>0</v>
      </c>
      <c r="AQ126" s="10">
        <f>IF('ESTATE DEFINITION'!$G$89&gt;=1,IF('ESTATE DEFINITION'!$D$102&gt;=1,(Data!$G126*'ESTATE DEFINITION'!$D$91*('ESTATE DEFINITION'!$E$102/100)),0),0)</f>
        <v>0</v>
      </c>
      <c r="AR126" s="10">
        <f>IF('ESTATE DEFINITION'!$G$89&gt;=1,IF('ESTATE DEFINITION'!$D$103&gt;=1,(Data!$H126*'ESTATE DEFINITION'!$D$91*('ESTATE DEFINITION'!$E$103/100)),0),0)</f>
        <v>0</v>
      </c>
      <c r="AS126" s="10">
        <f>IF('ESTATE DEFINITION'!$G$89&gt;=1,IF('ESTATE DEFINITION'!$D$105&gt;=1,(Data!$M126*'ESTATE DEFINITION'!$F$91*('ESTATE DEFINITION'!$E$105/100)),0),0)</f>
        <v>0</v>
      </c>
      <c r="AT126" s="10">
        <f>IF('ESTATE DEFINITION'!$G$89&gt;=1,IF('ESTATE DEFINITION'!$D$106&gt;=1,(Data!$N126*'ESTATE DEFINITION'!$F$91*('ESTATE DEFINITION'!$E$106/100)),0),0)</f>
        <v>0</v>
      </c>
      <c r="AU126" s="10">
        <f>IF('ESTATE DEFINITION'!$G$89&gt;=1,IF('ESTATE DEFINITION'!$D$107&gt;=1,(Data!$O126*'ESTATE DEFINITION'!$F$91*('ESTATE DEFINITION'!$E$107/100)),0),0)</f>
        <v>0</v>
      </c>
      <c r="AV126" s="10">
        <f>IF('ESTATE DEFINITION'!$G$89&gt;=1,IF('ESTATE DEFINITION'!$D$108&gt;=1,(Data!$P126*'ESTATE DEFINITION'!$F$91*('ESTATE DEFINITION'!$E$108/100)),0),0)</f>
        <v>0</v>
      </c>
      <c r="AW126" s="12">
        <f t="shared" si="10"/>
        <v>0</v>
      </c>
      <c r="AX126" s="10">
        <f>IF('ESTATE DEFINITION'!$G$111&gt;=1,IF('ESTATE DEFINITION'!$D$118&gt;=1,(Data!$C126*'ESTATE DEFINITION'!$D$113*('ESTATE DEFINITION'!$E$118/100)),0),0)</f>
        <v>0</v>
      </c>
      <c r="AY126" s="10">
        <f>IF('ESTATE DEFINITION'!$G$111&gt;=1,IF('ESTATE DEFINITION'!$D$119&gt;=1,(Data!$D126*'ESTATE DEFINITION'!$D$113*('ESTATE DEFINITION'!$E$119/100)),0),0)</f>
        <v>0</v>
      </c>
      <c r="AZ126" s="10">
        <f>IF('ESTATE DEFINITION'!$G$111&gt;=1,IF('ESTATE DEFINITION'!$D$120&gt;=1,(Data!$E126*'ESTATE DEFINITION'!$D$113*('ESTATE DEFINITION'!$E$120/100)),0),0)</f>
        <v>0</v>
      </c>
      <c r="BA126" s="10">
        <f>IF('ESTATE DEFINITION'!$G$111&gt;=1,IF('ESTATE DEFINITION'!$D$123&gt;=1,(Data!$F126*'ESTATE DEFINITION'!$D$113*('ESTATE DEFINITION'!$E$123/100)),0),0)</f>
        <v>0</v>
      </c>
      <c r="BB126" s="10">
        <f>IF('ESTATE DEFINITION'!$G$111&gt;=1,IF('ESTATE DEFINITION'!$D$124&gt;=1,(Data!$G126*'ESTATE DEFINITION'!$D$113*('ESTATE DEFINITION'!$E$124/100)),0),0)</f>
        <v>0</v>
      </c>
      <c r="BC126" s="10">
        <f>IF('ESTATE DEFINITION'!$G$111&gt;=1,IF('ESTATE DEFINITION'!$D$125&gt;=1,(Data!$H126*'ESTATE DEFINITION'!$D$113*('ESTATE DEFINITION'!$E$125/100)),0),0)</f>
        <v>0</v>
      </c>
      <c r="BD126" s="10">
        <f>IF('ESTATE DEFINITION'!$G$111&gt;=1,IF('ESTATE DEFINITION'!$D$127&gt;=1,(Data!$M126*'ESTATE DEFINITION'!$F$113*('ESTATE DEFINITION'!$E$127/100)),0),0)</f>
        <v>0</v>
      </c>
      <c r="BE126" s="10">
        <f>IF('ESTATE DEFINITION'!$G$111&gt;=1,IF('ESTATE DEFINITION'!$D$128&gt;=1,(Data!$N126*'ESTATE DEFINITION'!$F$113*('ESTATE DEFINITION'!$E$128/100)),0),0)</f>
        <v>0</v>
      </c>
      <c r="BF126" s="10">
        <f>IF('ESTATE DEFINITION'!$G$111&gt;=1,IF('ESTATE DEFINITION'!$D$129&gt;=1,(Data!$O126*'ESTATE DEFINITION'!$F$113*('ESTATE DEFINITION'!$E$129/100)),0),0)</f>
        <v>0</v>
      </c>
      <c r="BG126" s="7">
        <f>IF('ESTATE DEFINITION'!$G$111&gt;=1,IF('ESTATE DEFINITION'!$D$130&gt;=1,(Data!$P126*'ESTATE DEFINITION'!$F$113*('ESTATE DEFINITION'!$E$130/100)),0),0)</f>
        <v>0</v>
      </c>
      <c r="BH126" s="12">
        <f t="shared" si="11"/>
        <v>0</v>
      </c>
    </row>
    <row r="127" spans="1:60" x14ac:dyDescent="0.25">
      <c r="A127" s="12">
        <f>Data!$B127</f>
        <v>60.75</v>
      </c>
      <c r="B127" s="6">
        <f>IF('ESTATE DEFINITION'!$G$11&gt;=1,IF('ESTATE DEFINITION'!$D$17&gt;=1,(Data!$C127*'ESTATE DEFINITION'!$F$13*('ESTATE DEFINITION'!$E$17/100)),0),0)</f>
        <v>20</v>
      </c>
      <c r="C127" s="10">
        <f>IF('ESTATE DEFINITION'!$G$11&gt;=1,IF('ESTATE DEFINITION'!$D$19&gt;=1,(Data!$F127*'ESTATE DEFINITION'!$F$13*('ESTATE DEFINITION'!$E$19/100)),0),0)</f>
        <v>42.38</v>
      </c>
      <c r="D127" s="10"/>
      <c r="E127" s="12">
        <f t="shared" si="6"/>
        <v>24.952000000000002</v>
      </c>
      <c r="F127" s="10">
        <f>IF('ESTATE DEFINITION'!$G$23&gt;=1,IF('ESTATE DEFINITION'!$D$30&gt;=1,(Data!$C127*'ESTATE DEFINITION'!$D$25*('ESTATE DEFINITION'!$E$30/100)),0),0)</f>
        <v>0</v>
      </c>
      <c r="G127" s="10">
        <f>IF('ESTATE DEFINITION'!$G$23&gt;=1,IF('ESTATE DEFINITION'!$D$31&gt;=1,(Data!$D127*'ESTATE DEFINITION'!$D$25*('ESTATE DEFINITION'!$E$31/100)),0),0)</f>
        <v>0</v>
      </c>
      <c r="H127" s="10">
        <f>IF('ESTATE DEFINITION'!$G$23&gt;=1,IF('ESTATE DEFINITION'!$D$32&gt;=1,(Data!$E127*'ESTATE DEFINITION'!$D$25*('ESTATE DEFINITION'!$E$32/100)),0),0)</f>
        <v>0</v>
      </c>
      <c r="I127" s="10">
        <f>IF('ESTATE DEFINITION'!$G$23&gt;=1,IF('ESTATE DEFINITION'!$D$35&gt;=1,(Data!$F127*'ESTATE DEFINITION'!$D$25*('ESTATE DEFINITION'!$E$35/100)),0),0)</f>
        <v>0</v>
      </c>
      <c r="J127" s="10">
        <f>IF('ESTATE DEFINITION'!$G$23&gt;=1,IF('ESTATE DEFINITION'!$D$36&gt;=1,(Data!$G127*'ESTATE DEFINITION'!$D$25*('ESTATE DEFINITION'!$E$36/100)),0),0)</f>
        <v>0</v>
      </c>
      <c r="K127" s="10">
        <f>IF('ESTATE DEFINITION'!$G$23&gt;=1,IF('ESTATE DEFINITION'!$D$37&gt;=1,(Data!$H127*'ESTATE DEFINITION'!$D$25*('ESTATE DEFINITION'!$E$37/100)),0),0)</f>
        <v>0</v>
      </c>
      <c r="L127" s="10">
        <f>IF('ESTATE DEFINITION'!$G$23&gt;=1,IF('ESTATE DEFINITION'!$D$39&gt;=1,(Data!$M127*'ESTATE DEFINITION'!$F$25*('ESTATE DEFINITION'!$E$39/100)),0),0)</f>
        <v>0</v>
      </c>
      <c r="M127" s="10">
        <f>IF('ESTATE DEFINITION'!$G$23&gt;=1,IF('ESTATE DEFINITION'!$D$40&gt;=1,(Data!$N127*'ESTATE DEFINITION'!$F$25*('ESTATE DEFINITION'!$E$40/100)),0),0)</f>
        <v>0</v>
      </c>
      <c r="N127" s="10">
        <f>IF('ESTATE DEFINITION'!$G$23&gt;=1,IF('ESTATE DEFINITION'!$D$41&gt;=1,(Data!$O127*'ESTATE DEFINITION'!$F$25*('ESTATE DEFINITION'!$E$41/100)),0),0)</f>
        <v>0</v>
      </c>
      <c r="O127" s="10">
        <f>IF('ESTATE DEFINITION'!$G$23&gt;=1,IF('ESTATE DEFINITION'!$D$42&gt;=1,(Data!$P127*'ESTATE DEFINITION'!$F$25*('ESTATE DEFINITION'!$E$42/100)),0),0)</f>
        <v>0</v>
      </c>
      <c r="P127" s="12">
        <f t="shared" si="7"/>
        <v>0</v>
      </c>
      <c r="Q127" s="10">
        <f>IF('ESTATE DEFINITION'!$G$45&gt;=1,IF('ESTATE DEFINITION'!$D$52&gt;=1,(Data!$C127*'ESTATE DEFINITION'!$D$47*('ESTATE DEFINITION'!$E$52/100)),0),0)</f>
        <v>0</v>
      </c>
      <c r="R127" s="10">
        <f>IF('ESTATE DEFINITION'!$G$45&gt;=1,IF('ESTATE DEFINITION'!$D$53&gt;=1,(Data!$D127*'ESTATE DEFINITION'!$D$47*('ESTATE DEFINITION'!$E$53/100)),0),0)</f>
        <v>0</v>
      </c>
      <c r="S127" s="10">
        <f>IF('ESTATE DEFINITION'!$G$45&gt;=1,IF('ESTATE DEFINITION'!$D$54&gt;=1,(Data!$E127*'ESTATE DEFINITION'!$D$47*('ESTATE DEFINITION'!$E$54/100)),0),0)</f>
        <v>0</v>
      </c>
      <c r="T127" s="10">
        <f>IF('ESTATE DEFINITION'!$G$45&gt;=1,IF('ESTATE DEFINITION'!$D$57&gt;=1,(Data!$F127*'ESTATE DEFINITION'!$D$47*('ESTATE DEFINITION'!$E$57/100)),0),0)</f>
        <v>0</v>
      </c>
      <c r="U127" s="10">
        <f>IF('ESTATE DEFINITION'!$G$45&gt;=1,IF('ESTATE DEFINITION'!$D$58&gt;=1,(Data!$G127*'ESTATE DEFINITION'!$D$47*('ESTATE DEFINITION'!$E$58/100)),0),0)</f>
        <v>0</v>
      </c>
      <c r="V127" s="10">
        <f>IF('ESTATE DEFINITION'!$G$45&gt;=1,IF('ESTATE DEFINITION'!$D$59&gt;=1,(Data!$H127*'ESTATE DEFINITION'!$D$47*('ESTATE DEFINITION'!$E$59/100)),0),0)</f>
        <v>0</v>
      </c>
      <c r="W127" s="10">
        <f>IF('ESTATE DEFINITION'!$G$45&gt;=1,IF('ESTATE DEFINITION'!$D$61&gt;=1,(Data!$M127*'ESTATE DEFINITION'!$F$47*('ESTATE DEFINITION'!$E$61/100)),0),0)</f>
        <v>0</v>
      </c>
      <c r="X127" s="10">
        <f>IF('ESTATE DEFINITION'!$G$45&gt;=1,IF('ESTATE DEFINITION'!$D$62&gt;=1,(Data!$N127*'ESTATE DEFINITION'!$F$47*('ESTATE DEFINITION'!$E$62/100)),0),0)</f>
        <v>0</v>
      </c>
      <c r="Y127" s="10">
        <f>IF('ESTATE DEFINITION'!$G$45&gt;=1,IF('ESTATE DEFINITION'!$D$63&gt;=1,(Data!$O127*'ESTATE DEFINITION'!$F$47*('ESTATE DEFINITION'!$E$63/100)),0),0)</f>
        <v>0</v>
      </c>
      <c r="Z127" s="10">
        <f>IF('ESTATE DEFINITION'!$G$45&gt;=1,IF('ESTATE DEFINITION'!$D$64&gt;=1,(Data!$P127*'ESTATE DEFINITION'!$F$47*('ESTATE DEFINITION'!$E$64/100)),0),0)</f>
        <v>0</v>
      </c>
      <c r="AA127" s="12">
        <f t="shared" si="8"/>
        <v>0</v>
      </c>
      <c r="AB127" s="10">
        <f>IF('ESTATE DEFINITION'!$G$67&gt;=1,IF('ESTATE DEFINITION'!$D$74&gt;=1,(Data!$C127*'ESTATE DEFINITION'!$D$69*('ESTATE DEFINITION'!$E$74/100)),0),0)</f>
        <v>0</v>
      </c>
      <c r="AC127" s="10">
        <f>IF('ESTATE DEFINITION'!$G$67&gt;=1,IF('ESTATE DEFINITION'!$D$75&gt;=1,(Data!$D127*'ESTATE DEFINITION'!$D$69*('ESTATE DEFINITION'!$E$75/100)),0),0)</f>
        <v>0</v>
      </c>
      <c r="AD127" s="10">
        <f>IF('ESTATE DEFINITION'!$G$67&gt;=1,IF('ESTATE DEFINITION'!$D$76&gt;=1,(Data!$E127*'ESTATE DEFINITION'!$D$69*('ESTATE DEFINITION'!$E$76/100)),0),0)</f>
        <v>0</v>
      </c>
      <c r="AE127" s="10">
        <f>IF('ESTATE DEFINITION'!$G$67&gt;=1,IF('ESTATE DEFINITION'!$D$79&gt;=1,(Data!$F127*'ESTATE DEFINITION'!$D$69*('ESTATE DEFINITION'!$E$79/100)),0),0)</f>
        <v>0</v>
      </c>
      <c r="AF127" s="10">
        <f>IF('ESTATE DEFINITION'!$G$67&gt;=1,IF('ESTATE DEFINITION'!$D$80&gt;=1,(Data!$G127*'ESTATE DEFINITION'!$D$69*('ESTATE DEFINITION'!$E$80/100)),0),0)</f>
        <v>0</v>
      </c>
      <c r="AG127" s="10">
        <f>IF('ESTATE DEFINITION'!$G$67&gt;=1,IF('ESTATE DEFINITION'!$D$81&gt;=1,(Data!$H127*'ESTATE DEFINITION'!$D$69*('ESTATE DEFINITION'!$E$81/100)),0),0)</f>
        <v>0</v>
      </c>
      <c r="AH127" s="10">
        <f>IF('ESTATE DEFINITION'!$G$67&gt;=1,IF('ESTATE DEFINITION'!$D$83&gt;=1,(Data!$M127*'ESTATE DEFINITION'!$F$69*('ESTATE DEFINITION'!$E$83/100)),0),0)</f>
        <v>0</v>
      </c>
      <c r="AI127" s="10">
        <f>IF('ESTATE DEFINITION'!$G$67&gt;=1,IF('ESTATE DEFINITION'!$D$84&gt;=1,(Data!$N127*'ESTATE DEFINITION'!$F$69*('ESTATE DEFINITION'!$E$84/100)),0),0)</f>
        <v>0</v>
      </c>
      <c r="AJ127" s="10">
        <f>IF('ESTATE DEFINITION'!$G$67&gt;=1,IF('ESTATE DEFINITION'!$D$85&gt;=1,(Data!$O127*'ESTATE DEFINITION'!$F$69*('ESTATE DEFINITION'!$E$85/100)),0),0)</f>
        <v>0</v>
      </c>
      <c r="AK127" s="10">
        <f>IF('ESTATE DEFINITION'!$G$67&gt;=1,IF('ESTATE DEFINITION'!$D$86&gt;=1,(Data!$P127*'ESTATE DEFINITION'!$F$69*('ESTATE DEFINITION'!$E$86/100)),0),0)</f>
        <v>0</v>
      </c>
      <c r="AL127" s="12">
        <f t="shared" si="9"/>
        <v>0</v>
      </c>
      <c r="AM127" s="10">
        <f>IF('ESTATE DEFINITION'!$G$89&gt;=1,IF('ESTATE DEFINITION'!$D$96&gt;=1,(Data!$C127*'ESTATE DEFINITION'!$D$91*('ESTATE DEFINITION'!$E$96/100)),0),0)</f>
        <v>0</v>
      </c>
      <c r="AN127" s="10">
        <f>IF('ESTATE DEFINITION'!$G$89&gt;=1,IF('ESTATE DEFINITION'!$D$97&gt;=1,(Data!$D127*'ESTATE DEFINITION'!$D$91*('ESTATE DEFINITION'!$E$97/100)),0),0)</f>
        <v>0</v>
      </c>
      <c r="AO127" s="10">
        <f>IF('ESTATE DEFINITION'!$G$89&gt;=1,IF('ESTATE DEFINITION'!$D$98&gt;=1,(Data!$E127*'ESTATE DEFINITION'!$D$91*('ESTATE DEFINITION'!$E$98/100)),0),0)</f>
        <v>0</v>
      </c>
      <c r="AP127" s="10">
        <f>IF('ESTATE DEFINITION'!$G$89&gt;=1,IF('ESTATE DEFINITION'!$D$101&gt;=1,(Data!$F127*'ESTATE DEFINITION'!$D$91*('ESTATE DEFINITION'!$E$101/100)),0),0)</f>
        <v>0</v>
      </c>
      <c r="AQ127" s="10">
        <f>IF('ESTATE DEFINITION'!$G$89&gt;=1,IF('ESTATE DEFINITION'!$D$102&gt;=1,(Data!$G127*'ESTATE DEFINITION'!$D$91*('ESTATE DEFINITION'!$E$102/100)),0),0)</f>
        <v>0</v>
      </c>
      <c r="AR127" s="10">
        <f>IF('ESTATE DEFINITION'!$G$89&gt;=1,IF('ESTATE DEFINITION'!$D$103&gt;=1,(Data!$H127*'ESTATE DEFINITION'!$D$91*('ESTATE DEFINITION'!$E$103/100)),0),0)</f>
        <v>0</v>
      </c>
      <c r="AS127" s="10">
        <f>IF('ESTATE DEFINITION'!$G$89&gt;=1,IF('ESTATE DEFINITION'!$D$105&gt;=1,(Data!$M127*'ESTATE DEFINITION'!$F$91*('ESTATE DEFINITION'!$E$105/100)),0),0)</f>
        <v>0</v>
      </c>
      <c r="AT127" s="10">
        <f>IF('ESTATE DEFINITION'!$G$89&gt;=1,IF('ESTATE DEFINITION'!$D$106&gt;=1,(Data!$N127*'ESTATE DEFINITION'!$F$91*('ESTATE DEFINITION'!$E$106/100)),0),0)</f>
        <v>0</v>
      </c>
      <c r="AU127" s="10">
        <f>IF('ESTATE DEFINITION'!$G$89&gt;=1,IF('ESTATE DEFINITION'!$D$107&gt;=1,(Data!$O127*'ESTATE DEFINITION'!$F$91*('ESTATE DEFINITION'!$E$107/100)),0),0)</f>
        <v>0</v>
      </c>
      <c r="AV127" s="10">
        <f>IF('ESTATE DEFINITION'!$G$89&gt;=1,IF('ESTATE DEFINITION'!$D$108&gt;=1,(Data!$P127*'ESTATE DEFINITION'!$F$91*('ESTATE DEFINITION'!$E$108/100)),0),0)</f>
        <v>0</v>
      </c>
      <c r="AW127" s="12">
        <f t="shared" si="10"/>
        <v>0</v>
      </c>
      <c r="AX127" s="10">
        <f>IF('ESTATE DEFINITION'!$G$111&gt;=1,IF('ESTATE DEFINITION'!$D$118&gt;=1,(Data!$C127*'ESTATE DEFINITION'!$D$113*('ESTATE DEFINITION'!$E$118/100)),0),0)</f>
        <v>0</v>
      </c>
      <c r="AY127" s="10">
        <f>IF('ESTATE DEFINITION'!$G$111&gt;=1,IF('ESTATE DEFINITION'!$D$119&gt;=1,(Data!$D127*'ESTATE DEFINITION'!$D$113*('ESTATE DEFINITION'!$E$119/100)),0),0)</f>
        <v>0</v>
      </c>
      <c r="AZ127" s="10">
        <f>IF('ESTATE DEFINITION'!$G$111&gt;=1,IF('ESTATE DEFINITION'!$D$120&gt;=1,(Data!$E127*'ESTATE DEFINITION'!$D$113*('ESTATE DEFINITION'!$E$120/100)),0),0)</f>
        <v>0</v>
      </c>
      <c r="BA127" s="10">
        <f>IF('ESTATE DEFINITION'!$G$111&gt;=1,IF('ESTATE DEFINITION'!$D$123&gt;=1,(Data!$F127*'ESTATE DEFINITION'!$D$113*('ESTATE DEFINITION'!$E$123/100)),0),0)</f>
        <v>0</v>
      </c>
      <c r="BB127" s="10">
        <f>IF('ESTATE DEFINITION'!$G$111&gt;=1,IF('ESTATE DEFINITION'!$D$124&gt;=1,(Data!$G127*'ESTATE DEFINITION'!$D$113*('ESTATE DEFINITION'!$E$124/100)),0),0)</f>
        <v>0</v>
      </c>
      <c r="BC127" s="10">
        <f>IF('ESTATE DEFINITION'!$G$111&gt;=1,IF('ESTATE DEFINITION'!$D$125&gt;=1,(Data!$H127*'ESTATE DEFINITION'!$D$113*('ESTATE DEFINITION'!$E$125/100)),0),0)</f>
        <v>0</v>
      </c>
      <c r="BD127" s="10">
        <f>IF('ESTATE DEFINITION'!$G$111&gt;=1,IF('ESTATE DEFINITION'!$D$127&gt;=1,(Data!$M127*'ESTATE DEFINITION'!$F$113*('ESTATE DEFINITION'!$E$127/100)),0),0)</f>
        <v>0</v>
      </c>
      <c r="BE127" s="10">
        <f>IF('ESTATE DEFINITION'!$G$111&gt;=1,IF('ESTATE DEFINITION'!$D$128&gt;=1,(Data!$N127*'ESTATE DEFINITION'!$F$113*('ESTATE DEFINITION'!$E$128/100)),0),0)</f>
        <v>0</v>
      </c>
      <c r="BF127" s="10">
        <f>IF('ESTATE DEFINITION'!$G$111&gt;=1,IF('ESTATE DEFINITION'!$D$129&gt;=1,(Data!$O127*'ESTATE DEFINITION'!$F$113*('ESTATE DEFINITION'!$E$129/100)),0),0)</f>
        <v>0</v>
      </c>
      <c r="BG127" s="7">
        <f>IF('ESTATE DEFINITION'!$G$111&gt;=1,IF('ESTATE DEFINITION'!$D$130&gt;=1,(Data!$P127*'ESTATE DEFINITION'!$F$113*('ESTATE DEFINITION'!$E$130/100)),0),0)</f>
        <v>0</v>
      </c>
      <c r="BH127" s="12">
        <f t="shared" si="11"/>
        <v>0</v>
      </c>
    </row>
    <row r="128" spans="1:60" x14ac:dyDescent="0.25">
      <c r="A128" s="12">
        <f>Data!$B128</f>
        <v>61.25</v>
      </c>
      <c r="B128" s="6">
        <f>IF('ESTATE DEFINITION'!$G$11&gt;=1,IF('ESTATE DEFINITION'!$D$17&gt;=1,(Data!$C128*'ESTATE DEFINITION'!$F$13*('ESTATE DEFINITION'!$E$17/100)),0),0)</f>
        <v>20</v>
      </c>
      <c r="C128" s="10">
        <f>IF('ESTATE DEFINITION'!$G$11&gt;=1,IF('ESTATE DEFINITION'!$D$19&gt;=1,(Data!$F128*'ESTATE DEFINITION'!$F$13*('ESTATE DEFINITION'!$E$19/100)),0),0)</f>
        <v>42.38</v>
      </c>
      <c r="D128" s="10"/>
      <c r="E128" s="12">
        <f t="shared" si="6"/>
        <v>24.952000000000002</v>
      </c>
      <c r="F128" s="10">
        <f>IF('ESTATE DEFINITION'!$G$23&gt;=1,IF('ESTATE DEFINITION'!$D$30&gt;=1,(Data!$C128*'ESTATE DEFINITION'!$D$25*('ESTATE DEFINITION'!$E$30/100)),0),0)</f>
        <v>0</v>
      </c>
      <c r="G128" s="10">
        <f>IF('ESTATE DEFINITION'!$G$23&gt;=1,IF('ESTATE DEFINITION'!$D$31&gt;=1,(Data!$D128*'ESTATE DEFINITION'!$D$25*('ESTATE DEFINITION'!$E$31/100)),0),0)</f>
        <v>0</v>
      </c>
      <c r="H128" s="10">
        <f>IF('ESTATE DEFINITION'!$G$23&gt;=1,IF('ESTATE DEFINITION'!$D$32&gt;=1,(Data!$E128*'ESTATE DEFINITION'!$D$25*('ESTATE DEFINITION'!$E$32/100)),0),0)</f>
        <v>0</v>
      </c>
      <c r="I128" s="10">
        <f>IF('ESTATE DEFINITION'!$G$23&gt;=1,IF('ESTATE DEFINITION'!$D$35&gt;=1,(Data!$F128*'ESTATE DEFINITION'!$D$25*('ESTATE DEFINITION'!$E$35/100)),0),0)</f>
        <v>0</v>
      </c>
      <c r="J128" s="10">
        <f>IF('ESTATE DEFINITION'!$G$23&gt;=1,IF('ESTATE DEFINITION'!$D$36&gt;=1,(Data!$G128*'ESTATE DEFINITION'!$D$25*('ESTATE DEFINITION'!$E$36/100)),0),0)</f>
        <v>0</v>
      </c>
      <c r="K128" s="10">
        <f>IF('ESTATE DEFINITION'!$G$23&gt;=1,IF('ESTATE DEFINITION'!$D$37&gt;=1,(Data!$H128*'ESTATE DEFINITION'!$D$25*('ESTATE DEFINITION'!$E$37/100)),0),0)</f>
        <v>0</v>
      </c>
      <c r="L128" s="10">
        <f>IF('ESTATE DEFINITION'!$G$23&gt;=1,IF('ESTATE DEFINITION'!$D$39&gt;=1,(Data!$M128*'ESTATE DEFINITION'!$F$25*('ESTATE DEFINITION'!$E$39/100)),0),0)</f>
        <v>0</v>
      </c>
      <c r="M128" s="10">
        <f>IF('ESTATE DEFINITION'!$G$23&gt;=1,IF('ESTATE DEFINITION'!$D$40&gt;=1,(Data!$N128*'ESTATE DEFINITION'!$F$25*('ESTATE DEFINITION'!$E$40/100)),0),0)</f>
        <v>0</v>
      </c>
      <c r="N128" s="10">
        <f>IF('ESTATE DEFINITION'!$G$23&gt;=1,IF('ESTATE DEFINITION'!$D$41&gt;=1,(Data!$O128*'ESTATE DEFINITION'!$F$25*('ESTATE DEFINITION'!$E$41/100)),0),0)</f>
        <v>0</v>
      </c>
      <c r="O128" s="10">
        <f>IF('ESTATE DEFINITION'!$G$23&gt;=1,IF('ESTATE DEFINITION'!$D$42&gt;=1,(Data!$P128*'ESTATE DEFINITION'!$F$25*('ESTATE DEFINITION'!$E$42/100)),0),0)</f>
        <v>0</v>
      </c>
      <c r="P128" s="12">
        <f t="shared" si="7"/>
        <v>0</v>
      </c>
      <c r="Q128" s="10">
        <f>IF('ESTATE DEFINITION'!$G$45&gt;=1,IF('ESTATE DEFINITION'!$D$52&gt;=1,(Data!$C128*'ESTATE DEFINITION'!$D$47*('ESTATE DEFINITION'!$E$52/100)),0),0)</f>
        <v>0</v>
      </c>
      <c r="R128" s="10">
        <f>IF('ESTATE DEFINITION'!$G$45&gt;=1,IF('ESTATE DEFINITION'!$D$53&gt;=1,(Data!$D128*'ESTATE DEFINITION'!$D$47*('ESTATE DEFINITION'!$E$53/100)),0),0)</f>
        <v>0</v>
      </c>
      <c r="S128" s="10">
        <f>IF('ESTATE DEFINITION'!$G$45&gt;=1,IF('ESTATE DEFINITION'!$D$54&gt;=1,(Data!$E128*'ESTATE DEFINITION'!$D$47*('ESTATE DEFINITION'!$E$54/100)),0),0)</f>
        <v>0</v>
      </c>
      <c r="T128" s="10">
        <f>IF('ESTATE DEFINITION'!$G$45&gt;=1,IF('ESTATE DEFINITION'!$D$57&gt;=1,(Data!$F128*'ESTATE DEFINITION'!$D$47*('ESTATE DEFINITION'!$E$57/100)),0),0)</f>
        <v>0</v>
      </c>
      <c r="U128" s="10">
        <f>IF('ESTATE DEFINITION'!$G$45&gt;=1,IF('ESTATE DEFINITION'!$D$58&gt;=1,(Data!$G128*'ESTATE DEFINITION'!$D$47*('ESTATE DEFINITION'!$E$58/100)),0),0)</f>
        <v>0</v>
      </c>
      <c r="V128" s="10">
        <f>IF('ESTATE DEFINITION'!$G$45&gt;=1,IF('ESTATE DEFINITION'!$D$59&gt;=1,(Data!$H128*'ESTATE DEFINITION'!$D$47*('ESTATE DEFINITION'!$E$59/100)),0),0)</f>
        <v>0</v>
      </c>
      <c r="W128" s="10">
        <f>IF('ESTATE DEFINITION'!$G$45&gt;=1,IF('ESTATE DEFINITION'!$D$61&gt;=1,(Data!$M128*'ESTATE DEFINITION'!$F$47*('ESTATE DEFINITION'!$E$61/100)),0),0)</f>
        <v>0</v>
      </c>
      <c r="X128" s="10">
        <f>IF('ESTATE DEFINITION'!$G$45&gt;=1,IF('ESTATE DEFINITION'!$D$62&gt;=1,(Data!$N128*'ESTATE DEFINITION'!$F$47*('ESTATE DEFINITION'!$E$62/100)),0),0)</f>
        <v>0</v>
      </c>
      <c r="Y128" s="10">
        <f>IF('ESTATE DEFINITION'!$G$45&gt;=1,IF('ESTATE DEFINITION'!$D$63&gt;=1,(Data!$O128*'ESTATE DEFINITION'!$F$47*('ESTATE DEFINITION'!$E$63/100)),0),0)</f>
        <v>0</v>
      </c>
      <c r="Z128" s="10">
        <f>IF('ESTATE DEFINITION'!$G$45&gt;=1,IF('ESTATE DEFINITION'!$D$64&gt;=1,(Data!$P128*'ESTATE DEFINITION'!$F$47*('ESTATE DEFINITION'!$E$64/100)),0),0)</f>
        <v>0</v>
      </c>
      <c r="AA128" s="12">
        <f t="shared" si="8"/>
        <v>0</v>
      </c>
      <c r="AB128" s="10">
        <f>IF('ESTATE DEFINITION'!$G$67&gt;=1,IF('ESTATE DEFINITION'!$D$74&gt;=1,(Data!$C128*'ESTATE DEFINITION'!$D$69*('ESTATE DEFINITION'!$E$74/100)),0),0)</f>
        <v>0</v>
      </c>
      <c r="AC128" s="10">
        <f>IF('ESTATE DEFINITION'!$G$67&gt;=1,IF('ESTATE DEFINITION'!$D$75&gt;=1,(Data!$D128*'ESTATE DEFINITION'!$D$69*('ESTATE DEFINITION'!$E$75/100)),0),0)</f>
        <v>0</v>
      </c>
      <c r="AD128" s="10">
        <f>IF('ESTATE DEFINITION'!$G$67&gt;=1,IF('ESTATE DEFINITION'!$D$76&gt;=1,(Data!$E128*'ESTATE DEFINITION'!$D$69*('ESTATE DEFINITION'!$E$76/100)),0),0)</f>
        <v>0</v>
      </c>
      <c r="AE128" s="10">
        <f>IF('ESTATE DEFINITION'!$G$67&gt;=1,IF('ESTATE DEFINITION'!$D$79&gt;=1,(Data!$F128*'ESTATE DEFINITION'!$D$69*('ESTATE DEFINITION'!$E$79/100)),0),0)</f>
        <v>0</v>
      </c>
      <c r="AF128" s="10">
        <f>IF('ESTATE DEFINITION'!$G$67&gt;=1,IF('ESTATE DEFINITION'!$D$80&gt;=1,(Data!$G128*'ESTATE DEFINITION'!$D$69*('ESTATE DEFINITION'!$E$80/100)),0),0)</f>
        <v>0</v>
      </c>
      <c r="AG128" s="10">
        <f>IF('ESTATE DEFINITION'!$G$67&gt;=1,IF('ESTATE DEFINITION'!$D$81&gt;=1,(Data!$H128*'ESTATE DEFINITION'!$D$69*('ESTATE DEFINITION'!$E$81/100)),0),0)</f>
        <v>0</v>
      </c>
      <c r="AH128" s="10">
        <f>IF('ESTATE DEFINITION'!$G$67&gt;=1,IF('ESTATE DEFINITION'!$D$83&gt;=1,(Data!$M128*'ESTATE DEFINITION'!$F$69*('ESTATE DEFINITION'!$E$83/100)),0),0)</f>
        <v>0</v>
      </c>
      <c r="AI128" s="10">
        <f>IF('ESTATE DEFINITION'!$G$67&gt;=1,IF('ESTATE DEFINITION'!$D$84&gt;=1,(Data!$N128*'ESTATE DEFINITION'!$F$69*('ESTATE DEFINITION'!$E$84/100)),0),0)</f>
        <v>0</v>
      </c>
      <c r="AJ128" s="10">
        <f>IF('ESTATE DEFINITION'!$G$67&gt;=1,IF('ESTATE DEFINITION'!$D$85&gt;=1,(Data!$O128*'ESTATE DEFINITION'!$F$69*('ESTATE DEFINITION'!$E$85/100)),0),0)</f>
        <v>0</v>
      </c>
      <c r="AK128" s="10">
        <f>IF('ESTATE DEFINITION'!$G$67&gt;=1,IF('ESTATE DEFINITION'!$D$86&gt;=1,(Data!$P128*'ESTATE DEFINITION'!$F$69*('ESTATE DEFINITION'!$E$86/100)),0),0)</f>
        <v>0</v>
      </c>
      <c r="AL128" s="12">
        <f t="shared" si="9"/>
        <v>0</v>
      </c>
      <c r="AM128" s="10">
        <f>IF('ESTATE DEFINITION'!$G$89&gt;=1,IF('ESTATE DEFINITION'!$D$96&gt;=1,(Data!$C128*'ESTATE DEFINITION'!$D$91*('ESTATE DEFINITION'!$E$96/100)),0),0)</f>
        <v>0</v>
      </c>
      <c r="AN128" s="10">
        <f>IF('ESTATE DEFINITION'!$G$89&gt;=1,IF('ESTATE DEFINITION'!$D$97&gt;=1,(Data!$D128*'ESTATE DEFINITION'!$D$91*('ESTATE DEFINITION'!$E$97/100)),0),0)</f>
        <v>0</v>
      </c>
      <c r="AO128" s="10">
        <f>IF('ESTATE DEFINITION'!$G$89&gt;=1,IF('ESTATE DEFINITION'!$D$98&gt;=1,(Data!$E128*'ESTATE DEFINITION'!$D$91*('ESTATE DEFINITION'!$E$98/100)),0),0)</f>
        <v>0</v>
      </c>
      <c r="AP128" s="10">
        <f>IF('ESTATE DEFINITION'!$G$89&gt;=1,IF('ESTATE DEFINITION'!$D$101&gt;=1,(Data!$F128*'ESTATE DEFINITION'!$D$91*('ESTATE DEFINITION'!$E$101/100)),0),0)</f>
        <v>0</v>
      </c>
      <c r="AQ128" s="10">
        <f>IF('ESTATE DEFINITION'!$G$89&gt;=1,IF('ESTATE DEFINITION'!$D$102&gt;=1,(Data!$G128*'ESTATE DEFINITION'!$D$91*('ESTATE DEFINITION'!$E$102/100)),0),0)</f>
        <v>0</v>
      </c>
      <c r="AR128" s="10">
        <f>IF('ESTATE DEFINITION'!$G$89&gt;=1,IF('ESTATE DEFINITION'!$D$103&gt;=1,(Data!$H128*'ESTATE DEFINITION'!$D$91*('ESTATE DEFINITION'!$E$103/100)),0),0)</f>
        <v>0</v>
      </c>
      <c r="AS128" s="10">
        <f>IF('ESTATE DEFINITION'!$G$89&gt;=1,IF('ESTATE DEFINITION'!$D$105&gt;=1,(Data!$M128*'ESTATE DEFINITION'!$F$91*('ESTATE DEFINITION'!$E$105/100)),0),0)</f>
        <v>0</v>
      </c>
      <c r="AT128" s="10">
        <f>IF('ESTATE DEFINITION'!$G$89&gt;=1,IF('ESTATE DEFINITION'!$D$106&gt;=1,(Data!$N128*'ESTATE DEFINITION'!$F$91*('ESTATE DEFINITION'!$E$106/100)),0),0)</f>
        <v>0</v>
      </c>
      <c r="AU128" s="10">
        <f>IF('ESTATE DEFINITION'!$G$89&gt;=1,IF('ESTATE DEFINITION'!$D$107&gt;=1,(Data!$O128*'ESTATE DEFINITION'!$F$91*('ESTATE DEFINITION'!$E$107/100)),0),0)</f>
        <v>0</v>
      </c>
      <c r="AV128" s="10">
        <f>IF('ESTATE DEFINITION'!$G$89&gt;=1,IF('ESTATE DEFINITION'!$D$108&gt;=1,(Data!$P128*'ESTATE DEFINITION'!$F$91*('ESTATE DEFINITION'!$E$108/100)),0),0)</f>
        <v>0</v>
      </c>
      <c r="AW128" s="12">
        <f t="shared" si="10"/>
        <v>0</v>
      </c>
      <c r="AX128" s="10">
        <f>IF('ESTATE DEFINITION'!$G$111&gt;=1,IF('ESTATE DEFINITION'!$D$118&gt;=1,(Data!$C128*'ESTATE DEFINITION'!$D$113*('ESTATE DEFINITION'!$E$118/100)),0),0)</f>
        <v>0</v>
      </c>
      <c r="AY128" s="10">
        <f>IF('ESTATE DEFINITION'!$G$111&gt;=1,IF('ESTATE DEFINITION'!$D$119&gt;=1,(Data!$D128*'ESTATE DEFINITION'!$D$113*('ESTATE DEFINITION'!$E$119/100)),0),0)</f>
        <v>0</v>
      </c>
      <c r="AZ128" s="10">
        <f>IF('ESTATE DEFINITION'!$G$111&gt;=1,IF('ESTATE DEFINITION'!$D$120&gt;=1,(Data!$E128*'ESTATE DEFINITION'!$D$113*('ESTATE DEFINITION'!$E$120/100)),0),0)</f>
        <v>0</v>
      </c>
      <c r="BA128" s="10">
        <f>IF('ESTATE DEFINITION'!$G$111&gt;=1,IF('ESTATE DEFINITION'!$D$123&gt;=1,(Data!$F128*'ESTATE DEFINITION'!$D$113*('ESTATE DEFINITION'!$E$123/100)),0),0)</f>
        <v>0</v>
      </c>
      <c r="BB128" s="10">
        <f>IF('ESTATE DEFINITION'!$G$111&gt;=1,IF('ESTATE DEFINITION'!$D$124&gt;=1,(Data!$G128*'ESTATE DEFINITION'!$D$113*('ESTATE DEFINITION'!$E$124/100)),0),0)</f>
        <v>0</v>
      </c>
      <c r="BC128" s="10">
        <f>IF('ESTATE DEFINITION'!$G$111&gt;=1,IF('ESTATE DEFINITION'!$D$125&gt;=1,(Data!$H128*'ESTATE DEFINITION'!$D$113*('ESTATE DEFINITION'!$E$125/100)),0),0)</f>
        <v>0</v>
      </c>
      <c r="BD128" s="10">
        <f>IF('ESTATE DEFINITION'!$G$111&gt;=1,IF('ESTATE DEFINITION'!$D$127&gt;=1,(Data!$M128*'ESTATE DEFINITION'!$F$113*('ESTATE DEFINITION'!$E$127/100)),0),0)</f>
        <v>0</v>
      </c>
      <c r="BE128" s="10">
        <f>IF('ESTATE DEFINITION'!$G$111&gt;=1,IF('ESTATE DEFINITION'!$D$128&gt;=1,(Data!$N128*'ESTATE DEFINITION'!$F$113*('ESTATE DEFINITION'!$E$128/100)),0),0)</f>
        <v>0</v>
      </c>
      <c r="BF128" s="10">
        <f>IF('ESTATE DEFINITION'!$G$111&gt;=1,IF('ESTATE DEFINITION'!$D$129&gt;=1,(Data!$O128*'ESTATE DEFINITION'!$F$113*('ESTATE DEFINITION'!$E$129/100)),0),0)</f>
        <v>0</v>
      </c>
      <c r="BG128" s="7">
        <f>IF('ESTATE DEFINITION'!$G$111&gt;=1,IF('ESTATE DEFINITION'!$D$130&gt;=1,(Data!$P128*'ESTATE DEFINITION'!$F$113*('ESTATE DEFINITION'!$E$130/100)),0),0)</f>
        <v>0</v>
      </c>
      <c r="BH128" s="12">
        <f t="shared" si="11"/>
        <v>0</v>
      </c>
    </row>
    <row r="129" spans="1:60" x14ac:dyDescent="0.25">
      <c r="A129" s="12">
        <f>Data!$B129</f>
        <v>61.75</v>
      </c>
      <c r="B129" s="6">
        <f>IF('ESTATE DEFINITION'!$G$11&gt;=1,IF('ESTATE DEFINITION'!$D$17&gt;=1,(Data!$C129*'ESTATE DEFINITION'!$F$13*('ESTATE DEFINITION'!$E$17/100)),0),0)</f>
        <v>20</v>
      </c>
      <c r="C129" s="10">
        <f>IF('ESTATE DEFINITION'!$G$11&gt;=1,IF('ESTATE DEFINITION'!$D$19&gt;=1,(Data!$F129*'ESTATE DEFINITION'!$F$13*('ESTATE DEFINITION'!$E$19/100)),0),0)</f>
        <v>42.38</v>
      </c>
      <c r="D129" s="10"/>
      <c r="E129" s="12">
        <f t="shared" si="6"/>
        <v>24.952000000000002</v>
      </c>
      <c r="F129" s="10">
        <f>IF('ESTATE DEFINITION'!$G$23&gt;=1,IF('ESTATE DEFINITION'!$D$30&gt;=1,(Data!$C129*'ESTATE DEFINITION'!$D$25*('ESTATE DEFINITION'!$E$30/100)),0),0)</f>
        <v>0</v>
      </c>
      <c r="G129" s="10">
        <f>IF('ESTATE DEFINITION'!$G$23&gt;=1,IF('ESTATE DEFINITION'!$D$31&gt;=1,(Data!$D129*'ESTATE DEFINITION'!$D$25*('ESTATE DEFINITION'!$E$31/100)),0),0)</f>
        <v>0</v>
      </c>
      <c r="H129" s="10">
        <f>IF('ESTATE DEFINITION'!$G$23&gt;=1,IF('ESTATE DEFINITION'!$D$32&gt;=1,(Data!$E129*'ESTATE DEFINITION'!$D$25*('ESTATE DEFINITION'!$E$32/100)),0),0)</f>
        <v>0</v>
      </c>
      <c r="I129" s="10">
        <f>IF('ESTATE DEFINITION'!$G$23&gt;=1,IF('ESTATE DEFINITION'!$D$35&gt;=1,(Data!$F129*'ESTATE DEFINITION'!$D$25*('ESTATE DEFINITION'!$E$35/100)),0),0)</f>
        <v>0</v>
      </c>
      <c r="J129" s="10">
        <f>IF('ESTATE DEFINITION'!$G$23&gt;=1,IF('ESTATE DEFINITION'!$D$36&gt;=1,(Data!$G129*'ESTATE DEFINITION'!$D$25*('ESTATE DEFINITION'!$E$36/100)),0),0)</f>
        <v>0</v>
      </c>
      <c r="K129" s="10">
        <f>IF('ESTATE DEFINITION'!$G$23&gt;=1,IF('ESTATE DEFINITION'!$D$37&gt;=1,(Data!$H129*'ESTATE DEFINITION'!$D$25*('ESTATE DEFINITION'!$E$37/100)),0),0)</f>
        <v>0</v>
      </c>
      <c r="L129" s="10">
        <f>IF('ESTATE DEFINITION'!$G$23&gt;=1,IF('ESTATE DEFINITION'!$D$39&gt;=1,(Data!$M129*'ESTATE DEFINITION'!$F$25*('ESTATE DEFINITION'!$E$39/100)),0),0)</f>
        <v>0</v>
      </c>
      <c r="M129" s="10">
        <f>IF('ESTATE DEFINITION'!$G$23&gt;=1,IF('ESTATE DEFINITION'!$D$40&gt;=1,(Data!$N129*'ESTATE DEFINITION'!$F$25*('ESTATE DEFINITION'!$E$40/100)),0),0)</f>
        <v>0</v>
      </c>
      <c r="N129" s="10">
        <f>IF('ESTATE DEFINITION'!$G$23&gt;=1,IF('ESTATE DEFINITION'!$D$41&gt;=1,(Data!$O129*'ESTATE DEFINITION'!$F$25*('ESTATE DEFINITION'!$E$41/100)),0),0)</f>
        <v>0</v>
      </c>
      <c r="O129" s="10">
        <f>IF('ESTATE DEFINITION'!$G$23&gt;=1,IF('ESTATE DEFINITION'!$D$42&gt;=1,(Data!$P129*'ESTATE DEFINITION'!$F$25*('ESTATE DEFINITION'!$E$42/100)),0),0)</f>
        <v>0</v>
      </c>
      <c r="P129" s="12">
        <f t="shared" si="7"/>
        <v>0</v>
      </c>
      <c r="Q129" s="10">
        <f>IF('ESTATE DEFINITION'!$G$45&gt;=1,IF('ESTATE DEFINITION'!$D$52&gt;=1,(Data!$C129*'ESTATE DEFINITION'!$D$47*('ESTATE DEFINITION'!$E$52/100)),0),0)</f>
        <v>0</v>
      </c>
      <c r="R129" s="10">
        <f>IF('ESTATE DEFINITION'!$G$45&gt;=1,IF('ESTATE DEFINITION'!$D$53&gt;=1,(Data!$D129*'ESTATE DEFINITION'!$D$47*('ESTATE DEFINITION'!$E$53/100)),0),0)</f>
        <v>0</v>
      </c>
      <c r="S129" s="10">
        <f>IF('ESTATE DEFINITION'!$G$45&gt;=1,IF('ESTATE DEFINITION'!$D$54&gt;=1,(Data!$E129*'ESTATE DEFINITION'!$D$47*('ESTATE DEFINITION'!$E$54/100)),0),0)</f>
        <v>0</v>
      </c>
      <c r="T129" s="10">
        <f>IF('ESTATE DEFINITION'!$G$45&gt;=1,IF('ESTATE DEFINITION'!$D$57&gt;=1,(Data!$F129*'ESTATE DEFINITION'!$D$47*('ESTATE DEFINITION'!$E$57/100)),0),0)</f>
        <v>0</v>
      </c>
      <c r="U129" s="10">
        <f>IF('ESTATE DEFINITION'!$G$45&gt;=1,IF('ESTATE DEFINITION'!$D$58&gt;=1,(Data!$G129*'ESTATE DEFINITION'!$D$47*('ESTATE DEFINITION'!$E$58/100)),0),0)</f>
        <v>0</v>
      </c>
      <c r="V129" s="10">
        <f>IF('ESTATE DEFINITION'!$G$45&gt;=1,IF('ESTATE DEFINITION'!$D$59&gt;=1,(Data!$H129*'ESTATE DEFINITION'!$D$47*('ESTATE DEFINITION'!$E$59/100)),0),0)</f>
        <v>0</v>
      </c>
      <c r="W129" s="10">
        <f>IF('ESTATE DEFINITION'!$G$45&gt;=1,IF('ESTATE DEFINITION'!$D$61&gt;=1,(Data!$M129*'ESTATE DEFINITION'!$F$47*('ESTATE DEFINITION'!$E$61/100)),0),0)</f>
        <v>0</v>
      </c>
      <c r="X129" s="10">
        <f>IF('ESTATE DEFINITION'!$G$45&gt;=1,IF('ESTATE DEFINITION'!$D$62&gt;=1,(Data!$N129*'ESTATE DEFINITION'!$F$47*('ESTATE DEFINITION'!$E$62/100)),0),0)</f>
        <v>0</v>
      </c>
      <c r="Y129" s="10">
        <f>IF('ESTATE DEFINITION'!$G$45&gt;=1,IF('ESTATE DEFINITION'!$D$63&gt;=1,(Data!$O129*'ESTATE DEFINITION'!$F$47*('ESTATE DEFINITION'!$E$63/100)),0),0)</f>
        <v>0</v>
      </c>
      <c r="Z129" s="10">
        <f>IF('ESTATE DEFINITION'!$G$45&gt;=1,IF('ESTATE DEFINITION'!$D$64&gt;=1,(Data!$P129*'ESTATE DEFINITION'!$F$47*('ESTATE DEFINITION'!$E$64/100)),0),0)</f>
        <v>0</v>
      </c>
      <c r="AA129" s="12">
        <f t="shared" si="8"/>
        <v>0</v>
      </c>
      <c r="AB129" s="10">
        <f>IF('ESTATE DEFINITION'!$G$67&gt;=1,IF('ESTATE DEFINITION'!$D$74&gt;=1,(Data!$C129*'ESTATE DEFINITION'!$D$69*('ESTATE DEFINITION'!$E$74/100)),0),0)</f>
        <v>0</v>
      </c>
      <c r="AC129" s="10">
        <f>IF('ESTATE DEFINITION'!$G$67&gt;=1,IF('ESTATE DEFINITION'!$D$75&gt;=1,(Data!$D129*'ESTATE DEFINITION'!$D$69*('ESTATE DEFINITION'!$E$75/100)),0),0)</f>
        <v>0</v>
      </c>
      <c r="AD129" s="10">
        <f>IF('ESTATE DEFINITION'!$G$67&gt;=1,IF('ESTATE DEFINITION'!$D$76&gt;=1,(Data!$E129*'ESTATE DEFINITION'!$D$69*('ESTATE DEFINITION'!$E$76/100)),0),0)</f>
        <v>0</v>
      </c>
      <c r="AE129" s="10">
        <f>IF('ESTATE DEFINITION'!$G$67&gt;=1,IF('ESTATE DEFINITION'!$D$79&gt;=1,(Data!$F129*'ESTATE DEFINITION'!$D$69*('ESTATE DEFINITION'!$E$79/100)),0),0)</f>
        <v>0</v>
      </c>
      <c r="AF129" s="10">
        <f>IF('ESTATE DEFINITION'!$G$67&gt;=1,IF('ESTATE DEFINITION'!$D$80&gt;=1,(Data!$G129*'ESTATE DEFINITION'!$D$69*('ESTATE DEFINITION'!$E$80/100)),0),0)</f>
        <v>0</v>
      </c>
      <c r="AG129" s="10">
        <f>IF('ESTATE DEFINITION'!$G$67&gt;=1,IF('ESTATE DEFINITION'!$D$81&gt;=1,(Data!$H129*'ESTATE DEFINITION'!$D$69*('ESTATE DEFINITION'!$E$81/100)),0),0)</f>
        <v>0</v>
      </c>
      <c r="AH129" s="10">
        <f>IF('ESTATE DEFINITION'!$G$67&gt;=1,IF('ESTATE DEFINITION'!$D$83&gt;=1,(Data!$M129*'ESTATE DEFINITION'!$F$69*('ESTATE DEFINITION'!$E$83/100)),0),0)</f>
        <v>0</v>
      </c>
      <c r="AI129" s="10">
        <f>IF('ESTATE DEFINITION'!$G$67&gt;=1,IF('ESTATE DEFINITION'!$D$84&gt;=1,(Data!$N129*'ESTATE DEFINITION'!$F$69*('ESTATE DEFINITION'!$E$84/100)),0),0)</f>
        <v>0</v>
      </c>
      <c r="AJ129" s="10">
        <f>IF('ESTATE DEFINITION'!$G$67&gt;=1,IF('ESTATE DEFINITION'!$D$85&gt;=1,(Data!$O129*'ESTATE DEFINITION'!$F$69*('ESTATE DEFINITION'!$E$85/100)),0),0)</f>
        <v>0</v>
      </c>
      <c r="AK129" s="10">
        <f>IF('ESTATE DEFINITION'!$G$67&gt;=1,IF('ESTATE DEFINITION'!$D$86&gt;=1,(Data!$P129*'ESTATE DEFINITION'!$F$69*('ESTATE DEFINITION'!$E$86/100)),0),0)</f>
        <v>0</v>
      </c>
      <c r="AL129" s="12">
        <f t="shared" si="9"/>
        <v>0</v>
      </c>
      <c r="AM129" s="10">
        <f>IF('ESTATE DEFINITION'!$G$89&gt;=1,IF('ESTATE DEFINITION'!$D$96&gt;=1,(Data!$C129*'ESTATE DEFINITION'!$D$91*('ESTATE DEFINITION'!$E$96/100)),0),0)</f>
        <v>0</v>
      </c>
      <c r="AN129" s="10">
        <f>IF('ESTATE DEFINITION'!$G$89&gt;=1,IF('ESTATE DEFINITION'!$D$97&gt;=1,(Data!$D129*'ESTATE DEFINITION'!$D$91*('ESTATE DEFINITION'!$E$97/100)),0),0)</f>
        <v>0</v>
      </c>
      <c r="AO129" s="10">
        <f>IF('ESTATE DEFINITION'!$G$89&gt;=1,IF('ESTATE DEFINITION'!$D$98&gt;=1,(Data!$E129*'ESTATE DEFINITION'!$D$91*('ESTATE DEFINITION'!$E$98/100)),0),0)</f>
        <v>0</v>
      </c>
      <c r="AP129" s="10">
        <f>IF('ESTATE DEFINITION'!$G$89&gt;=1,IF('ESTATE DEFINITION'!$D$101&gt;=1,(Data!$F129*'ESTATE DEFINITION'!$D$91*('ESTATE DEFINITION'!$E$101/100)),0),0)</f>
        <v>0</v>
      </c>
      <c r="AQ129" s="10">
        <f>IF('ESTATE DEFINITION'!$G$89&gt;=1,IF('ESTATE DEFINITION'!$D$102&gt;=1,(Data!$G129*'ESTATE DEFINITION'!$D$91*('ESTATE DEFINITION'!$E$102/100)),0),0)</f>
        <v>0</v>
      </c>
      <c r="AR129" s="10">
        <f>IF('ESTATE DEFINITION'!$G$89&gt;=1,IF('ESTATE DEFINITION'!$D$103&gt;=1,(Data!$H129*'ESTATE DEFINITION'!$D$91*('ESTATE DEFINITION'!$E$103/100)),0),0)</f>
        <v>0</v>
      </c>
      <c r="AS129" s="10">
        <f>IF('ESTATE DEFINITION'!$G$89&gt;=1,IF('ESTATE DEFINITION'!$D$105&gt;=1,(Data!$M129*'ESTATE DEFINITION'!$F$91*('ESTATE DEFINITION'!$E$105/100)),0),0)</f>
        <v>0</v>
      </c>
      <c r="AT129" s="10">
        <f>IF('ESTATE DEFINITION'!$G$89&gt;=1,IF('ESTATE DEFINITION'!$D$106&gt;=1,(Data!$N129*'ESTATE DEFINITION'!$F$91*('ESTATE DEFINITION'!$E$106/100)),0),0)</f>
        <v>0</v>
      </c>
      <c r="AU129" s="10">
        <f>IF('ESTATE DEFINITION'!$G$89&gt;=1,IF('ESTATE DEFINITION'!$D$107&gt;=1,(Data!$O129*'ESTATE DEFINITION'!$F$91*('ESTATE DEFINITION'!$E$107/100)),0),0)</f>
        <v>0</v>
      </c>
      <c r="AV129" s="10">
        <f>IF('ESTATE DEFINITION'!$G$89&gt;=1,IF('ESTATE DEFINITION'!$D$108&gt;=1,(Data!$P129*'ESTATE DEFINITION'!$F$91*('ESTATE DEFINITION'!$E$108/100)),0),0)</f>
        <v>0</v>
      </c>
      <c r="AW129" s="12">
        <f t="shared" si="10"/>
        <v>0</v>
      </c>
      <c r="AX129" s="10">
        <f>IF('ESTATE DEFINITION'!$G$111&gt;=1,IF('ESTATE DEFINITION'!$D$118&gt;=1,(Data!$C129*'ESTATE DEFINITION'!$D$113*('ESTATE DEFINITION'!$E$118/100)),0),0)</f>
        <v>0</v>
      </c>
      <c r="AY129" s="10">
        <f>IF('ESTATE DEFINITION'!$G$111&gt;=1,IF('ESTATE DEFINITION'!$D$119&gt;=1,(Data!$D129*'ESTATE DEFINITION'!$D$113*('ESTATE DEFINITION'!$E$119/100)),0),0)</f>
        <v>0</v>
      </c>
      <c r="AZ129" s="10">
        <f>IF('ESTATE DEFINITION'!$G$111&gt;=1,IF('ESTATE DEFINITION'!$D$120&gt;=1,(Data!$E129*'ESTATE DEFINITION'!$D$113*('ESTATE DEFINITION'!$E$120/100)),0),0)</f>
        <v>0</v>
      </c>
      <c r="BA129" s="10">
        <f>IF('ESTATE DEFINITION'!$G$111&gt;=1,IF('ESTATE DEFINITION'!$D$123&gt;=1,(Data!$F129*'ESTATE DEFINITION'!$D$113*('ESTATE DEFINITION'!$E$123/100)),0),0)</f>
        <v>0</v>
      </c>
      <c r="BB129" s="10">
        <f>IF('ESTATE DEFINITION'!$G$111&gt;=1,IF('ESTATE DEFINITION'!$D$124&gt;=1,(Data!$G129*'ESTATE DEFINITION'!$D$113*('ESTATE DEFINITION'!$E$124/100)),0),0)</f>
        <v>0</v>
      </c>
      <c r="BC129" s="10">
        <f>IF('ESTATE DEFINITION'!$G$111&gt;=1,IF('ESTATE DEFINITION'!$D$125&gt;=1,(Data!$H129*'ESTATE DEFINITION'!$D$113*('ESTATE DEFINITION'!$E$125/100)),0),0)</f>
        <v>0</v>
      </c>
      <c r="BD129" s="10">
        <f>IF('ESTATE DEFINITION'!$G$111&gt;=1,IF('ESTATE DEFINITION'!$D$127&gt;=1,(Data!$M129*'ESTATE DEFINITION'!$F$113*('ESTATE DEFINITION'!$E$127/100)),0),0)</f>
        <v>0</v>
      </c>
      <c r="BE129" s="10">
        <f>IF('ESTATE DEFINITION'!$G$111&gt;=1,IF('ESTATE DEFINITION'!$D$128&gt;=1,(Data!$N129*'ESTATE DEFINITION'!$F$113*('ESTATE DEFINITION'!$E$128/100)),0),0)</f>
        <v>0</v>
      </c>
      <c r="BF129" s="10">
        <f>IF('ESTATE DEFINITION'!$G$111&gt;=1,IF('ESTATE DEFINITION'!$D$129&gt;=1,(Data!$O129*'ESTATE DEFINITION'!$F$113*('ESTATE DEFINITION'!$E$129/100)),0),0)</f>
        <v>0</v>
      </c>
      <c r="BG129" s="7">
        <f>IF('ESTATE DEFINITION'!$G$111&gt;=1,IF('ESTATE DEFINITION'!$D$130&gt;=1,(Data!$P129*'ESTATE DEFINITION'!$F$113*('ESTATE DEFINITION'!$E$130/100)),0),0)</f>
        <v>0</v>
      </c>
      <c r="BH129" s="12">
        <f t="shared" si="11"/>
        <v>0</v>
      </c>
    </row>
    <row r="130" spans="1:60" x14ac:dyDescent="0.25">
      <c r="A130" s="12">
        <f>Data!$B130</f>
        <v>62.25</v>
      </c>
      <c r="B130" s="6">
        <f>IF('ESTATE DEFINITION'!$G$11&gt;=1,IF('ESTATE DEFINITION'!$D$17&gt;=1,(Data!$C130*'ESTATE DEFINITION'!$F$13*('ESTATE DEFINITION'!$E$17/100)),0),0)</f>
        <v>20</v>
      </c>
      <c r="C130" s="10">
        <f>IF('ESTATE DEFINITION'!$G$11&gt;=1,IF('ESTATE DEFINITION'!$D$19&gt;=1,(Data!$F130*'ESTATE DEFINITION'!$F$13*('ESTATE DEFINITION'!$E$19/100)),0),0)</f>
        <v>42.38</v>
      </c>
      <c r="D130" s="10"/>
      <c r="E130" s="12">
        <f t="shared" si="6"/>
        <v>24.952000000000002</v>
      </c>
      <c r="F130" s="10">
        <f>IF('ESTATE DEFINITION'!$G$23&gt;=1,IF('ESTATE DEFINITION'!$D$30&gt;=1,(Data!$C130*'ESTATE DEFINITION'!$D$25*('ESTATE DEFINITION'!$E$30/100)),0),0)</f>
        <v>0</v>
      </c>
      <c r="G130" s="10">
        <f>IF('ESTATE DEFINITION'!$G$23&gt;=1,IF('ESTATE DEFINITION'!$D$31&gt;=1,(Data!$D130*'ESTATE DEFINITION'!$D$25*('ESTATE DEFINITION'!$E$31/100)),0),0)</f>
        <v>0</v>
      </c>
      <c r="H130" s="10">
        <f>IF('ESTATE DEFINITION'!$G$23&gt;=1,IF('ESTATE DEFINITION'!$D$32&gt;=1,(Data!$E130*'ESTATE DEFINITION'!$D$25*('ESTATE DEFINITION'!$E$32/100)),0),0)</f>
        <v>0</v>
      </c>
      <c r="I130" s="10">
        <f>IF('ESTATE DEFINITION'!$G$23&gt;=1,IF('ESTATE DEFINITION'!$D$35&gt;=1,(Data!$F130*'ESTATE DEFINITION'!$D$25*('ESTATE DEFINITION'!$E$35/100)),0),0)</f>
        <v>0</v>
      </c>
      <c r="J130" s="10">
        <f>IF('ESTATE DEFINITION'!$G$23&gt;=1,IF('ESTATE DEFINITION'!$D$36&gt;=1,(Data!$G130*'ESTATE DEFINITION'!$D$25*('ESTATE DEFINITION'!$E$36/100)),0),0)</f>
        <v>0</v>
      </c>
      <c r="K130" s="10">
        <f>IF('ESTATE DEFINITION'!$G$23&gt;=1,IF('ESTATE DEFINITION'!$D$37&gt;=1,(Data!$H130*'ESTATE DEFINITION'!$D$25*('ESTATE DEFINITION'!$E$37/100)),0),0)</f>
        <v>0</v>
      </c>
      <c r="L130" s="10">
        <f>IF('ESTATE DEFINITION'!$G$23&gt;=1,IF('ESTATE DEFINITION'!$D$39&gt;=1,(Data!$M130*'ESTATE DEFINITION'!$F$25*('ESTATE DEFINITION'!$E$39/100)),0),0)</f>
        <v>0</v>
      </c>
      <c r="M130" s="10">
        <f>IF('ESTATE DEFINITION'!$G$23&gt;=1,IF('ESTATE DEFINITION'!$D$40&gt;=1,(Data!$N130*'ESTATE DEFINITION'!$F$25*('ESTATE DEFINITION'!$E$40/100)),0),0)</f>
        <v>0</v>
      </c>
      <c r="N130" s="10">
        <f>IF('ESTATE DEFINITION'!$G$23&gt;=1,IF('ESTATE DEFINITION'!$D$41&gt;=1,(Data!$O130*'ESTATE DEFINITION'!$F$25*('ESTATE DEFINITION'!$E$41/100)),0),0)</f>
        <v>0</v>
      </c>
      <c r="O130" s="10">
        <f>IF('ESTATE DEFINITION'!$G$23&gt;=1,IF('ESTATE DEFINITION'!$D$42&gt;=1,(Data!$P130*'ESTATE DEFINITION'!$F$25*('ESTATE DEFINITION'!$E$42/100)),0),0)</f>
        <v>0</v>
      </c>
      <c r="P130" s="12">
        <f t="shared" si="7"/>
        <v>0</v>
      </c>
      <c r="Q130" s="10">
        <f>IF('ESTATE DEFINITION'!$G$45&gt;=1,IF('ESTATE DEFINITION'!$D$52&gt;=1,(Data!$C130*'ESTATE DEFINITION'!$D$47*('ESTATE DEFINITION'!$E$52/100)),0),0)</f>
        <v>0</v>
      </c>
      <c r="R130" s="10">
        <f>IF('ESTATE DEFINITION'!$G$45&gt;=1,IF('ESTATE DEFINITION'!$D$53&gt;=1,(Data!$D130*'ESTATE DEFINITION'!$D$47*('ESTATE DEFINITION'!$E$53/100)),0),0)</f>
        <v>0</v>
      </c>
      <c r="S130" s="10">
        <f>IF('ESTATE DEFINITION'!$G$45&gt;=1,IF('ESTATE DEFINITION'!$D$54&gt;=1,(Data!$E130*'ESTATE DEFINITION'!$D$47*('ESTATE DEFINITION'!$E$54/100)),0),0)</f>
        <v>0</v>
      </c>
      <c r="T130" s="10">
        <f>IF('ESTATE DEFINITION'!$G$45&gt;=1,IF('ESTATE DEFINITION'!$D$57&gt;=1,(Data!$F130*'ESTATE DEFINITION'!$D$47*('ESTATE DEFINITION'!$E$57/100)),0),0)</f>
        <v>0</v>
      </c>
      <c r="U130" s="10">
        <f>IF('ESTATE DEFINITION'!$G$45&gt;=1,IF('ESTATE DEFINITION'!$D$58&gt;=1,(Data!$G130*'ESTATE DEFINITION'!$D$47*('ESTATE DEFINITION'!$E$58/100)),0),0)</f>
        <v>0</v>
      </c>
      <c r="V130" s="10">
        <f>IF('ESTATE DEFINITION'!$G$45&gt;=1,IF('ESTATE DEFINITION'!$D$59&gt;=1,(Data!$H130*'ESTATE DEFINITION'!$D$47*('ESTATE DEFINITION'!$E$59/100)),0),0)</f>
        <v>0</v>
      </c>
      <c r="W130" s="10">
        <f>IF('ESTATE DEFINITION'!$G$45&gt;=1,IF('ESTATE DEFINITION'!$D$61&gt;=1,(Data!$M130*'ESTATE DEFINITION'!$F$47*('ESTATE DEFINITION'!$E$61/100)),0),0)</f>
        <v>0</v>
      </c>
      <c r="X130" s="10">
        <f>IF('ESTATE DEFINITION'!$G$45&gt;=1,IF('ESTATE DEFINITION'!$D$62&gt;=1,(Data!$N130*'ESTATE DEFINITION'!$F$47*('ESTATE DEFINITION'!$E$62/100)),0),0)</f>
        <v>0</v>
      </c>
      <c r="Y130" s="10">
        <f>IF('ESTATE DEFINITION'!$G$45&gt;=1,IF('ESTATE DEFINITION'!$D$63&gt;=1,(Data!$O130*'ESTATE DEFINITION'!$F$47*('ESTATE DEFINITION'!$E$63/100)),0),0)</f>
        <v>0</v>
      </c>
      <c r="Z130" s="10">
        <f>IF('ESTATE DEFINITION'!$G$45&gt;=1,IF('ESTATE DEFINITION'!$D$64&gt;=1,(Data!$P130*'ESTATE DEFINITION'!$F$47*('ESTATE DEFINITION'!$E$64/100)),0),0)</f>
        <v>0</v>
      </c>
      <c r="AA130" s="12">
        <f t="shared" si="8"/>
        <v>0</v>
      </c>
      <c r="AB130" s="10">
        <f>IF('ESTATE DEFINITION'!$G$67&gt;=1,IF('ESTATE DEFINITION'!$D$74&gt;=1,(Data!$C130*'ESTATE DEFINITION'!$D$69*('ESTATE DEFINITION'!$E$74/100)),0),0)</f>
        <v>0</v>
      </c>
      <c r="AC130" s="10">
        <f>IF('ESTATE DEFINITION'!$G$67&gt;=1,IF('ESTATE DEFINITION'!$D$75&gt;=1,(Data!$D130*'ESTATE DEFINITION'!$D$69*('ESTATE DEFINITION'!$E$75/100)),0),0)</f>
        <v>0</v>
      </c>
      <c r="AD130" s="10">
        <f>IF('ESTATE DEFINITION'!$G$67&gt;=1,IF('ESTATE DEFINITION'!$D$76&gt;=1,(Data!$E130*'ESTATE DEFINITION'!$D$69*('ESTATE DEFINITION'!$E$76/100)),0),0)</f>
        <v>0</v>
      </c>
      <c r="AE130" s="10">
        <f>IF('ESTATE DEFINITION'!$G$67&gt;=1,IF('ESTATE DEFINITION'!$D$79&gt;=1,(Data!$F130*'ESTATE DEFINITION'!$D$69*('ESTATE DEFINITION'!$E$79/100)),0),0)</f>
        <v>0</v>
      </c>
      <c r="AF130" s="10">
        <f>IF('ESTATE DEFINITION'!$G$67&gt;=1,IF('ESTATE DEFINITION'!$D$80&gt;=1,(Data!$G130*'ESTATE DEFINITION'!$D$69*('ESTATE DEFINITION'!$E$80/100)),0),0)</f>
        <v>0</v>
      </c>
      <c r="AG130" s="10">
        <f>IF('ESTATE DEFINITION'!$G$67&gt;=1,IF('ESTATE DEFINITION'!$D$81&gt;=1,(Data!$H130*'ESTATE DEFINITION'!$D$69*('ESTATE DEFINITION'!$E$81/100)),0),0)</f>
        <v>0</v>
      </c>
      <c r="AH130" s="10">
        <f>IF('ESTATE DEFINITION'!$G$67&gt;=1,IF('ESTATE DEFINITION'!$D$83&gt;=1,(Data!$M130*'ESTATE DEFINITION'!$F$69*('ESTATE DEFINITION'!$E$83/100)),0),0)</f>
        <v>0</v>
      </c>
      <c r="AI130" s="10">
        <f>IF('ESTATE DEFINITION'!$G$67&gt;=1,IF('ESTATE DEFINITION'!$D$84&gt;=1,(Data!$N130*'ESTATE DEFINITION'!$F$69*('ESTATE DEFINITION'!$E$84/100)),0),0)</f>
        <v>0</v>
      </c>
      <c r="AJ130" s="10">
        <f>IF('ESTATE DEFINITION'!$G$67&gt;=1,IF('ESTATE DEFINITION'!$D$85&gt;=1,(Data!$O130*'ESTATE DEFINITION'!$F$69*('ESTATE DEFINITION'!$E$85/100)),0),0)</f>
        <v>0</v>
      </c>
      <c r="AK130" s="10">
        <f>IF('ESTATE DEFINITION'!$G$67&gt;=1,IF('ESTATE DEFINITION'!$D$86&gt;=1,(Data!$P130*'ESTATE DEFINITION'!$F$69*('ESTATE DEFINITION'!$E$86/100)),0),0)</f>
        <v>0</v>
      </c>
      <c r="AL130" s="12">
        <f t="shared" si="9"/>
        <v>0</v>
      </c>
      <c r="AM130" s="10">
        <f>IF('ESTATE DEFINITION'!$G$89&gt;=1,IF('ESTATE DEFINITION'!$D$96&gt;=1,(Data!$C130*'ESTATE DEFINITION'!$D$91*('ESTATE DEFINITION'!$E$96/100)),0),0)</f>
        <v>0</v>
      </c>
      <c r="AN130" s="10">
        <f>IF('ESTATE DEFINITION'!$G$89&gt;=1,IF('ESTATE DEFINITION'!$D$97&gt;=1,(Data!$D130*'ESTATE DEFINITION'!$D$91*('ESTATE DEFINITION'!$E$97/100)),0),0)</f>
        <v>0</v>
      </c>
      <c r="AO130" s="10">
        <f>IF('ESTATE DEFINITION'!$G$89&gt;=1,IF('ESTATE DEFINITION'!$D$98&gt;=1,(Data!$E130*'ESTATE DEFINITION'!$D$91*('ESTATE DEFINITION'!$E$98/100)),0),0)</f>
        <v>0</v>
      </c>
      <c r="AP130" s="10">
        <f>IF('ESTATE DEFINITION'!$G$89&gt;=1,IF('ESTATE DEFINITION'!$D$101&gt;=1,(Data!$F130*'ESTATE DEFINITION'!$D$91*('ESTATE DEFINITION'!$E$101/100)),0),0)</f>
        <v>0</v>
      </c>
      <c r="AQ130" s="10">
        <f>IF('ESTATE DEFINITION'!$G$89&gt;=1,IF('ESTATE DEFINITION'!$D$102&gt;=1,(Data!$G130*'ESTATE DEFINITION'!$D$91*('ESTATE DEFINITION'!$E$102/100)),0),0)</f>
        <v>0</v>
      </c>
      <c r="AR130" s="10">
        <f>IF('ESTATE DEFINITION'!$G$89&gt;=1,IF('ESTATE DEFINITION'!$D$103&gt;=1,(Data!$H130*'ESTATE DEFINITION'!$D$91*('ESTATE DEFINITION'!$E$103/100)),0),0)</f>
        <v>0</v>
      </c>
      <c r="AS130" s="10">
        <f>IF('ESTATE DEFINITION'!$G$89&gt;=1,IF('ESTATE DEFINITION'!$D$105&gt;=1,(Data!$M130*'ESTATE DEFINITION'!$F$91*('ESTATE DEFINITION'!$E$105/100)),0),0)</f>
        <v>0</v>
      </c>
      <c r="AT130" s="10">
        <f>IF('ESTATE DEFINITION'!$G$89&gt;=1,IF('ESTATE DEFINITION'!$D$106&gt;=1,(Data!$N130*'ESTATE DEFINITION'!$F$91*('ESTATE DEFINITION'!$E$106/100)),0),0)</f>
        <v>0</v>
      </c>
      <c r="AU130" s="10">
        <f>IF('ESTATE DEFINITION'!$G$89&gt;=1,IF('ESTATE DEFINITION'!$D$107&gt;=1,(Data!$O130*'ESTATE DEFINITION'!$F$91*('ESTATE DEFINITION'!$E$107/100)),0),0)</f>
        <v>0</v>
      </c>
      <c r="AV130" s="10">
        <f>IF('ESTATE DEFINITION'!$G$89&gt;=1,IF('ESTATE DEFINITION'!$D$108&gt;=1,(Data!$P130*'ESTATE DEFINITION'!$F$91*('ESTATE DEFINITION'!$E$108/100)),0),0)</f>
        <v>0</v>
      </c>
      <c r="AW130" s="12">
        <f t="shared" si="10"/>
        <v>0</v>
      </c>
      <c r="AX130" s="10">
        <f>IF('ESTATE DEFINITION'!$G$111&gt;=1,IF('ESTATE DEFINITION'!$D$118&gt;=1,(Data!$C130*'ESTATE DEFINITION'!$D$113*('ESTATE DEFINITION'!$E$118/100)),0),0)</f>
        <v>0</v>
      </c>
      <c r="AY130" s="10">
        <f>IF('ESTATE DEFINITION'!$G$111&gt;=1,IF('ESTATE DEFINITION'!$D$119&gt;=1,(Data!$D130*'ESTATE DEFINITION'!$D$113*('ESTATE DEFINITION'!$E$119/100)),0),0)</f>
        <v>0</v>
      </c>
      <c r="AZ130" s="10">
        <f>IF('ESTATE DEFINITION'!$G$111&gt;=1,IF('ESTATE DEFINITION'!$D$120&gt;=1,(Data!$E130*'ESTATE DEFINITION'!$D$113*('ESTATE DEFINITION'!$E$120/100)),0),0)</f>
        <v>0</v>
      </c>
      <c r="BA130" s="10">
        <f>IF('ESTATE DEFINITION'!$G$111&gt;=1,IF('ESTATE DEFINITION'!$D$123&gt;=1,(Data!$F130*'ESTATE DEFINITION'!$D$113*('ESTATE DEFINITION'!$E$123/100)),0),0)</f>
        <v>0</v>
      </c>
      <c r="BB130" s="10">
        <f>IF('ESTATE DEFINITION'!$G$111&gt;=1,IF('ESTATE DEFINITION'!$D$124&gt;=1,(Data!$G130*'ESTATE DEFINITION'!$D$113*('ESTATE DEFINITION'!$E$124/100)),0),0)</f>
        <v>0</v>
      </c>
      <c r="BC130" s="10">
        <f>IF('ESTATE DEFINITION'!$G$111&gt;=1,IF('ESTATE DEFINITION'!$D$125&gt;=1,(Data!$H130*'ESTATE DEFINITION'!$D$113*('ESTATE DEFINITION'!$E$125/100)),0),0)</f>
        <v>0</v>
      </c>
      <c r="BD130" s="10">
        <f>IF('ESTATE DEFINITION'!$G$111&gt;=1,IF('ESTATE DEFINITION'!$D$127&gt;=1,(Data!$M130*'ESTATE DEFINITION'!$F$113*('ESTATE DEFINITION'!$E$127/100)),0),0)</f>
        <v>0</v>
      </c>
      <c r="BE130" s="10">
        <f>IF('ESTATE DEFINITION'!$G$111&gt;=1,IF('ESTATE DEFINITION'!$D$128&gt;=1,(Data!$N130*'ESTATE DEFINITION'!$F$113*('ESTATE DEFINITION'!$E$128/100)),0),0)</f>
        <v>0</v>
      </c>
      <c r="BF130" s="10">
        <f>IF('ESTATE DEFINITION'!$G$111&gt;=1,IF('ESTATE DEFINITION'!$D$129&gt;=1,(Data!$O130*'ESTATE DEFINITION'!$F$113*('ESTATE DEFINITION'!$E$129/100)),0),0)</f>
        <v>0</v>
      </c>
      <c r="BG130" s="7">
        <f>IF('ESTATE DEFINITION'!$G$111&gt;=1,IF('ESTATE DEFINITION'!$D$130&gt;=1,(Data!$P130*'ESTATE DEFINITION'!$F$113*('ESTATE DEFINITION'!$E$130/100)),0),0)</f>
        <v>0</v>
      </c>
      <c r="BH130" s="12">
        <f t="shared" si="11"/>
        <v>0</v>
      </c>
    </row>
    <row r="131" spans="1:60" x14ac:dyDescent="0.25">
      <c r="A131" s="12">
        <f>Data!$B131</f>
        <v>62.75</v>
      </c>
      <c r="B131" s="6">
        <f>IF('ESTATE DEFINITION'!$G$11&gt;=1,IF('ESTATE DEFINITION'!$D$17&gt;=1,(Data!$C131*'ESTATE DEFINITION'!$F$13*('ESTATE DEFINITION'!$E$17/100)),0),0)</f>
        <v>20</v>
      </c>
      <c r="C131" s="10">
        <f>IF('ESTATE DEFINITION'!$G$11&gt;=1,IF('ESTATE DEFINITION'!$D$19&gt;=1,(Data!$F131*'ESTATE DEFINITION'!$F$13*('ESTATE DEFINITION'!$E$19/100)),0),0)</f>
        <v>42.38</v>
      </c>
      <c r="D131" s="10"/>
      <c r="E131" s="12">
        <f t="shared" si="6"/>
        <v>24.952000000000002</v>
      </c>
      <c r="F131" s="10">
        <f>IF('ESTATE DEFINITION'!$G$23&gt;=1,IF('ESTATE DEFINITION'!$D$30&gt;=1,(Data!$C131*'ESTATE DEFINITION'!$D$25*('ESTATE DEFINITION'!$E$30/100)),0),0)</f>
        <v>0</v>
      </c>
      <c r="G131" s="10">
        <f>IF('ESTATE DEFINITION'!$G$23&gt;=1,IF('ESTATE DEFINITION'!$D$31&gt;=1,(Data!$D131*'ESTATE DEFINITION'!$D$25*('ESTATE DEFINITION'!$E$31/100)),0),0)</f>
        <v>0</v>
      </c>
      <c r="H131" s="10">
        <f>IF('ESTATE DEFINITION'!$G$23&gt;=1,IF('ESTATE DEFINITION'!$D$32&gt;=1,(Data!$E131*'ESTATE DEFINITION'!$D$25*('ESTATE DEFINITION'!$E$32/100)),0),0)</f>
        <v>0</v>
      </c>
      <c r="I131" s="10">
        <f>IF('ESTATE DEFINITION'!$G$23&gt;=1,IF('ESTATE DEFINITION'!$D$35&gt;=1,(Data!$F131*'ESTATE DEFINITION'!$D$25*('ESTATE DEFINITION'!$E$35/100)),0),0)</f>
        <v>0</v>
      </c>
      <c r="J131" s="10">
        <f>IF('ESTATE DEFINITION'!$G$23&gt;=1,IF('ESTATE DEFINITION'!$D$36&gt;=1,(Data!$G131*'ESTATE DEFINITION'!$D$25*('ESTATE DEFINITION'!$E$36/100)),0),0)</f>
        <v>0</v>
      </c>
      <c r="K131" s="10">
        <f>IF('ESTATE DEFINITION'!$G$23&gt;=1,IF('ESTATE DEFINITION'!$D$37&gt;=1,(Data!$H131*'ESTATE DEFINITION'!$D$25*('ESTATE DEFINITION'!$E$37/100)),0),0)</f>
        <v>0</v>
      </c>
      <c r="L131" s="10">
        <f>IF('ESTATE DEFINITION'!$G$23&gt;=1,IF('ESTATE DEFINITION'!$D$39&gt;=1,(Data!$M131*'ESTATE DEFINITION'!$F$25*('ESTATE DEFINITION'!$E$39/100)),0),0)</f>
        <v>0</v>
      </c>
      <c r="M131" s="10">
        <f>IF('ESTATE DEFINITION'!$G$23&gt;=1,IF('ESTATE DEFINITION'!$D$40&gt;=1,(Data!$N131*'ESTATE DEFINITION'!$F$25*('ESTATE DEFINITION'!$E$40/100)),0),0)</f>
        <v>0</v>
      </c>
      <c r="N131" s="10">
        <f>IF('ESTATE DEFINITION'!$G$23&gt;=1,IF('ESTATE DEFINITION'!$D$41&gt;=1,(Data!$O131*'ESTATE DEFINITION'!$F$25*('ESTATE DEFINITION'!$E$41/100)),0),0)</f>
        <v>0</v>
      </c>
      <c r="O131" s="10">
        <f>IF('ESTATE DEFINITION'!$G$23&gt;=1,IF('ESTATE DEFINITION'!$D$42&gt;=1,(Data!$P131*'ESTATE DEFINITION'!$F$25*('ESTATE DEFINITION'!$E$42/100)),0),0)</f>
        <v>0</v>
      </c>
      <c r="P131" s="12">
        <f t="shared" si="7"/>
        <v>0</v>
      </c>
      <c r="Q131" s="10">
        <f>IF('ESTATE DEFINITION'!$G$45&gt;=1,IF('ESTATE DEFINITION'!$D$52&gt;=1,(Data!$C131*'ESTATE DEFINITION'!$D$47*('ESTATE DEFINITION'!$E$52/100)),0),0)</f>
        <v>0</v>
      </c>
      <c r="R131" s="10">
        <f>IF('ESTATE DEFINITION'!$G$45&gt;=1,IF('ESTATE DEFINITION'!$D$53&gt;=1,(Data!$D131*'ESTATE DEFINITION'!$D$47*('ESTATE DEFINITION'!$E$53/100)),0),0)</f>
        <v>0</v>
      </c>
      <c r="S131" s="10">
        <f>IF('ESTATE DEFINITION'!$G$45&gt;=1,IF('ESTATE DEFINITION'!$D$54&gt;=1,(Data!$E131*'ESTATE DEFINITION'!$D$47*('ESTATE DEFINITION'!$E$54/100)),0),0)</f>
        <v>0</v>
      </c>
      <c r="T131" s="10">
        <f>IF('ESTATE DEFINITION'!$G$45&gt;=1,IF('ESTATE DEFINITION'!$D$57&gt;=1,(Data!$F131*'ESTATE DEFINITION'!$D$47*('ESTATE DEFINITION'!$E$57/100)),0),0)</f>
        <v>0</v>
      </c>
      <c r="U131" s="10">
        <f>IF('ESTATE DEFINITION'!$G$45&gt;=1,IF('ESTATE DEFINITION'!$D$58&gt;=1,(Data!$G131*'ESTATE DEFINITION'!$D$47*('ESTATE DEFINITION'!$E$58/100)),0),0)</f>
        <v>0</v>
      </c>
      <c r="V131" s="10">
        <f>IF('ESTATE DEFINITION'!$G$45&gt;=1,IF('ESTATE DEFINITION'!$D$59&gt;=1,(Data!$H131*'ESTATE DEFINITION'!$D$47*('ESTATE DEFINITION'!$E$59/100)),0),0)</f>
        <v>0</v>
      </c>
      <c r="W131" s="10">
        <f>IF('ESTATE DEFINITION'!$G$45&gt;=1,IF('ESTATE DEFINITION'!$D$61&gt;=1,(Data!$M131*'ESTATE DEFINITION'!$F$47*('ESTATE DEFINITION'!$E$61/100)),0),0)</f>
        <v>0</v>
      </c>
      <c r="X131" s="10">
        <f>IF('ESTATE DEFINITION'!$G$45&gt;=1,IF('ESTATE DEFINITION'!$D$62&gt;=1,(Data!$N131*'ESTATE DEFINITION'!$F$47*('ESTATE DEFINITION'!$E$62/100)),0),0)</f>
        <v>0</v>
      </c>
      <c r="Y131" s="10">
        <f>IF('ESTATE DEFINITION'!$G$45&gt;=1,IF('ESTATE DEFINITION'!$D$63&gt;=1,(Data!$O131*'ESTATE DEFINITION'!$F$47*('ESTATE DEFINITION'!$E$63/100)),0),0)</f>
        <v>0</v>
      </c>
      <c r="Z131" s="10">
        <f>IF('ESTATE DEFINITION'!$G$45&gt;=1,IF('ESTATE DEFINITION'!$D$64&gt;=1,(Data!$P131*'ESTATE DEFINITION'!$F$47*('ESTATE DEFINITION'!$E$64/100)),0),0)</f>
        <v>0</v>
      </c>
      <c r="AA131" s="12">
        <f t="shared" si="8"/>
        <v>0</v>
      </c>
      <c r="AB131" s="10">
        <f>IF('ESTATE DEFINITION'!$G$67&gt;=1,IF('ESTATE DEFINITION'!$D$74&gt;=1,(Data!$C131*'ESTATE DEFINITION'!$D$69*('ESTATE DEFINITION'!$E$74/100)),0),0)</f>
        <v>0</v>
      </c>
      <c r="AC131" s="10">
        <f>IF('ESTATE DEFINITION'!$G$67&gt;=1,IF('ESTATE DEFINITION'!$D$75&gt;=1,(Data!$D131*'ESTATE DEFINITION'!$D$69*('ESTATE DEFINITION'!$E$75/100)),0),0)</f>
        <v>0</v>
      </c>
      <c r="AD131" s="10">
        <f>IF('ESTATE DEFINITION'!$G$67&gt;=1,IF('ESTATE DEFINITION'!$D$76&gt;=1,(Data!$E131*'ESTATE DEFINITION'!$D$69*('ESTATE DEFINITION'!$E$76/100)),0),0)</f>
        <v>0</v>
      </c>
      <c r="AE131" s="10">
        <f>IF('ESTATE DEFINITION'!$G$67&gt;=1,IF('ESTATE DEFINITION'!$D$79&gt;=1,(Data!$F131*'ESTATE DEFINITION'!$D$69*('ESTATE DEFINITION'!$E$79/100)),0),0)</f>
        <v>0</v>
      </c>
      <c r="AF131" s="10">
        <f>IF('ESTATE DEFINITION'!$G$67&gt;=1,IF('ESTATE DEFINITION'!$D$80&gt;=1,(Data!$G131*'ESTATE DEFINITION'!$D$69*('ESTATE DEFINITION'!$E$80/100)),0),0)</f>
        <v>0</v>
      </c>
      <c r="AG131" s="10">
        <f>IF('ESTATE DEFINITION'!$G$67&gt;=1,IF('ESTATE DEFINITION'!$D$81&gt;=1,(Data!$H131*'ESTATE DEFINITION'!$D$69*('ESTATE DEFINITION'!$E$81/100)),0),0)</f>
        <v>0</v>
      </c>
      <c r="AH131" s="10">
        <f>IF('ESTATE DEFINITION'!$G$67&gt;=1,IF('ESTATE DEFINITION'!$D$83&gt;=1,(Data!$M131*'ESTATE DEFINITION'!$F$69*('ESTATE DEFINITION'!$E$83/100)),0),0)</f>
        <v>0</v>
      </c>
      <c r="AI131" s="10">
        <f>IF('ESTATE DEFINITION'!$G$67&gt;=1,IF('ESTATE DEFINITION'!$D$84&gt;=1,(Data!$N131*'ESTATE DEFINITION'!$F$69*('ESTATE DEFINITION'!$E$84/100)),0),0)</f>
        <v>0</v>
      </c>
      <c r="AJ131" s="10">
        <f>IF('ESTATE DEFINITION'!$G$67&gt;=1,IF('ESTATE DEFINITION'!$D$85&gt;=1,(Data!$O131*'ESTATE DEFINITION'!$F$69*('ESTATE DEFINITION'!$E$85/100)),0),0)</f>
        <v>0</v>
      </c>
      <c r="AK131" s="10">
        <f>IF('ESTATE DEFINITION'!$G$67&gt;=1,IF('ESTATE DEFINITION'!$D$86&gt;=1,(Data!$P131*'ESTATE DEFINITION'!$F$69*('ESTATE DEFINITION'!$E$86/100)),0),0)</f>
        <v>0</v>
      </c>
      <c r="AL131" s="12">
        <f t="shared" si="9"/>
        <v>0</v>
      </c>
      <c r="AM131" s="10">
        <f>IF('ESTATE DEFINITION'!$G$89&gt;=1,IF('ESTATE DEFINITION'!$D$96&gt;=1,(Data!$C131*'ESTATE DEFINITION'!$D$91*('ESTATE DEFINITION'!$E$96/100)),0),0)</f>
        <v>0</v>
      </c>
      <c r="AN131" s="10">
        <f>IF('ESTATE DEFINITION'!$G$89&gt;=1,IF('ESTATE DEFINITION'!$D$97&gt;=1,(Data!$D131*'ESTATE DEFINITION'!$D$91*('ESTATE DEFINITION'!$E$97/100)),0),0)</f>
        <v>0</v>
      </c>
      <c r="AO131" s="10">
        <f>IF('ESTATE DEFINITION'!$G$89&gt;=1,IF('ESTATE DEFINITION'!$D$98&gt;=1,(Data!$E131*'ESTATE DEFINITION'!$D$91*('ESTATE DEFINITION'!$E$98/100)),0),0)</f>
        <v>0</v>
      </c>
      <c r="AP131" s="10">
        <f>IF('ESTATE DEFINITION'!$G$89&gt;=1,IF('ESTATE DEFINITION'!$D$101&gt;=1,(Data!$F131*'ESTATE DEFINITION'!$D$91*('ESTATE DEFINITION'!$E$101/100)),0),0)</f>
        <v>0</v>
      </c>
      <c r="AQ131" s="10">
        <f>IF('ESTATE DEFINITION'!$G$89&gt;=1,IF('ESTATE DEFINITION'!$D$102&gt;=1,(Data!$G131*'ESTATE DEFINITION'!$D$91*('ESTATE DEFINITION'!$E$102/100)),0),0)</f>
        <v>0</v>
      </c>
      <c r="AR131" s="10">
        <f>IF('ESTATE DEFINITION'!$G$89&gt;=1,IF('ESTATE DEFINITION'!$D$103&gt;=1,(Data!$H131*'ESTATE DEFINITION'!$D$91*('ESTATE DEFINITION'!$E$103/100)),0),0)</f>
        <v>0</v>
      </c>
      <c r="AS131" s="10">
        <f>IF('ESTATE DEFINITION'!$G$89&gt;=1,IF('ESTATE DEFINITION'!$D$105&gt;=1,(Data!$M131*'ESTATE DEFINITION'!$F$91*('ESTATE DEFINITION'!$E$105/100)),0),0)</f>
        <v>0</v>
      </c>
      <c r="AT131" s="10">
        <f>IF('ESTATE DEFINITION'!$G$89&gt;=1,IF('ESTATE DEFINITION'!$D$106&gt;=1,(Data!$N131*'ESTATE DEFINITION'!$F$91*('ESTATE DEFINITION'!$E$106/100)),0),0)</f>
        <v>0</v>
      </c>
      <c r="AU131" s="10">
        <f>IF('ESTATE DEFINITION'!$G$89&gt;=1,IF('ESTATE DEFINITION'!$D$107&gt;=1,(Data!$O131*'ESTATE DEFINITION'!$F$91*('ESTATE DEFINITION'!$E$107/100)),0),0)</f>
        <v>0</v>
      </c>
      <c r="AV131" s="10">
        <f>IF('ESTATE DEFINITION'!$G$89&gt;=1,IF('ESTATE DEFINITION'!$D$108&gt;=1,(Data!$P131*'ESTATE DEFINITION'!$F$91*('ESTATE DEFINITION'!$E$108/100)),0),0)</f>
        <v>0</v>
      </c>
      <c r="AW131" s="12">
        <f t="shared" si="10"/>
        <v>0</v>
      </c>
      <c r="AX131" s="10">
        <f>IF('ESTATE DEFINITION'!$G$111&gt;=1,IF('ESTATE DEFINITION'!$D$118&gt;=1,(Data!$C131*'ESTATE DEFINITION'!$D$113*('ESTATE DEFINITION'!$E$118/100)),0),0)</f>
        <v>0</v>
      </c>
      <c r="AY131" s="10">
        <f>IF('ESTATE DEFINITION'!$G$111&gt;=1,IF('ESTATE DEFINITION'!$D$119&gt;=1,(Data!$D131*'ESTATE DEFINITION'!$D$113*('ESTATE DEFINITION'!$E$119/100)),0),0)</f>
        <v>0</v>
      </c>
      <c r="AZ131" s="10">
        <f>IF('ESTATE DEFINITION'!$G$111&gt;=1,IF('ESTATE DEFINITION'!$D$120&gt;=1,(Data!$E131*'ESTATE DEFINITION'!$D$113*('ESTATE DEFINITION'!$E$120/100)),0),0)</f>
        <v>0</v>
      </c>
      <c r="BA131" s="10">
        <f>IF('ESTATE DEFINITION'!$G$111&gt;=1,IF('ESTATE DEFINITION'!$D$123&gt;=1,(Data!$F131*'ESTATE DEFINITION'!$D$113*('ESTATE DEFINITION'!$E$123/100)),0),0)</f>
        <v>0</v>
      </c>
      <c r="BB131" s="10">
        <f>IF('ESTATE DEFINITION'!$G$111&gt;=1,IF('ESTATE DEFINITION'!$D$124&gt;=1,(Data!$G131*'ESTATE DEFINITION'!$D$113*('ESTATE DEFINITION'!$E$124/100)),0),0)</f>
        <v>0</v>
      </c>
      <c r="BC131" s="10">
        <f>IF('ESTATE DEFINITION'!$G$111&gt;=1,IF('ESTATE DEFINITION'!$D$125&gt;=1,(Data!$H131*'ESTATE DEFINITION'!$D$113*('ESTATE DEFINITION'!$E$125/100)),0),0)</f>
        <v>0</v>
      </c>
      <c r="BD131" s="10">
        <f>IF('ESTATE DEFINITION'!$G$111&gt;=1,IF('ESTATE DEFINITION'!$D$127&gt;=1,(Data!$M131*'ESTATE DEFINITION'!$F$113*('ESTATE DEFINITION'!$E$127/100)),0),0)</f>
        <v>0</v>
      </c>
      <c r="BE131" s="10">
        <f>IF('ESTATE DEFINITION'!$G$111&gt;=1,IF('ESTATE DEFINITION'!$D$128&gt;=1,(Data!$N131*'ESTATE DEFINITION'!$F$113*('ESTATE DEFINITION'!$E$128/100)),0),0)</f>
        <v>0</v>
      </c>
      <c r="BF131" s="10">
        <f>IF('ESTATE DEFINITION'!$G$111&gt;=1,IF('ESTATE DEFINITION'!$D$129&gt;=1,(Data!$O131*'ESTATE DEFINITION'!$F$113*('ESTATE DEFINITION'!$E$129/100)),0),0)</f>
        <v>0</v>
      </c>
      <c r="BG131" s="7">
        <f>IF('ESTATE DEFINITION'!$G$111&gt;=1,IF('ESTATE DEFINITION'!$D$130&gt;=1,(Data!$P131*'ESTATE DEFINITION'!$F$113*('ESTATE DEFINITION'!$E$130/100)),0),0)</f>
        <v>0</v>
      </c>
      <c r="BH131" s="12">
        <f t="shared" si="11"/>
        <v>0</v>
      </c>
    </row>
    <row r="132" spans="1:60" x14ac:dyDescent="0.25">
      <c r="A132" s="12">
        <f>Data!$B132</f>
        <v>63.25</v>
      </c>
      <c r="B132" s="6">
        <f>IF('ESTATE DEFINITION'!$G$11&gt;=1,IF('ESTATE DEFINITION'!$D$17&gt;=1,(Data!$C132*'ESTATE DEFINITION'!$F$13*('ESTATE DEFINITION'!$E$17/100)),0),0)</f>
        <v>38.409999999999997</v>
      </c>
      <c r="C132" s="10">
        <f>IF('ESTATE DEFINITION'!$G$11&gt;=1,IF('ESTATE DEFINITION'!$D$19&gt;=1,(Data!$F132*'ESTATE DEFINITION'!$F$13*('ESTATE DEFINITION'!$E$19/100)),0),0)</f>
        <v>45.29</v>
      </c>
      <c r="D132" s="10"/>
      <c r="E132" s="12">
        <f t="shared" si="6"/>
        <v>33.479999999999997</v>
      </c>
      <c r="F132" s="10">
        <f>IF('ESTATE DEFINITION'!$G$23&gt;=1,IF('ESTATE DEFINITION'!$D$30&gt;=1,(Data!$C132*'ESTATE DEFINITION'!$D$25*('ESTATE DEFINITION'!$E$30/100)),0),0)</f>
        <v>0</v>
      </c>
      <c r="G132" s="10">
        <f>IF('ESTATE DEFINITION'!$G$23&gt;=1,IF('ESTATE DEFINITION'!$D$31&gt;=1,(Data!$D132*'ESTATE DEFINITION'!$D$25*('ESTATE DEFINITION'!$E$31/100)),0),0)</f>
        <v>0</v>
      </c>
      <c r="H132" s="10">
        <f>IF('ESTATE DEFINITION'!$G$23&gt;=1,IF('ESTATE DEFINITION'!$D$32&gt;=1,(Data!$E132*'ESTATE DEFINITION'!$D$25*('ESTATE DEFINITION'!$E$32/100)),0),0)</f>
        <v>0</v>
      </c>
      <c r="I132" s="10">
        <f>IF('ESTATE DEFINITION'!$G$23&gt;=1,IF('ESTATE DEFINITION'!$D$35&gt;=1,(Data!$F132*'ESTATE DEFINITION'!$D$25*('ESTATE DEFINITION'!$E$35/100)),0),0)</f>
        <v>0</v>
      </c>
      <c r="J132" s="10">
        <f>IF('ESTATE DEFINITION'!$G$23&gt;=1,IF('ESTATE DEFINITION'!$D$36&gt;=1,(Data!$G132*'ESTATE DEFINITION'!$D$25*('ESTATE DEFINITION'!$E$36/100)),0),0)</f>
        <v>0</v>
      </c>
      <c r="K132" s="10">
        <f>IF('ESTATE DEFINITION'!$G$23&gt;=1,IF('ESTATE DEFINITION'!$D$37&gt;=1,(Data!$H132*'ESTATE DEFINITION'!$D$25*('ESTATE DEFINITION'!$E$37/100)),0),0)</f>
        <v>0</v>
      </c>
      <c r="L132" s="10">
        <f>IF('ESTATE DEFINITION'!$G$23&gt;=1,IF('ESTATE DEFINITION'!$D$39&gt;=1,(Data!$M132*'ESTATE DEFINITION'!$F$25*('ESTATE DEFINITION'!$E$39/100)),0),0)</f>
        <v>0</v>
      </c>
      <c r="M132" s="10">
        <f>IF('ESTATE DEFINITION'!$G$23&gt;=1,IF('ESTATE DEFINITION'!$D$40&gt;=1,(Data!$N132*'ESTATE DEFINITION'!$F$25*('ESTATE DEFINITION'!$E$40/100)),0),0)</f>
        <v>0</v>
      </c>
      <c r="N132" s="10">
        <f>IF('ESTATE DEFINITION'!$G$23&gt;=1,IF('ESTATE DEFINITION'!$D$41&gt;=1,(Data!$O132*'ESTATE DEFINITION'!$F$25*('ESTATE DEFINITION'!$E$41/100)),0),0)</f>
        <v>0</v>
      </c>
      <c r="O132" s="10">
        <f>IF('ESTATE DEFINITION'!$G$23&gt;=1,IF('ESTATE DEFINITION'!$D$42&gt;=1,(Data!$P132*'ESTATE DEFINITION'!$F$25*('ESTATE DEFINITION'!$E$42/100)),0),0)</f>
        <v>0</v>
      </c>
      <c r="P132" s="12">
        <f t="shared" si="7"/>
        <v>0</v>
      </c>
      <c r="Q132" s="10">
        <f>IF('ESTATE DEFINITION'!$G$45&gt;=1,IF('ESTATE DEFINITION'!$D$52&gt;=1,(Data!$C132*'ESTATE DEFINITION'!$D$47*('ESTATE DEFINITION'!$E$52/100)),0),0)</f>
        <v>0</v>
      </c>
      <c r="R132" s="10">
        <f>IF('ESTATE DEFINITION'!$G$45&gt;=1,IF('ESTATE DEFINITION'!$D$53&gt;=1,(Data!$D132*'ESTATE DEFINITION'!$D$47*('ESTATE DEFINITION'!$E$53/100)),0),0)</f>
        <v>0</v>
      </c>
      <c r="S132" s="10">
        <f>IF('ESTATE DEFINITION'!$G$45&gt;=1,IF('ESTATE DEFINITION'!$D$54&gt;=1,(Data!$E132*'ESTATE DEFINITION'!$D$47*('ESTATE DEFINITION'!$E$54/100)),0),0)</f>
        <v>0</v>
      </c>
      <c r="T132" s="10">
        <f>IF('ESTATE DEFINITION'!$G$45&gt;=1,IF('ESTATE DEFINITION'!$D$57&gt;=1,(Data!$F132*'ESTATE DEFINITION'!$D$47*('ESTATE DEFINITION'!$E$57/100)),0),0)</f>
        <v>0</v>
      </c>
      <c r="U132" s="10">
        <f>IF('ESTATE DEFINITION'!$G$45&gt;=1,IF('ESTATE DEFINITION'!$D$58&gt;=1,(Data!$G132*'ESTATE DEFINITION'!$D$47*('ESTATE DEFINITION'!$E$58/100)),0),0)</f>
        <v>0</v>
      </c>
      <c r="V132" s="10">
        <f>IF('ESTATE DEFINITION'!$G$45&gt;=1,IF('ESTATE DEFINITION'!$D$59&gt;=1,(Data!$H132*'ESTATE DEFINITION'!$D$47*('ESTATE DEFINITION'!$E$59/100)),0),0)</f>
        <v>0</v>
      </c>
      <c r="W132" s="10">
        <f>IF('ESTATE DEFINITION'!$G$45&gt;=1,IF('ESTATE DEFINITION'!$D$61&gt;=1,(Data!$M132*'ESTATE DEFINITION'!$F$47*('ESTATE DEFINITION'!$E$61/100)),0),0)</f>
        <v>0</v>
      </c>
      <c r="X132" s="10">
        <f>IF('ESTATE DEFINITION'!$G$45&gt;=1,IF('ESTATE DEFINITION'!$D$62&gt;=1,(Data!$N132*'ESTATE DEFINITION'!$F$47*('ESTATE DEFINITION'!$E$62/100)),0),0)</f>
        <v>0</v>
      </c>
      <c r="Y132" s="10">
        <f>IF('ESTATE DEFINITION'!$G$45&gt;=1,IF('ESTATE DEFINITION'!$D$63&gt;=1,(Data!$O132*'ESTATE DEFINITION'!$F$47*('ESTATE DEFINITION'!$E$63/100)),0),0)</f>
        <v>0</v>
      </c>
      <c r="Z132" s="10">
        <f>IF('ESTATE DEFINITION'!$G$45&gt;=1,IF('ESTATE DEFINITION'!$D$64&gt;=1,(Data!$P132*'ESTATE DEFINITION'!$F$47*('ESTATE DEFINITION'!$E$64/100)),0),0)</f>
        <v>0</v>
      </c>
      <c r="AA132" s="12">
        <f t="shared" si="8"/>
        <v>0</v>
      </c>
      <c r="AB132" s="10">
        <f>IF('ESTATE DEFINITION'!$G$67&gt;=1,IF('ESTATE DEFINITION'!$D$74&gt;=1,(Data!$C132*'ESTATE DEFINITION'!$D$69*('ESTATE DEFINITION'!$E$74/100)),0),0)</f>
        <v>0</v>
      </c>
      <c r="AC132" s="10">
        <f>IF('ESTATE DEFINITION'!$G$67&gt;=1,IF('ESTATE DEFINITION'!$D$75&gt;=1,(Data!$D132*'ESTATE DEFINITION'!$D$69*('ESTATE DEFINITION'!$E$75/100)),0),0)</f>
        <v>0</v>
      </c>
      <c r="AD132" s="10">
        <f>IF('ESTATE DEFINITION'!$G$67&gt;=1,IF('ESTATE DEFINITION'!$D$76&gt;=1,(Data!$E132*'ESTATE DEFINITION'!$D$69*('ESTATE DEFINITION'!$E$76/100)),0),0)</f>
        <v>0</v>
      </c>
      <c r="AE132" s="10">
        <f>IF('ESTATE DEFINITION'!$G$67&gt;=1,IF('ESTATE DEFINITION'!$D$79&gt;=1,(Data!$F132*'ESTATE DEFINITION'!$D$69*('ESTATE DEFINITION'!$E$79/100)),0),0)</f>
        <v>0</v>
      </c>
      <c r="AF132" s="10">
        <f>IF('ESTATE DEFINITION'!$G$67&gt;=1,IF('ESTATE DEFINITION'!$D$80&gt;=1,(Data!$G132*'ESTATE DEFINITION'!$D$69*('ESTATE DEFINITION'!$E$80/100)),0),0)</f>
        <v>0</v>
      </c>
      <c r="AG132" s="10">
        <f>IF('ESTATE DEFINITION'!$G$67&gt;=1,IF('ESTATE DEFINITION'!$D$81&gt;=1,(Data!$H132*'ESTATE DEFINITION'!$D$69*('ESTATE DEFINITION'!$E$81/100)),0),0)</f>
        <v>0</v>
      </c>
      <c r="AH132" s="10">
        <f>IF('ESTATE DEFINITION'!$G$67&gt;=1,IF('ESTATE DEFINITION'!$D$83&gt;=1,(Data!$M132*'ESTATE DEFINITION'!$F$69*('ESTATE DEFINITION'!$E$83/100)),0),0)</f>
        <v>0</v>
      </c>
      <c r="AI132" s="10">
        <f>IF('ESTATE DEFINITION'!$G$67&gt;=1,IF('ESTATE DEFINITION'!$D$84&gt;=1,(Data!$N132*'ESTATE DEFINITION'!$F$69*('ESTATE DEFINITION'!$E$84/100)),0),0)</f>
        <v>0</v>
      </c>
      <c r="AJ132" s="10">
        <f>IF('ESTATE DEFINITION'!$G$67&gt;=1,IF('ESTATE DEFINITION'!$D$85&gt;=1,(Data!$O132*'ESTATE DEFINITION'!$F$69*('ESTATE DEFINITION'!$E$85/100)),0),0)</f>
        <v>0</v>
      </c>
      <c r="AK132" s="10">
        <f>IF('ESTATE DEFINITION'!$G$67&gt;=1,IF('ESTATE DEFINITION'!$D$86&gt;=1,(Data!$P132*'ESTATE DEFINITION'!$F$69*('ESTATE DEFINITION'!$E$86/100)),0),0)</f>
        <v>0</v>
      </c>
      <c r="AL132" s="12">
        <f t="shared" si="9"/>
        <v>0</v>
      </c>
      <c r="AM132" s="10">
        <f>IF('ESTATE DEFINITION'!$G$89&gt;=1,IF('ESTATE DEFINITION'!$D$96&gt;=1,(Data!$C132*'ESTATE DEFINITION'!$D$91*('ESTATE DEFINITION'!$E$96/100)),0),0)</f>
        <v>0</v>
      </c>
      <c r="AN132" s="10">
        <f>IF('ESTATE DEFINITION'!$G$89&gt;=1,IF('ESTATE DEFINITION'!$D$97&gt;=1,(Data!$D132*'ESTATE DEFINITION'!$D$91*('ESTATE DEFINITION'!$E$97/100)),0),0)</f>
        <v>0</v>
      </c>
      <c r="AO132" s="10">
        <f>IF('ESTATE DEFINITION'!$G$89&gt;=1,IF('ESTATE DEFINITION'!$D$98&gt;=1,(Data!$E132*'ESTATE DEFINITION'!$D$91*('ESTATE DEFINITION'!$E$98/100)),0),0)</f>
        <v>0</v>
      </c>
      <c r="AP132" s="10">
        <f>IF('ESTATE DEFINITION'!$G$89&gt;=1,IF('ESTATE DEFINITION'!$D$101&gt;=1,(Data!$F132*'ESTATE DEFINITION'!$D$91*('ESTATE DEFINITION'!$E$101/100)),0),0)</f>
        <v>0</v>
      </c>
      <c r="AQ132" s="10">
        <f>IF('ESTATE DEFINITION'!$G$89&gt;=1,IF('ESTATE DEFINITION'!$D$102&gt;=1,(Data!$G132*'ESTATE DEFINITION'!$D$91*('ESTATE DEFINITION'!$E$102/100)),0),0)</f>
        <v>0</v>
      </c>
      <c r="AR132" s="10">
        <f>IF('ESTATE DEFINITION'!$G$89&gt;=1,IF('ESTATE DEFINITION'!$D$103&gt;=1,(Data!$H132*'ESTATE DEFINITION'!$D$91*('ESTATE DEFINITION'!$E$103/100)),0),0)</f>
        <v>0</v>
      </c>
      <c r="AS132" s="10">
        <f>IF('ESTATE DEFINITION'!$G$89&gt;=1,IF('ESTATE DEFINITION'!$D$105&gt;=1,(Data!$M132*'ESTATE DEFINITION'!$F$91*('ESTATE DEFINITION'!$E$105/100)),0),0)</f>
        <v>0</v>
      </c>
      <c r="AT132" s="10">
        <f>IF('ESTATE DEFINITION'!$G$89&gt;=1,IF('ESTATE DEFINITION'!$D$106&gt;=1,(Data!$N132*'ESTATE DEFINITION'!$F$91*('ESTATE DEFINITION'!$E$106/100)),0),0)</f>
        <v>0</v>
      </c>
      <c r="AU132" s="10">
        <f>IF('ESTATE DEFINITION'!$G$89&gt;=1,IF('ESTATE DEFINITION'!$D$107&gt;=1,(Data!$O132*'ESTATE DEFINITION'!$F$91*('ESTATE DEFINITION'!$E$107/100)),0),0)</f>
        <v>0</v>
      </c>
      <c r="AV132" s="10">
        <f>IF('ESTATE DEFINITION'!$G$89&gt;=1,IF('ESTATE DEFINITION'!$D$108&gt;=1,(Data!$P132*'ESTATE DEFINITION'!$F$91*('ESTATE DEFINITION'!$E$108/100)),0),0)</f>
        <v>0</v>
      </c>
      <c r="AW132" s="12">
        <f t="shared" si="10"/>
        <v>0</v>
      </c>
      <c r="AX132" s="10">
        <f>IF('ESTATE DEFINITION'!$G$111&gt;=1,IF('ESTATE DEFINITION'!$D$118&gt;=1,(Data!$C132*'ESTATE DEFINITION'!$D$113*('ESTATE DEFINITION'!$E$118/100)),0),0)</f>
        <v>0</v>
      </c>
      <c r="AY132" s="10">
        <f>IF('ESTATE DEFINITION'!$G$111&gt;=1,IF('ESTATE DEFINITION'!$D$119&gt;=1,(Data!$D132*'ESTATE DEFINITION'!$D$113*('ESTATE DEFINITION'!$E$119/100)),0),0)</f>
        <v>0</v>
      </c>
      <c r="AZ132" s="10">
        <f>IF('ESTATE DEFINITION'!$G$111&gt;=1,IF('ESTATE DEFINITION'!$D$120&gt;=1,(Data!$E132*'ESTATE DEFINITION'!$D$113*('ESTATE DEFINITION'!$E$120/100)),0),0)</f>
        <v>0</v>
      </c>
      <c r="BA132" s="10">
        <f>IF('ESTATE DEFINITION'!$G$111&gt;=1,IF('ESTATE DEFINITION'!$D$123&gt;=1,(Data!$F132*'ESTATE DEFINITION'!$D$113*('ESTATE DEFINITION'!$E$123/100)),0),0)</f>
        <v>0</v>
      </c>
      <c r="BB132" s="10">
        <f>IF('ESTATE DEFINITION'!$G$111&gt;=1,IF('ESTATE DEFINITION'!$D$124&gt;=1,(Data!$G132*'ESTATE DEFINITION'!$D$113*('ESTATE DEFINITION'!$E$124/100)),0),0)</f>
        <v>0</v>
      </c>
      <c r="BC132" s="10">
        <f>IF('ESTATE DEFINITION'!$G$111&gt;=1,IF('ESTATE DEFINITION'!$D$125&gt;=1,(Data!$H132*'ESTATE DEFINITION'!$D$113*('ESTATE DEFINITION'!$E$125/100)),0),0)</f>
        <v>0</v>
      </c>
      <c r="BD132" s="10">
        <f>IF('ESTATE DEFINITION'!$G$111&gt;=1,IF('ESTATE DEFINITION'!$D$127&gt;=1,(Data!$M132*'ESTATE DEFINITION'!$F$113*('ESTATE DEFINITION'!$E$127/100)),0),0)</f>
        <v>0</v>
      </c>
      <c r="BE132" s="10">
        <f>IF('ESTATE DEFINITION'!$G$111&gt;=1,IF('ESTATE DEFINITION'!$D$128&gt;=1,(Data!$N132*'ESTATE DEFINITION'!$F$113*('ESTATE DEFINITION'!$E$128/100)),0),0)</f>
        <v>0</v>
      </c>
      <c r="BF132" s="10">
        <f>IF('ESTATE DEFINITION'!$G$111&gt;=1,IF('ESTATE DEFINITION'!$D$129&gt;=1,(Data!$O132*'ESTATE DEFINITION'!$F$113*('ESTATE DEFINITION'!$E$129/100)),0),0)</f>
        <v>0</v>
      </c>
      <c r="BG132" s="7">
        <f>IF('ESTATE DEFINITION'!$G$111&gt;=1,IF('ESTATE DEFINITION'!$D$130&gt;=1,(Data!$P132*'ESTATE DEFINITION'!$F$113*('ESTATE DEFINITION'!$E$130/100)),0),0)</f>
        <v>0</v>
      </c>
      <c r="BH132" s="12">
        <f t="shared" si="11"/>
        <v>0</v>
      </c>
    </row>
    <row r="133" spans="1:60" x14ac:dyDescent="0.25">
      <c r="A133" s="12">
        <f>Data!$B133</f>
        <v>63.75</v>
      </c>
      <c r="B133" s="6">
        <f>IF('ESTATE DEFINITION'!$G$11&gt;=1,IF('ESTATE DEFINITION'!$D$17&gt;=1,(Data!$C133*'ESTATE DEFINITION'!$F$13*('ESTATE DEFINITION'!$E$17/100)),0),0)</f>
        <v>56.410000000000004</v>
      </c>
      <c r="C133" s="10">
        <f>IF('ESTATE DEFINITION'!$G$11&gt;=1,IF('ESTATE DEFINITION'!$D$19&gt;=1,(Data!$F133*'ESTATE DEFINITION'!$F$13*('ESTATE DEFINITION'!$E$19/100)),0),0)</f>
        <v>63.29</v>
      </c>
      <c r="D133" s="10"/>
      <c r="E133" s="12">
        <f t="shared" si="6"/>
        <v>47.88</v>
      </c>
      <c r="F133" s="10">
        <f>IF('ESTATE DEFINITION'!$G$23&gt;=1,IF('ESTATE DEFINITION'!$D$30&gt;=1,(Data!$C133*'ESTATE DEFINITION'!$D$25*('ESTATE DEFINITION'!$E$30/100)),0),0)</f>
        <v>0</v>
      </c>
      <c r="G133" s="10">
        <f>IF('ESTATE DEFINITION'!$G$23&gt;=1,IF('ESTATE DEFINITION'!$D$31&gt;=1,(Data!$D133*'ESTATE DEFINITION'!$D$25*('ESTATE DEFINITION'!$E$31/100)),0),0)</f>
        <v>0</v>
      </c>
      <c r="H133" s="10">
        <f>IF('ESTATE DEFINITION'!$G$23&gt;=1,IF('ESTATE DEFINITION'!$D$32&gt;=1,(Data!$E133*'ESTATE DEFINITION'!$D$25*('ESTATE DEFINITION'!$E$32/100)),0),0)</f>
        <v>0</v>
      </c>
      <c r="I133" s="10">
        <f>IF('ESTATE DEFINITION'!$G$23&gt;=1,IF('ESTATE DEFINITION'!$D$35&gt;=1,(Data!$F133*'ESTATE DEFINITION'!$D$25*('ESTATE DEFINITION'!$E$35/100)),0),0)</f>
        <v>0</v>
      </c>
      <c r="J133" s="10">
        <f>IF('ESTATE DEFINITION'!$G$23&gt;=1,IF('ESTATE DEFINITION'!$D$36&gt;=1,(Data!$G133*'ESTATE DEFINITION'!$D$25*('ESTATE DEFINITION'!$E$36/100)),0),0)</f>
        <v>0</v>
      </c>
      <c r="K133" s="10">
        <f>IF('ESTATE DEFINITION'!$G$23&gt;=1,IF('ESTATE DEFINITION'!$D$37&gt;=1,(Data!$H133*'ESTATE DEFINITION'!$D$25*('ESTATE DEFINITION'!$E$37/100)),0),0)</f>
        <v>0</v>
      </c>
      <c r="L133" s="10">
        <f>IF('ESTATE DEFINITION'!$G$23&gt;=1,IF('ESTATE DEFINITION'!$D$39&gt;=1,(Data!$M133*'ESTATE DEFINITION'!$F$25*('ESTATE DEFINITION'!$E$39/100)),0),0)</f>
        <v>0</v>
      </c>
      <c r="M133" s="10">
        <f>IF('ESTATE DEFINITION'!$G$23&gt;=1,IF('ESTATE DEFINITION'!$D$40&gt;=1,(Data!$N133*'ESTATE DEFINITION'!$F$25*('ESTATE DEFINITION'!$E$40/100)),0),0)</f>
        <v>0</v>
      </c>
      <c r="N133" s="10">
        <f>IF('ESTATE DEFINITION'!$G$23&gt;=1,IF('ESTATE DEFINITION'!$D$41&gt;=1,(Data!$O133*'ESTATE DEFINITION'!$F$25*('ESTATE DEFINITION'!$E$41/100)),0),0)</f>
        <v>0</v>
      </c>
      <c r="O133" s="10">
        <f>IF('ESTATE DEFINITION'!$G$23&gt;=1,IF('ESTATE DEFINITION'!$D$42&gt;=1,(Data!$P133*'ESTATE DEFINITION'!$F$25*('ESTATE DEFINITION'!$E$42/100)),0),0)</f>
        <v>0</v>
      </c>
      <c r="P133" s="12">
        <f t="shared" si="7"/>
        <v>0</v>
      </c>
      <c r="Q133" s="10">
        <f>IF('ESTATE DEFINITION'!$G$45&gt;=1,IF('ESTATE DEFINITION'!$D$52&gt;=1,(Data!$C133*'ESTATE DEFINITION'!$D$47*('ESTATE DEFINITION'!$E$52/100)),0),0)</f>
        <v>0</v>
      </c>
      <c r="R133" s="10">
        <f>IF('ESTATE DEFINITION'!$G$45&gt;=1,IF('ESTATE DEFINITION'!$D$53&gt;=1,(Data!$D133*'ESTATE DEFINITION'!$D$47*('ESTATE DEFINITION'!$E$53/100)),0),0)</f>
        <v>0</v>
      </c>
      <c r="S133" s="10">
        <f>IF('ESTATE DEFINITION'!$G$45&gt;=1,IF('ESTATE DEFINITION'!$D$54&gt;=1,(Data!$E133*'ESTATE DEFINITION'!$D$47*('ESTATE DEFINITION'!$E$54/100)),0),0)</f>
        <v>0</v>
      </c>
      <c r="T133" s="10">
        <f>IF('ESTATE DEFINITION'!$G$45&gt;=1,IF('ESTATE DEFINITION'!$D$57&gt;=1,(Data!$F133*'ESTATE DEFINITION'!$D$47*('ESTATE DEFINITION'!$E$57/100)),0),0)</f>
        <v>0</v>
      </c>
      <c r="U133" s="10">
        <f>IF('ESTATE DEFINITION'!$G$45&gt;=1,IF('ESTATE DEFINITION'!$D$58&gt;=1,(Data!$G133*'ESTATE DEFINITION'!$D$47*('ESTATE DEFINITION'!$E$58/100)),0),0)</f>
        <v>0</v>
      </c>
      <c r="V133" s="10">
        <f>IF('ESTATE DEFINITION'!$G$45&gt;=1,IF('ESTATE DEFINITION'!$D$59&gt;=1,(Data!$H133*'ESTATE DEFINITION'!$D$47*('ESTATE DEFINITION'!$E$59/100)),0),0)</f>
        <v>0</v>
      </c>
      <c r="W133" s="10">
        <f>IF('ESTATE DEFINITION'!$G$45&gt;=1,IF('ESTATE DEFINITION'!$D$61&gt;=1,(Data!$M133*'ESTATE DEFINITION'!$F$47*('ESTATE DEFINITION'!$E$61/100)),0),0)</f>
        <v>0</v>
      </c>
      <c r="X133" s="10">
        <f>IF('ESTATE DEFINITION'!$G$45&gt;=1,IF('ESTATE DEFINITION'!$D$62&gt;=1,(Data!$N133*'ESTATE DEFINITION'!$F$47*('ESTATE DEFINITION'!$E$62/100)),0),0)</f>
        <v>0</v>
      </c>
      <c r="Y133" s="10">
        <f>IF('ESTATE DEFINITION'!$G$45&gt;=1,IF('ESTATE DEFINITION'!$D$63&gt;=1,(Data!$O133*'ESTATE DEFINITION'!$F$47*('ESTATE DEFINITION'!$E$63/100)),0),0)</f>
        <v>0</v>
      </c>
      <c r="Z133" s="10">
        <f>IF('ESTATE DEFINITION'!$G$45&gt;=1,IF('ESTATE DEFINITION'!$D$64&gt;=1,(Data!$P133*'ESTATE DEFINITION'!$F$47*('ESTATE DEFINITION'!$E$64/100)),0),0)</f>
        <v>0</v>
      </c>
      <c r="AA133" s="12">
        <f t="shared" si="8"/>
        <v>0</v>
      </c>
      <c r="AB133" s="10">
        <f>IF('ESTATE DEFINITION'!$G$67&gt;=1,IF('ESTATE DEFINITION'!$D$74&gt;=1,(Data!$C133*'ESTATE DEFINITION'!$D$69*('ESTATE DEFINITION'!$E$74/100)),0),0)</f>
        <v>0</v>
      </c>
      <c r="AC133" s="10">
        <f>IF('ESTATE DEFINITION'!$G$67&gt;=1,IF('ESTATE DEFINITION'!$D$75&gt;=1,(Data!$D133*'ESTATE DEFINITION'!$D$69*('ESTATE DEFINITION'!$E$75/100)),0),0)</f>
        <v>0</v>
      </c>
      <c r="AD133" s="10">
        <f>IF('ESTATE DEFINITION'!$G$67&gt;=1,IF('ESTATE DEFINITION'!$D$76&gt;=1,(Data!$E133*'ESTATE DEFINITION'!$D$69*('ESTATE DEFINITION'!$E$76/100)),0),0)</f>
        <v>0</v>
      </c>
      <c r="AE133" s="10">
        <f>IF('ESTATE DEFINITION'!$G$67&gt;=1,IF('ESTATE DEFINITION'!$D$79&gt;=1,(Data!$F133*'ESTATE DEFINITION'!$D$69*('ESTATE DEFINITION'!$E$79/100)),0),0)</f>
        <v>0</v>
      </c>
      <c r="AF133" s="10">
        <f>IF('ESTATE DEFINITION'!$G$67&gt;=1,IF('ESTATE DEFINITION'!$D$80&gt;=1,(Data!$G133*'ESTATE DEFINITION'!$D$69*('ESTATE DEFINITION'!$E$80/100)),0),0)</f>
        <v>0</v>
      </c>
      <c r="AG133" s="10">
        <f>IF('ESTATE DEFINITION'!$G$67&gt;=1,IF('ESTATE DEFINITION'!$D$81&gt;=1,(Data!$H133*'ESTATE DEFINITION'!$D$69*('ESTATE DEFINITION'!$E$81/100)),0),0)</f>
        <v>0</v>
      </c>
      <c r="AH133" s="10">
        <f>IF('ESTATE DEFINITION'!$G$67&gt;=1,IF('ESTATE DEFINITION'!$D$83&gt;=1,(Data!$M133*'ESTATE DEFINITION'!$F$69*('ESTATE DEFINITION'!$E$83/100)),0),0)</f>
        <v>0</v>
      </c>
      <c r="AI133" s="10">
        <f>IF('ESTATE DEFINITION'!$G$67&gt;=1,IF('ESTATE DEFINITION'!$D$84&gt;=1,(Data!$N133*'ESTATE DEFINITION'!$F$69*('ESTATE DEFINITION'!$E$84/100)),0),0)</f>
        <v>0</v>
      </c>
      <c r="AJ133" s="10">
        <f>IF('ESTATE DEFINITION'!$G$67&gt;=1,IF('ESTATE DEFINITION'!$D$85&gt;=1,(Data!$O133*'ESTATE DEFINITION'!$F$69*('ESTATE DEFINITION'!$E$85/100)),0),0)</f>
        <v>0</v>
      </c>
      <c r="AK133" s="10">
        <f>IF('ESTATE DEFINITION'!$G$67&gt;=1,IF('ESTATE DEFINITION'!$D$86&gt;=1,(Data!$P133*'ESTATE DEFINITION'!$F$69*('ESTATE DEFINITION'!$E$86/100)),0),0)</f>
        <v>0</v>
      </c>
      <c r="AL133" s="12">
        <f t="shared" si="9"/>
        <v>0</v>
      </c>
      <c r="AM133" s="10">
        <f>IF('ESTATE DEFINITION'!$G$89&gt;=1,IF('ESTATE DEFINITION'!$D$96&gt;=1,(Data!$C133*'ESTATE DEFINITION'!$D$91*('ESTATE DEFINITION'!$E$96/100)),0),0)</f>
        <v>0</v>
      </c>
      <c r="AN133" s="10">
        <f>IF('ESTATE DEFINITION'!$G$89&gt;=1,IF('ESTATE DEFINITION'!$D$97&gt;=1,(Data!$D133*'ESTATE DEFINITION'!$D$91*('ESTATE DEFINITION'!$E$97/100)),0),0)</f>
        <v>0</v>
      </c>
      <c r="AO133" s="10">
        <f>IF('ESTATE DEFINITION'!$G$89&gt;=1,IF('ESTATE DEFINITION'!$D$98&gt;=1,(Data!$E133*'ESTATE DEFINITION'!$D$91*('ESTATE DEFINITION'!$E$98/100)),0),0)</f>
        <v>0</v>
      </c>
      <c r="AP133" s="10">
        <f>IF('ESTATE DEFINITION'!$G$89&gt;=1,IF('ESTATE DEFINITION'!$D$101&gt;=1,(Data!$F133*'ESTATE DEFINITION'!$D$91*('ESTATE DEFINITION'!$E$101/100)),0),0)</f>
        <v>0</v>
      </c>
      <c r="AQ133" s="10">
        <f>IF('ESTATE DEFINITION'!$G$89&gt;=1,IF('ESTATE DEFINITION'!$D$102&gt;=1,(Data!$G133*'ESTATE DEFINITION'!$D$91*('ESTATE DEFINITION'!$E$102/100)),0),0)</f>
        <v>0</v>
      </c>
      <c r="AR133" s="10">
        <f>IF('ESTATE DEFINITION'!$G$89&gt;=1,IF('ESTATE DEFINITION'!$D$103&gt;=1,(Data!$H133*'ESTATE DEFINITION'!$D$91*('ESTATE DEFINITION'!$E$103/100)),0),0)</f>
        <v>0</v>
      </c>
      <c r="AS133" s="10">
        <f>IF('ESTATE DEFINITION'!$G$89&gt;=1,IF('ESTATE DEFINITION'!$D$105&gt;=1,(Data!$M133*'ESTATE DEFINITION'!$F$91*('ESTATE DEFINITION'!$E$105/100)),0),0)</f>
        <v>0</v>
      </c>
      <c r="AT133" s="10">
        <f>IF('ESTATE DEFINITION'!$G$89&gt;=1,IF('ESTATE DEFINITION'!$D$106&gt;=1,(Data!$N133*'ESTATE DEFINITION'!$F$91*('ESTATE DEFINITION'!$E$106/100)),0),0)</f>
        <v>0</v>
      </c>
      <c r="AU133" s="10">
        <f>IF('ESTATE DEFINITION'!$G$89&gt;=1,IF('ESTATE DEFINITION'!$D$107&gt;=1,(Data!$O133*'ESTATE DEFINITION'!$F$91*('ESTATE DEFINITION'!$E$107/100)),0),0)</f>
        <v>0</v>
      </c>
      <c r="AV133" s="10">
        <f>IF('ESTATE DEFINITION'!$G$89&gt;=1,IF('ESTATE DEFINITION'!$D$108&gt;=1,(Data!$P133*'ESTATE DEFINITION'!$F$91*('ESTATE DEFINITION'!$E$108/100)),0),0)</f>
        <v>0</v>
      </c>
      <c r="AW133" s="12">
        <f t="shared" si="10"/>
        <v>0</v>
      </c>
      <c r="AX133" s="10">
        <f>IF('ESTATE DEFINITION'!$G$111&gt;=1,IF('ESTATE DEFINITION'!$D$118&gt;=1,(Data!$C133*'ESTATE DEFINITION'!$D$113*('ESTATE DEFINITION'!$E$118/100)),0),0)</f>
        <v>0</v>
      </c>
      <c r="AY133" s="10">
        <f>IF('ESTATE DEFINITION'!$G$111&gt;=1,IF('ESTATE DEFINITION'!$D$119&gt;=1,(Data!$D133*'ESTATE DEFINITION'!$D$113*('ESTATE DEFINITION'!$E$119/100)),0),0)</f>
        <v>0</v>
      </c>
      <c r="AZ133" s="10">
        <f>IF('ESTATE DEFINITION'!$G$111&gt;=1,IF('ESTATE DEFINITION'!$D$120&gt;=1,(Data!$E133*'ESTATE DEFINITION'!$D$113*('ESTATE DEFINITION'!$E$120/100)),0),0)</f>
        <v>0</v>
      </c>
      <c r="BA133" s="10">
        <f>IF('ESTATE DEFINITION'!$G$111&gt;=1,IF('ESTATE DEFINITION'!$D$123&gt;=1,(Data!$F133*'ESTATE DEFINITION'!$D$113*('ESTATE DEFINITION'!$E$123/100)),0),0)</f>
        <v>0</v>
      </c>
      <c r="BB133" s="10">
        <f>IF('ESTATE DEFINITION'!$G$111&gt;=1,IF('ESTATE DEFINITION'!$D$124&gt;=1,(Data!$G133*'ESTATE DEFINITION'!$D$113*('ESTATE DEFINITION'!$E$124/100)),0),0)</f>
        <v>0</v>
      </c>
      <c r="BC133" s="10">
        <f>IF('ESTATE DEFINITION'!$G$111&gt;=1,IF('ESTATE DEFINITION'!$D$125&gt;=1,(Data!$H133*'ESTATE DEFINITION'!$D$113*('ESTATE DEFINITION'!$E$125/100)),0),0)</f>
        <v>0</v>
      </c>
      <c r="BD133" s="10">
        <f>IF('ESTATE DEFINITION'!$G$111&gt;=1,IF('ESTATE DEFINITION'!$D$127&gt;=1,(Data!$M133*'ESTATE DEFINITION'!$F$113*('ESTATE DEFINITION'!$E$127/100)),0),0)</f>
        <v>0</v>
      </c>
      <c r="BE133" s="10">
        <f>IF('ESTATE DEFINITION'!$G$111&gt;=1,IF('ESTATE DEFINITION'!$D$128&gt;=1,(Data!$N133*'ESTATE DEFINITION'!$F$113*('ESTATE DEFINITION'!$E$128/100)),0),0)</f>
        <v>0</v>
      </c>
      <c r="BF133" s="10">
        <f>IF('ESTATE DEFINITION'!$G$111&gt;=1,IF('ESTATE DEFINITION'!$D$129&gt;=1,(Data!$O133*'ESTATE DEFINITION'!$F$113*('ESTATE DEFINITION'!$E$129/100)),0),0)</f>
        <v>0</v>
      </c>
      <c r="BG133" s="7">
        <f>IF('ESTATE DEFINITION'!$G$111&gt;=1,IF('ESTATE DEFINITION'!$D$130&gt;=1,(Data!$P133*'ESTATE DEFINITION'!$F$113*('ESTATE DEFINITION'!$E$130/100)),0),0)</f>
        <v>0</v>
      </c>
      <c r="BH133" s="12">
        <f t="shared" si="11"/>
        <v>0</v>
      </c>
    </row>
    <row r="134" spans="1:60" x14ac:dyDescent="0.25">
      <c r="A134" s="12">
        <f>Data!$B134</f>
        <v>64.25</v>
      </c>
      <c r="B134" s="6">
        <f>IF('ESTATE DEFINITION'!$G$11&gt;=1,IF('ESTATE DEFINITION'!$D$17&gt;=1,(Data!$C134*'ESTATE DEFINITION'!$F$13*('ESTATE DEFINITION'!$E$17/100)),0),0)</f>
        <v>92.41</v>
      </c>
      <c r="C134" s="10">
        <f>IF('ESTATE DEFINITION'!$G$11&gt;=1,IF('ESTATE DEFINITION'!$D$19&gt;=1,(Data!$F134*'ESTATE DEFINITION'!$F$13*('ESTATE DEFINITION'!$E$19/100)),0),0)</f>
        <v>99.29</v>
      </c>
      <c r="D134" s="10"/>
      <c r="E134" s="12">
        <f t="shared" ref="E134:E197" si="12">SUM(B134:C134)*$E$4</f>
        <v>76.679999999999993</v>
      </c>
      <c r="F134" s="10">
        <f>IF('ESTATE DEFINITION'!$G$23&gt;=1,IF('ESTATE DEFINITION'!$D$30&gt;=1,(Data!$C134*'ESTATE DEFINITION'!$D$25*('ESTATE DEFINITION'!$E$30/100)),0),0)</f>
        <v>0</v>
      </c>
      <c r="G134" s="10">
        <f>IF('ESTATE DEFINITION'!$G$23&gt;=1,IF('ESTATE DEFINITION'!$D$31&gt;=1,(Data!$D134*'ESTATE DEFINITION'!$D$25*('ESTATE DEFINITION'!$E$31/100)),0),0)</f>
        <v>0</v>
      </c>
      <c r="H134" s="10">
        <f>IF('ESTATE DEFINITION'!$G$23&gt;=1,IF('ESTATE DEFINITION'!$D$32&gt;=1,(Data!$E134*'ESTATE DEFINITION'!$D$25*('ESTATE DEFINITION'!$E$32/100)),0),0)</f>
        <v>0</v>
      </c>
      <c r="I134" s="10">
        <f>IF('ESTATE DEFINITION'!$G$23&gt;=1,IF('ESTATE DEFINITION'!$D$35&gt;=1,(Data!$F134*'ESTATE DEFINITION'!$D$25*('ESTATE DEFINITION'!$E$35/100)),0),0)</f>
        <v>0</v>
      </c>
      <c r="J134" s="10">
        <f>IF('ESTATE DEFINITION'!$G$23&gt;=1,IF('ESTATE DEFINITION'!$D$36&gt;=1,(Data!$G134*'ESTATE DEFINITION'!$D$25*('ESTATE DEFINITION'!$E$36/100)),0),0)</f>
        <v>0</v>
      </c>
      <c r="K134" s="10">
        <f>IF('ESTATE DEFINITION'!$G$23&gt;=1,IF('ESTATE DEFINITION'!$D$37&gt;=1,(Data!$H134*'ESTATE DEFINITION'!$D$25*('ESTATE DEFINITION'!$E$37/100)),0),0)</f>
        <v>0</v>
      </c>
      <c r="L134" s="10">
        <f>IF('ESTATE DEFINITION'!$G$23&gt;=1,IF('ESTATE DEFINITION'!$D$39&gt;=1,(Data!$M134*'ESTATE DEFINITION'!$F$25*('ESTATE DEFINITION'!$E$39/100)),0),0)</f>
        <v>0</v>
      </c>
      <c r="M134" s="10">
        <f>IF('ESTATE DEFINITION'!$G$23&gt;=1,IF('ESTATE DEFINITION'!$D$40&gt;=1,(Data!$N134*'ESTATE DEFINITION'!$F$25*('ESTATE DEFINITION'!$E$40/100)),0),0)</f>
        <v>0</v>
      </c>
      <c r="N134" s="10">
        <f>IF('ESTATE DEFINITION'!$G$23&gt;=1,IF('ESTATE DEFINITION'!$D$41&gt;=1,(Data!$O134*'ESTATE DEFINITION'!$F$25*('ESTATE DEFINITION'!$E$41/100)),0),0)</f>
        <v>0</v>
      </c>
      <c r="O134" s="10">
        <f>IF('ESTATE DEFINITION'!$G$23&gt;=1,IF('ESTATE DEFINITION'!$D$42&gt;=1,(Data!$P134*'ESTATE DEFINITION'!$F$25*('ESTATE DEFINITION'!$E$42/100)),0),0)</f>
        <v>0</v>
      </c>
      <c r="P134" s="12">
        <f t="shared" si="7"/>
        <v>0</v>
      </c>
      <c r="Q134" s="10">
        <f>IF('ESTATE DEFINITION'!$G$45&gt;=1,IF('ESTATE DEFINITION'!$D$52&gt;=1,(Data!$C134*'ESTATE DEFINITION'!$D$47*('ESTATE DEFINITION'!$E$52/100)),0),0)</f>
        <v>0</v>
      </c>
      <c r="R134" s="10">
        <f>IF('ESTATE DEFINITION'!$G$45&gt;=1,IF('ESTATE DEFINITION'!$D$53&gt;=1,(Data!$D134*'ESTATE DEFINITION'!$D$47*('ESTATE DEFINITION'!$E$53/100)),0),0)</f>
        <v>0</v>
      </c>
      <c r="S134" s="10">
        <f>IF('ESTATE DEFINITION'!$G$45&gt;=1,IF('ESTATE DEFINITION'!$D$54&gt;=1,(Data!$E134*'ESTATE DEFINITION'!$D$47*('ESTATE DEFINITION'!$E$54/100)),0),0)</f>
        <v>0</v>
      </c>
      <c r="T134" s="10">
        <f>IF('ESTATE DEFINITION'!$G$45&gt;=1,IF('ESTATE DEFINITION'!$D$57&gt;=1,(Data!$F134*'ESTATE DEFINITION'!$D$47*('ESTATE DEFINITION'!$E$57/100)),0),0)</f>
        <v>0</v>
      </c>
      <c r="U134" s="10">
        <f>IF('ESTATE DEFINITION'!$G$45&gt;=1,IF('ESTATE DEFINITION'!$D$58&gt;=1,(Data!$G134*'ESTATE DEFINITION'!$D$47*('ESTATE DEFINITION'!$E$58/100)),0),0)</f>
        <v>0</v>
      </c>
      <c r="V134" s="10">
        <f>IF('ESTATE DEFINITION'!$G$45&gt;=1,IF('ESTATE DEFINITION'!$D$59&gt;=1,(Data!$H134*'ESTATE DEFINITION'!$D$47*('ESTATE DEFINITION'!$E$59/100)),0),0)</f>
        <v>0</v>
      </c>
      <c r="W134" s="10">
        <f>IF('ESTATE DEFINITION'!$G$45&gt;=1,IF('ESTATE DEFINITION'!$D$61&gt;=1,(Data!$M134*'ESTATE DEFINITION'!$F$47*('ESTATE DEFINITION'!$E$61/100)),0),0)</f>
        <v>0</v>
      </c>
      <c r="X134" s="10">
        <f>IF('ESTATE DEFINITION'!$G$45&gt;=1,IF('ESTATE DEFINITION'!$D$62&gt;=1,(Data!$N134*'ESTATE DEFINITION'!$F$47*('ESTATE DEFINITION'!$E$62/100)),0),0)</f>
        <v>0</v>
      </c>
      <c r="Y134" s="10">
        <f>IF('ESTATE DEFINITION'!$G$45&gt;=1,IF('ESTATE DEFINITION'!$D$63&gt;=1,(Data!$O134*'ESTATE DEFINITION'!$F$47*('ESTATE DEFINITION'!$E$63/100)),0),0)</f>
        <v>0</v>
      </c>
      <c r="Z134" s="10">
        <f>IF('ESTATE DEFINITION'!$G$45&gt;=1,IF('ESTATE DEFINITION'!$D$64&gt;=1,(Data!$P134*'ESTATE DEFINITION'!$F$47*('ESTATE DEFINITION'!$E$64/100)),0),0)</f>
        <v>0</v>
      </c>
      <c r="AA134" s="12">
        <f t="shared" si="8"/>
        <v>0</v>
      </c>
      <c r="AB134" s="10">
        <f>IF('ESTATE DEFINITION'!$G$67&gt;=1,IF('ESTATE DEFINITION'!$D$74&gt;=1,(Data!$C134*'ESTATE DEFINITION'!$D$69*('ESTATE DEFINITION'!$E$74/100)),0),0)</f>
        <v>0</v>
      </c>
      <c r="AC134" s="10">
        <f>IF('ESTATE DEFINITION'!$G$67&gt;=1,IF('ESTATE DEFINITION'!$D$75&gt;=1,(Data!$D134*'ESTATE DEFINITION'!$D$69*('ESTATE DEFINITION'!$E$75/100)),0),0)</f>
        <v>0</v>
      </c>
      <c r="AD134" s="10">
        <f>IF('ESTATE DEFINITION'!$G$67&gt;=1,IF('ESTATE DEFINITION'!$D$76&gt;=1,(Data!$E134*'ESTATE DEFINITION'!$D$69*('ESTATE DEFINITION'!$E$76/100)),0),0)</f>
        <v>0</v>
      </c>
      <c r="AE134" s="10">
        <f>IF('ESTATE DEFINITION'!$G$67&gt;=1,IF('ESTATE DEFINITION'!$D$79&gt;=1,(Data!$F134*'ESTATE DEFINITION'!$D$69*('ESTATE DEFINITION'!$E$79/100)),0),0)</f>
        <v>0</v>
      </c>
      <c r="AF134" s="10">
        <f>IF('ESTATE DEFINITION'!$G$67&gt;=1,IF('ESTATE DEFINITION'!$D$80&gt;=1,(Data!$G134*'ESTATE DEFINITION'!$D$69*('ESTATE DEFINITION'!$E$80/100)),0),0)</f>
        <v>0</v>
      </c>
      <c r="AG134" s="10">
        <f>IF('ESTATE DEFINITION'!$G$67&gt;=1,IF('ESTATE DEFINITION'!$D$81&gt;=1,(Data!$H134*'ESTATE DEFINITION'!$D$69*('ESTATE DEFINITION'!$E$81/100)),0),0)</f>
        <v>0</v>
      </c>
      <c r="AH134" s="10">
        <f>IF('ESTATE DEFINITION'!$G$67&gt;=1,IF('ESTATE DEFINITION'!$D$83&gt;=1,(Data!$M134*'ESTATE DEFINITION'!$F$69*('ESTATE DEFINITION'!$E$83/100)),0),0)</f>
        <v>0</v>
      </c>
      <c r="AI134" s="10">
        <f>IF('ESTATE DEFINITION'!$G$67&gt;=1,IF('ESTATE DEFINITION'!$D$84&gt;=1,(Data!$N134*'ESTATE DEFINITION'!$F$69*('ESTATE DEFINITION'!$E$84/100)),0),0)</f>
        <v>0</v>
      </c>
      <c r="AJ134" s="10">
        <f>IF('ESTATE DEFINITION'!$G$67&gt;=1,IF('ESTATE DEFINITION'!$D$85&gt;=1,(Data!$O134*'ESTATE DEFINITION'!$F$69*('ESTATE DEFINITION'!$E$85/100)),0),0)</f>
        <v>0</v>
      </c>
      <c r="AK134" s="10">
        <f>IF('ESTATE DEFINITION'!$G$67&gt;=1,IF('ESTATE DEFINITION'!$D$86&gt;=1,(Data!$P134*'ESTATE DEFINITION'!$F$69*('ESTATE DEFINITION'!$E$86/100)),0),0)</f>
        <v>0</v>
      </c>
      <c r="AL134" s="12">
        <f t="shared" si="9"/>
        <v>0</v>
      </c>
      <c r="AM134" s="10">
        <f>IF('ESTATE DEFINITION'!$G$89&gt;=1,IF('ESTATE DEFINITION'!$D$96&gt;=1,(Data!$C134*'ESTATE DEFINITION'!$D$91*('ESTATE DEFINITION'!$E$96/100)),0),0)</f>
        <v>0</v>
      </c>
      <c r="AN134" s="10">
        <f>IF('ESTATE DEFINITION'!$G$89&gt;=1,IF('ESTATE DEFINITION'!$D$97&gt;=1,(Data!$D134*'ESTATE DEFINITION'!$D$91*('ESTATE DEFINITION'!$E$97/100)),0),0)</f>
        <v>0</v>
      </c>
      <c r="AO134" s="10">
        <f>IF('ESTATE DEFINITION'!$G$89&gt;=1,IF('ESTATE DEFINITION'!$D$98&gt;=1,(Data!$E134*'ESTATE DEFINITION'!$D$91*('ESTATE DEFINITION'!$E$98/100)),0),0)</f>
        <v>0</v>
      </c>
      <c r="AP134" s="10">
        <f>IF('ESTATE DEFINITION'!$G$89&gt;=1,IF('ESTATE DEFINITION'!$D$101&gt;=1,(Data!$F134*'ESTATE DEFINITION'!$D$91*('ESTATE DEFINITION'!$E$101/100)),0),0)</f>
        <v>0</v>
      </c>
      <c r="AQ134" s="10">
        <f>IF('ESTATE DEFINITION'!$G$89&gt;=1,IF('ESTATE DEFINITION'!$D$102&gt;=1,(Data!$G134*'ESTATE DEFINITION'!$D$91*('ESTATE DEFINITION'!$E$102/100)),0),0)</f>
        <v>0</v>
      </c>
      <c r="AR134" s="10">
        <f>IF('ESTATE DEFINITION'!$G$89&gt;=1,IF('ESTATE DEFINITION'!$D$103&gt;=1,(Data!$H134*'ESTATE DEFINITION'!$D$91*('ESTATE DEFINITION'!$E$103/100)),0),0)</f>
        <v>0</v>
      </c>
      <c r="AS134" s="10">
        <f>IF('ESTATE DEFINITION'!$G$89&gt;=1,IF('ESTATE DEFINITION'!$D$105&gt;=1,(Data!$M134*'ESTATE DEFINITION'!$F$91*('ESTATE DEFINITION'!$E$105/100)),0),0)</f>
        <v>0</v>
      </c>
      <c r="AT134" s="10">
        <f>IF('ESTATE DEFINITION'!$G$89&gt;=1,IF('ESTATE DEFINITION'!$D$106&gt;=1,(Data!$N134*'ESTATE DEFINITION'!$F$91*('ESTATE DEFINITION'!$E$106/100)),0),0)</f>
        <v>0</v>
      </c>
      <c r="AU134" s="10">
        <f>IF('ESTATE DEFINITION'!$G$89&gt;=1,IF('ESTATE DEFINITION'!$D$107&gt;=1,(Data!$O134*'ESTATE DEFINITION'!$F$91*('ESTATE DEFINITION'!$E$107/100)),0),0)</f>
        <v>0</v>
      </c>
      <c r="AV134" s="10">
        <f>IF('ESTATE DEFINITION'!$G$89&gt;=1,IF('ESTATE DEFINITION'!$D$108&gt;=1,(Data!$P134*'ESTATE DEFINITION'!$F$91*('ESTATE DEFINITION'!$E$108/100)),0),0)</f>
        <v>0</v>
      </c>
      <c r="AW134" s="12">
        <f t="shared" si="10"/>
        <v>0</v>
      </c>
      <c r="AX134" s="10">
        <f>IF('ESTATE DEFINITION'!$G$111&gt;=1,IF('ESTATE DEFINITION'!$D$118&gt;=1,(Data!$C134*'ESTATE DEFINITION'!$D$113*('ESTATE DEFINITION'!$E$118/100)),0),0)</f>
        <v>0</v>
      </c>
      <c r="AY134" s="10">
        <f>IF('ESTATE DEFINITION'!$G$111&gt;=1,IF('ESTATE DEFINITION'!$D$119&gt;=1,(Data!$D134*'ESTATE DEFINITION'!$D$113*('ESTATE DEFINITION'!$E$119/100)),0),0)</f>
        <v>0</v>
      </c>
      <c r="AZ134" s="10">
        <f>IF('ESTATE DEFINITION'!$G$111&gt;=1,IF('ESTATE DEFINITION'!$D$120&gt;=1,(Data!$E134*'ESTATE DEFINITION'!$D$113*('ESTATE DEFINITION'!$E$120/100)),0),0)</f>
        <v>0</v>
      </c>
      <c r="BA134" s="10">
        <f>IF('ESTATE DEFINITION'!$G$111&gt;=1,IF('ESTATE DEFINITION'!$D$123&gt;=1,(Data!$F134*'ESTATE DEFINITION'!$D$113*('ESTATE DEFINITION'!$E$123/100)),0),0)</f>
        <v>0</v>
      </c>
      <c r="BB134" s="10">
        <f>IF('ESTATE DEFINITION'!$G$111&gt;=1,IF('ESTATE DEFINITION'!$D$124&gt;=1,(Data!$G134*'ESTATE DEFINITION'!$D$113*('ESTATE DEFINITION'!$E$124/100)),0),0)</f>
        <v>0</v>
      </c>
      <c r="BC134" s="10">
        <f>IF('ESTATE DEFINITION'!$G$111&gt;=1,IF('ESTATE DEFINITION'!$D$125&gt;=1,(Data!$H134*'ESTATE DEFINITION'!$D$113*('ESTATE DEFINITION'!$E$125/100)),0),0)</f>
        <v>0</v>
      </c>
      <c r="BD134" s="10">
        <f>IF('ESTATE DEFINITION'!$G$111&gt;=1,IF('ESTATE DEFINITION'!$D$127&gt;=1,(Data!$M134*'ESTATE DEFINITION'!$F$113*('ESTATE DEFINITION'!$E$127/100)),0),0)</f>
        <v>0</v>
      </c>
      <c r="BE134" s="10">
        <f>IF('ESTATE DEFINITION'!$G$111&gt;=1,IF('ESTATE DEFINITION'!$D$128&gt;=1,(Data!$N134*'ESTATE DEFINITION'!$F$113*('ESTATE DEFINITION'!$E$128/100)),0),0)</f>
        <v>0</v>
      </c>
      <c r="BF134" s="10">
        <f>IF('ESTATE DEFINITION'!$G$111&gt;=1,IF('ESTATE DEFINITION'!$D$129&gt;=1,(Data!$O134*'ESTATE DEFINITION'!$F$113*('ESTATE DEFINITION'!$E$129/100)),0),0)</f>
        <v>0</v>
      </c>
      <c r="BG134" s="7">
        <f>IF('ESTATE DEFINITION'!$G$111&gt;=1,IF('ESTATE DEFINITION'!$D$130&gt;=1,(Data!$P134*'ESTATE DEFINITION'!$F$113*('ESTATE DEFINITION'!$E$130/100)),0),0)</f>
        <v>0</v>
      </c>
      <c r="BH134" s="12">
        <f t="shared" si="11"/>
        <v>0</v>
      </c>
    </row>
    <row r="135" spans="1:60" x14ac:dyDescent="0.25">
      <c r="A135" s="12">
        <f>Data!$B135</f>
        <v>64.75</v>
      </c>
      <c r="B135" s="6">
        <f>IF('ESTATE DEFINITION'!$G$11&gt;=1,IF('ESTATE DEFINITION'!$D$17&gt;=1,(Data!$C135*'ESTATE DEFINITION'!$F$13*('ESTATE DEFINITION'!$E$17/100)),0),0)</f>
        <v>146.41</v>
      </c>
      <c r="C135" s="10">
        <f>IF('ESTATE DEFINITION'!$G$11&gt;=1,IF('ESTATE DEFINITION'!$D$19&gt;=1,(Data!$F135*'ESTATE DEFINITION'!$F$13*('ESTATE DEFINITION'!$E$19/100)),0),0)</f>
        <v>153.29</v>
      </c>
      <c r="D135" s="10"/>
      <c r="E135" s="12">
        <f t="shared" si="12"/>
        <v>119.88</v>
      </c>
      <c r="F135" s="10">
        <f>IF('ESTATE DEFINITION'!$G$23&gt;=1,IF('ESTATE DEFINITION'!$D$30&gt;=1,(Data!$C135*'ESTATE DEFINITION'!$D$25*('ESTATE DEFINITION'!$E$30/100)),0),0)</f>
        <v>0</v>
      </c>
      <c r="G135" s="10">
        <f>IF('ESTATE DEFINITION'!$G$23&gt;=1,IF('ESTATE DEFINITION'!$D$31&gt;=1,(Data!$D135*'ESTATE DEFINITION'!$D$25*('ESTATE DEFINITION'!$E$31/100)),0),0)</f>
        <v>0</v>
      </c>
      <c r="H135" s="10">
        <f>IF('ESTATE DEFINITION'!$G$23&gt;=1,IF('ESTATE DEFINITION'!$D$32&gt;=1,(Data!$E135*'ESTATE DEFINITION'!$D$25*('ESTATE DEFINITION'!$E$32/100)),0),0)</f>
        <v>0</v>
      </c>
      <c r="I135" s="10">
        <f>IF('ESTATE DEFINITION'!$G$23&gt;=1,IF('ESTATE DEFINITION'!$D$35&gt;=1,(Data!$F135*'ESTATE DEFINITION'!$D$25*('ESTATE DEFINITION'!$E$35/100)),0),0)</f>
        <v>0</v>
      </c>
      <c r="J135" s="10">
        <f>IF('ESTATE DEFINITION'!$G$23&gt;=1,IF('ESTATE DEFINITION'!$D$36&gt;=1,(Data!$G135*'ESTATE DEFINITION'!$D$25*('ESTATE DEFINITION'!$E$36/100)),0),0)</f>
        <v>0</v>
      </c>
      <c r="K135" s="10">
        <f>IF('ESTATE DEFINITION'!$G$23&gt;=1,IF('ESTATE DEFINITION'!$D$37&gt;=1,(Data!$H135*'ESTATE DEFINITION'!$D$25*('ESTATE DEFINITION'!$E$37/100)),0),0)</f>
        <v>0</v>
      </c>
      <c r="L135" s="10">
        <f>IF('ESTATE DEFINITION'!$G$23&gt;=1,IF('ESTATE DEFINITION'!$D$39&gt;=1,(Data!$M135*'ESTATE DEFINITION'!$F$25*('ESTATE DEFINITION'!$E$39/100)),0),0)</f>
        <v>0</v>
      </c>
      <c r="M135" s="10">
        <f>IF('ESTATE DEFINITION'!$G$23&gt;=1,IF('ESTATE DEFINITION'!$D$40&gt;=1,(Data!$N135*'ESTATE DEFINITION'!$F$25*('ESTATE DEFINITION'!$E$40/100)),0),0)</f>
        <v>0</v>
      </c>
      <c r="N135" s="10">
        <f>IF('ESTATE DEFINITION'!$G$23&gt;=1,IF('ESTATE DEFINITION'!$D$41&gt;=1,(Data!$O135*'ESTATE DEFINITION'!$F$25*('ESTATE DEFINITION'!$E$41/100)),0),0)</f>
        <v>0</v>
      </c>
      <c r="O135" s="10">
        <f>IF('ESTATE DEFINITION'!$G$23&gt;=1,IF('ESTATE DEFINITION'!$D$42&gt;=1,(Data!$P135*'ESTATE DEFINITION'!$F$25*('ESTATE DEFINITION'!$E$42/100)),0),0)</f>
        <v>0</v>
      </c>
      <c r="P135" s="12">
        <f t="shared" ref="P135:P198" si="13">SUM(F135:O135)*$P$4</f>
        <v>0</v>
      </c>
      <c r="Q135" s="10">
        <f>IF('ESTATE DEFINITION'!$G$45&gt;=1,IF('ESTATE DEFINITION'!$D$52&gt;=1,(Data!$C135*'ESTATE DEFINITION'!$D$47*('ESTATE DEFINITION'!$E$52/100)),0),0)</f>
        <v>0</v>
      </c>
      <c r="R135" s="10">
        <f>IF('ESTATE DEFINITION'!$G$45&gt;=1,IF('ESTATE DEFINITION'!$D$53&gt;=1,(Data!$D135*'ESTATE DEFINITION'!$D$47*('ESTATE DEFINITION'!$E$53/100)),0),0)</f>
        <v>0</v>
      </c>
      <c r="S135" s="10">
        <f>IF('ESTATE DEFINITION'!$G$45&gt;=1,IF('ESTATE DEFINITION'!$D$54&gt;=1,(Data!$E135*'ESTATE DEFINITION'!$D$47*('ESTATE DEFINITION'!$E$54/100)),0),0)</f>
        <v>0</v>
      </c>
      <c r="T135" s="10">
        <f>IF('ESTATE DEFINITION'!$G$45&gt;=1,IF('ESTATE DEFINITION'!$D$57&gt;=1,(Data!$F135*'ESTATE DEFINITION'!$D$47*('ESTATE DEFINITION'!$E$57/100)),0),0)</f>
        <v>0</v>
      </c>
      <c r="U135" s="10">
        <f>IF('ESTATE DEFINITION'!$G$45&gt;=1,IF('ESTATE DEFINITION'!$D$58&gt;=1,(Data!$G135*'ESTATE DEFINITION'!$D$47*('ESTATE DEFINITION'!$E$58/100)),0),0)</f>
        <v>0</v>
      </c>
      <c r="V135" s="10">
        <f>IF('ESTATE DEFINITION'!$G$45&gt;=1,IF('ESTATE DEFINITION'!$D$59&gt;=1,(Data!$H135*'ESTATE DEFINITION'!$D$47*('ESTATE DEFINITION'!$E$59/100)),0),0)</f>
        <v>0</v>
      </c>
      <c r="W135" s="10">
        <f>IF('ESTATE DEFINITION'!$G$45&gt;=1,IF('ESTATE DEFINITION'!$D$61&gt;=1,(Data!$M135*'ESTATE DEFINITION'!$F$47*('ESTATE DEFINITION'!$E$61/100)),0),0)</f>
        <v>0</v>
      </c>
      <c r="X135" s="10">
        <f>IF('ESTATE DEFINITION'!$G$45&gt;=1,IF('ESTATE DEFINITION'!$D$62&gt;=1,(Data!$N135*'ESTATE DEFINITION'!$F$47*('ESTATE DEFINITION'!$E$62/100)),0),0)</f>
        <v>0</v>
      </c>
      <c r="Y135" s="10">
        <f>IF('ESTATE DEFINITION'!$G$45&gt;=1,IF('ESTATE DEFINITION'!$D$63&gt;=1,(Data!$O135*'ESTATE DEFINITION'!$F$47*('ESTATE DEFINITION'!$E$63/100)),0),0)</f>
        <v>0</v>
      </c>
      <c r="Z135" s="10">
        <f>IF('ESTATE DEFINITION'!$G$45&gt;=1,IF('ESTATE DEFINITION'!$D$64&gt;=1,(Data!$P135*'ESTATE DEFINITION'!$F$47*('ESTATE DEFINITION'!$E$64/100)),0),0)</f>
        <v>0</v>
      </c>
      <c r="AA135" s="12">
        <f t="shared" ref="AA135:AA198" si="14">SUM(Q135:Z135)*$AA$4</f>
        <v>0</v>
      </c>
      <c r="AB135" s="10">
        <f>IF('ESTATE DEFINITION'!$G$67&gt;=1,IF('ESTATE DEFINITION'!$D$74&gt;=1,(Data!$C135*'ESTATE DEFINITION'!$D$69*('ESTATE DEFINITION'!$E$74/100)),0),0)</f>
        <v>0</v>
      </c>
      <c r="AC135" s="10">
        <f>IF('ESTATE DEFINITION'!$G$67&gt;=1,IF('ESTATE DEFINITION'!$D$75&gt;=1,(Data!$D135*'ESTATE DEFINITION'!$D$69*('ESTATE DEFINITION'!$E$75/100)),0),0)</f>
        <v>0</v>
      </c>
      <c r="AD135" s="10">
        <f>IF('ESTATE DEFINITION'!$G$67&gt;=1,IF('ESTATE DEFINITION'!$D$76&gt;=1,(Data!$E135*'ESTATE DEFINITION'!$D$69*('ESTATE DEFINITION'!$E$76/100)),0),0)</f>
        <v>0</v>
      </c>
      <c r="AE135" s="10">
        <f>IF('ESTATE DEFINITION'!$G$67&gt;=1,IF('ESTATE DEFINITION'!$D$79&gt;=1,(Data!$F135*'ESTATE DEFINITION'!$D$69*('ESTATE DEFINITION'!$E$79/100)),0),0)</f>
        <v>0</v>
      </c>
      <c r="AF135" s="10">
        <f>IF('ESTATE DEFINITION'!$G$67&gt;=1,IF('ESTATE DEFINITION'!$D$80&gt;=1,(Data!$G135*'ESTATE DEFINITION'!$D$69*('ESTATE DEFINITION'!$E$80/100)),0),0)</f>
        <v>0</v>
      </c>
      <c r="AG135" s="10">
        <f>IF('ESTATE DEFINITION'!$G$67&gt;=1,IF('ESTATE DEFINITION'!$D$81&gt;=1,(Data!$H135*'ESTATE DEFINITION'!$D$69*('ESTATE DEFINITION'!$E$81/100)),0),0)</f>
        <v>0</v>
      </c>
      <c r="AH135" s="10">
        <f>IF('ESTATE DEFINITION'!$G$67&gt;=1,IF('ESTATE DEFINITION'!$D$83&gt;=1,(Data!$M135*'ESTATE DEFINITION'!$F$69*('ESTATE DEFINITION'!$E$83/100)),0),0)</f>
        <v>0</v>
      </c>
      <c r="AI135" s="10">
        <f>IF('ESTATE DEFINITION'!$G$67&gt;=1,IF('ESTATE DEFINITION'!$D$84&gt;=1,(Data!$N135*'ESTATE DEFINITION'!$F$69*('ESTATE DEFINITION'!$E$84/100)),0),0)</f>
        <v>0</v>
      </c>
      <c r="AJ135" s="10">
        <f>IF('ESTATE DEFINITION'!$G$67&gt;=1,IF('ESTATE DEFINITION'!$D$85&gt;=1,(Data!$O135*'ESTATE DEFINITION'!$F$69*('ESTATE DEFINITION'!$E$85/100)),0),0)</f>
        <v>0</v>
      </c>
      <c r="AK135" s="10">
        <f>IF('ESTATE DEFINITION'!$G$67&gt;=1,IF('ESTATE DEFINITION'!$D$86&gt;=1,(Data!$P135*'ESTATE DEFINITION'!$F$69*('ESTATE DEFINITION'!$E$86/100)),0),0)</f>
        <v>0</v>
      </c>
      <c r="AL135" s="12">
        <f t="shared" ref="AL135:AL198" si="15">SUM(AB135:AK135)*$AL$4</f>
        <v>0</v>
      </c>
      <c r="AM135" s="10">
        <f>IF('ESTATE DEFINITION'!$G$89&gt;=1,IF('ESTATE DEFINITION'!$D$96&gt;=1,(Data!$C135*'ESTATE DEFINITION'!$D$91*('ESTATE DEFINITION'!$E$96/100)),0),0)</f>
        <v>0</v>
      </c>
      <c r="AN135" s="10">
        <f>IF('ESTATE DEFINITION'!$G$89&gt;=1,IF('ESTATE DEFINITION'!$D$97&gt;=1,(Data!$D135*'ESTATE DEFINITION'!$D$91*('ESTATE DEFINITION'!$E$97/100)),0),0)</f>
        <v>0</v>
      </c>
      <c r="AO135" s="10">
        <f>IF('ESTATE DEFINITION'!$G$89&gt;=1,IF('ESTATE DEFINITION'!$D$98&gt;=1,(Data!$E135*'ESTATE DEFINITION'!$D$91*('ESTATE DEFINITION'!$E$98/100)),0),0)</f>
        <v>0</v>
      </c>
      <c r="AP135" s="10">
        <f>IF('ESTATE DEFINITION'!$G$89&gt;=1,IF('ESTATE DEFINITION'!$D$101&gt;=1,(Data!$F135*'ESTATE DEFINITION'!$D$91*('ESTATE DEFINITION'!$E$101/100)),0),0)</f>
        <v>0</v>
      </c>
      <c r="AQ135" s="10">
        <f>IF('ESTATE DEFINITION'!$G$89&gt;=1,IF('ESTATE DEFINITION'!$D$102&gt;=1,(Data!$G135*'ESTATE DEFINITION'!$D$91*('ESTATE DEFINITION'!$E$102/100)),0),0)</f>
        <v>0</v>
      </c>
      <c r="AR135" s="10">
        <f>IF('ESTATE DEFINITION'!$G$89&gt;=1,IF('ESTATE DEFINITION'!$D$103&gt;=1,(Data!$H135*'ESTATE DEFINITION'!$D$91*('ESTATE DEFINITION'!$E$103/100)),0),0)</f>
        <v>0</v>
      </c>
      <c r="AS135" s="10">
        <f>IF('ESTATE DEFINITION'!$G$89&gt;=1,IF('ESTATE DEFINITION'!$D$105&gt;=1,(Data!$M135*'ESTATE DEFINITION'!$F$91*('ESTATE DEFINITION'!$E$105/100)),0),0)</f>
        <v>0</v>
      </c>
      <c r="AT135" s="10">
        <f>IF('ESTATE DEFINITION'!$G$89&gt;=1,IF('ESTATE DEFINITION'!$D$106&gt;=1,(Data!$N135*'ESTATE DEFINITION'!$F$91*('ESTATE DEFINITION'!$E$106/100)),0),0)</f>
        <v>0</v>
      </c>
      <c r="AU135" s="10">
        <f>IF('ESTATE DEFINITION'!$G$89&gt;=1,IF('ESTATE DEFINITION'!$D$107&gt;=1,(Data!$O135*'ESTATE DEFINITION'!$F$91*('ESTATE DEFINITION'!$E$107/100)),0),0)</f>
        <v>0</v>
      </c>
      <c r="AV135" s="10">
        <f>IF('ESTATE DEFINITION'!$G$89&gt;=1,IF('ESTATE DEFINITION'!$D$108&gt;=1,(Data!$P135*'ESTATE DEFINITION'!$F$91*('ESTATE DEFINITION'!$E$108/100)),0),0)</f>
        <v>0</v>
      </c>
      <c r="AW135" s="12">
        <f t="shared" ref="AW135:AW198" si="16">SUM(AM135:AV135)*$AW$4</f>
        <v>0</v>
      </c>
      <c r="AX135" s="10">
        <f>IF('ESTATE DEFINITION'!$G$111&gt;=1,IF('ESTATE DEFINITION'!$D$118&gt;=1,(Data!$C135*'ESTATE DEFINITION'!$D$113*('ESTATE DEFINITION'!$E$118/100)),0),0)</f>
        <v>0</v>
      </c>
      <c r="AY135" s="10">
        <f>IF('ESTATE DEFINITION'!$G$111&gt;=1,IF('ESTATE DEFINITION'!$D$119&gt;=1,(Data!$D135*'ESTATE DEFINITION'!$D$113*('ESTATE DEFINITION'!$E$119/100)),0),0)</f>
        <v>0</v>
      </c>
      <c r="AZ135" s="10">
        <f>IF('ESTATE DEFINITION'!$G$111&gt;=1,IF('ESTATE DEFINITION'!$D$120&gt;=1,(Data!$E135*'ESTATE DEFINITION'!$D$113*('ESTATE DEFINITION'!$E$120/100)),0),0)</f>
        <v>0</v>
      </c>
      <c r="BA135" s="10">
        <f>IF('ESTATE DEFINITION'!$G$111&gt;=1,IF('ESTATE DEFINITION'!$D$123&gt;=1,(Data!$F135*'ESTATE DEFINITION'!$D$113*('ESTATE DEFINITION'!$E$123/100)),0),0)</f>
        <v>0</v>
      </c>
      <c r="BB135" s="10">
        <f>IF('ESTATE DEFINITION'!$G$111&gt;=1,IF('ESTATE DEFINITION'!$D$124&gt;=1,(Data!$G135*'ESTATE DEFINITION'!$D$113*('ESTATE DEFINITION'!$E$124/100)),0),0)</f>
        <v>0</v>
      </c>
      <c r="BC135" s="10">
        <f>IF('ESTATE DEFINITION'!$G$111&gt;=1,IF('ESTATE DEFINITION'!$D$125&gt;=1,(Data!$H135*'ESTATE DEFINITION'!$D$113*('ESTATE DEFINITION'!$E$125/100)),0),0)</f>
        <v>0</v>
      </c>
      <c r="BD135" s="10">
        <f>IF('ESTATE DEFINITION'!$G$111&gt;=1,IF('ESTATE DEFINITION'!$D$127&gt;=1,(Data!$M135*'ESTATE DEFINITION'!$F$113*('ESTATE DEFINITION'!$E$127/100)),0),0)</f>
        <v>0</v>
      </c>
      <c r="BE135" s="10">
        <f>IF('ESTATE DEFINITION'!$G$111&gt;=1,IF('ESTATE DEFINITION'!$D$128&gt;=1,(Data!$N135*'ESTATE DEFINITION'!$F$113*('ESTATE DEFINITION'!$E$128/100)),0),0)</f>
        <v>0</v>
      </c>
      <c r="BF135" s="10">
        <f>IF('ESTATE DEFINITION'!$G$111&gt;=1,IF('ESTATE DEFINITION'!$D$129&gt;=1,(Data!$O135*'ESTATE DEFINITION'!$F$113*('ESTATE DEFINITION'!$E$129/100)),0),0)</f>
        <v>0</v>
      </c>
      <c r="BG135" s="7">
        <f>IF('ESTATE DEFINITION'!$G$111&gt;=1,IF('ESTATE DEFINITION'!$D$130&gt;=1,(Data!$P135*'ESTATE DEFINITION'!$F$113*('ESTATE DEFINITION'!$E$130/100)),0),0)</f>
        <v>0</v>
      </c>
      <c r="BH135" s="12">
        <f t="shared" ref="BH135:BH198" si="17">SUM(AX135:BG135)*$BH$4</f>
        <v>0</v>
      </c>
    </row>
    <row r="136" spans="1:60" x14ac:dyDescent="0.25">
      <c r="A136" s="12">
        <f>Data!$B136</f>
        <v>65.25</v>
      </c>
      <c r="B136" s="6">
        <f>IF('ESTATE DEFINITION'!$G$11&gt;=1,IF('ESTATE DEFINITION'!$D$17&gt;=1,(Data!$C136*'ESTATE DEFINITION'!$F$13*('ESTATE DEFINITION'!$E$17/100)),0),0)</f>
        <v>179.48999999999998</v>
      </c>
      <c r="C136" s="10">
        <f>IF('ESTATE DEFINITION'!$G$11&gt;=1,IF('ESTATE DEFINITION'!$D$19&gt;=1,(Data!$F136*'ESTATE DEFINITION'!$F$13*('ESTATE DEFINITION'!$E$19/100)),0),0)</f>
        <v>186.38</v>
      </c>
      <c r="D136" s="10"/>
      <c r="E136" s="12">
        <f t="shared" si="12"/>
        <v>146.34800000000001</v>
      </c>
      <c r="F136" s="10">
        <f>IF('ESTATE DEFINITION'!$G$23&gt;=1,IF('ESTATE DEFINITION'!$D$30&gt;=1,(Data!$C136*'ESTATE DEFINITION'!$D$25*('ESTATE DEFINITION'!$E$30/100)),0),0)</f>
        <v>0</v>
      </c>
      <c r="G136" s="10">
        <f>IF('ESTATE DEFINITION'!$G$23&gt;=1,IF('ESTATE DEFINITION'!$D$31&gt;=1,(Data!$D136*'ESTATE DEFINITION'!$D$25*('ESTATE DEFINITION'!$E$31/100)),0),0)</f>
        <v>0</v>
      </c>
      <c r="H136" s="10">
        <f>IF('ESTATE DEFINITION'!$G$23&gt;=1,IF('ESTATE DEFINITION'!$D$32&gt;=1,(Data!$E136*'ESTATE DEFINITION'!$D$25*('ESTATE DEFINITION'!$E$32/100)),0),0)</f>
        <v>0</v>
      </c>
      <c r="I136" s="10">
        <f>IF('ESTATE DEFINITION'!$G$23&gt;=1,IF('ESTATE DEFINITION'!$D$35&gt;=1,(Data!$F136*'ESTATE DEFINITION'!$D$25*('ESTATE DEFINITION'!$E$35/100)),0),0)</f>
        <v>0</v>
      </c>
      <c r="J136" s="10">
        <f>IF('ESTATE DEFINITION'!$G$23&gt;=1,IF('ESTATE DEFINITION'!$D$36&gt;=1,(Data!$G136*'ESTATE DEFINITION'!$D$25*('ESTATE DEFINITION'!$E$36/100)),0),0)</f>
        <v>0</v>
      </c>
      <c r="K136" s="10">
        <f>IF('ESTATE DEFINITION'!$G$23&gt;=1,IF('ESTATE DEFINITION'!$D$37&gt;=1,(Data!$H136*'ESTATE DEFINITION'!$D$25*('ESTATE DEFINITION'!$E$37/100)),0),0)</f>
        <v>0</v>
      </c>
      <c r="L136" s="10">
        <f>IF('ESTATE DEFINITION'!$G$23&gt;=1,IF('ESTATE DEFINITION'!$D$39&gt;=1,(Data!$M136*'ESTATE DEFINITION'!$F$25*('ESTATE DEFINITION'!$E$39/100)),0),0)</f>
        <v>0</v>
      </c>
      <c r="M136" s="10">
        <f>IF('ESTATE DEFINITION'!$G$23&gt;=1,IF('ESTATE DEFINITION'!$D$40&gt;=1,(Data!$N136*'ESTATE DEFINITION'!$F$25*('ESTATE DEFINITION'!$E$40/100)),0),0)</f>
        <v>0</v>
      </c>
      <c r="N136" s="10">
        <f>IF('ESTATE DEFINITION'!$G$23&gt;=1,IF('ESTATE DEFINITION'!$D$41&gt;=1,(Data!$O136*'ESTATE DEFINITION'!$F$25*('ESTATE DEFINITION'!$E$41/100)),0),0)</f>
        <v>0</v>
      </c>
      <c r="O136" s="10">
        <f>IF('ESTATE DEFINITION'!$G$23&gt;=1,IF('ESTATE DEFINITION'!$D$42&gt;=1,(Data!$P136*'ESTATE DEFINITION'!$F$25*('ESTATE DEFINITION'!$E$42/100)),0),0)</f>
        <v>0</v>
      </c>
      <c r="P136" s="12">
        <f t="shared" si="13"/>
        <v>0</v>
      </c>
      <c r="Q136" s="10">
        <f>IF('ESTATE DEFINITION'!$G$45&gt;=1,IF('ESTATE DEFINITION'!$D$52&gt;=1,(Data!$C136*'ESTATE DEFINITION'!$D$47*('ESTATE DEFINITION'!$E$52/100)),0),0)</f>
        <v>0</v>
      </c>
      <c r="R136" s="10">
        <f>IF('ESTATE DEFINITION'!$G$45&gt;=1,IF('ESTATE DEFINITION'!$D$53&gt;=1,(Data!$D136*'ESTATE DEFINITION'!$D$47*('ESTATE DEFINITION'!$E$53/100)),0),0)</f>
        <v>0</v>
      </c>
      <c r="S136" s="10">
        <f>IF('ESTATE DEFINITION'!$G$45&gt;=1,IF('ESTATE DEFINITION'!$D$54&gt;=1,(Data!$E136*'ESTATE DEFINITION'!$D$47*('ESTATE DEFINITION'!$E$54/100)),0),0)</f>
        <v>0</v>
      </c>
      <c r="T136" s="10">
        <f>IF('ESTATE DEFINITION'!$G$45&gt;=1,IF('ESTATE DEFINITION'!$D$57&gt;=1,(Data!$F136*'ESTATE DEFINITION'!$D$47*('ESTATE DEFINITION'!$E$57/100)),0),0)</f>
        <v>0</v>
      </c>
      <c r="U136" s="10">
        <f>IF('ESTATE DEFINITION'!$G$45&gt;=1,IF('ESTATE DEFINITION'!$D$58&gt;=1,(Data!$G136*'ESTATE DEFINITION'!$D$47*('ESTATE DEFINITION'!$E$58/100)),0),0)</f>
        <v>0</v>
      </c>
      <c r="V136" s="10">
        <f>IF('ESTATE DEFINITION'!$G$45&gt;=1,IF('ESTATE DEFINITION'!$D$59&gt;=1,(Data!$H136*'ESTATE DEFINITION'!$D$47*('ESTATE DEFINITION'!$E$59/100)),0),0)</f>
        <v>0</v>
      </c>
      <c r="W136" s="10">
        <f>IF('ESTATE DEFINITION'!$G$45&gt;=1,IF('ESTATE DEFINITION'!$D$61&gt;=1,(Data!$M136*'ESTATE DEFINITION'!$F$47*('ESTATE DEFINITION'!$E$61/100)),0),0)</f>
        <v>0</v>
      </c>
      <c r="X136" s="10">
        <f>IF('ESTATE DEFINITION'!$G$45&gt;=1,IF('ESTATE DEFINITION'!$D$62&gt;=1,(Data!$N136*'ESTATE DEFINITION'!$F$47*('ESTATE DEFINITION'!$E$62/100)),0),0)</f>
        <v>0</v>
      </c>
      <c r="Y136" s="10">
        <f>IF('ESTATE DEFINITION'!$G$45&gt;=1,IF('ESTATE DEFINITION'!$D$63&gt;=1,(Data!$O136*'ESTATE DEFINITION'!$F$47*('ESTATE DEFINITION'!$E$63/100)),0),0)</f>
        <v>0</v>
      </c>
      <c r="Z136" s="10">
        <f>IF('ESTATE DEFINITION'!$G$45&gt;=1,IF('ESTATE DEFINITION'!$D$64&gt;=1,(Data!$P136*'ESTATE DEFINITION'!$F$47*('ESTATE DEFINITION'!$E$64/100)),0),0)</f>
        <v>0</v>
      </c>
      <c r="AA136" s="12">
        <f t="shared" si="14"/>
        <v>0</v>
      </c>
      <c r="AB136" s="10">
        <f>IF('ESTATE DEFINITION'!$G$67&gt;=1,IF('ESTATE DEFINITION'!$D$74&gt;=1,(Data!$C136*'ESTATE DEFINITION'!$D$69*('ESTATE DEFINITION'!$E$74/100)),0),0)</f>
        <v>0</v>
      </c>
      <c r="AC136" s="10">
        <f>IF('ESTATE DEFINITION'!$G$67&gt;=1,IF('ESTATE DEFINITION'!$D$75&gt;=1,(Data!$D136*'ESTATE DEFINITION'!$D$69*('ESTATE DEFINITION'!$E$75/100)),0),0)</f>
        <v>0</v>
      </c>
      <c r="AD136" s="10">
        <f>IF('ESTATE DEFINITION'!$G$67&gt;=1,IF('ESTATE DEFINITION'!$D$76&gt;=1,(Data!$E136*'ESTATE DEFINITION'!$D$69*('ESTATE DEFINITION'!$E$76/100)),0),0)</f>
        <v>0</v>
      </c>
      <c r="AE136" s="10">
        <f>IF('ESTATE DEFINITION'!$G$67&gt;=1,IF('ESTATE DEFINITION'!$D$79&gt;=1,(Data!$F136*'ESTATE DEFINITION'!$D$69*('ESTATE DEFINITION'!$E$79/100)),0),0)</f>
        <v>0</v>
      </c>
      <c r="AF136" s="10">
        <f>IF('ESTATE DEFINITION'!$G$67&gt;=1,IF('ESTATE DEFINITION'!$D$80&gt;=1,(Data!$G136*'ESTATE DEFINITION'!$D$69*('ESTATE DEFINITION'!$E$80/100)),0),0)</f>
        <v>0</v>
      </c>
      <c r="AG136" s="10">
        <f>IF('ESTATE DEFINITION'!$G$67&gt;=1,IF('ESTATE DEFINITION'!$D$81&gt;=1,(Data!$H136*'ESTATE DEFINITION'!$D$69*('ESTATE DEFINITION'!$E$81/100)),0),0)</f>
        <v>0</v>
      </c>
      <c r="AH136" s="10">
        <f>IF('ESTATE DEFINITION'!$G$67&gt;=1,IF('ESTATE DEFINITION'!$D$83&gt;=1,(Data!$M136*'ESTATE DEFINITION'!$F$69*('ESTATE DEFINITION'!$E$83/100)),0),0)</f>
        <v>0</v>
      </c>
      <c r="AI136" s="10">
        <f>IF('ESTATE DEFINITION'!$G$67&gt;=1,IF('ESTATE DEFINITION'!$D$84&gt;=1,(Data!$N136*'ESTATE DEFINITION'!$F$69*('ESTATE DEFINITION'!$E$84/100)),0),0)</f>
        <v>0</v>
      </c>
      <c r="AJ136" s="10">
        <f>IF('ESTATE DEFINITION'!$G$67&gt;=1,IF('ESTATE DEFINITION'!$D$85&gt;=1,(Data!$O136*'ESTATE DEFINITION'!$F$69*('ESTATE DEFINITION'!$E$85/100)),0),0)</f>
        <v>0</v>
      </c>
      <c r="AK136" s="10">
        <f>IF('ESTATE DEFINITION'!$G$67&gt;=1,IF('ESTATE DEFINITION'!$D$86&gt;=1,(Data!$P136*'ESTATE DEFINITION'!$F$69*('ESTATE DEFINITION'!$E$86/100)),0),0)</f>
        <v>0</v>
      </c>
      <c r="AL136" s="12">
        <f t="shared" si="15"/>
        <v>0</v>
      </c>
      <c r="AM136" s="10">
        <f>IF('ESTATE DEFINITION'!$G$89&gt;=1,IF('ESTATE DEFINITION'!$D$96&gt;=1,(Data!$C136*'ESTATE DEFINITION'!$D$91*('ESTATE DEFINITION'!$E$96/100)),0),0)</f>
        <v>0</v>
      </c>
      <c r="AN136" s="10">
        <f>IF('ESTATE DEFINITION'!$G$89&gt;=1,IF('ESTATE DEFINITION'!$D$97&gt;=1,(Data!$D136*'ESTATE DEFINITION'!$D$91*('ESTATE DEFINITION'!$E$97/100)),0),0)</f>
        <v>0</v>
      </c>
      <c r="AO136" s="10">
        <f>IF('ESTATE DEFINITION'!$G$89&gt;=1,IF('ESTATE DEFINITION'!$D$98&gt;=1,(Data!$E136*'ESTATE DEFINITION'!$D$91*('ESTATE DEFINITION'!$E$98/100)),0),0)</f>
        <v>0</v>
      </c>
      <c r="AP136" s="10">
        <f>IF('ESTATE DEFINITION'!$G$89&gt;=1,IF('ESTATE DEFINITION'!$D$101&gt;=1,(Data!$F136*'ESTATE DEFINITION'!$D$91*('ESTATE DEFINITION'!$E$101/100)),0),0)</f>
        <v>0</v>
      </c>
      <c r="AQ136" s="10">
        <f>IF('ESTATE DEFINITION'!$G$89&gt;=1,IF('ESTATE DEFINITION'!$D$102&gt;=1,(Data!$G136*'ESTATE DEFINITION'!$D$91*('ESTATE DEFINITION'!$E$102/100)),0),0)</f>
        <v>0</v>
      </c>
      <c r="AR136" s="10">
        <f>IF('ESTATE DEFINITION'!$G$89&gt;=1,IF('ESTATE DEFINITION'!$D$103&gt;=1,(Data!$H136*'ESTATE DEFINITION'!$D$91*('ESTATE DEFINITION'!$E$103/100)),0),0)</f>
        <v>0</v>
      </c>
      <c r="AS136" s="10">
        <f>IF('ESTATE DEFINITION'!$G$89&gt;=1,IF('ESTATE DEFINITION'!$D$105&gt;=1,(Data!$M136*'ESTATE DEFINITION'!$F$91*('ESTATE DEFINITION'!$E$105/100)),0),0)</f>
        <v>0</v>
      </c>
      <c r="AT136" s="10">
        <f>IF('ESTATE DEFINITION'!$G$89&gt;=1,IF('ESTATE DEFINITION'!$D$106&gt;=1,(Data!$N136*'ESTATE DEFINITION'!$F$91*('ESTATE DEFINITION'!$E$106/100)),0),0)</f>
        <v>0</v>
      </c>
      <c r="AU136" s="10">
        <f>IF('ESTATE DEFINITION'!$G$89&gt;=1,IF('ESTATE DEFINITION'!$D$107&gt;=1,(Data!$O136*'ESTATE DEFINITION'!$F$91*('ESTATE DEFINITION'!$E$107/100)),0),0)</f>
        <v>0</v>
      </c>
      <c r="AV136" s="10">
        <f>IF('ESTATE DEFINITION'!$G$89&gt;=1,IF('ESTATE DEFINITION'!$D$108&gt;=1,(Data!$P136*'ESTATE DEFINITION'!$F$91*('ESTATE DEFINITION'!$E$108/100)),0),0)</f>
        <v>0</v>
      </c>
      <c r="AW136" s="12">
        <f t="shared" si="16"/>
        <v>0</v>
      </c>
      <c r="AX136" s="10">
        <f>IF('ESTATE DEFINITION'!$G$111&gt;=1,IF('ESTATE DEFINITION'!$D$118&gt;=1,(Data!$C136*'ESTATE DEFINITION'!$D$113*('ESTATE DEFINITION'!$E$118/100)),0),0)</f>
        <v>0</v>
      </c>
      <c r="AY136" s="10">
        <f>IF('ESTATE DEFINITION'!$G$111&gt;=1,IF('ESTATE DEFINITION'!$D$119&gt;=1,(Data!$D136*'ESTATE DEFINITION'!$D$113*('ESTATE DEFINITION'!$E$119/100)),0),0)</f>
        <v>0</v>
      </c>
      <c r="AZ136" s="10">
        <f>IF('ESTATE DEFINITION'!$G$111&gt;=1,IF('ESTATE DEFINITION'!$D$120&gt;=1,(Data!$E136*'ESTATE DEFINITION'!$D$113*('ESTATE DEFINITION'!$E$120/100)),0),0)</f>
        <v>0</v>
      </c>
      <c r="BA136" s="10">
        <f>IF('ESTATE DEFINITION'!$G$111&gt;=1,IF('ESTATE DEFINITION'!$D$123&gt;=1,(Data!$F136*'ESTATE DEFINITION'!$D$113*('ESTATE DEFINITION'!$E$123/100)),0),0)</f>
        <v>0</v>
      </c>
      <c r="BB136" s="10">
        <f>IF('ESTATE DEFINITION'!$G$111&gt;=1,IF('ESTATE DEFINITION'!$D$124&gt;=1,(Data!$G136*'ESTATE DEFINITION'!$D$113*('ESTATE DEFINITION'!$E$124/100)),0),0)</f>
        <v>0</v>
      </c>
      <c r="BC136" s="10">
        <f>IF('ESTATE DEFINITION'!$G$111&gt;=1,IF('ESTATE DEFINITION'!$D$125&gt;=1,(Data!$H136*'ESTATE DEFINITION'!$D$113*('ESTATE DEFINITION'!$E$125/100)),0),0)</f>
        <v>0</v>
      </c>
      <c r="BD136" s="10">
        <f>IF('ESTATE DEFINITION'!$G$111&gt;=1,IF('ESTATE DEFINITION'!$D$127&gt;=1,(Data!$M136*'ESTATE DEFINITION'!$F$113*('ESTATE DEFINITION'!$E$127/100)),0),0)</f>
        <v>0</v>
      </c>
      <c r="BE136" s="10">
        <f>IF('ESTATE DEFINITION'!$G$111&gt;=1,IF('ESTATE DEFINITION'!$D$128&gt;=1,(Data!$N136*'ESTATE DEFINITION'!$F$113*('ESTATE DEFINITION'!$E$128/100)),0),0)</f>
        <v>0</v>
      </c>
      <c r="BF136" s="10">
        <f>IF('ESTATE DEFINITION'!$G$111&gt;=1,IF('ESTATE DEFINITION'!$D$129&gt;=1,(Data!$O136*'ESTATE DEFINITION'!$F$113*('ESTATE DEFINITION'!$E$129/100)),0),0)</f>
        <v>0</v>
      </c>
      <c r="BG136" s="7">
        <f>IF('ESTATE DEFINITION'!$G$111&gt;=1,IF('ESTATE DEFINITION'!$D$130&gt;=1,(Data!$P136*'ESTATE DEFINITION'!$F$113*('ESTATE DEFINITION'!$E$130/100)),0),0)</f>
        <v>0</v>
      </c>
      <c r="BH136" s="12">
        <f t="shared" si="17"/>
        <v>0</v>
      </c>
    </row>
    <row r="137" spans="1:60" x14ac:dyDescent="0.25">
      <c r="A137" s="12">
        <f>Data!$B137</f>
        <v>65.75</v>
      </c>
      <c r="B137" s="6">
        <f>IF('ESTATE DEFINITION'!$G$11&gt;=1,IF('ESTATE DEFINITION'!$D$17&gt;=1,(Data!$C137*'ESTATE DEFINITION'!$F$13*('ESTATE DEFINITION'!$E$17/100)),0),0)</f>
        <v>186.38</v>
      </c>
      <c r="C137" s="10">
        <f>IF('ESTATE DEFINITION'!$G$11&gt;=1,IF('ESTATE DEFINITION'!$D$19&gt;=1,(Data!$F137*'ESTATE DEFINITION'!$F$13*('ESTATE DEFINITION'!$E$19/100)),0),0)</f>
        <v>186.38</v>
      </c>
      <c r="D137" s="10"/>
      <c r="E137" s="12">
        <f t="shared" si="12"/>
        <v>149.10400000000001</v>
      </c>
      <c r="F137" s="10">
        <f>IF('ESTATE DEFINITION'!$G$23&gt;=1,IF('ESTATE DEFINITION'!$D$30&gt;=1,(Data!$C137*'ESTATE DEFINITION'!$D$25*('ESTATE DEFINITION'!$E$30/100)),0),0)</f>
        <v>0</v>
      </c>
      <c r="G137" s="10">
        <f>IF('ESTATE DEFINITION'!$G$23&gt;=1,IF('ESTATE DEFINITION'!$D$31&gt;=1,(Data!$D137*'ESTATE DEFINITION'!$D$25*('ESTATE DEFINITION'!$E$31/100)),0),0)</f>
        <v>0</v>
      </c>
      <c r="H137" s="10">
        <f>IF('ESTATE DEFINITION'!$G$23&gt;=1,IF('ESTATE DEFINITION'!$D$32&gt;=1,(Data!$E137*'ESTATE DEFINITION'!$D$25*('ESTATE DEFINITION'!$E$32/100)),0),0)</f>
        <v>0</v>
      </c>
      <c r="I137" s="10">
        <f>IF('ESTATE DEFINITION'!$G$23&gt;=1,IF('ESTATE DEFINITION'!$D$35&gt;=1,(Data!$F137*'ESTATE DEFINITION'!$D$25*('ESTATE DEFINITION'!$E$35/100)),0),0)</f>
        <v>0</v>
      </c>
      <c r="J137" s="10">
        <f>IF('ESTATE DEFINITION'!$G$23&gt;=1,IF('ESTATE DEFINITION'!$D$36&gt;=1,(Data!$G137*'ESTATE DEFINITION'!$D$25*('ESTATE DEFINITION'!$E$36/100)),0),0)</f>
        <v>0</v>
      </c>
      <c r="K137" s="10">
        <f>IF('ESTATE DEFINITION'!$G$23&gt;=1,IF('ESTATE DEFINITION'!$D$37&gt;=1,(Data!$H137*'ESTATE DEFINITION'!$D$25*('ESTATE DEFINITION'!$E$37/100)),0),0)</f>
        <v>0</v>
      </c>
      <c r="L137" s="10">
        <f>IF('ESTATE DEFINITION'!$G$23&gt;=1,IF('ESTATE DEFINITION'!$D$39&gt;=1,(Data!$M137*'ESTATE DEFINITION'!$F$25*('ESTATE DEFINITION'!$E$39/100)),0),0)</f>
        <v>0</v>
      </c>
      <c r="M137" s="10">
        <f>IF('ESTATE DEFINITION'!$G$23&gt;=1,IF('ESTATE DEFINITION'!$D$40&gt;=1,(Data!$N137*'ESTATE DEFINITION'!$F$25*('ESTATE DEFINITION'!$E$40/100)),0),0)</f>
        <v>0</v>
      </c>
      <c r="N137" s="10">
        <f>IF('ESTATE DEFINITION'!$G$23&gt;=1,IF('ESTATE DEFINITION'!$D$41&gt;=1,(Data!$O137*'ESTATE DEFINITION'!$F$25*('ESTATE DEFINITION'!$E$41/100)),0),0)</f>
        <v>0</v>
      </c>
      <c r="O137" s="10">
        <f>IF('ESTATE DEFINITION'!$G$23&gt;=1,IF('ESTATE DEFINITION'!$D$42&gt;=1,(Data!$P137*'ESTATE DEFINITION'!$F$25*('ESTATE DEFINITION'!$E$42/100)),0),0)</f>
        <v>0</v>
      </c>
      <c r="P137" s="12">
        <f t="shared" si="13"/>
        <v>0</v>
      </c>
      <c r="Q137" s="10">
        <f>IF('ESTATE DEFINITION'!$G$45&gt;=1,IF('ESTATE DEFINITION'!$D$52&gt;=1,(Data!$C137*'ESTATE DEFINITION'!$D$47*('ESTATE DEFINITION'!$E$52/100)),0),0)</f>
        <v>0</v>
      </c>
      <c r="R137" s="10">
        <f>IF('ESTATE DEFINITION'!$G$45&gt;=1,IF('ESTATE DEFINITION'!$D$53&gt;=1,(Data!$D137*'ESTATE DEFINITION'!$D$47*('ESTATE DEFINITION'!$E$53/100)),0),0)</f>
        <v>0</v>
      </c>
      <c r="S137" s="10">
        <f>IF('ESTATE DEFINITION'!$G$45&gt;=1,IF('ESTATE DEFINITION'!$D$54&gt;=1,(Data!$E137*'ESTATE DEFINITION'!$D$47*('ESTATE DEFINITION'!$E$54/100)),0),0)</f>
        <v>0</v>
      </c>
      <c r="T137" s="10">
        <f>IF('ESTATE DEFINITION'!$G$45&gt;=1,IF('ESTATE DEFINITION'!$D$57&gt;=1,(Data!$F137*'ESTATE DEFINITION'!$D$47*('ESTATE DEFINITION'!$E$57/100)),0),0)</f>
        <v>0</v>
      </c>
      <c r="U137" s="10">
        <f>IF('ESTATE DEFINITION'!$G$45&gt;=1,IF('ESTATE DEFINITION'!$D$58&gt;=1,(Data!$G137*'ESTATE DEFINITION'!$D$47*('ESTATE DEFINITION'!$E$58/100)),0),0)</f>
        <v>0</v>
      </c>
      <c r="V137" s="10">
        <f>IF('ESTATE DEFINITION'!$G$45&gt;=1,IF('ESTATE DEFINITION'!$D$59&gt;=1,(Data!$H137*'ESTATE DEFINITION'!$D$47*('ESTATE DEFINITION'!$E$59/100)),0),0)</f>
        <v>0</v>
      </c>
      <c r="W137" s="10">
        <f>IF('ESTATE DEFINITION'!$G$45&gt;=1,IF('ESTATE DEFINITION'!$D$61&gt;=1,(Data!$M137*'ESTATE DEFINITION'!$F$47*('ESTATE DEFINITION'!$E$61/100)),0),0)</f>
        <v>0</v>
      </c>
      <c r="X137" s="10">
        <f>IF('ESTATE DEFINITION'!$G$45&gt;=1,IF('ESTATE DEFINITION'!$D$62&gt;=1,(Data!$N137*'ESTATE DEFINITION'!$F$47*('ESTATE DEFINITION'!$E$62/100)),0),0)</f>
        <v>0</v>
      </c>
      <c r="Y137" s="10">
        <f>IF('ESTATE DEFINITION'!$G$45&gt;=1,IF('ESTATE DEFINITION'!$D$63&gt;=1,(Data!$O137*'ESTATE DEFINITION'!$F$47*('ESTATE DEFINITION'!$E$63/100)),0),0)</f>
        <v>0</v>
      </c>
      <c r="Z137" s="10">
        <f>IF('ESTATE DEFINITION'!$G$45&gt;=1,IF('ESTATE DEFINITION'!$D$64&gt;=1,(Data!$P137*'ESTATE DEFINITION'!$F$47*('ESTATE DEFINITION'!$E$64/100)),0),0)</f>
        <v>0</v>
      </c>
      <c r="AA137" s="12">
        <f t="shared" si="14"/>
        <v>0</v>
      </c>
      <c r="AB137" s="10">
        <f>IF('ESTATE DEFINITION'!$G$67&gt;=1,IF('ESTATE DEFINITION'!$D$74&gt;=1,(Data!$C137*'ESTATE DEFINITION'!$D$69*('ESTATE DEFINITION'!$E$74/100)),0),0)</f>
        <v>0</v>
      </c>
      <c r="AC137" s="10">
        <f>IF('ESTATE DEFINITION'!$G$67&gt;=1,IF('ESTATE DEFINITION'!$D$75&gt;=1,(Data!$D137*'ESTATE DEFINITION'!$D$69*('ESTATE DEFINITION'!$E$75/100)),0),0)</f>
        <v>0</v>
      </c>
      <c r="AD137" s="10">
        <f>IF('ESTATE DEFINITION'!$G$67&gt;=1,IF('ESTATE DEFINITION'!$D$76&gt;=1,(Data!$E137*'ESTATE DEFINITION'!$D$69*('ESTATE DEFINITION'!$E$76/100)),0),0)</f>
        <v>0</v>
      </c>
      <c r="AE137" s="10">
        <f>IF('ESTATE DEFINITION'!$G$67&gt;=1,IF('ESTATE DEFINITION'!$D$79&gt;=1,(Data!$F137*'ESTATE DEFINITION'!$D$69*('ESTATE DEFINITION'!$E$79/100)),0),0)</f>
        <v>0</v>
      </c>
      <c r="AF137" s="10">
        <f>IF('ESTATE DEFINITION'!$G$67&gt;=1,IF('ESTATE DEFINITION'!$D$80&gt;=1,(Data!$G137*'ESTATE DEFINITION'!$D$69*('ESTATE DEFINITION'!$E$80/100)),0),0)</f>
        <v>0</v>
      </c>
      <c r="AG137" s="10">
        <f>IF('ESTATE DEFINITION'!$G$67&gt;=1,IF('ESTATE DEFINITION'!$D$81&gt;=1,(Data!$H137*'ESTATE DEFINITION'!$D$69*('ESTATE DEFINITION'!$E$81/100)),0),0)</f>
        <v>0</v>
      </c>
      <c r="AH137" s="10">
        <f>IF('ESTATE DEFINITION'!$G$67&gt;=1,IF('ESTATE DEFINITION'!$D$83&gt;=1,(Data!$M137*'ESTATE DEFINITION'!$F$69*('ESTATE DEFINITION'!$E$83/100)),0),0)</f>
        <v>0</v>
      </c>
      <c r="AI137" s="10">
        <f>IF('ESTATE DEFINITION'!$G$67&gt;=1,IF('ESTATE DEFINITION'!$D$84&gt;=1,(Data!$N137*'ESTATE DEFINITION'!$F$69*('ESTATE DEFINITION'!$E$84/100)),0),0)</f>
        <v>0</v>
      </c>
      <c r="AJ137" s="10">
        <f>IF('ESTATE DEFINITION'!$G$67&gt;=1,IF('ESTATE DEFINITION'!$D$85&gt;=1,(Data!$O137*'ESTATE DEFINITION'!$F$69*('ESTATE DEFINITION'!$E$85/100)),0),0)</f>
        <v>0</v>
      </c>
      <c r="AK137" s="10">
        <f>IF('ESTATE DEFINITION'!$G$67&gt;=1,IF('ESTATE DEFINITION'!$D$86&gt;=1,(Data!$P137*'ESTATE DEFINITION'!$F$69*('ESTATE DEFINITION'!$E$86/100)),0),0)</f>
        <v>0</v>
      </c>
      <c r="AL137" s="12">
        <f t="shared" si="15"/>
        <v>0</v>
      </c>
      <c r="AM137" s="10">
        <f>IF('ESTATE DEFINITION'!$G$89&gt;=1,IF('ESTATE DEFINITION'!$D$96&gt;=1,(Data!$C137*'ESTATE DEFINITION'!$D$91*('ESTATE DEFINITION'!$E$96/100)),0),0)</f>
        <v>0</v>
      </c>
      <c r="AN137" s="10">
        <f>IF('ESTATE DEFINITION'!$G$89&gt;=1,IF('ESTATE DEFINITION'!$D$97&gt;=1,(Data!$D137*'ESTATE DEFINITION'!$D$91*('ESTATE DEFINITION'!$E$97/100)),0),0)</f>
        <v>0</v>
      </c>
      <c r="AO137" s="10">
        <f>IF('ESTATE DEFINITION'!$G$89&gt;=1,IF('ESTATE DEFINITION'!$D$98&gt;=1,(Data!$E137*'ESTATE DEFINITION'!$D$91*('ESTATE DEFINITION'!$E$98/100)),0),0)</f>
        <v>0</v>
      </c>
      <c r="AP137" s="10">
        <f>IF('ESTATE DEFINITION'!$G$89&gt;=1,IF('ESTATE DEFINITION'!$D$101&gt;=1,(Data!$F137*'ESTATE DEFINITION'!$D$91*('ESTATE DEFINITION'!$E$101/100)),0),0)</f>
        <v>0</v>
      </c>
      <c r="AQ137" s="10">
        <f>IF('ESTATE DEFINITION'!$G$89&gt;=1,IF('ESTATE DEFINITION'!$D$102&gt;=1,(Data!$G137*'ESTATE DEFINITION'!$D$91*('ESTATE DEFINITION'!$E$102/100)),0),0)</f>
        <v>0</v>
      </c>
      <c r="AR137" s="10">
        <f>IF('ESTATE DEFINITION'!$G$89&gt;=1,IF('ESTATE DEFINITION'!$D$103&gt;=1,(Data!$H137*'ESTATE DEFINITION'!$D$91*('ESTATE DEFINITION'!$E$103/100)),0),0)</f>
        <v>0</v>
      </c>
      <c r="AS137" s="10">
        <f>IF('ESTATE DEFINITION'!$G$89&gt;=1,IF('ESTATE DEFINITION'!$D$105&gt;=1,(Data!$M137*'ESTATE DEFINITION'!$F$91*('ESTATE DEFINITION'!$E$105/100)),0),0)</f>
        <v>0</v>
      </c>
      <c r="AT137" s="10">
        <f>IF('ESTATE DEFINITION'!$G$89&gt;=1,IF('ESTATE DEFINITION'!$D$106&gt;=1,(Data!$N137*'ESTATE DEFINITION'!$F$91*('ESTATE DEFINITION'!$E$106/100)),0),0)</f>
        <v>0</v>
      </c>
      <c r="AU137" s="10">
        <f>IF('ESTATE DEFINITION'!$G$89&gt;=1,IF('ESTATE DEFINITION'!$D$107&gt;=1,(Data!$O137*'ESTATE DEFINITION'!$F$91*('ESTATE DEFINITION'!$E$107/100)),0),0)</f>
        <v>0</v>
      </c>
      <c r="AV137" s="10">
        <f>IF('ESTATE DEFINITION'!$G$89&gt;=1,IF('ESTATE DEFINITION'!$D$108&gt;=1,(Data!$P137*'ESTATE DEFINITION'!$F$91*('ESTATE DEFINITION'!$E$108/100)),0),0)</f>
        <v>0</v>
      </c>
      <c r="AW137" s="12">
        <f t="shared" si="16"/>
        <v>0</v>
      </c>
      <c r="AX137" s="10">
        <f>IF('ESTATE DEFINITION'!$G$111&gt;=1,IF('ESTATE DEFINITION'!$D$118&gt;=1,(Data!$C137*'ESTATE DEFINITION'!$D$113*('ESTATE DEFINITION'!$E$118/100)),0),0)</f>
        <v>0</v>
      </c>
      <c r="AY137" s="10">
        <f>IF('ESTATE DEFINITION'!$G$111&gt;=1,IF('ESTATE DEFINITION'!$D$119&gt;=1,(Data!$D137*'ESTATE DEFINITION'!$D$113*('ESTATE DEFINITION'!$E$119/100)),0),0)</f>
        <v>0</v>
      </c>
      <c r="AZ137" s="10">
        <f>IF('ESTATE DEFINITION'!$G$111&gt;=1,IF('ESTATE DEFINITION'!$D$120&gt;=1,(Data!$E137*'ESTATE DEFINITION'!$D$113*('ESTATE DEFINITION'!$E$120/100)),0),0)</f>
        <v>0</v>
      </c>
      <c r="BA137" s="10">
        <f>IF('ESTATE DEFINITION'!$G$111&gt;=1,IF('ESTATE DEFINITION'!$D$123&gt;=1,(Data!$F137*'ESTATE DEFINITION'!$D$113*('ESTATE DEFINITION'!$E$123/100)),0),0)</f>
        <v>0</v>
      </c>
      <c r="BB137" s="10">
        <f>IF('ESTATE DEFINITION'!$G$111&gt;=1,IF('ESTATE DEFINITION'!$D$124&gt;=1,(Data!$G137*'ESTATE DEFINITION'!$D$113*('ESTATE DEFINITION'!$E$124/100)),0),0)</f>
        <v>0</v>
      </c>
      <c r="BC137" s="10">
        <f>IF('ESTATE DEFINITION'!$G$111&gt;=1,IF('ESTATE DEFINITION'!$D$125&gt;=1,(Data!$H137*'ESTATE DEFINITION'!$D$113*('ESTATE DEFINITION'!$E$125/100)),0),0)</f>
        <v>0</v>
      </c>
      <c r="BD137" s="10">
        <f>IF('ESTATE DEFINITION'!$G$111&gt;=1,IF('ESTATE DEFINITION'!$D$127&gt;=1,(Data!$M137*'ESTATE DEFINITION'!$F$113*('ESTATE DEFINITION'!$E$127/100)),0),0)</f>
        <v>0</v>
      </c>
      <c r="BE137" s="10">
        <f>IF('ESTATE DEFINITION'!$G$111&gt;=1,IF('ESTATE DEFINITION'!$D$128&gt;=1,(Data!$N137*'ESTATE DEFINITION'!$F$113*('ESTATE DEFINITION'!$E$128/100)),0),0)</f>
        <v>0</v>
      </c>
      <c r="BF137" s="10">
        <f>IF('ESTATE DEFINITION'!$G$111&gt;=1,IF('ESTATE DEFINITION'!$D$129&gt;=1,(Data!$O137*'ESTATE DEFINITION'!$F$113*('ESTATE DEFINITION'!$E$129/100)),0),0)</f>
        <v>0</v>
      </c>
      <c r="BG137" s="7">
        <f>IF('ESTATE DEFINITION'!$G$111&gt;=1,IF('ESTATE DEFINITION'!$D$130&gt;=1,(Data!$P137*'ESTATE DEFINITION'!$F$113*('ESTATE DEFINITION'!$E$130/100)),0),0)</f>
        <v>0</v>
      </c>
      <c r="BH137" s="12">
        <f t="shared" si="17"/>
        <v>0</v>
      </c>
    </row>
    <row r="138" spans="1:60" x14ac:dyDescent="0.25">
      <c r="A138" s="12">
        <f>Data!$B138</f>
        <v>66.25</v>
      </c>
      <c r="B138" s="6">
        <f>IF('ESTATE DEFINITION'!$G$11&gt;=1,IF('ESTATE DEFINITION'!$D$17&gt;=1,(Data!$C138*'ESTATE DEFINITION'!$F$13*('ESTATE DEFINITION'!$E$17/100)),0),0)</f>
        <v>186.38</v>
      </c>
      <c r="C138" s="10">
        <f>IF('ESTATE DEFINITION'!$G$11&gt;=1,IF('ESTATE DEFINITION'!$D$19&gt;=1,(Data!$F138*'ESTATE DEFINITION'!$F$13*('ESTATE DEFINITION'!$E$19/100)),0),0)</f>
        <v>186.38</v>
      </c>
      <c r="D138" s="10"/>
      <c r="E138" s="12">
        <f t="shared" si="12"/>
        <v>149.10400000000001</v>
      </c>
      <c r="F138" s="10">
        <f>IF('ESTATE DEFINITION'!$G$23&gt;=1,IF('ESTATE DEFINITION'!$D$30&gt;=1,(Data!$C138*'ESTATE DEFINITION'!$D$25*('ESTATE DEFINITION'!$E$30/100)),0),0)</f>
        <v>0</v>
      </c>
      <c r="G138" s="10">
        <f>IF('ESTATE DEFINITION'!$G$23&gt;=1,IF('ESTATE DEFINITION'!$D$31&gt;=1,(Data!$D138*'ESTATE DEFINITION'!$D$25*('ESTATE DEFINITION'!$E$31/100)),0),0)</f>
        <v>0</v>
      </c>
      <c r="H138" s="10">
        <f>IF('ESTATE DEFINITION'!$G$23&gt;=1,IF('ESTATE DEFINITION'!$D$32&gt;=1,(Data!$E138*'ESTATE DEFINITION'!$D$25*('ESTATE DEFINITION'!$E$32/100)),0),0)</f>
        <v>0</v>
      </c>
      <c r="I138" s="10">
        <f>IF('ESTATE DEFINITION'!$G$23&gt;=1,IF('ESTATE DEFINITION'!$D$35&gt;=1,(Data!$F138*'ESTATE DEFINITION'!$D$25*('ESTATE DEFINITION'!$E$35/100)),0),0)</f>
        <v>0</v>
      </c>
      <c r="J138" s="10">
        <f>IF('ESTATE DEFINITION'!$G$23&gt;=1,IF('ESTATE DEFINITION'!$D$36&gt;=1,(Data!$G138*'ESTATE DEFINITION'!$D$25*('ESTATE DEFINITION'!$E$36/100)),0),0)</f>
        <v>0</v>
      </c>
      <c r="K138" s="10">
        <f>IF('ESTATE DEFINITION'!$G$23&gt;=1,IF('ESTATE DEFINITION'!$D$37&gt;=1,(Data!$H138*'ESTATE DEFINITION'!$D$25*('ESTATE DEFINITION'!$E$37/100)),0),0)</f>
        <v>0</v>
      </c>
      <c r="L138" s="10">
        <f>IF('ESTATE DEFINITION'!$G$23&gt;=1,IF('ESTATE DEFINITION'!$D$39&gt;=1,(Data!$M138*'ESTATE DEFINITION'!$F$25*('ESTATE DEFINITION'!$E$39/100)),0),0)</f>
        <v>0</v>
      </c>
      <c r="M138" s="10">
        <f>IF('ESTATE DEFINITION'!$G$23&gt;=1,IF('ESTATE DEFINITION'!$D$40&gt;=1,(Data!$N138*'ESTATE DEFINITION'!$F$25*('ESTATE DEFINITION'!$E$40/100)),0),0)</f>
        <v>0</v>
      </c>
      <c r="N138" s="10">
        <f>IF('ESTATE DEFINITION'!$G$23&gt;=1,IF('ESTATE DEFINITION'!$D$41&gt;=1,(Data!$O138*'ESTATE DEFINITION'!$F$25*('ESTATE DEFINITION'!$E$41/100)),0),0)</f>
        <v>0</v>
      </c>
      <c r="O138" s="10">
        <f>IF('ESTATE DEFINITION'!$G$23&gt;=1,IF('ESTATE DEFINITION'!$D$42&gt;=1,(Data!$P138*'ESTATE DEFINITION'!$F$25*('ESTATE DEFINITION'!$E$42/100)),0),0)</f>
        <v>0</v>
      </c>
      <c r="P138" s="12">
        <f t="shared" si="13"/>
        <v>0</v>
      </c>
      <c r="Q138" s="10">
        <f>IF('ESTATE DEFINITION'!$G$45&gt;=1,IF('ESTATE DEFINITION'!$D$52&gt;=1,(Data!$C138*'ESTATE DEFINITION'!$D$47*('ESTATE DEFINITION'!$E$52/100)),0),0)</f>
        <v>0</v>
      </c>
      <c r="R138" s="10">
        <f>IF('ESTATE DEFINITION'!$G$45&gt;=1,IF('ESTATE DEFINITION'!$D$53&gt;=1,(Data!$D138*'ESTATE DEFINITION'!$D$47*('ESTATE DEFINITION'!$E$53/100)),0),0)</f>
        <v>0</v>
      </c>
      <c r="S138" s="10">
        <f>IF('ESTATE DEFINITION'!$G$45&gt;=1,IF('ESTATE DEFINITION'!$D$54&gt;=1,(Data!$E138*'ESTATE DEFINITION'!$D$47*('ESTATE DEFINITION'!$E$54/100)),0),0)</f>
        <v>0</v>
      </c>
      <c r="T138" s="10">
        <f>IF('ESTATE DEFINITION'!$G$45&gt;=1,IF('ESTATE DEFINITION'!$D$57&gt;=1,(Data!$F138*'ESTATE DEFINITION'!$D$47*('ESTATE DEFINITION'!$E$57/100)),0),0)</f>
        <v>0</v>
      </c>
      <c r="U138" s="10">
        <f>IF('ESTATE DEFINITION'!$G$45&gt;=1,IF('ESTATE DEFINITION'!$D$58&gt;=1,(Data!$G138*'ESTATE DEFINITION'!$D$47*('ESTATE DEFINITION'!$E$58/100)),0),0)</f>
        <v>0</v>
      </c>
      <c r="V138" s="10">
        <f>IF('ESTATE DEFINITION'!$G$45&gt;=1,IF('ESTATE DEFINITION'!$D$59&gt;=1,(Data!$H138*'ESTATE DEFINITION'!$D$47*('ESTATE DEFINITION'!$E$59/100)),0),0)</f>
        <v>0</v>
      </c>
      <c r="W138" s="10">
        <f>IF('ESTATE DEFINITION'!$G$45&gt;=1,IF('ESTATE DEFINITION'!$D$61&gt;=1,(Data!$M138*'ESTATE DEFINITION'!$F$47*('ESTATE DEFINITION'!$E$61/100)),0),0)</f>
        <v>0</v>
      </c>
      <c r="X138" s="10">
        <f>IF('ESTATE DEFINITION'!$G$45&gt;=1,IF('ESTATE DEFINITION'!$D$62&gt;=1,(Data!$N138*'ESTATE DEFINITION'!$F$47*('ESTATE DEFINITION'!$E$62/100)),0),0)</f>
        <v>0</v>
      </c>
      <c r="Y138" s="10">
        <f>IF('ESTATE DEFINITION'!$G$45&gt;=1,IF('ESTATE DEFINITION'!$D$63&gt;=1,(Data!$O138*'ESTATE DEFINITION'!$F$47*('ESTATE DEFINITION'!$E$63/100)),0),0)</f>
        <v>0</v>
      </c>
      <c r="Z138" s="10">
        <f>IF('ESTATE DEFINITION'!$G$45&gt;=1,IF('ESTATE DEFINITION'!$D$64&gt;=1,(Data!$P138*'ESTATE DEFINITION'!$F$47*('ESTATE DEFINITION'!$E$64/100)),0),0)</f>
        <v>0</v>
      </c>
      <c r="AA138" s="12">
        <f t="shared" si="14"/>
        <v>0</v>
      </c>
      <c r="AB138" s="10">
        <f>IF('ESTATE DEFINITION'!$G$67&gt;=1,IF('ESTATE DEFINITION'!$D$74&gt;=1,(Data!$C138*'ESTATE DEFINITION'!$D$69*('ESTATE DEFINITION'!$E$74/100)),0),0)</f>
        <v>0</v>
      </c>
      <c r="AC138" s="10">
        <f>IF('ESTATE DEFINITION'!$G$67&gt;=1,IF('ESTATE DEFINITION'!$D$75&gt;=1,(Data!$D138*'ESTATE DEFINITION'!$D$69*('ESTATE DEFINITION'!$E$75/100)),0),0)</f>
        <v>0</v>
      </c>
      <c r="AD138" s="10">
        <f>IF('ESTATE DEFINITION'!$G$67&gt;=1,IF('ESTATE DEFINITION'!$D$76&gt;=1,(Data!$E138*'ESTATE DEFINITION'!$D$69*('ESTATE DEFINITION'!$E$76/100)),0),0)</f>
        <v>0</v>
      </c>
      <c r="AE138" s="10">
        <f>IF('ESTATE DEFINITION'!$G$67&gt;=1,IF('ESTATE DEFINITION'!$D$79&gt;=1,(Data!$F138*'ESTATE DEFINITION'!$D$69*('ESTATE DEFINITION'!$E$79/100)),0),0)</f>
        <v>0</v>
      </c>
      <c r="AF138" s="10">
        <f>IF('ESTATE DEFINITION'!$G$67&gt;=1,IF('ESTATE DEFINITION'!$D$80&gt;=1,(Data!$G138*'ESTATE DEFINITION'!$D$69*('ESTATE DEFINITION'!$E$80/100)),0),0)</f>
        <v>0</v>
      </c>
      <c r="AG138" s="10">
        <f>IF('ESTATE DEFINITION'!$G$67&gt;=1,IF('ESTATE DEFINITION'!$D$81&gt;=1,(Data!$H138*'ESTATE DEFINITION'!$D$69*('ESTATE DEFINITION'!$E$81/100)),0),0)</f>
        <v>0</v>
      </c>
      <c r="AH138" s="10">
        <f>IF('ESTATE DEFINITION'!$G$67&gt;=1,IF('ESTATE DEFINITION'!$D$83&gt;=1,(Data!$M138*'ESTATE DEFINITION'!$F$69*('ESTATE DEFINITION'!$E$83/100)),0),0)</f>
        <v>0</v>
      </c>
      <c r="AI138" s="10">
        <f>IF('ESTATE DEFINITION'!$G$67&gt;=1,IF('ESTATE DEFINITION'!$D$84&gt;=1,(Data!$N138*'ESTATE DEFINITION'!$F$69*('ESTATE DEFINITION'!$E$84/100)),0),0)</f>
        <v>0</v>
      </c>
      <c r="AJ138" s="10">
        <f>IF('ESTATE DEFINITION'!$G$67&gt;=1,IF('ESTATE DEFINITION'!$D$85&gt;=1,(Data!$O138*'ESTATE DEFINITION'!$F$69*('ESTATE DEFINITION'!$E$85/100)),0),0)</f>
        <v>0</v>
      </c>
      <c r="AK138" s="10">
        <f>IF('ESTATE DEFINITION'!$G$67&gt;=1,IF('ESTATE DEFINITION'!$D$86&gt;=1,(Data!$P138*'ESTATE DEFINITION'!$F$69*('ESTATE DEFINITION'!$E$86/100)),0),0)</f>
        <v>0</v>
      </c>
      <c r="AL138" s="12">
        <f t="shared" si="15"/>
        <v>0</v>
      </c>
      <c r="AM138" s="10">
        <f>IF('ESTATE DEFINITION'!$G$89&gt;=1,IF('ESTATE DEFINITION'!$D$96&gt;=1,(Data!$C138*'ESTATE DEFINITION'!$D$91*('ESTATE DEFINITION'!$E$96/100)),0),0)</f>
        <v>0</v>
      </c>
      <c r="AN138" s="10">
        <f>IF('ESTATE DEFINITION'!$G$89&gt;=1,IF('ESTATE DEFINITION'!$D$97&gt;=1,(Data!$D138*'ESTATE DEFINITION'!$D$91*('ESTATE DEFINITION'!$E$97/100)),0),0)</f>
        <v>0</v>
      </c>
      <c r="AO138" s="10">
        <f>IF('ESTATE DEFINITION'!$G$89&gt;=1,IF('ESTATE DEFINITION'!$D$98&gt;=1,(Data!$E138*'ESTATE DEFINITION'!$D$91*('ESTATE DEFINITION'!$E$98/100)),0),0)</f>
        <v>0</v>
      </c>
      <c r="AP138" s="10">
        <f>IF('ESTATE DEFINITION'!$G$89&gt;=1,IF('ESTATE DEFINITION'!$D$101&gt;=1,(Data!$F138*'ESTATE DEFINITION'!$D$91*('ESTATE DEFINITION'!$E$101/100)),0),0)</f>
        <v>0</v>
      </c>
      <c r="AQ138" s="10">
        <f>IF('ESTATE DEFINITION'!$G$89&gt;=1,IF('ESTATE DEFINITION'!$D$102&gt;=1,(Data!$G138*'ESTATE DEFINITION'!$D$91*('ESTATE DEFINITION'!$E$102/100)),0),0)</f>
        <v>0</v>
      </c>
      <c r="AR138" s="10">
        <f>IF('ESTATE DEFINITION'!$G$89&gt;=1,IF('ESTATE DEFINITION'!$D$103&gt;=1,(Data!$H138*'ESTATE DEFINITION'!$D$91*('ESTATE DEFINITION'!$E$103/100)),0),0)</f>
        <v>0</v>
      </c>
      <c r="AS138" s="10">
        <f>IF('ESTATE DEFINITION'!$G$89&gt;=1,IF('ESTATE DEFINITION'!$D$105&gt;=1,(Data!$M138*'ESTATE DEFINITION'!$F$91*('ESTATE DEFINITION'!$E$105/100)),0),0)</f>
        <v>0</v>
      </c>
      <c r="AT138" s="10">
        <f>IF('ESTATE DEFINITION'!$G$89&gt;=1,IF('ESTATE DEFINITION'!$D$106&gt;=1,(Data!$N138*'ESTATE DEFINITION'!$F$91*('ESTATE DEFINITION'!$E$106/100)),0),0)</f>
        <v>0</v>
      </c>
      <c r="AU138" s="10">
        <f>IF('ESTATE DEFINITION'!$G$89&gt;=1,IF('ESTATE DEFINITION'!$D$107&gt;=1,(Data!$O138*'ESTATE DEFINITION'!$F$91*('ESTATE DEFINITION'!$E$107/100)),0),0)</f>
        <v>0</v>
      </c>
      <c r="AV138" s="10">
        <f>IF('ESTATE DEFINITION'!$G$89&gt;=1,IF('ESTATE DEFINITION'!$D$108&gt;=1,(Data!$P138*'ESTATE DEFINITION'!$F$91*('ESTATE DEFINITION'!$E$108/100)),0),0)</f>
        <v>0</v>
      </c>
      <c r="AW138" s="12">
        <f t="shared" si="16"/>
        <v>0</v>
      </c>
      <c r="AX138" s="10">
        <f>IF('ESTATE DEFINITION'!$G$111&gt;=1,IF('ESTATE DEFINITION'!$D$118&gt;=1,(Data!$C138*'ESTATE DEFINITION'!$D$113*('ESTATE DEFINITION'!$E$118/100)),0),0)</f>
        <v>0</v>
      </c>
      <c r="AY138" s="10">
        <f>IF('ESTATE DEFINITION'!$G$111&gt;=1,IF('ESTATE DEFINITION'!$D$119&gt;=1,(Data!$D138*'ESTATE DEFINITION'!$D$113*('ESTATE DEFINITION'!$E$119/100)),0),0)</f>
        <v>0</v>
      </c>
      <c r="AZ138" s="10">
        <f>IF('ESTATE DEFINITION'!$G$111&gt;=1,IF('ESTATE DEFINITION'!$D$120&gt;=1,(Data!$E138*'ESTATE DEFINITION'!$D$113*('ESTATE DEFINITION'!$E$120/100)),0),0)</f>
        <v>0</v>
      </c>
      <c r="BA138" s="10">
        <f>IF('ESTATE DEFINITION'!$G$111&gt;=1,IF('ESTATE DEFINITION'!$D$123&gt;=1,(Data!$F138*'ESTATE DEFINITION'!$D$113*('ESTATE DEFINITION'!$E$123/100)),0),0)</f>
        <v>0</v>
      </c>
      <c r="BB138" s="10">
        <f>IF('ESTATE DEFINITION'!$G$111&gt;=1,IF('ESTATE DEFINITION'!$D$124&gt;=1,(Data!$G138*'ESTATE DEFINITION'!$D$113*('ESTATE DEFINITION'!$E$124/100)),0),0)</f>
        <v>0</v>
      </c>
      <c r="BC138" s="10">
        <f>IF('ESTATE DEFINITION'!$G$111&gt;=1,IF('ESTATE DEFINITION'!$D$125&gt;=1,(Data!$H138*'ESTATE DEFINITION'!$D$113*('ESTATE DEFINITION'!$E$125/100)),0),0)</f>
        <v>0</v>
      </c>
      <c r="BD138" s="10">
        <f>IF('ESTATE DEFINITION'!$G$111&gt;=1,IF('ESTATE DEFINITION'!$D$127&gt;=1,(Data!$M138*'ESTATE DEFINITION'!$F$113*('ESTATE DEFINITION'!$E$127/100)),0),0)</f>
        <v>0</v>
      </c>
      <c r="BE138" s="10">
        <f>IF('ESTATE DEFINITION'!$G$111&gt;=1,IF('ESTATE DEFINITION'!$D$128&gt;=1,(Data!$N138*'ESTATE DEFINITION'!$F$113*('ESTATE DEFINITION'!$E$128/100)),0),0)</f>
        <v>0</v>
      </c>
      <c r="BF138" s="10">
        <f>IF('ESTATE DEFINITION'!$G$111&gt;=1,IF('ESTATE DEFINITION'!$D$129&gt;=1,(Data!$O138*'ESTATE DEFINITION'!$F$113*('ESTATE DEFINITION'!$E$129/100)),0),0)</f>
        <v>0</v>
      </c>
      <c r="BG138" s="7">
        <f>IF('ESTATE DEFINITION'!$G$111&gt;=1,IF('ESTATE DEFINITION'!$D$130&gt;=1,(Data!$P138*'ESTATE DEFINITION'!$F$113*('ESTATE DEFINITION'!$E$130/100)),0),0)</f>
        <v>0</v>
      </c>
      <c r="BH138" s="12">
        <f t="shared" si="17"/>
        <v>0</v>
      </c>
    </row>
    <row r="139" spans="1:60" x14ac:dyDescent="0.25">
      <c r="A139" s="12">
        <f>Data!$B139</f>
        <v>66.75</v>
      </c>
      <c r="B139" s="6">
        <f>IF('ESTATE DEFINITION'!$G$11&gt;=1,IF('ESTATE DEFINITION'!$D$17&gt;=1,(Data!$C139*'ESTATE DEFINITION'!$F$13*('ESTATE DEFINITION'!$E$17/100)),0),0)</f>
        <v>186.38</v>
      </c>
      <c r="C139" s="10">
        <f>IF('ESTATE DEFINITION'!$G$11&gt;=1,IF('ESTATE DEFINITION'!$D$19&gt;=1,(Data!$F139*'ESTATE DEFINITION'!$F$13*('ESTATE DEFINITION'!$E$19/100)),0),0)</f>
        <v>186.38</v>
      </c>
      <c r="D139" s="10"/>
      <c r="E139" s="12">
        <f t="shared" si="12"/>
        <v>149.10400000000001</v>
      </c>
      <c r="F139" s="10">
        <f>IF('ESTATE DEFINITION'!$G$23&gt;=1,IF('ESTATE DEFINITION'!$D$30&gt;=1,(Data!$C139*'ESTATE DEFINITION'!$D$25*('ESTATE DEFINITION'!$E$30/100)),0),0)</f>
        <v>0</v>
      </c>
      <c r="G139" s="10">
        <f>IF('ESTATE DEFINITION'!$G$23&gt;=1,IF('ESTATE DEFINITION'!$D$31&gt;=1,(Data!$D139*'ESTATE DEFINITION'!$D$25*('ESTATE DEFINITION'!$E$31/100)),0),0)</f>
        <v>0</v>
      </c>
      <c r="H139" s="10">
        <f>IF('ESTATE DEFINITION'!$G$23&gt;=1,IF('ESTATE DEFINITION'!$D$32&gt;=1,(Data!$E139*'ESTATE DEFINITION'!$D$25*('ESTATE DEFINITION'!$E$32/100)),0),0)</f>
        <v>0</v>
      </c>
      <c r="I139" s="10">
        <f>IF('ESTATE DEFINITION'!$G$23&gt;=1,IF('ESTATE DEFINITION'!$D$35&gt;=1,(Data!$F139*'ESTATE DEFINITION'!$D$25*('ESTATE DEFINITION'!$E$35/100)),0),0)</f>
        <v>0</v>
      </c>
      <c r="J139" s="10">
        <f>IF('ESTATE DEFINITION'!$G$23&gt;=1,IF('ESTATE DEFINITION'!$D$36&gt;=1,(Data!$G139*'ESTATE DEFINITION'!$D$25*('ESTATE DEFINITION'!$E$36/100)),0),0)</f>
        <v>0</v>
      </c>
      <c r="K139" s="10">
        <f>IF('ESTATE DEFINITION'!$G$23&gt;=1,IF('ESTATE DEFINITION'!$D$37&gt;=1,(Data!$H139*'ESTATE DEFINITION'!$D$25*('ESTATE DEFINITION'!$E$37/100)),0),0)</f>
        <v>0</v>
      </c>
      <c r="L139" s="10">
        <f>IF('ESTATE DEFINITION'!$G$23&gt;=1,IF('ESTATE DEFINITION'!$D$39&gt;=1,(Data!$M139*'ESTATE DEFINITION'!$F$25*('ESTATE DEFINITION'!$E$39/100)),0),0)</f>
        <v>0</v>
      </c>
      <c r="M139" s="10">
        <f>IF('ESTATE DEFINITION'!$G$23&gt;=1,IF('ESTATE DEFINITION'!$D$40&gt;=1,(Data!$N139*'ESTATE DEFINITION'!$F$25*('ESTATE DEFINITION'!$E$40/100)),0),0)</f>
        <v>0</v>
      </c>
      <c r="N139" s="10">
        <f>IF('ESTATE DEFINITION'!$G$23&gt;=1,IF('ESTATE DEFINITION'!$D$41&gt;=1,(Data!$O139*'ESTATE DEFINITION'!$F$25*('ESTATE DEFINITION'!$E$41/100)),0),0)</f>
        <v>0</v>
      </c>
      <c r="O139" s="10">
        <f>IF('ESTATE DEFINITION'!$G$23&gt;=1,IF('ESTATE DEFINITION'!$D$42&gt;=1,(Data!$P139*'ESTATE DEFINITION'!$F$25*('ESTATE DEFINITION'!$E$42/100)),0),0)</f>
        <v>0</v>
      </c>
      <c r="P139" s="12">
        <f t="shared" si="13"/>
        <v>0</v>
      </c>
      <c r="Q139" s="10">
        <f>IF('ESTATE DEFINITION'!$G$45&gt;=1,IF('ESTATE DEFINITION'!$D$52&gt;=1,(Data!$C139*'ESTATE DEFINITION'!$D$47*('ESTATE DEFINITION'!$E$52/100)),0),0)</f>
        <v>0</v>
      </c>
      <c r="R139" s="10">
        <f>IF('ESTATE DEFINITION'!$G$45&gt;=1,IF('ESTATE DEFINITION'!$D$53&gt;=1,(Data!$D139*'ESTATE DEFINITION'!$D$47*('ESTATE DEFINITION'!$E$53/100)),0),0)</f>
        <v>0</v>
      </c>
      <c r="S139" s="10">
        <f>IF('ESTATE DEFINITION'!$G$45&gt;=1,IF('ESTATE DEFINITION'!$D$54&gt;=1,(Data!$E139*'ESTATE DEFINITION'!$D$47*('ESTATE DEFINITION'!$E$54/100)),0),0)</f>
        <v>0</v>
      </c>
      <c r="T139" s="10">
        <f>IF('ESTATE DEFINITION'!$G$45&gt;=1,IF('ESTATE DEFINITION'!$D$57&gt;=1,(Data!$F139*'ESTATE DEFINITION'!$D$47*('ESTATE DEFINITION'!$E$57/100)),0),0)</f>
        <v>0</v>
      </c>
      <c r="U139" s="10">
        <f>IF('ESTATE DEFINITION'!$G$45&gt;=1,IF('ESTATE DEFINITION'!$D$58&gt;=1,(Data!$G139*'ESTATE DEFINITION'!$D$47*('ESTATE DEFINITION'!$E$58/100)),0),0)</f>
        <v>0</v>
      </c>
      <c r="V139" s="10">
        <f>IF('ESTATE DEFINITION'!$G$45&gt;=1,IF('ESTATE DEFINITION'!$D$59&gt;=1,(Data!$H139*'ESTATE DEFINITION'!$D$47*('ESTATE DEFINITION'!$E$59/100)),0),0)</f>
        <v>0</v>
      </c>
      <c r="W139" s="10">
        <f>IF('ESTATE DEFINITION'!$G$45&gt;=1,IF('ESTATE DEFINITION'!$D$61&gt;=1,(Data!$M139*'ESTATE DEFINITION'!$F$47*('ESTATE DEFINITION'!$E$61/100)),0),0)</f>
        <v>0</v>
      </c>
      <c r="X139" s="10">
        <f>IF('ESTATE DEFINITION'!$G$45&gt;=1,IF('ESTATE DEFINITION'!$D$62&gt;=1,(Data!$N139*'ESTATE DEFINITION'!$F$47*('ESTATE DEFINITION'!$E$62/100)),0),0)</f>
        <v>0</v>
      </c>
      <c r="Y139" s="10">
        <f>IF('ESTATE DEFINITION'!$G$45&gt;=1,IF('ESTATE DEFINITION'!$D$63&gt;=1,(Data!$O139*'ESTATE DEFINITION'!$F$47*('ESTATE DEFINITION'!$E$63/100)),0),0)</f>
        <v>0</v>
      </c>
      <c r="Z139" s="10">
        <f>IF('ESTATE DEFINITION'!$G$45&gt;=1,IF('ESTATE DEFINITION'!$D$64&gt;=1,(Data!$P139*'ESTATE DEFINITION'!$F$47*('ESTATE DEFINITION'!$E$64/100)),0),0)</f>
        <v>0</v>
      </c>
      <c r="AA139" s="12">
        <f t="shared" si="14"/>
        <v>0</v>
      </c>
      <c r="AB139" s="10">
        <f>IF('ESTATE DEFINITION'!$G$67&gt;=1,IF('ESTATE DEFINITION'!$D$74&gt;=1,(Data!$C139*'ESTATE DEFINITION'!$D$69*('ESTATE DEFINITION'!$E$74/100)),0),0)</f>
        <v>0</v>
      </c>
      <c r="AC139" s="10">
        <f>IF('ESTATE DEFINITION'!$G$67&gt;=1,IF('ESTATE DEFINITION'!$D$75&gt;=1,(Data!$D139*'ESTATE DEFINITION'!$D$69*('ESTATE DEFINITION'!$E$75/100)),0),0)</f>
        <v>0</v>
      </c>
      <c r="AD139" s="10">
        <f>IF('ESTATE DEFINITION'!$G$67&gt;=1,IF('ESTATE DEFINITION'!$D$76&gt;=1,(Data!$E139*'ESTATE DEFINITION'!$D$69*('ESTATE DEFINITION'!$E$76/100)),0),0)</f>
        <v>0</v>
      </c>
      <c r="AE139" s="10">
        <f>IF('ESTATE DEFINITION'!$G$67&gt;=1,IF('ESTATE DEFINITION'!$D$79&gt;=1,(Data!$F139*'ESTATE DEFINITION'!$D$69*('ESTATE DEFINITION'!$E$79/100)),0),0)</f>
        <v>0</v>
      </c>
      <c r="AF139" s="10">
        <f>IF('ESTATE DEFINITION'!$G$67&gt;=1,IF('ESTATE DEFINITION'!$D$80&gt;=1,(Data!$G139*'ESTATE DEFINITION'!$D$69*('ESTATE DEFINITION'!$E$80/100)),0),0)</f>
        <v>0</v>
      </c>
      <c r="AG139" s="10">
        <f>IF('ESTATE DEFINITION'!$G$67&gt;=1,IF('ESTATE DEFINITION'!$D$81&gt;=1,(Data!$H139*'ESTATE DEFINITION'!$D$69*('ESTATE DEFINITION'!$E$81/100)),0),0)</f>
        <v>0</v>
      </c>
      <c r="AH139" s="10">
        <f>IF('ESTATE DEFINITION'!$G$67&gt;=1,IF('ESTATE DEFINITION'!$D$83&gt;=1,(Data!$M139*'ESTATE DEFINITION'!$F$69*('ESTATE DEFINITION'!$E$83/100)),0),0)</f>
        <v>0</v>
      </c>
      <c r="AI139" s="10">
        <f>IF('ESTATE DEFINITION'!$G$67&gt;=1,IF('ESTATE DEFINITION'!$D$84&gt;=1,(Data!$N139*'ESTATE DEFINITION'!$F$69*('ESTATE DEFINITION'!$E$84/100)),0),0)</f>
        <v>0</v>
      </c>
      <c r="AJ139" s="10">
        <f>IF('ESTATE DEFINITION'!$G$67&gt;=1,IF('ESTATE DEFINITION'!$D$85&gt;=1,(Data!$O139*'ESTATE DEFINITION'!$F$69*('ESTATE DEFINITION'!$E$85/100)),0),0)</f>
        <v>0</v>
      </c>
      <c r="AK139" s="10">
        <f>IF('ESTATE DEFINITION'!$G$67&gt;=1,IF('ESTATE DEFINITION'!$D$86&gt;=1,(Data!$P139*'ESTATE DEFINITION'!$F$69*('ESTATE DEFINITION'!$E$86/100)),0),0)</f>
        <v>0</v>
      </c>
      <c r="AL139" s="12">
        <f t="shared" si="15"/>
        <v>0</v>
      </c>
      <c r="AM139" s="10">
        <f>IF('ESTATE DEFINITION'!$G$89&gt;=1,IF('ESTATE DEFINITION'!$D$96&gt;=1,(Data!$C139*'ESTATE DEFINITION'!$D$91*('ESTATE DEFINITION'!$E$96/100)),0),0)</f>
        <v>0</v>
      </c>
      <c r="AN139" s="10">
        <f>IF('ESTATE DEFINITION'!$G$89&gt;=1,IF('ESTATE DEFINITION'!$D$97&gt;=1,(Data!$D139*'ESTATE DEFINITION'!$D$91*('ESTATE DEFINITION'!$E$97/100)),0),0)</f>
        <v>0</v>
      </c>
      <c r="AO139" s="10">
        <f>IF('ESTATE DEFINITION'!$G$89&gt;=1,IF('ESTATE DEFINITION'!$D$98&gt;=1,(Data!$E139*'ESTATE DEFINITION'!$D$91*('ESTATE DEFINITION'!$E$98/100)),0),0)</f>
        <v>0</v>
      </c>
      <c r="AP139" s="10">
        <f>IF('ESTATE DEFINITION'!$G$89&gt;=1,IF('ESTATE DEFINITION'!$D$101&gt;=1,(Data!$F139*'ESTATE DEFINITION'!$D$91*('ESTATE DEFINITION'!$E$101/100)),0),0)</f>
        <v>0</v>
      </c>
      <c r="AQ139" s="10">
        <f>IF('ESTATE DEFINITION'!$G$89&gt;=1,IF('ESTATE DEFINITION'!$D$102&gt;=1,(Data!$G139*'ESTATE DEFINITION'!$D$91*('ESTATE DEFINITION'!$E$102/100)),0),0)</f>
        <v>0</v>
      </c>
      <c r="AR139" s="10">
        <f>IF('ESTATE DEFINITION'!$G$89&gt;=1,IF('ESTATE DEFINITION'!$D$103&gt;=1,(Data!$H139*'ESTATE DEFINITION'!$D$91*('ESTATE DEFINITION'!$E$103/100)),0),0)</f>
        <v>0</v>
      </c>
      <c r="AS139" s="10">
        <f>IF('ESTATE DEFINITION'!$G$89&gt;=1,IF('ESTATE DEFINITION'!$D$105&gt;=1,(Data!$M139*'ESTATE DEFINITION'!$F$91*('ESTATE DEFINITION'!$E$105/100)),0),0)</f>
        <v>0</v>
      </c>
      <c r="AT139" s="10">
        <f>IF('ESTATE DEFINITION'!$G$89&gt;=1,IF('ESTATE DEFINITION'!$D$106&gt;=1,(Data!$N139*'ESTATE DEFINITION'!$F$91*('ESTATE DEFINITION'!$E$106/100)),0),0)</f>
        <v>0</v>
      </c>
      <c r="AU139" s="10">
        <f>IF('ESTATE DEFINITION'!$G$89&gt;=1,IF('ESTATE DEFINITION'!$D$107&gt;=1,(Data!$O139*'ESTATE DEFINITION'!$F$91*('ESTATE DEFINITION'!$E$107/100)),0),0)</f>
        <v>0</v>
      </c>
      <c r="AV139" s="10">
        <f>IF('ESTATE DEFINITION'!$G$89&gt;=1,IF('ESTATE DEFINITION'!$D$108&gt;=1,(Data!$P139*'ESTATE DEFINITION'!$F$91*('ESTATE DEFINITION'!$E$108/100)),0),0)</f>
        <v>0</v>
      </c>
      <c r="AW139" s="12">
        <f t="shared" si="16"/>
        <v>0</v>
      </c>
      <c r="AX139" s="10">
        <f>IF('ESTATE DEFINITION'!$G$111&gt;=1,IF('ESTATE DEFINITION'!$D$118&gt;=1,(Data!$C139*'ESTATE DEFINITION'!$D$113*('ESTATE DEFINITION'!$E$118/100)),0),0)</f>
        <v>0</v>
      </c>
      <c r="AY139" s="10">
        <f>IF('ESTATE DEFINITION'!$G$111&gt;=1,IF('ESTATE DEFINITION'!$D$119&gt;=1,(Data!$D139*'ESTATE DEFINITION'!$D$113*('ESTATE DEFINITION'!$E$119/100)),0),0)</f>
        <v>0</v>
      </c>
      <c r="AZ139" s="10">
        <f>IF('ESTATE DEFINITION'!$G$111&gt;=1,IF('ESTATE DEFINITION'!$D$120&gt;=1,(Data!$E139*'ESTATE DEFINITION'!$D$113*('ESTATE DEFINITION'!$E$120/100)),0),0)</f>
        <v>0</v>
      </c>
      <c r="BA139" s="10">
        <f>IF('ESTATE DEFINITION'!$G$111&gt;=1,IF('ESTATE DEFINITION'!$D$123&gt;=1,(Data!$F139*'ESTATE DEFINITION'!$D$113*('ESTATE DEFINITION'!$E$123/100)),0),0)</f>
        <v>0</v>
      </c>
      <c r="BB139" s="10">
        <f>IF('ESTATE DEFINITION'!$G$111&gt;=1,IF('ESTATE DEFINITION'!$D$124&gt;=1,(Data!$G139*'ESTATE DEFINITION'!$D$113*('ESTATE DEFINITION'!$E$124/100)),0),0)</f>
        <v>0</v>
      </c>
      <c r="BC139" s="10">
        <f>IF('ESTATE DEFINITION'!$G$111&gt;=1,IF('ESTATE DEFINITION'!$D$125&gt;=1,(Data!$H139*'ESTATE DEFINITION'!$D$113*('ESTATE DEFINITION'!$E$125/100)),0),0)</f>
        <v>0</v>
      </c>
      <c r="BD139" s="10">
        <f>IF('ESTATE DEFINITION'!$G$111&gt;=1,IF('ESTATE DEFINITION'!$D$127&gt;=1,(Data!$M139*'ESTATE DEFINITION'!$F$113*('ESTATE DEFINITION'!$E$127/100)),0),0)</f>
        <v>0</v>
      </c>
      <c r="BE139" s="10">
        <f>IF('ESTATE DEFINITION'!$G$111&gt;=1,IF('ESTATE DEFINITION'!$D$128&gt;=1,(Data!$N139*'ESTATE DEFINITION'!$F$113*('ESTATE DEFINITION'!$E$128/100)),0),0)</f>
        <v>0</v>
      </c>
      <c r="BF139" s="10">
        <f>IF('ESTATE DEFINITION'!$G$111&gt;=1,IF('ESTATE DEFINITION'!$D$129&gt;=1,(Data!$O139*'ESTATE DEFINITION'!$F$113*('ESTATE DEFINITION'!$E$129/100)),0),0)</f>
        <v>0</v>
      </c>
      <c r="BG139" s="7">
        <f>IF('ESTATE DEFINITION'!$G$111&gt;=1,IF('ESTATE DEFINITION'!$D$130&gt;=1,(Data!$P139*'ESTATE DEFINITION'!$F$113*('ESTATE DEFINITION'!$E$130/100)),0),0)</f>
        <v>0</v>
      </c>
      <c r="BH139" s="12">
        <f t="shared" si="17"/>
        <v>0</v>
      </c>
    </row>
    <row r="140" spans="1:60" x14ac:dyDescent="0.25">
      <c r="A140" s="12">
        <f>Data!$B140</f>
        <v>67.25</v>
      </c>
      <c r="B140" s="6">
        <f>IF('ESTATE DEFINITION'!$G$11&gt;=1,IF('ESTATE DEFINITION'!$D$17&gt;=1,(Data!$C140*'ESTATE DEFINITION'!$F$13*('ESTATE DEFINITION'!$E$17/100)),0),0)</f>
        <v>186.38</v>
      </c>
      <c r="C140" s="10">
        <f>IF('ESTATE DEFINITION'!$G$11&gt;=1,IF('ESTATE DEFINITION'!$D$19&gt;=1,(Data!$F140*'ESTATE DEFINITION'!$F$13*('ESTATE DEFINITION'!$E$19/100)),0),0)</f>
        <v>186.38</v>
      </c>
      <c r="D140" s="10"/>
      <c r="E140" s="12">
        <f t="shared" si="12"/>
        <v>149.10400000000001</v>
      </c>
      <c r="F140" s="10">
        <f>IF('ESTATE DEFINITION'!$G$23&gt;=1,IF('ESTATE DEFINITION'!$D$30&gt;=1,(Data!$C140*'ESTATE DEFINITION'!$D$25*('ESTATE DEFINITION'!$E$30/100)),0),0)</f>
        <v>0</v>
      </c>
      <c r="G140" s="10">
        <f>IF('ESTATE DEFINITION'!$G$23&gt;=1,IF('ESTATE DEFINITION'!$D$31&gt;=1,(Data!$D140*'ESTATE DEFINITION'!$D$25*('ESTATE DEFINITION'!$E$31/100)),0),0)</f>
        <v>0</v>
      </c>
      <c r="H140" s="10">
        <f>IF('ESTATE DEFINITION'!$G$23&gt;=1,IF('ESTATE DEFINITION'!$D$32&gt;=1,(Data!$E140*'ESTATE DEFINITION'!$D$25*('ESTATE DEFINITION'!$E$32/100)),0),0)</f>
        <v>0</v>
      </c>
      <c r="I140" s="10">
        <f>IF('ESTATE DEFINITION'!$G$23&gt;=1,IF('ESTATE DEFINITION'!$D$35&gt;=1,(Data!$F140*'ESTATE DEFINITION'!$D$25*('ESTATE DEFINITION'!$E$35/100)),0),0)</f>
        <v>0</v>
      </c>
      <c r="J140" s="10">
        <f>IF('ESTATE DEFINITION'!$G$23&gt;=1,IF('ESTATE DEFINITION'!$D$36&gt;=1,(Data!$G140*'ESTATE DEFINITION'!$D$25*('ESTATE DEFINITION'!$E$36/100)),0),0)</f>
        <v>0</v>
      </c>
      <c r="K140" s="10">
        <f>IF('ESTATE DEFINITION'!$G$23&gt;=1,IF('ESTATE DEFINITION'!$D$37&gt;=1,(Data!$H140*'ESTATE DEFINITION'!$D$25*('ESTATE DEFINITION'!$E$37/100)),0),0)</f>
        <v>0</v>
      </c>
      <c r="L140" s="10">
        <f>IF('ESTATE DEFINITION'!$G$23&gt;=1,IF('ESTATE DEFINITION'!$D$39&gt;=1,(Data!$M140*'ESTATE DEFINITION'!$F$25*('ESTATE DEFINITION'!$E$39/100)),0),0)</f>
        <v>0</v>
      </c>
      <c r="M140" s="10">
        <f>IF('ESTATE DEFINITION'!$G$23&gt;=1,IF('ESTATE DEFINITION'!$D$40&gt;=1,(Data!$N140*'ESTATE DEFINITION'!$F$25*('ESTATE DEFINITION'!$E$40/100)),0),0)</f>
        <v>0</v>
      </c>
      <c r="N140" s="10">
        <f>IF('ESTATE DEFINITION'!$G$23&gt;=1,IF('ESTATE DEFINITION'!$D$41&gt;=1,(Data!$O140*'ESTATE DEFINITION'!$F$25*('ESTATE DEFINITION'!$E$41/100)),0),0)</f>
        <v>0</v>
      </c>
      <c r="O140" s="10">
        <f>IF('ESTATE DEFINITION'!$G$23&gt;=1,IF('ESTATE DEFINITION'!$D$42&gt;=1,(Data!$P140*'ESTATE DEFINITION'!$F$25*('ESTATE DEFINITION'!$E$42/100)),0),0)</f>
        <v>0</v>
      </c>
      <c r="P140" s="12">
        <f t="shared" si="13"/>
        <v>0</v>
      </c>
      <c r="Q140" s="10">
        <f>IF('ESTATE DEFINITION'!$G$45&gt;=1,IF('ESTATE DEFINITION'!$D$52&gt;=1,(Data!$C140*'ESTATE DEFINITION'!$D$47*('ESTATE DEFINITION'!$E$52/100)),0),0)</f>
        <v>0</v>
      </c>
      <c r="R140" s="10">
        <f>IF('ESTATE DEFINITION'!$G$45&gt;=1,IF('ESTATE DEFINITION'!$D$53&gt;=1,(Data!$D140*'ESTATE DEFINITION'!$D$47*('ESTATE DEFINITION'!$E$53/100)),0),0)</f>
        <v>0</v>
      </c>
      <c r="S140" s="10">
        <f>IF('ESTATE DEFINITION'!$G$45&gt;=1,IF('ESTATE DEFINITION'!$D$54&gt;=1,(Data!$E140*'ESTATE DEFINITION'!$D$47*('ESTATE DEFINITION'!$E$54/100)),0),0)</f>
        <v>0</v>
      </c>
      <c r="T140" s="10">
        <f>IF('ESTATE DEFINITION'!$G$45&gt;=1,IF('ESTATE DEFINITION'!$D$57&gt;=1,(Data!$F140*'ESTATE DEFINITION'!$D$47*('ESTATE DEFINITION'!$E$57/100)),0),0)</f>
        <v>0</v>
      </c>
      <c r="U140" s="10">
        <f>IF('ESTATE DEFINITION'!$G$45&gt;=1,IF('ESTATE DEFINITION'!$D$58&gt;=1,(Data!$G140*'ESTATE DEFINITION'!$D$47*('ESTATE DEFINITION'!$E$58/100)),0),0)</f>
        <v>0</v>
      </c>
      <c r="V140" s="10">
        <f>IF('ESTATE DEFINITION'!$G$45&gt;=1,IF('ESTATE DEFINITION'!$D$59&gt;=1,(Data!$H140*'ESTATE DEFINITION'!$D$47*('ESTATE DEFINITION'!$E$59/100)),0),0)</f>
        <v>0</v>
      </c>
      <c r="W140" s="10">
        <f>IF('ESTATE DEFINITION'!$G$45&gt;=1,IF('ESTATE DEFINITION'!$D$61&gt;=1,(Data!$M140*'ESTATE DEFINITION'!$F$47*('ESTATE DEFINITION'!$E$61/100)),0),0)</f>
        <v>0</v>
      </c>
      <c r="X140" s="10">
        <f>IF('ESTATE DEFINITION'!$G$45&gt;=1,IF('ESTATE DEFINITION'!$D$62&gt;=1,(Data!$N140*'ESTATE DEFINITION'!$F$47*('ESTATE DEFINITION'!$E$62/100)),0),0)</f>
        <v>0</v>
      </c>
      <c r="Y140" s="10">
        <f>IF('ESTATE DEFINITION'!$G$45&gt;=1,IF('ESTATE DEFINITION'!$D$63&gt;=1,(Data!$O140*'ESTATE DEFINITION'!$F$47*('ESTATE DEFINITION'!$E$63/100)),0),0)</f>
        <v>0</v>
      </c>
      <c r="Z140" s="10">
        <f>IF('ESTATE DEFINITION'!$G$45&gt;=1,IF('ESTATE DEFINITION'!$D$64&gt;=1,(Data!$P140*'ESTATE DEFINITION'!$F$47*('ESTATE DEFINITION'!$E$64/100)),0),0)</f>
        <v>0</v>
      </c>
      <c r="AA140" s="12">
        <f t="shared" si="14"/>
        <v>0</v>
      </c>
      <c r="AB140" s="10">
        <f>IF('ESTATE DEFINITION'!$G$67&gt;=1,IF('ESTATE DEFINITION'!$D$74&gt;=1,(Data!$C140*'ESTATE DEFINITION'!$D$69*('ESTATE DEFINITION'!$E$74/100)),0),0)</f>
        <v>0</v>
      </c>
      <c r="AC140" s="10">
        <f>IF('ESTATE DEFINITION'!$G$67&gt;=1,IF('ESTATE DEFINITION'!$D$75&gt;=1,(Data!$D140*'ESTATE DEFINITION'!$D$69*('ESTATE DEFINITION'!$E$75/100)),0),0)</f>
        <v>0</v>
      </c>
      <c r="AD140" s="10">
        <f>IF('ESTATE DEFINITION'!$G$67&gt;=1,IF('ESTATE DEFINITION'!$D$76&gt;=1,(Data!$E140*'ESTATE DEFINITION'!$D$69*('ESTATE DEFINITION'!$E$76/100)),0),0)</f>
        <v>0</v>
      </c>
      <c r="AE140" s="10">
        <f>IF('ESTATE DEFINITION'!$G$67&gt;=1,IF('ESTATE DEFINITION'!$D$79&gt;=1,(Data!$F140*'ESTATE DEFINITION'!$D$69*('ESTATE DEFINITION'!$E$79/100)),0),0)</f>
        <v>0</v>
      </c>
      <c r="AF140" s="10">
        <f>IF('ESTATE DEFINITION'!$G$67&gt;=1,IF('ESTATE DEFINITION'!$D$80&gt;=1,(Data!$G140*'ESTATE DEFINITION'!$D$69*('ESTATE DEFINITION'!$E$80/100)),0),0)</f>
        <v>0</v>
      </c>
      <c r="AG140" s="10">
        <f>IF('ESTATE DEFINITION'!$G$67&gt;=1,IF('ESTATE DEFINITION'!$D$81&gt;=1,(Data!$H140*'ESTATE DEFINITION'!$D$69*('ESTATE DEFINITION'!$E$81/100)),0),0)</f>
        <v>0</v>
      </c>
      <c r="AH140" s="10">
        <f>IF('ESTATE DEFINITION'!$G$67&gt;=1,IF('ESTATE DEFINITION'!$D$83&gt;=1,(Data!$M140*'ESTATE DEFINITION'!$F$69*('ESTATE DEFINITION'!$E$83/100)),0),0)</f>
        <v>0</v>
      </c>
      <c r="AI140" s="10">
        <f>IF('ESTATE DEFINITION'!$G$67&gt;=1,IF('ESTATE DEFINITION'!$D$84&gt;=1,(Data!$N140*'ESTATE DEFINITION'!$F$69*('ESTATE DEFINITION'!$E$84/100)),0),0)</f>
        <v>0</v>
      </c>
      <c r="AJ140" s="10">
        <f>IF('ESTATE DEFINITION'!$G$67&gt;=1,IF('ESTATE DEFINITION'!$D$85&gt;=1,(Data!$O140*'ESTATE DEFINITION'!$F$69*('ESTATE DEFINITION'!$E$85/100)),0),0)</f>
        <v>0</v>
      </c>
      <c r="AK140" s="10">
        <f>IF('ESTATE DEFINITION'!$G$67&gt;=1,IF('ESTATE DEFINITION'!$D$86&gt;=1,(Data!$P140*'ESTATE DEFINITION'!$F$69*('ESTATE DEFINITION'!$E$86/100)),0),0)</f>
        <v>0</v>
      </c>
      <c r="AL140" s="12">
        <f t="shared" si="15"/>
        <v>0</v>
      </c>
      <c r="AM140" s="10">
        <f>IF('ESTATE DEFINITION'!$G$89&gt;=1,IF('ESTATE DEFINITION'!$D$96&gt;=1,(Data!$C140*'ESTATE DEFINITION'!$D$91*('ESTATE DEFINITION'!$E$96/100)),0),0)</f>
        <v>0</v>
      </c>
      <c r="AN140" s="10">
        <f>IF('ESTATE DEFINITION'!$G$89&gt;=1,IF('ESTATE DEFINITION'!$D$97&gt;=1,(Data!$D140*'ESTATE DEFINITION'!$D$91*('ESTATE DEFINITION'!$E$97/100)),0),0)</f>
        <v>0</v>
      </c>
      <c r="AO140" s="10">
        <f>IF('ESTATE DEFINITION'!$G$89&gt;=1,IF('ESTATE DEFINITION'!$D$98&gt;=1,(Data!$E140*'ESTATE DEFINITION'!$D$91*('ESTATE DEFINITION'!$E$98/100)),0),0)</f>
        <v>0</v>
      </c>
      <c r="AP140" s="10">
        <f>IF('ESTATE DEFINITION'!$G$89&gt;=1,IF('ESTATE DEFINITION'!$D$101&gt;=1,(Data!$F140*'ESTATE DEFINITION'!$D$91*('ESTATE DEFINITION'!$E$101/100)),0),0)</f>
        <v>0</v>
      </c>
      <c r="AQ140" s="10">
        <f>IF('ESTATE DEFINITION'!$G$89&gt;=1,IF('ESTATE DEFINITION'!$D$102&gt;=1,(Data!$G140*'ESTATE DEFINITION'!$D$91*('ESTATE DEFINITION'!$E$102/100)),0),0)</f>
        <v>0</v>
      </c>
      <c r="AR140" s="10">
        <f>IF('ESTATE DEFINITION'!$G$89&gt;=1,IF('ESTATE DEFINITION'!$D$103&gt;=1,(Data!$H140*'ESTATE DEFINITION'!$D$91*('ESTATE DEFINITION'!$E$103/100)),0),0)</f>
        <v>0</v>
      </c>
      <c r="AS140" s="10">
        <f>IF('ESTATE DEFINITION'!$G$89&gt;=1,IF('ESTATE DEFINITION'!$D$105&gt;=1,(Data!$M140*'ESTATE DEFINITION'!$F$91*('ESTATE DEFINITION'!$E$105/100)),0),0)</f>
        <v>0</v>
      </c>
      <c r="AT140" s="10">
        <f>IF('ESTATE DEFINITION'!$G$89&gt;=1,IF('ESTATE DEFINITION'!$D$106&gt;=1,(Data!$N140*'ESTATE DEFINITION'!$F$91*('ESTATE DEFINITION'!$E$106/100)),0),0)</f>
        <v>0</v>
      </c>
      <c r="AU140" s="10">
        <f>IF('ESTATE DEFINITION'!$G$89&gt;=1,IF('ESTATE DEFINITION'!$D$107&gt;=1,(Data!$O140*'ESTATE DEFINITION'!$F$91*('ESTATE DEFINITION'!$E$107/100)),0),0)</f>
        <v>0</v>
      </c>
      <c r="AV140" s="10">
        <f>IF('ESTATE DEFINITION'!$G$89&gt;=1,IF('ESTATE DEFINITION'!$D$108&gt;=1,(Data!$P140*'ESTATE DEFINITION'!$F$91*('ESTATE DEFINITION'!$E$108/100)),0),0)</f>
        <v>0</v>
      </c>
      <c r="AW140" s="12">
        <f t="shared" si="16"/>
        <v>0</v>
      </c>
      <c r="AX140" s="10">
        <f>IF('ESTATE DEFINITION'!$G$111&gt;=1,IF('ESTATE DEFINITION'!$D$118&gt;=1,(Data!$C140*'ESTATE DEFINITION'!$D$113*('ESTATE DEFINITION'!$E$118/100)),0),0)</f>
        <v>0</v>
      </c>
      <c r="AY140" s="10">
        <f>IF('ESTATE DEFINITION'!$G$111&gt;=1,IF('ESTATE DEFINITION'!$D$119&gt;=1,(Data!$D140*'ESTATE DEFINITION'!$D$113*('ESTATE DEFINITION'!$E$119/100)),0),0)</f>
        <v>0</v>
      </c>
      <c r="AZ140" s="10">
        <f>IF('ESTATE DEFINITION'!$G$111&gt;=1,IF('ESTATE DEFINITION'!$D$120&gt;=1,(Data!$E140*'ESTATE DEFINITION'!$D$113*('ESTATE DEFINITION'!$E$120/100)),0),0)</f>
        <v>0</v>
      </c>
      <c r="BA140" s="10">
        <f>IF('ESTATE DEFINITION'!$G$111&gt;=1,IF('ESTATE DEFINITION'!$D$123&gt;=1,(Data!$F140*'ESTATE DEFINITION'!$D$113*('ESTATE DEFINITION'!$E$123/100)),0),0)</f>
        <v>0</v>
      </c>
      <c r="BB140" s="10">
        <f>IF('ESTATE DEFINITION'!$G$111&gt;=1,IF('ESTATE DEFINITION'!$D$124&gt;=1,(Data!$G140*'ESTATE DEFINITION'!$D$113*('ESTATE DEFINITION'!$E$124/100)),0),0)</f>
        <v>0</v>
      </c>
      <c r="BC140" s="10">
        <f>IF('ESTATE DEFINITION'!$G$111&gt;=1,IF('ESTATE DEFINITION'!$D$125&gt;=1,(Data!$H140*'ESTATE DEFINITION'!$D$113*('ESTATE DEFINITION'!$E$125/100)),0),0)</f>
        <v>0</v>
      </c>
      <c r="BD140" s="10">
        <f>IF('ESTATE DEFINITION'!$G$111&gt;=1,IF('ESTATE DEFINITION'!$D$127&gt;=1,(Data!$M140*'ESTATE DEFINITION'!$F$113*('ESTATE DEFINITION'!$E$127/100)),0),0)</f>
        <v>0</v>
      </c>
      <c r="BE140" s="10">
        <f>IF('ESTATE DEFINITION'!$G$111&gt;=1,IF('ESTATE DEFINITION'!$D$128&gt;=1,(Data!$N140*'ESTATE DEFINITION'!$F$113*('ESTATE DEFINITION'!$E$128/100)),0),0)</f>
        <v>0</v>
      </c>
      <c r="BF140" s="10">
        <f>IF('ESTATE DEFINITION'!$G$111&gt;=1,IF('ESTATE DEFINITION'!$D$129&gt;=1,(Data!$O140*'ESTATE DEFINITION'!$F$113*('ESTATE DEFINITION'!$E$129/100)),0),0)</f>
        <v>0</v>
      </c>
      <c r="BG140" s="7">
        <f>IF('ESTATE DEFINITION'!$G$111&gt;=1,IF('ESTATE DEFINITION'!$D$130&gt;=1,(Data!$P140*'ESTATE DEFINITION'!$F$113*('ESTATE DEFINITION'!$E$130/100)),0),0)</f>
        <v>0</v>
      </c>
      <c r="BH140" s="12">
        <f t="shared" si="17"/>
        <v>0</v>
      </c>
    </row>
    <row r="141" spans="1:60" x14ac:dyDescent="0.25">
      <c r="A141" s="12">
        <f>Data!$B141</f>
        <v>67.75</v>
      </c>
      <c r="B141" s="6">
        <f>IF('ESTATE DEFINITION'!$G$11&gt;=1,IF('ESTATE DEFINITION'!$D$17&gt;=1,(Data!$C141*'ESTATE DEFINITION'!$F$13*('ESTATE DEFINITION'!$E$17/100)),0),0)</f>
        <v>186.38</v>
      </c>
      <c r="C141" s="10">
        <f>IF('ESTATE DEFINITION'!$G$11&gt;=1,IF('ESTATE DEFINITION'!$D$19&gt;=1,(Data!$F141*'ESTATE DEFINITION'!$F$13*('ESTATE DEFINITION'!$E$19/100)),0),0)</f>
        <v>186.38</v>
      </c>
      <c r="D141" s="10"/>
      <c r="E141" s="12">
        <f t="shared" si="12"/>
        <v>149.10400000000001</v>
      </c>
      <c r="F141" s="10">
        <f>IF('ESTATE DEFINITION'!$G$23&gt;=1,IF('ESTATE DEFINITION'!$D$30&gt;=1,(Data!$C141*'ESTATE DEFINITION'!$D$25*('ESTATE DEFINITION'!$E$30/100)),0),0)</f>
        <v>0</v>
      </c>
      <c r="G141" s="10">
        <f>IF('ESTATE DEFINITION'!$G$23&gt;=1,IF('ESTATE DEFINITION'!$D$31&gt;=1,(Data!$D141*'ESTATE DEFINITION'!$D$25*('ESTATE DEFINITION'!$E$31/100)),0),0)</f>
        <v>0</v>
      </c>
      <c r="H141" s="10">
        <f>IF('ESTATE DEFINITION'!$G$23&gt;=1,IF('ESTATE DEFINITION'!$D$32&gt;=1,(Data!$E141*'ESTATE DEFINITION'!$D$25*('ESTATE DEFINITION'!$E$32/100)),0),0)</f>
        <v>0</v>
      </c>
      <c r="I141" s="10">
        <f>IF('ESTATE DEFINITION'!$G$23&gt;=1,IF('ESTATE DEFINITION'!$D$35&gt;=1,(Data!$F141*'ESTATE DEFINITION'!$D$25*('ESTATE DEFINITION'!$E$35/100)),0),0)</f>
        <v>0</v>
      </c>
      <c r="J141" s="10">
        <f>IF('ESTATE DEFINITION'!$G$23&gt;=1,IF('ESTATE DEFINITION'!$D$36&gt;=1,(Data!$G141*'ESTATE DEFINITION'!$D$25*('ESTATE DEFINITION'!$E$36/100)),0),0)</f>
        <v>0</v>
      </c>
      <c r="K141" s="10">
        <f>IF('ESTATE DEFINITION'!$G$23&gt;=1,IF('ESTATE DEFINITION'!$D$37&gt;=1,(Data!$H141*'ESTATE DEFINITION'!$D$25*('ESTATE DEFINITION'!$E$37/100)),0),0)</f>
        <v>0</v>
      </c>
      <c r="L141" s="10">
        <f>IF('ESTATE DEFINITION'!$G$23&gt;=1,IF('ESTATE DEFINITION'!$D$39&gt;=1,(Data!$M141*'ESTATE DEFINITION'!$F$25*('ESTATE DEFINITION'!$E$39/100)),0),0)</f>
        <v>0</v>
      </c>
      <c r="M141" s="10">
        <f>IF('ESTATE DEFINITION'!$G$23&gt;=1,IF('ESTATE DEFINITION'!$D$40&gt;=1,(Data!$N141*'ESTATE DEFINITION'!$F$25*('ESTATE DEFINITION'!$E$40/100)),0),0)</f>
        <v>0</v>
      </c>
      <c r="N141" s="10">
        <f>IF('ESTATE DEFINITION'!$G$23&gt;=1,IF('ESTATE DEFINITION'!$D$41&gt;=1,(Data!$O141*'ESTATE DEFINITION'!$F$25*('ESTATE DEFINITION'!$E$41/100)),0),0)</f>
        <v>0</v>
      </c>
      <c r="O141" s="10">
        <f>IF('ESTATE DEFINITION'!$G$23&gt;=1,IF('ESTATE DEFINITION'!$D$42&gt;=1,(Data!$P141*'ESTATE DEFINITION'!$F$25*('ESTATE DEFINITION'!$E$42/100)),0),0)</f>
        <v>0</v>
      </c>
      <c r="P141" s="12">
        <f t="shared" si="13"/>
        <v>0</v>
      </c>
      <c r="Q141" s="10">
        <f>IF('ESTATE DEFINITION'!$G$45&gt;=1,IF('ESTATE DEFINITION'!$D$52&gt;=1,(Data!$C141*'ESTATE DEFINITION'!$D$47*('ESTATE DEFINITION'!$E$52/100)),0),0)</f>
        <v>0</v>
      </c>
      <c r="R141" s="10">
        <f>IF('ESTATE DEFINITION'!$G$45&gt;=1,IF('ESTATE DEFINITION'!$D$53&gt;=1,(Data!$D141*'ESTATE DEFINITION'!$D$47*('ESTATE DEFINITION'!$E$53/100)),0),0)</f>
        <v>0</v>
      </c>
      <c r="S141" s="10">
        <f>IF('ESTATE DEFINITION'!$G$45&gt;=1,IF('ESTATE DEFINITION'!$D$54&gt;=1,(Data!$E141*'ESTATE DEFINITION'!$D$47*('ESTATE DEFINITION'!$E$54/100)),0),0)</f>
        <v>0</v>
      </c>
      <c r="T141" s="10">
        <f>IF('ESTATE DEFINITION'!$G$45&gt;=1,IF('ESTATE DEFINITION'!$D$57&gt;=1,(Data!$F141*'ESTATE DEFINITION'!$D$47*('ESTATE DEFINITION'!$E$57/100)),0),0)</f>
        <v>0</v>
      </c>
      <c r="U141" s="10">
        <f>IF('ESTATE DEFINITION'!$G$45&gt;=1,IF('ESTATE DEFINITION'!$D$58&gt;=1,(Data!$G141*'ESTATE DEFINITION'!$D$47*('ESTATE DEFINITION'!$E$58/100)),0),0)</f>
        <v>0</v>
      </c>
      <c r="V141" s="10">
        <f>IF('ESTATE DEFINITION'!$G$45&gt;=1,IF('ESTATE DEFINITION'!$D$59&gt;=1,(Data!$H141*'ESTATE DEFINITION'!$D$47*('ESTATE DEFINITION'!$E$59/100)),0),0)</f>
        <v>0</v>
      </c>
      <c r="W141" s="10">
        <f>IF('ESTATE DEFINITION'!$G$45&gt;=1,IF('ESTATE DEFINITION'!$D$61&gt;=1,(Data!$M141*'ESTATE DEFINITION'!$F$47*('ESTATE DEFINITION'!$E$61/100)),0),0)</f>
        <v>0</v>
      </c>
      <c r="X141" s="10">
        <f>IF('ESTATE DEFINITION'!$G$45&gt;=1,IF('ESTATE DEFINITION'!$D$62&gt;=1,(Data!$N141*'ESTATE DEFINITION'!$F$47*('ESTATE DEFINITION'!$E$62/100)),0),0)</f>
        <v>0</v>
      </c>
      <c r="Y141" s="10">
        <f>IF('ESTATE DEFINITION'!$G$45&gt;=1,IF('ESTATE DEFINITION'!$D$63&gt;=1,(Data!$O141*'ESTATE DEFINITION'!$F$47*('ESTATE DEFINITION'!$E$63/100)),0),0)</f>
        <v>0</v>
      </c>
      <c r="Z141" s="10">
        <f>IF('ESTATE DEFINITION'!$G$45&gt;=1,IF('ESTATE DEFINITION'!$D$64&gt;=1,(Data!$P141*'ESTATE DEFINITION'!$F$47*('ESTATE DEFINITION'!$E$64/100)),0),0)</f>
        <v>0</v>
      </c>
      <c r="AA141" s="12">
        <f t="shared" si="14"/>
        <v>0</v>
      </c>
      <c r="AB141" s="10">
        <f>IF('ESTATE DEFINITION'!$G$67&gt;=1,IF('ESTATE DEFINITION'!$D$74&gt;=1,(Data!$C141*'ESTATE DEFINITION'!$D$69*('ESTATE DEFINITION'!$E$74/100)),0),0)</f>
        <v>0</v>
      </c>
      <c r="AC141" s="10">
        <f>IF('ESTATE DEFINITION'!$G$67&gt;=1,IF('ESTATE DEFINITION'!$D$75&gt;=1,(Data!$D141*'ESTATE DEFINITION'!$D$69*('ESTATE DEFINITION'!$E$75/100)),0),0)</f>
        <v>0</v>
      </c>
      <c r="AD141" s="10">
        <f>IF('ESTATE DEFINITION'!$G$67&gt;=1,IF('ESTATE DEFINITION'!$D$76&gt;=1,(Data!$E141*'ESTATE DEFINITION'!$D$69*('ESTATE DEFINITION'!$E$76/100)),0),0)</f>
        <v>0</v>
      </c>
      <c r="AE141" s="10">
        <f>IF('ESTATE DEFINITION'!$G$67&gt;=1,IF('ESTATE DEFINITION'!$D$79&gt;=1,(Data!$F141*'ESTATE DEFINITION'!$D$69*('ESTATE DEFINITION'!$E$79/100)),0),0)</f>
        <v>0</v>
      </c>
      <c r="AF141" s="10">
        <f>IF('ESTATE DEFINITION'!$G$67&gt;=1,IF('ESTATE DEFINITION'!$D$80&gt;=1,(Data!$G141*'ESTATE DEFINITION'!$D$69*('ESTATE DEFINITION'!$E$80/100)),0),0)</f>
        <v>0</v>
      </c>
      <c r="AG141" s="10">
        <f>IF('ESTATE DEFINITION'!$G$67&gt;=1,IF('ESTATE DEFINITION'!$D$81&gt;=1,(Data!$H141*'ESTATE DEFINITION'!$D$69*('ESTATE DEFINITION'!$E$81/100)),0),0)</f>
        <v>0</v>
      </c>
      <c r="AH141" s="10">
        <f>IF('ESTATE DEFINITION'!$G$67&gt;=1,IF('ESTATE DEFINITION'!$D$83&gt;=1,(Data!$M141*'ESTATE DEFINITION'!$F$69*('ESTATE DEFINITION'!$E$83/100)),0),0)</f>
        <v>0</v>
      </c>
      <c r="AI141" s="10">
        <f>IF('ESTATE DEFINITION'!$G$67&gt;=1,IF('ESTATE DEFINITION'!$D$84&gt;=1,(Data!$N141*'ESTATE DEFINITION'!$F$69*('ESTATE DEFINITION'!$E$84/100)),0),0)</f>
        <v>0</v>
      </c>
      <c r="AJ141" s="10">
        <f>IF('ESTATE DEFINITION'!$G$67&gt;=1,IF('ESTATE DEFINITION'!$D$85&gt;=1,(Data!$O141*'ESTATE DEFINITION'!$F$69*('ESTATE DEFINITION'!$E$85/100)),0),0)</f>
        <v>0</v>
      </c>
      <c r="AK141" s="10">
        <f>IF('ESTATE DEFINITION'!$G$67&gt;=1,IF('ESTATE DEFINITION'!$D$86&gt;=1,(Data!$P141*'ESTATE DEFINITION'!$F$69*('ESTATE DEFINITION'!$E$86/100)),0),0)</f>
        <v>0</v>
      </c>
      <c r="AL141" s="12">
        <f t="shared" si="15"/>
        <v>0</v>
      </c>
      <c r="AM141" s="10">
        <f>IF('ESTATE DEFINITION'!$G$89&gt;=1,IF('ESTATE DEFINITION'!$D$96&gt;=1,(Data!$C141*'ESTATE DEFINITION'!$D$91*('ESTATE DEFINITION'!$E$96/100)),0),0)</f>
        <v>0</v>
      </c>
      <c r="AN141" s="10">
        <f>IF('ESTATE DEFINITION'!$G$89&gt;=1,IF('ESTATE DEFINITION'!$D$97&gt;=1,(Data!$D141*'ESTATE DEFINITION'!$D$91*('ESTATE DEFINITION'!$E$97/100)),0),0)</f>
        <v>0</v>
      </c>
      <c r="AO141" s="10">
        <f>IF('ESTATE DEFINITION'!$G$89&gt;=1,IF('ESTATE DEFINITION'!$D$98&gt;=1,(Data!$E141*'ESTATE DEFINITION'!$D$91*('ESTATE DEFINITION'!$E$98/100)),0),0)</f>
        <v>0</v>
      </c>
      <c r="AP141" s="10">
        <f>IF('ESTATE DEFINITION'!$G$89&gt;=1,IF('ESTATE DEFINITION'!$D$101&gt;=1,(Data!$F141*'ESTATE DEFINITION'!$D$91*('ESTATE DEFINITION'!$E$101/100)),0),0)</f>
        <v>0</v>
      </c>
      <c r="AQ141" s="10">
        <f>IF('ESTATE DEFINITION'!$G$89&gt;=1,IF('ESTATE DEFINITION'!$D$102&gt;=1,(Data!$G141*'ESTATE DEFINITION'!$D$91*('ESTATE DEFINITION'!$E$102/100)),0),0)</f>
        <v>0</v>
      </c>
      <c r="AR141" s="10">
        <f>IF('ESTATE DEFINITION'!$G$89&gt;=1,IF('ESTATE DEFINITION'!$D$103&gt;=1,(Data!$H141*'ESTATE DEFINITION'!$D$91*('ESTATE DEFINITION'!$E$103/100)),0),0)</f>
        <v>0</v>
      </c>
      <c r="AS141" s="10">
        <f>IF('ESTATE DEFINITION'!$G$89&gt;=1,IF('ESTATE DEFINITION'!$D$105&gt;=1,(Data!$M141*'ESTATE DEFINITION'!$F$91*('ESTATE DEFINITION'!$E$105/100)),0),0)</f>
        <v>0</v>
      </c>
      <c r="AT141" s="10">
        <f>IF('ESTATE DEFINITION'!$G$89&gt;=1,IF('ESTATE DEFINITION'!$D$106&gt;=1,(Data!$N141*'ESTATE DEFINITION'!$F$91*('ESTATE DEFINITION'!$E$106/100)),0),0)</f>
        <v>0</v>
      </c>
      <c r="AU141" s="10">
        <f>IF('ESTATE DEFINITION'!$G$89&gt;=1,IF('ESTATE DEFINITION'!$D$107&gt;=1,(Data!$O141*'ESTATE DEFINITION'!$F$91*('ESTATE DEFINITION'!$E$107/100)),0),0)</f>
        <v>0</v>
      </c>
      <c r="AV141" s="10">
        <f>IF('ESTATE DEFINITION'!$G$89&gt;=1,IF('ESTATE DEFINITION'!$D$108&gt;=1,(Data!$P141*'ESTATE DEFINITION'!$F$91*('ESTATE DEFINITION'!$E$108/100)),0),0)</f>
        <v>0</v>
      </c>
      <c r="AW141" s="12">
        <f t="shared" si="16"/>
        <v>0</v>
      </c>
      <c r="AX141" s="10">
        <f>IF('ESTATE DEFINITION'!$G$111&gt;=1,IF('ESTATE DEFINITION'!$D$118&gt;=1,(Data!$C141*'ESTATE DEFINITION'!$D$113*('ESTATE DEFINITION'!$E$118/100)),0),0)</f>
        <v>0</v>
      </c>
      <c r="AY141" s="10">
        <f>IF('ESTATE DEFINITION'!$G$111&gt;=1,IF('ESTATE DEFINITION'!$D$119&gt;=1,(Data!$D141*'ESTATE DEFINITION'!$D$113*('ESTATE DEFINITION'!$E$119/100)),0),0)</f>
        <v>0</v>
      </c>
      <c r="AZ141" s="10">
        <f>IF('ESTATE DEFINITION'!$G$111&gt;=1,IF('ESTATE DEFINITION'!$D$120&gt;=1,(Data!$E141*'ESTATE DEFINITION'!$D$113*('ESTATE DEFINITION'!$E$120/100)),0),0)</f>
        <v>0</v>
      </c>
      <c r="BA141" s="10">
        <f>IF('ESTATE DEFINITION'!$G$111&gt;=1,IF('ESTATE DEFINITION'!$D$123&gt;=1,(Data!$F141*'ESTATE DEFINITION'!$D$113*('ESTATE DEFINITION'!$E$123/100)),0),0)</f>
        <v>0</v>
      </c>
      <c r="BB141" s="10">
        <f>IF('ESTATE DEFINITION'!$G$111&gt;=1,IF('ESTATE DEFINITION'!$D$124&gt;=1,(Data!$G141*'ESTATE DEFINITION'!$D$113*('ESTATE DEFINITION'!$E$124/100)),0),0)</f>
        <v>0</v>
      </c>
      <c r="BC141" s="10">
        <f>IF('ESTATE DEFINITION'!$G$111&gt;=1,IF('ESTATE DEFINITION'!$D$125&gt;=1,(Data!$H141*'ESTATE DEFINITION'!$D$113*('ESTATE DEFINITION'!$E$125/100)),0),0)</f>
        <v>0</v>
      </c>
      <c r="BD141" s="10">
        <f>IF('ESTATE DEFINITION'!$G$111&gt;=1,IF('ESTATE DEFINITION'!$D$127&gt;=1,(Data!$M141*'ESTATE DEFINITION'!$F$113*('ESTATE DEFINITION'!$E$127/100)),0),0)</f>
        <v>0</v>
      </c>
      <c r="BE141" s="10">
        <f>IF('ESTATE DEFINITION'!$G$111&gt;=1,IF('ESTATE DEFINITION'!$D$128&gt;=1,(Data!$N141*'ESTATE DEFINITION'!$F$113*('ESTATE DEFINITION'!$E$128/100)),0),0)</f>
        <v>0</v>
      </c>
      <c r="BF141" s="10">
        <f>IF('ESTATE DEFINITION'!$G$111&gt;=1,IF('ESTATE DEFINITION'!$D$129&gt;=1,(Data!$O141*'ESTATE DEFINITION'!$F$113*('ESTATE DEFINITION'!$E$129/100)),0),0)</f>
        <v>0</v>
      </c>
      <c r="BG141" s="7">
        <f>IF('ESTATE DEFINITION'!$G$111&gt;=1,IF('ESTATE DEFINITION'!$D$130&gt;=1,(Data!$P141*'ESTATE DEFINITION'!$F$113*('ESTATE DEFINITION'!$E$130/100)),0),0)</f>
        <v>0</v>
      </c>
      <c r="BH141" s="12">
        <f t="shared" si="17"/>
        <v>0</v>
      </c>
    </row>
    <row r="142" spans="1:60" x14ac:dyDescent="0.25">
      <c r="A142" s="12">
        <f>Data!$B142</f>
        <v>68.25</v>
      </c>
      <c r="B142" s="6">
        <f>IF('ESTATE DEFINITION'!$G$11&gt;=1,IF('ESTATE DEFINITION'!$D$17&gt;=1,(Data!$C142*'ESTATE DEFINITION'!$F$13*('ESTATE DEFINITION'!$E$17/100)),0),0)</f>
        <v>186.38</v>
      </c>
      <c r="C142" s="10">
        <f>IF('ESTATE DEFINITION'!$G$11&gt;=1,IF('ESTATE DEFINITION'!$D$19&gt;=1,(Data!$F142*'ESTATE DEFINITION'!$F$13*('ESTATE DEFINITION'!$E$19/100)),0),0)</f>
        <v>186.38</v>
      </c>
      <c r="D142" s="10"/>
      <c r="E142" s="12">
        <f t="shared" si="12"/>
        <v>149.10400000000001</v>
      </c>
      <c r="F142" s="10">
        <f>IF('ESTATE DEFINITION'!$G$23&gt;=1,IF('ESTATE DEFINITION'!$D$30&gt;=1,(Data!$C142*'ESTATE DEFINITION'!$D$25*('ESTATE DEFINITION'!$E$30/100)),0),0)</f>
        <v>0</v>
      </c>
      <c r="G142" s="10">
        <f>IF('ESTATE DEFINITION'!$G$23&gt;=1,IF('ESTATE DEFINITION'!$D$31&gt;=1,(Data!$D142*'ESTATE DEFINITION'!$D$25*('ESTATE DEFINITION'!$E$31/100)),0),0)</f>
        <v>0</v>
      </c>
      <c r="H142" s="10">
        <f>IF('ESTATE DEFINITION'!$G$23&gt;=1,IF('ESTATE DEFINITION'!$D$32&gt;=1,(Data!$E142*'ESTATE DEFINITION'!$D$25*('ESTATE DEFINITION'!$E$32/100)),0),0)</f>
        <v>0</v>
      </c>
      <c r="I142" s="10">
        <f>IF('ESTATE DEFINITION'!$G$23&gt;=1,IF('ESTATE DEFINITION'!$D$35&gt;=1,(Data!$F142*'ESTATE DEFINITION'!$D$25*('ESTATE DEFINITION'!$E$35/100)),0),0)</f>
        <v>0</v>
      </c>
      <c r="J142" s="10">
        <f>IF('ESTATE DEFINITION'!$G$23&gt;=1,IF('ESTATE DEFINITION'!$D$36&gt;=1,(Data!$G142*'ESTATE DEFINITION'!$D$25*('ESTATE DEFINITION'!$E$36/100)),0),0)</f>
        <v>0</v>
      </c>
      <c r="K142" s="10">
        <f>IF('ESTATE DEFINITION'!$G$23&gt;=1,IF('ESTATE DEFINITION'!$D$37&gt;=1,(Data!$H142*'ESTATE DEFINITION'!$D$25*('ESTATE DEFINITION'!$E$37/100)),0),0)</f>
        <v>0</v>
      </c>
      <c r="L142" s="10">
        <f>IF('ESTATE DEFINITION'!$G$23&gt;=1,IF('ESTATE DEFINITION'!$D$39&gt;=1,(Data!$M142*'ESTATE DEFINITION'!$F$25*('ESTATE DEFINITION'!$E$39/100)),0),0)</f>
        <v>0</v>
      </c>
      <c r="M142" s="10">
        <f>IF('ESTATE DEFINITION'!$G$23&gt;=1,IF('ESTATE DEFINITION'!$D$40&gt;=1,(Data!$N142*'ESTATE DEFINITION'!$F$25*('ESTATE DEFINITION'!$E$40/100)),0),0)</f>
        <v>0</v>
      </c>
      <c r="N142" s="10">
        <f>IF('ESTATE DEFINITION'!$G$23&gt;=1,IF('ESTATE DEFINITION'!$D$41&gt;=1,(Data!$O142*'ESTATE DEFINITION'!$F$25*('ESTATE DEFINITION'!$E$41/100)),0),0)</f>
        <v>0</v>
      </c>
      <c r="O142" s="10">
        <f>IF('ESTATE DEFINITION'!$G$23&gt;=1,IF('ESTATE DEFINITION'!$D$42&gt;=1,(Data!$P142*'ESTATE DEFINITION'!$F$25*('ESTATE DEFINITION'!$E$42/100)),0),0)</f>
        <v>0</v>
      </c>
      <c r="P142" s="12">
        <f t="shared" si="13"/>
        <v>0</v>
      </c>
      <c r="Q142" s="10">
        <f>IF('ESTATE DEFINITION'!$G$45&gt;=1,IF('ESTATE DEFINITION'!$D$52&gt;=1,(Data!$C142*'ESTATE DEFINITION'!$D$47*('ESTATE DEFINITION'!$E$52/100)),0),0)</f>
        <v>0</v>
      </c>
      <c r="R142" s="10">
        <f>IF('ESTATE DEFINITION'!$G$45&gt;=1,IF('ESTATE DEFINITION'!$D$53&gt;=1,(Data!$D142*'ESTATE DEFINITION'!$D$47*('ESTATE DEFINITION'!$E$53/100)),0),0)</f>
        <v>0</v>
      </c>
      <c r="S142" s="10">
        <f>IF('ESTATE DEFINITION'!$G$45&gt;=1,IF('ESTATE DEFINITION'!$D$54&gt;=1,(Data!$E142*'ESTATE DEFINITION'!$D$47*('ESTATE DEFINITION'!$E$54/100)),0),0)</f>
        <v>0</v>
      </c>
      <c r="T142" s="10">
        <f>IF('ESTATE DEFINITION'!$G$45&gt;=1,IF('ESTATE DEFINITION'!$D$57&gt;=1,(Data!$F142*'ESTATE DEFINITION'!$D$47*('ESTATE DEFINITION'!$E$57/100)),0),0)</f>
        <v>0</v>
      </c>
      <c r="U142" s="10">
        <f>IF('ESTATE DEFINITION'!$G$45&gt;=1,IF('ESTATE DEFINITION'!$D$58&gt;=1,(Data!$G142*'ESTATE DEFINITION'!$D$47*('ESTATE DEFINITION'!$E$58/100)),0),0)</f>
        <v>0</v>
      </c>
      <c r="V142" s="10">
        <f>IF('ESTATE DEFINITION'!$G$45&gt;=1,IF('ESTATE DEFINITION'!$D$59&gt;=1,(Data!$H142*'ESTATE DEFINITION'!$D$47*('ESTATE DEFINITION'!$E$59/100)),0),0)</f>
        <v>0</v>
      </c>
      <c r="W142" s="10">
        <f>IF('ESTATE DEFINITION'!$G$45&gt;=1,IF('ESTATE DEFINITION'!$D$61&gt;=1,(Data!$M142*'ESTATE DEFINITION'!$F$47*('ESTATE DEFINITION'!$E$61/100)),0),0)</f>
        <v>0</v>
      </c>
      <c r="X142" s="10">
        <f>IF('ESTATE DEFINITION'!$G$45&gt;=1,IF('ESTATE DEFINITION'!$D$62&gt;=1,(Data!$N142*'ESTATE DEFINITION'!$F$47*('ESTATE DEFINITION'!$E$62/100)),0),0)</f>
        <v>0</v>
      </c>
      <c r="Y142" s="10">
        <f>IF('ESTATE DEFINITION'!$G$45&gt;=1,IF('ESTATE DEFINITION'!$D$63&gt;=1,(Data!$O142*'ESTATE DEFINITION'!$F$47*('ESTATE DEFINITION'!$E$63/100)),0),0)</f>
        <v>0</v>
      </c>
      <c r="Z142" s="10">
        <f>IF('ESTATE DEFINITION'!$G$45&gt;=1,IF('ESTATE DEFINITION'!$D$64&gt;=1,(Data!$P142*'ESTATE DEFINITION'!$F$47*('ESTATE DEFINITION'!$E$64/100)),0),0)</f>
        <v>0</v>
      </c>
      <c r="AA142" s="12">
        <f t="shared" si="14"/>
        <v>0</v>
      </c>
      <c r="AB142" s="10">
        <f>IF('ESTATE DEFINITION'!$G$67&gt;=1,IF('ESTATE DEFINITION'!$D$74&gt;=1,(Data!$C142*'ESTATE DEFINITION'!$D$69*('ESTATE DEFINITION'!$E$74/100)),0),0)</f>
        <v>0</v>
      </c>
      <c r="AC142" s="10">
        <f>IF('ESTATE DEFINITION'!$G$67&gt;=1,IF('ESTATE DEFINITION'!$D$75&gt;=1,(Data!$D142*'ESTATE DEFINITION'!$D$69*('ESTATE DEFINITION'!$E$75/100)),0),0)</f>
        <v>0</v>
      </c>
      <c r="AD142" s="10">
        <f>IF('ESTATE DEFINITION'!$G$67&gt;=1,IF('ESTATE DEFINITION'!$D$76&gt;=1,(Data!$E142*'ESTATE DEFINITION'!$D$69*('ESTATE DEFINITION'!$E$76/100)),0),0)</f>
        <v>0</v>
      </c>
      <c r="AE142" s="10">
        <f>IF('ESTATE DEFINITION'!$G$67&gt;=1,IF('ESTATE DEFINITION'!$D$79&gt;=1,(Data!$F142*'ESTATE DEFINITION'!$D$69*('ESTATE DEFINITION'!$E$79/100)),0),0)</f>
        <v>0</v>
      </c>
      <c r="AF142" s="10">
        <f>IF('ESTATE DEFINITION'!$G$67&gt;=1,IF('ESTATE DEFINITION'!$D$80&gt;=1,(Data!$G142*'ESTATE DEFINITION'!$D$69*('ESTATE DEFINITION'!$E$80/100)),0),0)</f>
        <v>0</v>
      </c>
      <c r="AG142" s="10">
        <f>IF('ESTATE DEFINITION'!$G$67&gt;=1,IF('ESTATE DEFINITION'!$D$81&gt;=1,(Data!$H142*'ESTATE DEFINITION'!$D$69*('ESTATE DEFINITION'!$E$81/100)),0),0)</f>
        <v>0</v>
      </c>
      <c r="AH142" s="10">
        <f>IF('ESTATE DEFINITION'!$G$67&gt;=1,IF('ESTATE DEFINITION'!$D$83&gt;=1,(Data!$M142*'ESTATE DEFINITION'!$F$69*('ESTATE DEFINITION'!$E$83/100)),0),0)</f>
        <v>0</v>
      </c>
      <c r="AI142" s="10">
        <f>IF('ESTATE DEFINITION'!$G$67&gt;=1,IF('ESTATE DEFINITION'!$D$84&gt;=1,(Data!$N142*'ESTATE DEFINITION'!$F$69*('ESTATE DEFINITION'!$E$84/100)),0),0)</f>
        <v>0</v>
      </c>
      <c r="AJ142" s="10">
        <f>IF('ESTATE DEFINITION'!$G$67&gt;=1,IF('ESTATE DEFINITION'!$D$85&gt;=1,(Data!$O142*'ESTATE DEFINITION'!$F$69*('ESTATE DEFINITION'!$E$85/100)),0),0)</f>
        <v>0</v>
      </c>
      <c r="AK142" s="10">
        <f>IF('ESTATE DEFINITION'!$G$67&gt;=1,IF('ESTATE DEFINITION'!$D$86&gt;=1,(Data!$P142*'ESTATE DEFINITION'!$F$69*('ESTATE DEFINITION'!$E$86/100)),0),0)</f>
        <v>0</v>
      </c>
      <c r="AL142" s="12">
        <f t="shared" si="15"/>
        <v>0</v>
      </c>
      <c r="AM142" s="10">
        <f>IF('ESTATE DEFINITION'!$G$89&gt;=1,IF('ESTATE DEFINITION'!$D$96&gt;=1,(Data!$C142*'ESTATE DEFINITION'!$D$91*('ESTATE DEFINITION'!$E$96/100)),0),0)</f>
        <v>0</v>
      </c>
      <c r="AN142" s="10">
        <f>IF('ESTATE DEFINITION'!$G$89&gt;=1,IF('ESTATE DEFINITION'!$D$97&gt;=1,(Data!$D142*'ESTATE DEFINITION'!$D$91*('ESTATE DEFINITION'!$E$97/100)),0),0)</f>
        <v>0</v>
      </c>
      <c r="AO142" s="10">
        <f>IF('ESTATE DEFINITION'!$G$89&gt;=1,IF('ESTATE DEFINITION'!$D$98&gt;=1,(Data!$E142*'ESTATE DEFINITION'!$D$91*('ESTATE DEFINITION'!$E$98/100)),0),0)</f>
        <v>0</v>
      </c>
      <c r="AP142" s="10">
        <f>IF('ESTATE DEFINITION'!$G$89&gt;=1,IF('ESTATE DEFINITION'!$D$101&gt;=1,(Data!$F142*'ESTATE DEFINITION'!$D$91*('ESTATE DEFINITION'!$E$101/100)),0),0)</f>
        <v>0</v>
      </c>
      <c r="AQ142" s="10">
        <f>IF('ESTATE DEFINITION'!$G$89&gt;=1,IF('ESTATE DEFINITION'!$D$102&gt;=1,(Data!$G142*'ESTATE DEFINITION'!$D$91*('ESTATE DEFINITION'!$E$102/100)),0),0)</f>
        <v>0</v>
      </c>
      <c r="AR142" s="10">
        <f>IF('ESTATE DEFINITION'!$G$89&gt;=1,IF('ESTATE DEFINITION'!$D$103&gt;=1,(Data!$H142*'ESTATE DEFINITION'!$D$91*('ESTATE DEFINITION'!$E$103/100)),0),0)</f>
        <v>0</v>
      </c>
      <c r="AS142" s="10">
        <f>IF('ESTATE DEFINITION'!$G$89&gt;=1,IF('ESTATE DEFINITION'!$D$105&gt;=1,(Data!$M142*'ESTATE DEFINITION'!$F$91*('ESTATE DEFINITION'!$E$105/100)),0),0)</f>
        <v>0</v>
      </c>
      <c r="AT142" s="10">
        <f>IF('ESTATE DEFINITION'!$G$89&gt;=1,IF('ESTATE DEFINITION'!$D$106&gt;=1,(Data!$N142*'ESTATE DEFINITION'!$F$91*('ESTATE DEFINITION'!$E$106/100)),0),0)</f>
        <v>0</v>
      </c>
      <c r="AU142" s="10">
        <f>IF('ESTATE DEFINITION'!$G$89&gt;=1,IF('ESTATE DEFINITION'!$D$107&gt;=1,(Data!$O142*'ESTATE DEFINITION'!$F$91*('ESTATE DEFINITION'!$E$107/100)),0),0)</f>
        <v>0</v>
      </c>
      <c r="AV142" s="10">
        <f>IF('ESTATE DEFINITION'!$G$89&gt;=1,IF('ESTATE DEFINITION'!$D$108&gt;=1,(Data!$P142*'ESTATE DEFINITION'!$F$91*('ESTATE DEFINITION'!$E$108/100)),0),0)</f>
        <v>0</v>
      </c>
      <c r="AW142" s="12">
        <f t="shared" si="16"/>
        <v>0</v>
      </c>
      <c r="AX142" s="10">
        <f>IF('ESTATE DEFINITION'!$G$111&gt;=1,IF('ESTATE DEFINITION'!$D$118&gt;=1,(Data!$C142*'ESTATE DEFINITION'!$D$113*('ESTATE DEFINITION'!$E$118/100)),0),0)</f>
        <v>0</v>
      </c>
      <c r="AY142" s="10">
        <f>IF('ESTATE DEFINITION'!$G$111&gt;=1,IF('ESTATE DEFINITION'!$D$119&gt;=1,(Data!$D142*'ESTATE DEFINITION'!$D$113*('ESTATE DEFINITION'!$E$119/100)),0),0)</f>
        <v>0</v>
      </c>
      <c r="AZ142" s="10">
        <f>IF('ESTATE DEFINITION'!$G$111&gt;=1,IF('ESTATE DEFINITION'!$D$120&gt;=1,(Data!$E142*'ESTATE DEFINITION'!$D$113*('ESTATE DEFINITION'!$E$120/100)),0),0)</f>
        <v>0</v>
      </c>
      <c r="BA142" s="10">
        <f>IF('ESTATE DEFINITION'!$G$111&gt;=1,IF('ESTATE DEFINITION'!$D$123&gt;=1,(Data!$F142*'ESTATE DEFINITION'!$D$113*('ESTATE DEFINITION'!$E$123/100)),0),0)</f>
        <v>0</v>
      </c>
      <c r="BB142" s="10">
        <f>IF('ESTATE DEFINITION'!$G$111&gt;=1,IF('ESTATE DEFINITION'!$D$124&gt;=1,(Data!$G142*'ESTATE DEFINITION'!$D$113*('ESTATE DEFINITION'!$E$124/100)),0),0)</f>
        <v>0</v>
      </c>
      <c r="BC142" s="10">
        <f>IF('ESTATE DEFINITION'!$G$111&gt;=1,IF('ESTATE DEFINITION'!$D$125&gt;=1,(Data!$H142*'ESTATE DEFINITION'!$D$113*('ESTATE DEFINITION'!$E$125/100)),0),0)</f>
        <v>0</v>
      </c>
      <c r="BD142" s="10">
        <f>IF('ESTATE DEFINITION'!$G$111&gt;=1,IF('ESTATE DEFINITION'!$D$127&gt;=1,(Data!$M142*'ESTATE DEFINITION'!$F$113*('ESTATE DEFINITION'!$E$127/100)),0),0)</f>
        <v>0</v>
      </c>
      <c r="BE142" s="10">
        <f>IF('ESTATE DEFINITION'!$G$111&gt;=1,IF('ESTATE DEFINITION'!$D$128&gt;=1,(Data!$N142*'ESTATE DEFINITION'!$F$113*('ESTATE DEFINITION'!$E$128/100)),0),0)</f>
        <v>0</v>
      </c>
      <c r="BF142" s="10">
        <f>IF('ESTATE DEFINITION'!$G$111&gt;=1,IF('ESTATE DEFINITION'!$D$129&gt;=1,(Data!$O142*'ESTATE DEFINITION'!$F$113*('ESTATE DEFINITION'!$E$129/100)),0),0)</f>
        <v>0</v>
      </c>
      <c r="BG142" s="7">
        <f>IF('ESTATE DEFINITION'!$G$111&gt;=1,IF('ESTATE DEFINITION'!$D$130&gt;=1,(Data!$P142*'ESTATE DEFINITION'!$F$113*('ESTATE DEFINITION'!$E$130/100)),0),0)</f>
        <v>0</v>
      </c>
      <c r="BH142" s="12">
        <f t="shared" si="17"/>
        <v>0</v>
      </c>
    </row>
    <row r="143" spans="1:60" x14ac:dyDescent="0.25">
      <c r="A143" s="12">
        <f>Data!$B143</f>
        <v>68.75</v>
      </c>
      <c r="B143" s="6">
        <f>IF('ESTATE DEFINITION'!$G$11&gt;=1,IF('ESTATE DEFINITION'!$D$17&gt;=1,(Data!$C143*'ESTATE DEFINITION'!$F$13*('ESTATE DEFINITION'!$E$17/100)),0),0)</f>
        <v>186.38</v>
      </c>
      <c r="C143" s="10">
        <f>IF('ESTATE DEFINITION'!$G$11&gt;=1,IF('ESTATE DEFINITION'!$D$19&gt;=1,(Data!$F143*'ESTATE DEFINITION'!$F$13*('ESTATE DEFINITION'!$E$19/100)),0),0)</f>
        <v>186.38</v>
      </c>
      <c r="D143" s="10"/>
      <c r="E143" s="12">
        <f t="shared" si="12"/>
        <v>149.10400000000001</v>
      </c>
      <c r="F143" s="10">
        <f>IF('ESTATE DEFINITION'!$G$23&gt;=1,IF('ESTATE DEFINITION'!$D$30&gt;=1,(Data!$C143*'ESTATE DEFINITION'!$D$25*('ESTATE DEFINITION'!$E$30/100)),0),0)</f>
        <v>0</v>
      </c>
      <c r="G143" s="10">
        <f>IF('ESTATE DEFINITION'!$G$23&gt;=1,IF('ESTATE DEFINITION'!$D$31&gt;=1,(Data!$D143*'ESTATE DEFINITION'!$D$25*('ESTATE DEFINITION'!$E$31/100)),0),0)</f>
        <v>0</v>
      </c>
      <c r="H143" s="10">
        <f>IF('ESTATE DEFINITION'!$G$23&gt;=1,IF('ESTATE DEFINITION'!$D$32&gt;=1,(Data!$E143*'ESTATE DEFINITION'!$D$25*('ESTATE DEFINITION'!$E$32/100)),0),0)</f>
        <v>0</v>
      </c>
      <c r="I143" s="10">
        <f>IF('ESTATE DEFINITION'!$G$23&gt;=1,IF('ESTATE DEFINITION'!$D$35&gt;=1,(Data!$F143*'ESTATE DEFINITION'!$D$25*('ESTATE DEFINITION'!$E$35/100)),0),0)</f>
        <v>0</v>
      </c>
      <c r="J143" s="10">
        <f>IF('ESTATE DEFINITION'!$G$23&gt;=1,IF('ESTATE DEFINITION'!$D$36&gt;=1,(Data!$G143*'ESTATE DEFINITION'!$D$25*('ESTATE DEFINITION'!$E$36/100)),0),0)</f>
        <v>0</v>
      </c>
      <c r="K143" s="10">
        <f>IF('ESTATE DEFINITION'!$G$23&gt;=1,IF('ESTATE DEFINITION'!$D$37&gt;=1,(Data!$H143*'ESTATE DEFINITION'!$D$25*('ESTATE DEFINITION'!$E$37/100)),0),0)</f>
        <v>0</v>
      </c>
      <c r="L143" s="10">
        <f>IF('ESTATE DEFINITION'!$G$23&gt;=1,IF('ESTATE DEFINITION'!$D$39&gt;=1,(Data!$M143*'ESTATE DEFINITION'!$F$25*('ESTATE DEFINITION'!$E$39/100)),0),0)</f>
        <v>0</v>
      </c>
      <c r="M143" s="10">
        <f>IF('ESTATE DEFINITION'!$G$23&gt;=1,IF('ESTATE DEFINITION'!$D$40&gt;=1,(Data!$N143*'ESTATE DEFINITION'!$F$25*('ESTATE DEFINITION'!$E$40/100)),0),0)</f>
        <v>0</v>
      </c>
      <c r="N143" s="10">
        <f>IF('ESTATE DEFINITION'!$G$23&gt;=1,IF('ESTATE DEFINITION'!$D$41&gt;=1,(Data!$O143*'ESTATE DEFINITION'!$F$25*('ESTATE DEFINITION'!$E$41/100)),0),0)</f>
        <v>0</v>
      </c>
      <c r="O143" s="10">
        <f>IF('ESTATE DEFINITION'!$G$23&gt;=1,IF('ESTATE DEFINITION'!$D$42&gt;=1,(Data!$P143*'ESTATE DEFINITION'!$F$25*('ESTATE DEFINITION'!$E$42/100)),0),0)</f>
        <v>0</v>
      </c>
      <c r="P143" s="12">
        <f t="shared" si="13"/>
        <v>0</v>
      </c>
      <c r="Q143" s="10">
        <f>IF('ESTATE DEFINITION'!$G$45&gt;=1,IF('ESTATE DEFINITION'!$D$52&gt;=1,(Data!$C143*'ESTATE DEFINITION'!$D$47*('ESTATE DEFINITION'!$E$52/100)),0),0)</f>
        <v>0</v>
      </c>
      <c r="R143" s="10">
        <f>IF('ESTATE DEFINITION'!$G$45&gt;=1,IF('ESTATE DEFINITION'!$D$53&gt;=1,(Data!$D143*'ESTATE DEFINITION'!$D$47*('ESTATE DEFINITION'!$E$53/100)),0),0)</f>
        <v>0</v>
      </c>
      <c r="S143" s="10">
        <f>IF('ESTATE DEFINITION'!$G$45&gt;=1,IF('ESTATE DEFINITION'!$D$54&gt;=1,(Data!$E143*'ESTATE DEFINITION'!$D$47*('ESTATE DEFINITION'!$E$54/100)),0),0)</f>
        <v>0</v>
      </c>
      <c r="T143" s="10">
        <f>IF('ESTATE DEFINITION'!$G$45&gt;=1,IF('ESTATE DEFINITION'!$D$57&gt;=1,(Data!$F143*'ESTATE DEFINITION'!$D$47*('ESTATE DEFINITION'!$E$57/100)),0),0)</f>
        <v>0</v>
      </c>
      <c r="U143" s="10">
        <f>IF('ESTATE DEFINITION'!$G$45&gt;=1,IF('ESTATE DEFINITION'!$D$58&gt;=1,(Data!$G143*'ESTATE DEFINITION'!$D$47*('ESTATE DEFINITION'!$E$58/100)),0),0)</f>
        <v>0</v>
      </c>
      <c r="V143" s="10">
        <f>IF('ESTATE DEFINITION'!$G$45&gt;=1,IF('ESTATE DEFINITION'!$D$59&gt;=1,(Data!$H143*'ESTATE DEFINITION'!$D$47*('ESTATE DEFINITION'!$E$59/100)),0),0)</f>
        <v>0</v>
      </c>
      <c r="W143" s="10">
        <f>IF('ESTATE DEFINITION'!$G$45&gt;=1,IF('ESTATE DEFINITION'!$D$61&gt;=1,(Data!$M143*'ESTATE DEFINITION'!$F$47*('ESTATE DEFINITION'!$E$61/100)),0),0)</f>
        <v>0</v>
      </c>
      <c r="X143" s="10">
        <f>IF('ESTATE DEFINITION'!$G$45&gt;=1,IF('ESTATE DEFINITION'!$D$62&gt;=1,(Data!$N143*'ESTATE DEFINITION'!$F$47*('ESTATE DEFINITION'!$E$62/100)),0),0)</f>
        <v>0</v>
      </c>
      <c r="Y143" s="10">
        <f>IF('ESTATE DEFINITION'!$G$45&gt;=1,IF('ESTATE DEFINITION'!$D$63&gt;=1,(Data!$O143*'ESTATE DEFINITION'!$F$47*('ESTATE DEFINITION'!$E$63/100)),0),0)</f>
        <v>0</v>
      </c>
      <c r="Z143" s="10">
        <f>IF('ESTATE DEFINITION'!$G$45&gt;=1,IF('ESTATE DEFINITION'!$D$64&gt;=1,(Data!$P143*'ESTATE DEFINITION'!$F$47*('ESTATE DEFINITION'!$E$64/100)),0),0)</f>
        <v>0</v>
      </c>
      <c r="AA143" s="12">
        <f t="shared" si="14"/>
        <v>0</v>
      </c>
      <c r="AB143" s="10">
        <f>IF('ESTATE DEFINITION'!$G$67&gt;=1,IF('ESTATE DEFINITION'!$D$74&gt;=1,(Data!$C143*'ESTATE DEFINITION'!$D$69*('ESTATE DEFINITION'!$E$74/100)),0),0)</f>
        <v>0</v>
      </c>
      <c r="AC143" s="10">
        <f>IF('ESTATE DEFINITION'!$G$67&gt;=1,IF('ESTATE DEFINITION'!$D$75&gt;=1,(Data!$D143*'ESTATE DEFINITION'!$D$69*('ESTATE DEFINITION'!$E$75/100)),0),0)</f>
        <v>0</v>
      </c>
      <c r="AD143" s="10">
        <f>IF('ESTATE DEFINITION'!$G$67&gt;=1,IF('ESTATE DEFINITION'!$D$76&gt;=1,(Data!$E143*'ESTATE DEFINITION'!$D$69*('ESTATE DEFINITION'!$E$76/100)),0),0)</f>
        <v>0</v>
      </c>
      <c r="AE143" s="10">
        <f>IF('ESTATE DEFINITION'!$G$67&gt;=1,IF('ESTATE DEFINITION'!$D$79&gt;=1,(Data!$F143*'ESTATE DEFINITION'!$D$69*('ESTATE DEFINITION'!$E$79/100)),0),0)</f>
        <v>0</v>
      </c>
      <c r="AF143" s="10">
        <f>IF('ESTATE DEFINITION'!$G$67&gt;=1,IF('ESTATE DEFINITION'!$D$80&gt;=1,(Data!$G143*'ESTATE DEFINITION'!$D$69*('ESTATE DEFINITION'!$E$80/100)),0),0)</f>
        <v>0</v>
      </c>
      <c r="AG143" s="10">
        <f>IF('ESTATE DEFINITION'!$G$67&gt;=1,IF('ESTATE DEFINITION'!$D$81&gt;=1,(Data!$H143*'ESTATE DEFINITION'!$D$69*('ESTATE DEFINITION'!$E$81/100)),0),0)</f>
        <v>0</v>
      </c>
      <c r="AH143" s="10">
        <f>IF('ESTATE DEFINITION'!$G$67&gt;=1,IF('ESTATE DEFINITION'!$D$83&gt;=1,(Data!$M143*'ESTATE DEFINITION'!$F$69*('ESTATE DEFINITION'!$E$83/100)),0),0)</f>
        <v>0</v>
      </c>
      <c r="AI143" s="10">
        <f>IF('ESTATE DEFINITION'!$G$67&gt;=1,IF('ESTATE DEFINITION'!$D$84&gt;=1,(Data!$N143*'ESTATE DEFINITION'!$F$69*('ESTATE DEFINITION'!$E$84/100)),0),0)</f>
        <v>0</v>
      </c>
      <c r="AJ143" s="10">
        <f>IF('ESTATE DEFINITION'!$G$67&gt;=1,IF('ESTATE DEFINITION'!$D$85&gt;=1,(Data!$O143*'ESTATE DEFINITION'!$F$69*('ESTATE DEFINITION'!$E$85/100)),0),0)</f>
        <v>0</v>
      </c>
      <c r="AK143" s="10">
        <f>IF('ESTATE DEFINITION'!$G$67&gt;=1,IF('ESTATE DEFINITION'!$D$86&gt;=1,(Data!$P143*'ESTATE DEFINITION'!$F$69*('ESTATE DEFINITION'!$E$86/100)),0),0)</f>
        <v>0</v>
      </c>
      <c r="AL143" s="12">
        <f t="shared" si="15"/>
        <v>0</v>
      </c>
      <c r="AM143" s="10">
        <f>IF('ESTATE DEFINITION'!$G$89&gt;=1,IF('ESTATE DEFINITION'!$D$96&gt;=1,(Data!$C143*'ESTATE DEFINITION'!$D$91*('ESTATE DEFINITION'!$E$96/100)),0),0)</f>
        <v>0</v>
      </c>
      <c r="AN143" s="10">
        <f>IF('ESTATE DEFINITION'!$G$89&gt;=1,IF('ESTATE DEFINITION'!$D$97&gt;=1,(Data!$D143*'ESTATE DEFINITION'!$D$91*('ESTATE DEFINITION'!$E$97/100)),0),0)</f>
        <v>0</v>
      </c>
      <c r="AO143" s="10">
        <f>IF('ESTATE DEFINITION'!$G$89&gt;=1,IF('ESTATE DEFINITION'!$D$98&gt;=1,(Data!$E143*'ESTATE DEFINITION'!$D$91*('ESTATE DEFINITION'!$E$98/100)),0),0)</f>
        <v>0</v>
      </c>
      <c r="AP143" s="10">
        <f>IF('ESTATE DEFINITION'!$G$89&gt;=1,IF('ESTATE DEFINITION'!$D$101&gt;=1,(Data!$F143*'ESTATE DEFINITION'!$D$91*('ESTATE DEFINITION'!$E$101/100)),0),0)</f>
        <v>0</v>
      </c>
      <c r="AQ143" s="10">
        <f>IF('ESTATE DEFINITION'!$G$89&gt;=1,IF('ESTATE DEFINITION'!$D$102&gt;=1,(Data!$G143*'ESTATE DEFINITION'!$D$91*('ESTATE DEFINITION'!$E$102/100)),0),0)</f>
        <v>0</v>
      </c>
      <c r="AR143" s="10">
        <f>IF('ESTATE DEFINITION'!$G$89&gt;=1,IF('ESTATE DEFINITION'!$D$103&gt;=1,(Data!$H143*'ESTATE DEFINITION'!$D$91*('ESTATE DEFINITION'!$E$103/100)),0),0)</f>
        <v>0</v>
      </c>
      <c r="AS143" s="10">
        <f>IF('ESTATE DEFINITION'!$G$89&gt;=1,IF('ESTATE DEFINITION'!$D$105&gt;=1,(Data!$M143*'ESTATE DEFINITION'!$F$91*('ESTATE DEFINITION'!$E$105/100)),0),0)</f>
        <v>0</v>
      </c>
      <c r="AT143" s="10">
        <f>IF('ESTATE DEFINITION'!$G$89&gt;=1,IF('ESTATE DEFINITION'!$D$106&gt;=1,(Data!$N143*'ESTATE DEFINITION'!$F$91*('ESTATE DEFINITION'!$E$106/100)),0),0)</f>
        <v>0</v>
      </c>
      <c r="AU143" s="10">
        <f>IF('ESTATE DEFINITION'!$G$89&gt;=1,IF('ESTATE DEFINITION'!$D$107&gt;=1,(Data!$O143*'ESTATE DEFINITION'!$F$91*('ESTATE DEFINITION'!$E$107/100)),0),0)</f>
        <v>0</v>
      </c>
      <c r="AV143" s="10">
        <f>IF('ESTATE DEFINITION'!$G$89&gt;=1,IF('ESTATE DEFINITION'!$D$108&gt;=1,(Data!$P143*'ESTATE DEFINITION'!$F$91*('ESTATE DEFINITION'!$E$108/100)),0),0)</f>
        <v>0</v>
      </c>
      <c r="AW143" s="12">
        <f t="shared" si="16"/>
        <v>0</v>
      </c>
      <c r="AX143" s="10">
        <f>IF('ESTATE DEFINITION'!$G$111&gt;=1,IF('ESTATE DEFINITION'!$D$118&gt;=1,(Data!$C143*'ESTATE DEFINITION'!$D$113*('ESTATE DEFINITION'!$E$118/100)),0),0)</f>
        <v>0</v>
      </c>
      <c r="AY143" s="10">
        <f>IF('ESTATE DEFINITION'!$G$111&gt;=1,IF('ESTATE DEFINITION'!$D$119&gt;=1,(Data!$D143*'ESTATE DEFINITION'!$D$113*('ESTATE DEFINITION'!$E$119/100)),0),0)</f>
        <v>0</v>
      </c>
      <c r="AZ143" s="10">
        <f>IF('ESTATE DEFINITION'!$G$111&gt;=1,IF('ESTATE DEFINITION'!$D$120&gt;=1,(Data!$E143*'ESTATE DEFINITION'!$D$113*('ESTATE DEFINITION'!$E$120/100)),0),0)</f>
        <v>0</v>
      </c>
      <c r="BA143" s="10">
        <f>IF('ESTATE DEFINITION'!$G$111&gt;=1,IF('ESTATE DEFINITION'!$D$123&gt;=1,(Data!$F143*'ESTATE DEFINITION'!$D$113*('ESTATE DEFINITION'!$E$123/100)),0),0)</f>
        <v>0</v>
      </c>
      <c r="BB143" s="10">
        <f>IF('ESTATE DEFINITION'!$G$111&gt;=1,IF('ESTATE DEFINITION'!$D$124&gt;=1,(Data!$G143*'ESTATE DEFINITION'!$D$113*('ESTATE DEFINITION'!$E$124/100)),0),0)</f>
        <v>0</v>
      </c>
      <c r="BC143" s="10">
        <f>IF('ESTATE DEFINITION'!$G$111&gt;=1,IF('ESTATE DEFINITION'!$D$125&gt;=1,(Data!$H143*'ESTATE DEFINITION'!$D$113*('ESTATE DEFINITION'!$E$125/100)),0),0)</f>
        <v>0</v>
      </c>
      <c r="BD143" s="10">
        <f>IF('ESTATE DEFINITION'!$G$111&gt;=1,IF('ESTATE DEFINITION'!$D$127&gt;=1,(Data!$M143*'ESTATE DEFINITION'!$F$113*('ESTATE DEFINITION'!$E$127/100)),0),0)</f>
        <v>0</v>
      </c>
      <c r="BE143" s="10">
        <f>IF('ESTATE DEFINITION'!$G$111&gt;=1,IF('ESTATE DEFINITION'!$D$128&gt;=1,(Data!$N143*'ESTATE DEFINITION'!$F$113*('ESTATE DEFINITION'!$E$128/100)),0),0)</f>
        <v>0</v>
      </c>
      <c r="BF143" s="10">
        <f>IF('ESTATE DEFINITION'!$G$111&gt;=1,IF('ESTATE DEFINITION'!$D$129&gt;=1,(Data!$O143*'ESTATE DEFINITION'!$F$113*('ESTATE DEFINITION'!$E$129/100)),0),0)</f>
        <v>0</v>
      </c>
      <c r="BG143" s="7">
        <f>IF('ESTATE DEFINITION'!$G$111&gt;=1,IF('ESTATE DEFINITION'!$D$130&gt;=1,(Data!$P143*'ESTATE DEFINITION'!$F$113*('ESTATE DEFINITION'!$E$130/100)),0),0)</f>
        <v>0</v>
      </c>
      <c r="BH143" s="12">
        <f t="shared" si="17"/>
        <v>0</v>
      </c>
    </row>
    <row r="144" spans="1:60" x14ac:dyDescent="0.25">
      <c r="A144" s="12">
        <f>Data!$B144</f>
        <v>69.25</v>
      </c>
      <c r="B144" s="6">
        <f>IF('ESTATE DEFINITION'!$G$11&gt;=1,IF('ESTATE DEFINITION'!$D$17&gt;=1,(Data!$C144*'ESTATE DEFINITION'!$F$13*('ESTATE DEFINITION'!$E$17/100)),0),0)</f>
        <v>153.29</v>
      </c>
      <c r="C144" s="10">
        <f>IF('ESTATE DEFINITION'!$G$11&gt;=1,IF('ESTATE DEFINITION'!$D$19&gt;=1,(Data!$F144*'ESTATE DEFINITION'!$F$13*('ESTATE DEFINITION'!$E$19/100)),0),0)</f>
        <v>153.29</v>
      </c>
      <c r="D144" s="10"/>
      <c r="E144" s="12">
        <f t="shared" si="12"/>
        <v>122.63200000000001</v>
      </c>
      <c r="F144" s="10">
        <f>IF('ESTATE DEFINITION'!$G$23&gt;=1,IF('ESTATE DEFINITION'!$D$30&gt;=1,(Data!$C144*'ESTATE DEFINITION'!$D$25*('ESTATE DEFINITION'!$E$30/100)),0),0)</f>
        <v>0</v>
      </c>
      <c r="G144" s="10">
        <f>IF('ESTATE DEFINITION'!$G$23&gt;=1,IF('ESTATE DEFINITION'!$D$31&gt;=1,(Data!$D144*'ESTATE DEFINITION'!$D$25*('ESTATE DEFINITION'!$E$31/100)),0),0)</f>
        <v>0</v>
      </c>
      <c r="H144" s="10">
        <f>IF('ESTATE DEFINITION'!$G$23&gt;=1,IF('ESTATE DEFINITION'!$D$32&gt;=1,(Data!$E144*'ESTATE DEFINITION'!$D$25*('ESTATE DEFINITION'!$E$32/100)),0),0)</f>
        <v>0</v>
      </c>
      <c r="I144" s="10">
        <f>IF('ESTATE DEFINITION'!$G$23&gt;=1,IF('ESTATE DEFINITION'!$D$35&gt;=1,(Data!$F144*'ESTATE DEFINITION'!$D$25*('ESTATE DEFINITION'!$E$35/100)),0),0)</f>
        <v>0</v>
      </c>
      <c r="J144" s="10">
        <f>IF('ESTATE DEFINITION'!$G$23&gt;=1,IF('ESTATE DEFINITION'!$D$36&gt;=1,(Data!$G144*'ESTATE DEFINITION'!$D$25*('ESTATE DEFINITION'!$E$36/100)),0),0)</f>
        <v>0</v>
      </c>
      <c r="K144" s="10">
        <f>IF('ESTATE DEFINITION'!$G$23&gt;=1,IF('ESTATE DEFINITION'!$D$37&gt;=1,(Data!$H144*'ESTATE DEFINITION'!$D$25*('ESTATE DEFINITION'!$E$37/100)),0),0)</f>
        <v>0</v>
      </c>
      <c r="L144" s="10">
        <f>IF('ESTATE DEFINITION'!$G$23&gt;=1,IF('ESTATE DEFINITION'!$D$39&gt;=1,(Data!$M144*'ESTATE DEFINITION'!$F$25*('ESTATE DEFINITION'!$E$39/100)),0),0)</f>
        <v>0</v>
      </c>
      <c r="M144" s="10">
        <f>IF('ESTATE DEFINITION'!$G$23&gt;=1,IF('ESTATE DEFINITION'!$D$40&gt;=1,(Data!$N144*'ESTATE DEFINITION'!$F$25*('ESTATE DEFINITION'!$E$40/100)),0),0)</f>
        <v>0</v>
      </c>
      <c r="N144" s="10">
        <f>IF('ESTATE DEFINITION'!$G$23&gt;=1,IF('ESTATE DEFINITION'!$D$41&gt;=1,(Data!$O144*'ESTATE DEFINITION'!$F$25*('ESTATE DEFINITION'!$E$41/100)),0),0)</f>
        <v>0</v>
      </c>
      <c r="O144" s="10">
        <f>IF('ESTATE DEFINITION'!$G$23&gt;=1,IF('ESTATE DEFINITION'!$D$42&gt;=1,(Data!$P144*'ESTATE DEFINITION'!$F$25*('ESTATE DEFINITION'!$E$42/100)),0),0)</f>
        <v>0</v>
      </c>
      <c r="P144" s="12">
        <f t="shared" si="13"/>
        <v>0</v>
      </c>
      <c r="Q144" s="10">
        <f>IF('ESTATE DEFINITION'!$G$45&gt;=1,IF('ESTATE DEFINITION'!$D$52&gt;=1,(Data!$C144*'ESTATE DEFINITION'!$D$47*('ESTATE DEFINITION'!$E$52/100)),0),0)</f>
        <v>0</v>
      </c>
      <c r="R144" s="10">
        <f>IF('ESTATE DEFINITION'!$G$45&gt;=1,IF('ESTATE DEFINITION'!$D$53&gt;=1,(Data!$D144*'ESTATE DEFINITION'!$D$47*('ESTATE DEFINITION'!$E$53/100)),0),0)</f>
        <v>0</v>
      </c>
      <c r="S144" s="10">
        <f>IF('ESTATE DEFINITION'!$G$45&gt;=1,IF('ESTATE DEFINITION'!$D$54&gt;=1,(Data!$E144*'ESTATE DEFINITION'!$D$47*('ESTATE DEFINITION'!$E$54/100)),0),0)</f>
        <v>0</v>
      </c>
      <c r="T144" s="10">
        <f>IF('ESTATE DEFINITION'!$G$45&gt;=1,IF('ESTATE DEFINITION'!$D$57&gt;=1,(Data!$F144*'ESTATE DEFINITION'!$D$47*('ESTATE DEFINITION'!$E$57/100)),0),0)</f>
        <v>0</v>
      </c>
      <c r="U144" s="10">
        <f>IF('ESTATE DEFINITION'!$G$45&gt;=1,IF('ESTATE DEFINITION'!$D$58&gt;=1,(Data!$G144*'ESTATE DEFINITION'!$D$47*('ESTATE DEFINITION'!$E$58/100)),0),0)</f>
        <v>0</v>
      </c>
      <c r="V144" s="10">
        <f>IF('ESTATE DEFINITION'!$G$45&gt;=1,IF('ESTATE DEFINITION'!$D$59&gt;=1,(Data!$H144*'ESTATE DEFINITION'!$D$47*('ESTATE DEFINITION'!$E$59/100)),0),0)</f>
        <v>0</v>
      </c>
      <c r="W144" s="10">
        <f>IF('ESTATE DEFINITION'!$G$45&gt;=1,IF('ESTATE DEFINITION'!$D$61&gt;=1,(Data!$M144*'ESTATE DEFINITION'!$F$47*('ESTATE DEFINITION'!$E$61/100)),0),0)</f>
        <v>0</v>
      </c>
      <c r="X144" s="10">
        <f>IF('ESTATE DEFINITION'!$G$45&gt;=1,IF('ESTATE DEFINITION'!$D$62&gt;=1,(Data!$N144*'ESTATE DEFINITION'!$F$47*('ESTATE DEFINITION'!$E$62/100)),0),0)</f>
        <v>0</v>
      </c>
      <c r="Y144" s="10">
        <f>IF('ESTATE DEFINITION'!$G$45&gt;=1,IF('ESTATE DEFINITION'!$D$63&gt;=1,(Data!$O144*'ESTATE DEFINITION'!$F$47*('ESTATE DEFINITION'!$E$63/100)),0),0)</f>
        <v>0</v>
      </c>
      <c r="Z144" s="10">
        <f>IF('ESTATE DEFINITION'!$G$45&gt;=1,IF('ESTATE DEFINITION'!$D$64&gt;=1,(Data!$P144*'ESTATE DEFINITION'!$F$47*('ESTATE DEFINITION'!$E$64/100)),0),0)</f>
        <v>0</v>
      </c>
      <c r="AA144" s="12">
        <f t="shared" si="14"/>
        <v>0</v>
      </c>
      <c r="AB144" s="10">
        <f>IF('ESTATE DEFINITION'!$G$67&gt;=1,IF('ESTATE DEFINITION'!$D$74&gt;=1,(Data!$C144*'ESTATE DEFINITION'!$D$69*('ESTATE DEFINITION'!$E$74/100)),0),0)</f>
        <v>0</v>
      </c>
      <c r="AC144" s="10">
        <f>IF('ESTATE DEFINITION'!$G$67&gt;=1,IF('ESTATE DEFINITION'!$D$75&gt;=1,(Data!$D144*'ESTATE DEFINITION'!$D$69*('ESTATE DEFINITION'!$E$75/100)),0),0)</f>
        <v>0</v>
      </c>
      <c r="AD144" s="10">
        <f>IF('ESTATE DEFINITION'!$G$67&gt;=1,IF('ESTATE DEFINITION'!$D$76&gt;=1,(Data!$E144*'ESTATE DEFINITION'!$D$69*('ESTATE DEFINITION'!$E$76/100)),0),0)</f>
        <v>0</v>
      </c>
      <c r="AE144" s="10">
        <f>IF('ESTATE DEFINITION'!$G$67&gt;=1,IF('ESTATE DEFINITION'!$D$79&gt;=1,(Data!$F144*'ESTATE DEFINITION'!$D$69*('ESTATE DEFINITION'!$E$79/100)),0),0)</f>
        <v>0</v>
      </c>
      <c r="AF144" s="10">
        <f>IF('ESTATE DEFINITION'!$G$67&gt;=1,IF('ESTATE DEFINITION'!$D$80&gt;=1,(Data!$G144*'ESTATE DEFINITION'!$D$69*('ESTATE DEFINITION'!$E$80/100)),0),0)</f>
        <v>0</v>
      </c>
      <c r="AG144" s="10">
        <f>IF('ESTATE DEFINITION'!$G$67&gt;=1,IF('ESTATE DEFINITION'!$D$81&gt;=1,(Data!$H144*'ESTATE DEFINITION'!$D$69*('ESTATE DEFINITION'!$E$81/100)),0),0)</f>
        <v>0</v>
      </c>
      <c r="AH144" s="10">
        <f>IF('ESTATE DEFINITION'!$G$67&gt;=1,IF('ESTATE DEFINITION'!$D$83&gt;=1,(Data!$M144*'ESTATE DEFINITION'!$F$69*('ESTATE DEFINITION'!$E$83/100)),0),0)</f>
        <v>0</v>
      </c>
      <c r="AI144" s="10">
        <f>IF('ESTATE DEFINITION'!$G$67&gt;=1,IF('ESTATE DEFINITION'!$D$84&gt;=1,(Data!$N144*'ESTATE DEFINITION'!$F$69*('ESTATE DEFINITION'!$E$84/100)),0),0)</f>
        <v>0</v>
      </c>
      <c r="AJ144" s="10">
        <f>IF('ESTATE DEFINITION'!$G$67&gt;=1,IF('ESTATE DEFINITION'!$D$85&gt;=1,(Data!$O144*'ESTATE DEFINITION'!$F$69*('ESTATE DEFINITION'!$E$85/100)),0),0)</f>
        <v>0</v>
      </c>
      <c r="AK144" s="10">
        <f>IF('ESTATE DEFINITION'!$G$67&gt;=1,IF('ESTATE DEFINITION'!$D$86&gt;=1,(Data!$P144*'ESTATE DEFINITION'!$F$69*('ESTATE DEFINITION'!$E$86/100)),0),0)</f>
        <v>0</v>
      </c>
      <c r="AL144" s="12">
        <f t="shared" si="15"/>
        <v>0</v>
      </c>
      <c r="AM144" s="10">
        <f>IF('ESTATE DEFINITION'!$G$89&gt;=1,IF('ESTATE DEFINITION'!$D$96&gt;=1,(Data!$C144*'ESTATE DEFINITION'!$D$91*('ESTATE DEFINITION'!$E$96/100)),0),0)</f>
        <v>0</v>
      </c>
      <c r="AN144" s="10">
        <f>IF('ESTATE DEFINITION'!$G$89&gt;=1,IF('ESTATE DEFINITION'!$D$97&gt;=1,(Data!$D144*'ESTATE DEFINITION'!$D$91*('ESTATE DEFINITION'!$E$97/100)),0),0)</f>
        <v>0</v>
      </c>
      <c r="AO144" s="10">
        <f>IF('ESTATE DEFINITION'!$G$89&gt;=1,IF('ESTATE DEFINITION'!$D$98&gt;=1,(Data!$E144*'ESTATE DEFINITION'!$D$91*('ESTATE DEFINITION'!$E$98/100)),0),0)</f>
        <v>0</v>
      </c>
      <c r="AP144" s="10">
        <f>IF('ESTATE DEFINITION'!$G$89&gt;=1,IF('ESTATE DEFINITION'!$D$101&gt;=1,(Data!$F144*'ESTATE DEFINITION'!$D$91*('ESTATE DEFINITION'!$E$101/100)),0),0)</f>
        <v>0</v>
      </c>
      <c r="AQ144" s="10">
        <f>IF('ESTATE DEFINITION'!$G$89&gt;=1,IF('ESTATE DEFINITION'!$D$102&gt;=1,(Data!$G144*'ESTATE DEFINITION'!$D$91*('ESTATE DEFINITION'!$E$102/100)),0),0)</f>
        <v>0</v>
      </c>
      <c r="AR144" s="10">
        <f>IF('ESTATE DEFINITION'!$G$89&gt;=1,IF('ESTATE DEFINITION'!$D$103&gt;=1,(Data!$H144*'ESTATE DEFINITION'!$D$91*('ESTATE DEFINITION'!$E$103/100)),0),0)</f>
        <v>0</v>
      </c>
      <c r="AS144" s="10">
        <f>IF('ESTATE DEFINITION'!$G$89&gt;=1,IF('ESTATE DEFINITION'!$D$105&gt;=1,(Data!$M144*'ESTATE DEFINITION'!$F$91*('ESTATE DEFINITION'!$E$105/100)),0),0)</f>
        <v>0</v>
      </c>
      <c r="AT144" s="10">
        <f>IF('ESTATE DEFINITION'!$G$89&gt;=1,IF('ESTATE DEFINITION'!$D$106&gt;=1,(Data!$N144*'ESTATE DEFINITION'!$F$91*('ESTATE DEFINITION'!$E$106/100)),0),0)</f>
        <v>0</v>
      </c>
      <c r="AU144" s="10">
        <f>IF('ESTATE DEFINITION'!$G$89&gt;=1,IF('ESTATE DEFINITION'!$D$107&gt;=1,(Data!$O144*'ESTATE DEFINITION'!$F$91*('ESTATE DEFINITION'!$E$107/100)),0),0)</f>
        <v>0</v>
      </c>
      <c r="AV144" s="10">
        <f>IF('ESTATE DEFINITION'!$G$89&gt;=1,IF('ESTATE DEFINITION'!$D$108&gt;=1,(Data!$P144*'ESTATE DEFINITION'!$F$91*('ESTATE DEFINITION'!$E$108/100)),0),0)</f>
        <v>0</v>
      </c>
      <c r="AW144" s="12">
        <f t="shared" si="16"/>
        <v>0</v>
      </c>
      <c r="AX144" s="10">
        <f>IF('ESTATE DEFINITION'!$G$111&gt;=1,IF('ESTATE DEFINITION'!$D$118&gt;=1,(Data!$C144*'ESTATE DEFINITION'!$D$113*('ESTATE DEFINITION'!$E$118/100)),0),0)</f>
        <v>0</v>
      </c>
      <c r="AY144" s="10">
        <f>IF('ESTATE DEFINITION'!$G$111&gt;=1,IF('ESTATE DEFINITION'!$D$119&gt;=1,(Data!$D144*'ESTATE DEFINITION'!$D$113*('ESTATE DEFINITION'!$E$119/100)),0),0)</f>
        <v>0</v>
      </c>
      <c r="AZ144" s="10">
        <f>IF('ESTATE DEFINITION'!$G$111&gt;=1,IF('ESTATE DEFINITION'!$D$120&gt;=1,(Data!$E144*'ESTATE DEFINITION'!$D$113*('ESTATE DEFINITION'!$E$120/100)),0),0)</f>
        <v>0</v>
      </c>
      <c r="BA144" s="10">
        <f>IF('ESTATE DEFINITION'!$G$111&gt;=1,IF('ESTATE DEFINITION'!$D$123&gt;=1,(Data!$F144*'ESTATE DEFINITION'!$D$113*('ESTATE DEFINITION'!$E$123/100)),0),0)</f>
        <v>0</v>
      </c>
      <c r="BB144" s="10">
        <f>IF('ESTATE DEFINITION'!$G$111&gt;=1,IF('ESTATE DEFINITION'!$D$124&gt;=1,(Data!$G144*'ESTATE DEFINITION'!$D$113*('ESTATE DEFINITION'!$E$124/100)),0),0)</f>
        <v>0</v>
      </c>
      <c r="BC144" s="10">
        <f>IF('ESTATE DEFINITION'!$G$111&gt;=1,IF('ESTATE DEFINITION'!$D$125&gt;=1,(Data!$H144*'ESTATE DEFINITION'!$D$113*('ESTATE DEFINITION'!$E$125/100)),0),0)</f>
        <v>0</v>
      </c>
      <c r="BD144" s="10">
        <f>IF('ESTATE DEFINITION'!$G$111&gt;=1,IF('ESTATE DEFINITION'!$D$127&gt;=1,(Data!$M144*'ESTATE DEFINITION'!$F$113*('ESTATE DEFINITION'!$E$127/100)),0),0)</f>
        <v>0</v>
      </c>
      <c r="BE144" s="10">
        <f>IF('ESTATE DEFINITION'!$G$111&gt;=1,IF('ESTATE DEFINITION'!$D$128&gt;=1,(Data!$N144*'ESTATE DEFINITION'!$F$113*('ESTATE DEFINITION'!$E$128/100)),0),0)</f>
        <v>0</v>
      </c>
      <c r="BF144" s="10">
        <f>IF('ESTATE DEFINITION'!$G$111&gt;=1,IF('ESTATE DEFINITION'!$D$129&gt;=1,(Data!$O144*'ESTATE DEFINITION'!$F$113*('ESTATE DEFINITION'!$E$129/100)),0),0)</f>
        <v>0</v>
      </c>
      <c r="BG144" s="7">
        <f>IF('ESTATE DEFINITION'!$G$111&gt;=1,IF('ESTATE DEFINITION'!$D$130&gt;=1,(Data!$P144*'ESTATE DEFINITION'!$F$113*('ESTATE DEFINITION'!$E$130/100)),0),0)</f>
        <v>0</v>
      </c>
      <c r="BH144" s="12">
        <f t="shared" si="17"/>
        <v>0</v>
      </c>
    </row>
    <row r="145" spans="1:60" x14ac:dyDescent="0.25">
      <c r="A145" s="12">
        <f>Data!$B145</f>
        <v>69.75</v>
      </c>
      <c r="B145" s="6">
        <f>IF('ESTATE DEFINITION'!$G$11&gt;=1,IF('ESTATE DEFINITION'!$D$17&gt;=1,(Data!$C145*'ESTATE DEFINITION'!$F$13*('ESTATE DEFINITION'!$E$17/100)),0),0)</f>
        <v>99.29</v>
      </c>
      <c r="C145" s="10">
        <f>IF('ESTATE DEFINITION'!$G$11&gt;=1,IF('ESTATE DEFINITION'!$D$19&gt;=1,(Data!$F145*'ESTATE DEFINITION'!$F$13*('ESTATE DEFINITION'!$E$19/100)),0),0)</f>
        <v>99.29</v>
      </c>
      <c r="D145" s="10"/>
      <c r="E145" s="12">
        <f t="shared" si="12"/>
        <v>79.432000000000016</v>
      </c>
      <c r="F145" s="10">
        <f>IF('ESTATE DEFINITION'!$G$23&gt;=1,IF('ESTATE DEFINITION'!$D$30&gt;=1,(Data!$C145*'ESTATE DEFINITION'!$D$25*('ESTATE DEFINITION'!$E$30/100)),0),0)</f>
        <v>0</v>
      </c>
      <c r="G145" s="10">
        <f>IF('ESTATE DEFINITION'!$G$23&gt;=1,IF('ESTATE DEFINITION'!$D$31&gt;=1,(Data!$D145*'ESTATE DEFINITION'!$D$25*('ESTATE DEFINITION'!$E$31/100)),0),0)</f>
        <v>0</v>
      </c>
      <c r="H145" s="10">
        <f>IF('ESTATE DEFINITION'!$G$23&gt;=1,IF('ESTATE DEFINITION'!$D$32&gt;=1,(Data!$E145*'ESTATE DEFINITION'!$D$25*('ESTATE DEFINITION'!$E$32/100)),0),0)</f>
        <v>0</v>
      </c>
      <c r="I145" s="10">
        <f>IF('ESTATE DEFINITION'!$G$23&gt;=1,IF('ESTATE DEFINITION'!$D$35&gt;=1,(Data!$F145*'ESTATE DEFINITION'!$D$25*('ESTATE DEFINITION'!$E$35/100)),0),0)</f>
        <v>0</v>
      </c>
      <c r="J145" s="10">
        <f>IF('ESTATE DEFINITION'!$G$23&gt;=1,IF('ESTATE DEFINITION'!$D$36&gt;=1,(Data!$G145*'ESTATE DEFINITION'!$D$25*('ESTATE DEFINITION'!$E$36/100)),0),0)</f>
        <v>0</v>
      </c>
      <c r="K145" s="10">
        <f>IF('ESTATE DEFINITION'!$G$23&gt;=1,IF('ESTATE DEFINITION'!$D$37&gt;=1,(Data!$H145*'ESTATE DEFINITION'!$D$25*('ESTATE DEFINITION'!$E$37/100)),0),0)</f>
        <v>0</v>
      </c>
      <c r="L145" s="10">
        <f>IF('ESTATE DEFINITION'!$G$23&gt;=1,IF('ESTATE DEFINITION'!$D$39&gt;=1,(Data!$M145*'ESTATE DEFINITION'!$F$25*('ESTATE DEFINITION'!$E$39/100)),0),0)</f>
        <v>0</v>
      </c>
      <c r="M145" s="10">
        <f>IF('ESTATE DEFINITION'!$G$23&gt;=1,IF('ESTATE DEFINITION'!$D$40&gt;=1,(Data!$N145*'ESTATE DEFINITION'!$F$25*('ESTATE DEFINITION'!$E$40/100)),0),0)</f>
        <v>0</v>
      </c>
      <c r="N145" s="10">
        <f>IF('ESTATE DEFINITION'!$G$23&gt;=1,IF('ESTATE DEFINITION'!$D$41&gt;=1,(Data!$O145*'ESTATE DEFINITION'!$F$25*('ESTATE DEFINITION'!$E$41/100)),0),0)</f>
        <v>0</v>
      </c>
      <c r="O145" s="10">
        <f>IF('ESTATE DEFINITION'!$G$23&gt;=1,IF('ESTATE DEFINITION'!$D$42&gt;=1,(Data!$P145*'ESTATE DEFINITION'!$F$25*('ESTATE DEFINITION'!$E$42/100)),0),0)</f>
        <v>0</v>
      </c>
      <c r="P145" s="12">
        <f t="shared" si="13"/>
        <v>0</v>
      </c>
      <c r="Q145" s="10">
        <f>IF('ESTATE DEFINITION'!$G$45&gt;=1,IF('ESTATE DEFINITION'!$D$52&gt;=1,(Data!$C145*'ESTATE DEFINITION'!$D$47*('ESTATE DEFINITION'!$E$52/100)),0),0)</f>
        <v>0</v>
      </c>
      <c r="R145" s="10">
        <f>IF('ESTATE DEFINITION'!$G$45&gt;=1,IF('ESTATE DEFINITION'!$D$53&gt;=1,(Data!$D145*'ESTATE DEFINITION'!$D$47*('ESTATE DEFINITION'!$E$53/100)),0),0)</f>
        <v>0</v>
      </c>
      <c r="S145" s="10">
        <f>IF('ESTATE DEFINITION'!$G$45&gt;=1,IF('ESTATE DEFINITION'!$D$54&gt;=1,(Data!$E145*'ESTATE DEFINITION'!$D$47*('ESTATE DEFINITION'!$E$54/100)),0),0)</f>
        <v>0</v>
      </c>
      <c r="T145" s="10">
        <f>IF('ESTATE DEFINITION'!$G$45&gt;=1,IF('ESTATE DEFINITION'!$D$57&gt;=1,(Data!$F145*'ESTATE DEFINITION'!$D$47*('ESTATE DEFINITION'!$E$57/100)),0),0)</f>
        <v>0</v>
      </c>
      <c r="U145" s="10">
        <f>IF('ESTATE DEFINITION'!$G$45&gt;=1,IF('ESTATE DEFINITION'!$D$58&gt;=1,(Data!$G145*'ESTATE DEFINITION'!$D$47*('ESTATE DEFINITION'!$E$58/100)),0),0)</f>
        <v>0</v>
      </c>
      <c r="V145" s="10">
        <f>IF('ESTATE DEFINITION'!$G$45&gt;=1,IF('ESTATE DEFINITION'!$D$59&gt;=1,(Data!$H145*'ESTATE DEFINITION'!$D$47*('ESTATE DEFINITION'!$E$59/100)),0),0)</f>
        <v>0</v>
      </c>
      <c r="W145" s="10">
        <f>IF('ESTATE DEFINITION'!$G$45&gt;=1,IF('ESTATE DEFINITION'!$D$61&gt;=1,(Data!$M145*'ESTATE DEFINITION'!$F$47*('ESTATE DEFINITION'!$E$61/100)),0),0)</f>
        <v>0</v>
      </c>
      <c r="X145" s="10">
        <f>IF('ESTATE DEFINITION'!$G$45&gt;=1,IF('ESTATE DEFINITION'!$D$62&gt;=1,(Data!$N145*'ESTATE DEFINITION'!$F$47*('ESTATE DEFINITION'!$E$62/100)),0),0)</f>
        <v>0</v>
      </c>
      <c r="Y145" s="10">
        <f>IF('ESTATE DEFINITION'!$G$45&gt;=1,IF('ESTATE DEFINITION'!$D$63&gt;=1,(Data!$O145*'ESTATE DEFINITION'!$F$47*('ESTATE DEFINITION'!$E$63/100)),0),0)</f>
        <v>0</v>
      </c>
      <c r="Z145" s="10">
        <f>IF('ESTATE DEFINITION'!$G$45&gt;=1,IF('ESTATE DEFINITION'!$D$64&gt;=1,(Data!$P145*'ESTATE DEFINITION'!$F$47*('ESTATE DEFINITION'!$E$64/100)),0),0)</f>
        <v>0</v>
      </c>
      <c r="AA145" s="12">
        <f t="shared" si="14"/>
        <v>0</v>
      </c>
      <c r="AB145" s="10">
        <f>IF('ESTATE DEFINITION'!$G$67&gt;=1,IF('ESTATE DEFINITION'!$D$74&gt;=1,(Data!$C145*'ESTATE DEFINITION'!$D$69*('ESTATE DEFINITION'!$E$74/100)),0),0)</f>
        <v>0</v>
      </c>
      <c r="AC145" s="10">
        <f>IF('ESTATE DEFINITION'!$G$67&gt;=1,IF('ESTATE DEFINITION'!$D$75&gt;=1,(Data!$D145*'ESTATE DEFINITION'!$D$69*('ESTATE DEFINITION'!$E$75/100)),0),0)</f>
        <v>0</v>
      </c>
      <c r="AD145" s="10">
        <f>IF('ESTATE DEFINITION'!$G$67&gt;=1,IF('ESTATE DEFINITION'!$D$76&gt;=1,(Data!$E145*'ESTATE DEFINITION'!$D$69*('ESTATE DEFINITION'!$E$76/100)),0),0)</f>
        <v>0</v>
      </c>
      <c r="AE145" s="10">
        <f>IF('ESTATE DEFINITION'!$G$67&gt;=1,IF('ESTATE DEFINITION'!$D$79&gt;=1,(Data!$F145*'ESTATE DEFINITION'!$D$69*('ESTATE DEFINITION'!$E$79/100)),0),0)</f>
        <v>0</v>
      </c>
      <c r="AF145" s="10">
        <f>IF('ESTATE DEFINITION'!$G$67&gt;=1,IF('ESTATE DEFINITION'!$D$80&gt;=1,(Data!$G145*'ESTATE DEFINITION'!$D$69*('ESTATE DEFINITION'!$E$80/100)),0),0)</f>
        <v>0</v>
      </c>
      <c r="AG145" s="10">
        <f>IF('ESTATE DEFINITION'!$G$67&gt;=1,IF('ESTATE DEFINITION'!$D$81&gt;=1,(Data!$H145*'ESTATE DEFINITION'!$D$69*('ESTATE DEFINITION'!$E$81/100)),0),0)</f>
        <v>0</v>
      </c>
      <c r="AH145" s="10">
        <f>IF('ESTATE DEFINITION'!$G$67&gt;=1,IF('ESTATE DEFINITION'!$D$83&gt;=1,(Data!$M145*'ESTATE DEFINITION'!$F$69*('ESTATE DEFINITION'!$E$83/100)),0),0)</f>
        <v>0</v>
      </c>
      <c r="AI145" s="10">
        <f>IF('ESTATE DEFINITION'!$G$67&gt;=1,IF('ESTATE DEFINITION'!$D$84&gt;=1,(Data!$N145*'ESTATE DEFINITION'!$F$69*('ESTATE DEFINITION'!$E$84/100)),0),0)</f>
        <v>0</v>
      </c>
      <c r="AJ145" s="10">
        <f>IF('ESTATE DEFINITION'!$G$67&gt;=1,IF('ESTATE DEFINITION'!$D$85&gt;=1,(Data!$O145*'ESTATE DEFINITION'!$F$69*('ESTATE DEFINITION'!$E$85/100)),0),0)</f>
        <v>0</v>
      </c>
      <c r="AK145" s="10">
        <f>IF('ESTATE DEFINITION'!$G$67&gt;=1,IF('ESTATE DEFINITION'!$D$86&gt;=1,(Data!$P145*'ESTATE DEFINITION'!$F$69*('ESTATE DEFINITION'!$E$86/100)),0),0)</f>
        <v>0</v>
      </c>
      <c r="AL145" s="12">
        <f t="shared" si="15"/>
        <v>0</v>
      </c>
      <c r="AM145" s="10">
        <f>IF('ESTATE DEFINITION'!$G$89&gt;=1,IF('ESTATE DEFINITION'!$D$96&gt;=1,(Data!$C145*'ESTATE DEFINITION'!$D$91*('ESTATE DEFINITION'!$E$96/100)),0),0)</f>
        <v>0</v>
      </c>
      <c r="AN145" s="10">
        <f>IF('ESTATE DEFINITION'!$G$89&gt;=1,IF('ESTATE DEFINITION'!$D$97&gt;=1,(Data!$D145*'ESTATE DEFINITION'!$D$91*('ESTATE DEFINITION'!$E$97/100)),0),0)</f>
        <v>0</v>
      </c>
      <c r="AO145" s="10">
        <f>IF('ESTATE DEFINITION'!$G$89&gt;=1,IF('ESTATE DEFINITION'!$D$98&gt;=1,(Data!$E145*'ESTATE DEFINITION'!$D$91*('ESTATE DEFINITION'!$E$98/100)),0),0)</f>
        <v>0</v>
      </c>
      <c r="AP145" s="10">
        <f>IF('ESTATE DEFINITION'!$G$89&gt;=1,IF('ESTATE DEFINITION'!$D$101&gt;=1,(Data!$F145*'ESTATE DEFINITION'!$D$91*('ESTATE DEFINITION'!$E$101/100)),0),0)</f>
        <v>0</v>
      </c>
      <c r="AQ145" s="10">
        <f>IF('ESTATE DEFINITION'!$G$89&gt;=1,IF('ESTATE DEFINITION'!$D$102&gt;=1,(Data!$G145*'ESTATE DEFINITION'!$D$91*('ESTATE DEFINITION'!$E$102/100)),0),0)</f>
        <v>0</v>
      </c>
      <c r="AR145" s="10">
        <f>IF('ESTATE DEFINITION'!$G$89&gt;=1,IF('ESTATE DEFINITION'!$D$103&gt;=1,(Data!$H145*'ESTATE DEFINITION'!$D$91*('ESTATE DEFINITION'!$E$103/100)),0),0)</f>
        <v>0</v>
      </c>
      <c r="AS145" s="10">
        <f>IF('ESTATE DEFINITION'!$G$89&gt;=1,IF('ESTATE DEFINITION'!$D$105&gt;=1,(Data!$M145*'ESTATE DEFINITION'!$F$91*('ESTATE DEFINITION'!$E$105/100)),0),0)</f>
        <v>0</v>
      </c>
      <c r="AT145" s="10">
        <f>IF('ESTATE DEFINITION'!$G$89&gt;=1,IF('ESTATE DEFINITION'!$D$106&gt;=1,(Data!$N145*'ESTATE DEFINITION'!$F$91*('ESTATE DEFINITION'!$E$106/100)),0),0)</f>
        <v>0</v>
      </c>
      <c r="AU145" s="10">
        <f>IF('ESTATE DEFINITION'!$G$89&gt;=1,IF('ESTATE DEFINITION'!$D$107&gt;=1,(Data!$O145*'ESTATE DEFINITION'!$F$91*('ESTATE DEFINITION'!$E$107/100)),0),0)</f>
        <v>0</v>
      </c>
      <c r="AV145" s="10">
        <f>IF('ESTATE DEFINITION'!$G$89&gt;=1,IF('ESTATE DEFINITION'!$D$108&gt;=1,(Data!$P145*'ESTATE DEFINITION'!$F$91*('ESTATE DEFINITION'!$E$108/100)),0),0)</f>
        <v>0</v>
      </c>
      <c r="AW145" s="12">
        <f t="shared" si="16"/>
        <v>0</v>
      </c>
      <c r="AX145" s="10">
        <f>IF('ESTATE DEFINITION'!$G$111&gt;=1,IF('ESTATE DEFINITION'!$D$118&gt;=1,(Data!$C145*'ESTATE DEFINITION'!$D$113*('ESTATE DEFINITION'!$E$118/100)),0),0)</f>
        <v>0</v>
      </c>
      <c r="AY145" s="10">
        <f>IF('ESTATE DEFINITION'!$G$111&gt;=1,IF('ESTATE DEFINITION'!$D$119&gt;=1,(Data!$D145*'ESTATE DEFINITION'!$D$113*('ESTATE DEFINITION'!$E$119/100)),0),0)</f>
        <v>0</v>
      </c>
      <c r="AZ145" s="10">
        <f>IF('ESTATE DEFINITION'!$G$111&gt;=1,IF('ESTATE DEFINITION'!$D$120&gt;=1,(Data!$E145*'ESTATE DEFINITION'!$D$113*('ESTATE DEFINITION'!$E$120/100)),0),0)</f>
        <v>0</v>
      </c>
      <c r="BA145" s="10">
        <f>IF('ESTATE DEFINITION'!$G$111&gt;=1,IF('ESTATE DEFINITION'!$D$123&gt;=1,(Data!$F145*'ESTATE DEFINITION'!$D$113*('ESTATE DEFINITION'!$E$123/100)),0),0)</f>
        <v>0</v>
      </c>
      <c r="BB145" s="10">
        <f>IF('ESTATE DEFINITION'!$G$111&gt;=1,IF('ESTATE DEFINITION'!$D$124&gt;=1,(Data!$G145*'ESTATE DEFINITION'!$D$113*('ESTATE DEFINITION'!$E$124/100)),0),0)</f>
        <v>0</v>
      </c>
      <c r="BC145" s="10">
        <f>IF('ESTATE DEFINITION'!$G$111&gt;=1,IF('ESTATE DEFINITION'!$D$125&gt;=1,(Data!$H145*'ESTATE DEFINITION'!$D$113*('ESTATE DEFINITION'!$E$125/100)),0),0)</f>
        <v>0</v>
      </c>
      <c r="BD145" s="10">
        <f>IF('ESTATE DEFINITION'!$G$111&gt;=1,IF('ESTATE DEFINITION'!$D$127&gt;=1,(Data!$M145*'ESTATE DEFINITION'!$F$113*('ESTATE DEFINITION'!$E$127/100)),0),0)</f>
        <v>0</v>
      </c>
      <c r="BE145" s="10">
        <f>IF('ESTATE DEFINITION'!$G$111&gt;=1,IF('ESTATE DEFINITION'!$D$128&gt;=1,(Data!$N145*'ESTATE DEFINITION'!$F$113*('ESTATE DEFINITION'!$E$128/100)),0),0)</f>
        <v>0</v>
      </c>
      <c r="BF145" s="10">
        <f>IF('ESTATE DEFINITION'!$G$111&gt;=1,IF('ESTATE DEFINITION'!$D$129&gt;=1,(Data!$O145*'ESTATE DEFINITION'!$F$113*('ESTATE DEFINITION'!$E$129/100)),0),0)</f>
        <v>0</v>
      </c>
      <c r="BG145" s="7">
        <f>IF('ESTATE DEFINITION'!$G$111&gt;=1,IF('ESTATE DEFINITION'!$D$130&gt;=1,(Data!$P145*'ESTATE DEFINITION'!$F$113*('ESTATE DEFINITION'!$E$130/100)),0),0)</f>
        <v>0</v>
      </c>
      <c r="BH145" s="12">
        <f t="shared" si="17"/>
        <v>0</v>
      </c>
    </row>
    <row r="146" spans="1:60" x14ac:dyDescent="0.25">
      <c r="A146" s="12">
        <f>Data!$B146</f>
        <v>70.25</v>
      </c>
      <c r="B146" s="6">
        <f>IF('ESTATE DEFINITION'!$G$11&gt;=1,IF('ESTATE DEFINITION'!$D$17&gt;=1,(Data!$C146*'ESTATE DEFINITION'!$F$13*('ESTATE DEFINITION'!$E$17/100)),0),0)</f>
        <v>70.11</v>
      </c>
      <c r="C146" s="10">
        <f>IF('ESTATE DEFINITION'!$G$11&gt;=1,IF('ESTATE DEFINITION'!$D$19&gt;=1,(Data!$F146*'ESTATE DEFINITION'!$F$13*('ESTATE DEFINITION'!$E$19/100)),0),0)</f>
        <v>70.11</v>
      </c>
      <c r="D146" s="10"/>
      <c r="E146" s="12">
        <f t="shared" si="12"/>
        <v>56.088000000000001</v>
      </c>
      <c r="F146" s="10">
        <f>IF('ESTATE DEFINITION'!$G$23&gt;=1,IF('ESTATE DEFINITION'!$D$30&gt;=1,(Data!$C146*'ESTATE DEFINITION'!$D$25*('ESTATE DEFINITION'!$E$30/100)),0),0)</f>
        <v>0</v>
      </c>
      <c r="G146" s="10">
        <f>IF('ESTATE DEFINITION'!$G$23&gt;=1,IF('ESTATE DEFINITION'!$D$31&gt;=1,(Data!$D146*'ESTATE DEFINITION'!$D$25*('ESTATE DEFINITION'!$E$31/100)),0),0)</f>
        <v>0</v>
      </c>
      <c r="H146" s="10">
        <f>IF('ESTATE DEFINITION'!$G$23&gt;=1,IF('ESTATE DEFINITION'!$D$32&gt;=1,(Data!$E146*'ESTATE DEFINITION'!$D$25*('ESTATE DEFINITION'!$E$32/100)),0),0)</f>
        <v>0</v>
      </c>
      <c r="I146" s="10">
        <f>IF('ESTATE DEFINITION'!$G$23&gt;=1,IF('ESTATE DEFINITION'!$D$35&gt;=1,(Data!$F146*'ESTATE DEFINITION'!$D$25*('ESTATE DEFINITION'!$E$35/100)),0),0)</f>
        <v>0</v>
      </c>
      <c r="J146" s="10">
        <f>IF('ESTATE DEFINITION'!$G$23&gt;=1,IF('ESTATE DEFINITION'!$D$36&gt;=1,(Data!$G146*'ESTATE DEFINITION'!$D$25*('ESTATE DEFINITION'!$E$36/100)),0),0)</f>
        <v>0</v>
      </c>
      <c r="K146" s="10">
        <f>IF('ESTATE DEFINITION'!$G$23&gt;=1,IF('ESTATE DEFINITION'!$D$37&gt;=1,(Data!$H146*'ESTATE DEFINITION'!$D$25*('ESTATE DEFINITION'!$E$37/100)),0),0)</f>
        <v>0</v>
      </c>
      <c r="L146" s="10">
        <f>IF('ESTATE DEFINITION'!$G$23&gt;=1,IF('ESTATE DEFINITION'!$D$39&gt;=1,(Data!$M146*'ESTATE DEFINITION'!$F$25*('ESTATE DEFINITION'!$E$39/100)),0),0)</f>
        <v>0</v>
      </c>
      <c r="M146" s="10">
        <f>IF('ESTATE DEFINITION'!$G$23&gt;=1,IF('ESTATE DEFINITION'!$D$40&gt;=1,(Data!$N146*'ESTATE DEFINITION'!$F$25*('ESTATE DEFINITION'!$E$40/100)),0),0)</f>
        <v>0</v>
      </c>
      <c r="N146" s="10">
        <f>IF('ESTATE DEFINITION'!$G$23&gt;=1,IF('ESTATE DEFINITION'!$D$41&gt;=1,(Data!$O146*'ESTATE DEFINITION'!$F$25*('ESTATE DEFINITION'!$E$41/100)),0),0)</f>
        <v>0</v>
      </c>
      <c r="O146" s="10">
        <f>IF('ESTATE DEFINITION'!$G$23&gt;=1,IF('ESTATE DEFINITION'!$D$42&gt;=1,(Data!$P146*'ESTATE DEFINITION'!$F$25*('ESTATE DEFINITION'!$E$42/100)),0),0)</f>
        <v>0</v>
      </c>
      <c r="P146" s="12">
        <f t="shared" si="13"/>
        <v>0</v>
      </c>
      <c r="Q146" s="10">
        <f>IF('ESTATE DEFINITION'!$G$45&gt;=1,IF('ESTATE DEFINITION'!$D$52&gt;=1,(Data!$C146*'ESTATE DEFINITION'!$D$47*('ESTATE DEFINITION'!$E$52/100)),0),0)</f>
        <v>0</v>
      </c>
      <c r="R146" s="10">
        <f>IF('ESTATE DEFINITION'!$G$45&gt;=1,IF('ESTATE DEFINITION'!$D$53&gt;=1,(Data!$D146*'ESTATE DEFINITION'!$D$47*('ESTATE DEFINITION'!$E$53/100)),0),0)</f>
        <v>0</v>
      </c>
      <c r="S146" s="10">
        <f>IF('ESTATE DEFINITION'!$G$45&gt;=1,IF('ESTATE DEFINITION'!$D$54&gt;=1,(Data!$E146*'ESTATE DEFINITION'!$D$47*('ESTATE DEFINITION'!$E$54/100)),0),0)</f>
        <v>0</v>
      </c>
      <c r="T146" s="10">
        <f>IF('ESTATE DEFINITION'!$G$45&gt;=1,IF('ESTATE DEFINITION'!$D$57&gt;=1,(Data!$F146*'ESTATE DEFINITION'!$D$47*('ESTATE DEFINITION'!$E$57/100)),0),0)</f>
        <v>0</v>
      </c>
      <c r="U146" s="10">
        <f>IF('ESTATE DEFINITION'!$G$45&gt;=1,IF('ESTATE DEFINITION'!$D$58&gt;=1,(Data!$G146*'ESTATE DEFINITION'!$D$47*('ESTATE DEFINITION'!$E$58/100)),0),0)</f>
        <v>0</v>
      </c>
      <c r="V146" s="10">
        <f>IF('ESTATE DEFINITION'!$G$45&gt;=1,IF('ESTATE DEFINITION'!$D$59&gt;=1,(Data!$H146*'ESTATE DEFINITION'!$D$47*('ESTATE DEFINITION'!$E$59/100)),0),0)</f>
        <v>0</v>
      </c>
      <c r="W146" s="10">
        <f>IF('ESTATE DEFINITION'!$G$45&gt;=1,IF('ESTATE DEFINITION'!$D$61&gt;=1,(Data!$M146*'ESTATE DEFINITION'!$F$47*('ESTATE DEFINITION'!$E$61/100)),0),0)</f>
        <v>0</v>
      </c>
      <c r="X146" s="10">
        <f>IF('ESTATE DEFINITION'!$G$45&gt;=1,IF('ESTATE DEFINITION'!$D$62&gt;=1,(Data!$N146*'ESTATE DEFINITION'!$F$47*('ESTATE DEFINITION'!$E$62/100)),0),0)</f>
        <v>0</v>
      </c>
      <c r="Y146" s="10">
        <f>IF('ESTATE DEFINITION'!$G$45&gt;=1,IF('ESTATE DEFINITION'!$D$63&gt;=1,(Data!$O146*'ESTATE DEFINITION'!$F$47*('ESTATE DEFINITION'!$E$63/100)),0),0)</f>
        <v>0</v>
      </c>
      <c r="Z146" s="10">
        <f>IF('ESTATE DEFINITION'!$G$45&gt;=1,IF('ESTATE DEFINITION'!$D$64&gt;=1,(Data!$P146*'ESTATE DEFINITION'!$F$47*('ESTATE DEFINITION'!$E$64/100)),0),0)</f>
        <v>0</v>
      </c>
      <c r="AA146" s="12">
        <f t="shared" si="14"/>
        <v>0</v>
      </c>
      <c r="AB146" s="10">
        <f>IF('ESTATE DEFINITION'!$G$67&gt;=1,IF('ESTATE DEFINITION'!$D$74&gt;=1,(Data!$C146*'ESTATE DEFINITION'!$D$69*('ESTATE DEFINITION'!$E$74/100)),0),0)</f>
        <v>0</v>
      </c>
      <c r="AC146" s="10">
        <f>IF('ESTATE DEFINITION'!$G$67&gt;=1,IF('ESTATE DEFINITION'!$D$75&gt;=1,(Data!$D146*'ESTATE DEFINITION'!$D$69*('ESTATE DEFINITION'!$E$75/100)),0),0)</f>
        <v>0</v>
      </c>
      <c r="AD146" s="10">
        <f>IF('ESTATE DEFINITION'!$G$67&gt;=1,IF('ESTATE DEFINITION'!$D$76&gt;=1,(Data!$E146*'ESTATE DEFINITION'!$D$69*('ESTATE DEFINITION'!$E$76/100)),0),0)</f>
        <v>0</v>
      </c>
      <c r="AE146" s="10">
        <f>IF('ESTATE DEFINITION'!$G$67&gt;=1,IF('ESTATE DEFINITION'!$D$79&gt;=1,(Data!$F146*'ESTATE DEFINITION'!$D$69*('ESTATE DEFINITION'!$E$79/100)),0),0)</f>
        <v>0</v>
      </c>
      <c r="AF146" s="10">
        <f>IF('ESTATE DEFINITION'!$G$67&gt;=1,IF('ESTATE DEFINITION'!$D$80&gt;=1,(Data!$G146*'ESTATE DEFINITION'!$D$69*('ESTATE DEFINITION'!$E$80/100)),0),0)</f>
        <v>0</v>
      </c>
      <c r="AG146" s="10">
        <f>IF('ESTATE DEFINITION'!$G$67&gt;=1,IF('ESTATE DEFINITION'!$D$81&gt;=1,(Data!$H146*'ESTATE DEFINITION'!$D$69*('ESTATE DEFINITION'!$E$81/100)),0),0)</f>
        <v>0</v>
      </c>
      <c r="AH146" s="10">
        <f>IF('ESTATE DEFINITION'!$G$67&gt;=1,IF('ESTATE DEFINITION'!$D$83&gt;=1,(Data!$M146*'ESTATE DEFINITION'!$F$69*('ESTATE DEFINITION'!$E$83/100)),0),0)</f>
        <v>0</v>
      </c>
      <c r="AI146" s="10">
        <f>IF('ESTATE DEFINITION'!$G$67&gt;=1,IF('ESTATE DEFINITION'!$D$84&gt;=1,(Data!$N146*'ESTATE DEFINITION'!$F$69*('ESTATE DEFINITION'!$E$84/100)),0),0)</f>
        <v>0</v>
      </c>
      <c r="AJ146" s="10">
        <f>IF('ESTATE DEFINITION'!$G$67&gt;=1,IF('ESTATE DEFINITION'!$D$85&gt;=1,(Data!$O146*'ESTATE DEFINITION'!$F$69*('ESTATE DEFINITION'!$E$85/100)),0),0)</f>
        <v>0</v>
      </c>
      <c r="AK146" s="10">
        <f>IF('ESTATE DEFINITION'!$G$67&gt;=1,IF('ESTATE DEFINITION'!$D$86&gt;=1,(Data!$P146*'ESTATE DEFINITION'!$F$69*('ESTATE DEFINITION'!$E$86/100)),0),0)</f>
        <v>0</v>
      </c>
      <c r="AL146" s="12">
        <f t="shared" si="15"/>
        <v>0</v>
      </c>
      <c r="AM146" s="10">
        <f>IF('ESTATE DEFINITION'!$G$89&gt;=1,IF('ESTATE DEFINITION'!$D$96&gt;=1,(Data!$C146*'ESTATE DEFINITION'!$D$91*('ESTATE DEFINITION'!$E$96/100)),0),0)</f>
        <v>0</v>
      </c>
      <c r="AN146" s="10">
        <f>IF('ESTATE DEFINITION'!$G$89&gt;=1,IF('ESTATE DEFINITION'!$D$97&gt;=1,(Data!$D146*'ESTATE DEFINITION'!$D$91*('ESTATE DEFINITION'!$E$97/100)),0),0)</f>
        <v>0</v>
      </c>
      <c r="AO146" s="10">
        <f>IF('ESTATE DEFINITION'!$G$89&gt;=1,IF('ESTATE DEFINITION'!$D$98&gt;=1,(Data!$E146*'ESTATE DEFINITION'!$D$91*('ESTATE DEFINITION'!$E$98/100)),0),0)</f>
        <v>0</v>
      </c>
      <c r="AP146" s="10">
        <f>IF('ESTATE DEFINITION'!$G$89&gt;=1,IF('ESTATE DEFINITION'!$D$101&gt;=1,(Data!$F146*'ESTATE DEFINITION'!$D$91*('ESTATE DEFINITION'!$E$101/100)),0),0)</f>
        <v>0</v>
      </c>
      <c r="AQ146" s="10">
        <f>IF('ESTATE DEFINITION'!$G$89&gt;=1,IF('ESTATE DEFINITION'!$D$102&gt;=1,(Data!$G146*'ESTATE DEFINITION'!$D$91*('ESTATE DEFINITION'!$E$102/100)),0),0)</f>
        <v>0</v>
      </c>
      <c r="AR146" s="10">
        <f>IF('ESTATE DEFINITION'!$G$89&gt;=1,IF('ESTATE DEFINITION'!$D$103&gt;=1,(Data!$H146*'ESTATE DEFINITION'!$D$91*('ESTATE DEFINITION'!$E$103/100)),0),0)</f>
        <v>0</v>
      </c>
      <c r="AS146" s="10">
        <f>IF('ESTATE DEFINITION'!$G$89&gt;=1,IF('ESTATE DEFINITION'!$D$105&gt;=1,(Data!$M146*'ESTATE DEFINITION'!$F$91*('ESTATE DEFINITION'!$E$105/100)),0),0)</f>
        <v>0</v>
      </c>
      <c r="AT146" s="10">
        <f>IF('ESTATE DEFINITION'!$G$89&gt;=1,IF('ESTATE DEFINITION'!$D$106&gt;=1,(Data!$N146*'ESTATE DEFINITION'!$F$91*('ESTATE DEFINITION'!$E$106/100)),0),0)</f>
        <v>0</v>
      </c>
      <c r="AU146" s="10">
        <f>IF('ESTATE DEFINITION'!$G$89&gt;=1,IF('ESTATE DEFINITION'!$D$107&gt;=1,(Data!$O146*'ESTATE DEFINITION'!$F$91*('ESTATE DEFINITION'!$E$107/100)),0),0)</f>
        <v>0</v>
      </c>
      <c r="AV146" s="10">
        <f>IF('ESTATE DEFINITION'!$G$89&gt;=1,IF('ESTATE DEFINITION'!$D$108&gt;=1,(Data!$P146*'ESTATE DEFINITION'!$F$91*('ESTATE DEFINITION'!$E$108/100)),0),0)</f>
        <v>0</v>
      </c>
      <c r="AW146" s="12">
        <f t="shared" si="16"/>
        <v>0</v>
      </c>
      <c r="AX146" s="10">
        <f>IF('ESTATE DEFINITION'!$G$111&gt;=1,IF('ESTATE DEFINITION'!$D$118&gt;=1,(Data!$C146*'ESTATE DEFINITION'!$D$113*('ESTATE DEFINITION'!$E$118/100)),0),0)</f>
        <v>0</v>
      </c>
      <c r="AY146" s="10">
        <f>IF('ESTATE DEFINITION'!$G$111&gt;=1,IF('ESTATE DEFINITION'!$D$119&gt;=1,(Data!$D146*'ESTATE DEFINITION'!$D$113*('ESTATE DEFINITION'!$E$119/100)),0),0)</f>
        <v>0</v>
      </c>
      <c r="AZ146" s="10">
        <f>IF('ESTATE DEFINITION'!$G$111&gt;=1,IF('ESTATE DEFINITION'!$D$120&gt;=1,(Data!$E146*'ESTATE DEFINITION'!$D$113*('ESTATE DEFINITION'!$E$120/100)),0),0)</f>
        <v>0</v>
      </c>
      <c r="BA146" s="10">
        <f>IF('ESTATE DEFINITION'!$G$111&gt;=1,IF('ESTATE DEFINITION'!$D$123&gt;=1,(Data!$F146*'ESTATE DEFINITION'!$D$113*('ESTATE DEFINITION'!$E$123/100)),0),0)</f>
        <v>0</v>
      </c>
      <c r="BB146" s="10">
        <f>IF('ESTATE DEFINITION'!$G$111&gt;=1,IF('ESTATE DEFINITION'!$D$124&gt;=1,(Data!$G146*'ESTATE DEFINITION'!$D$113*('ESTATE DEFINITION'!$E$124/100)),0),0)</f>
        <v>0</v>
      </c>
      <c r="BC146" s="10">
        <f>IF('ESTATE DEFINITION'!$G$111&gt;=1,IF('ESTATE DEFINITION'!$D$125&gt;=1,(Data!$H146*'ESTATE DEFINITION'!$D$113*('ESTATE DEFINITION'!$E$125/100)),0),0)</f>
        <v>0</v>
      </c>
      <c r="BD146" s="10">
        <f>IF('ESTATE DEFINITION'!$G$111&gt;=1,IF('ESTATE DEFINITION'!$D$127&gt;=1,(Data!$M146*'ESTATE DEFINITION'!$F$113*('ESTATE DEFINITION'!$E$127/100)),0),0)</f>
        <v>0</v>
      </c>
      <c r="BE146" s="10">
        <f>IF('ESTATE DEFINITION'!$G$111&gt;=1,IF('ESTATE DEFINITION'!$D$128&gt;=1,(Data!$N146*'ESTATE DEFINITION'!$F$113*('ESTATE DEFINITION'!$E$128/100)),0),0)</f>
        <v>0</v>
      </c>
      <c r="BF146" s="10">
        <f>IF('ESTATE DEFINITION'!$G$111&gt;=1,IF('ESTATE DEFINITION'!$D$129&gt;=1,(Data!$O146*'ESTATE DEFINITION'!$F$113*('ESTATE DEFINITION'!$E$129/100)),0),0)</f>
        <v>0</v>
      </c>
      <c r="BG146" s="7">
        <f>IF('ESTATE DEFINITION'!$G$111&gt;=1,IF('ESTATE DEFINITION'!$D$130&gt;=1,(Data!$P146*'ESTATE DEFINITION'!$F$113*('ESTATE DEFINITION'!$E$130/100)),0),0)</f>
        <v>0</v>
      </c>
      <c r="BH146" s="12">
        <f t="shared" si="17"/>
        <v>0</v>
      </c>
    </row>
    <row r="147" spans="1:60" x14ac:dyDescent="0.25">
      <c r="A147" s="12">
        <f>Data!$B147</f>
        <v>70.75</v>
      </c>
      <c r="B147" s="6">
        <f>IF('ESTATE DEFINITION'!$G$11&gt;=1,IF('ESTATE DEFINITION'!$D$17&gt;=1,(Data!$C147*'ESTATE DEFINITION'!$F$13*('ESTATE DEFINITION'!$E$17/100)),0),0)</f>
        <v>56.610000000000007</v>
      </c>
      <c r="C147" s="10">
        <f>IF('ESTATE DEFINITION'!$G$11&gt;=1,IF('ESTATE DEFINITION'!$D$19&gt;=1,(Data!$F147*'ESTATE DEFINITION'!$F$13*('ESTATE DEFINITION'!$E$19/100)),0),0)</f>
        <v>56.610000000000007</v>
      </c>
      <c r="D147" s="10"/>
      <c r="E147" s="12">
        <f t="shared" si="12"/>
        <v>45.288000000000011</v>
      </c>
      <c r="F147" s="10">
        <f>IF('ESTATE DEFINITION'!$G$23&gt;=1,IF('ESTATE DEFINITION'!$D$30&gt;=1,(Data!$C147*'ESTATE DEFINITION'!$D$25*('ESTATE DEFINITION'!$E$30/100)),0),0)</f>
        <v>0</v>
      </c>
      <c r="G147" s="10">
        <f>IF('ESTATE DEFINITION'!$G$23&gt;=1,IF('ESTATE DEFINITION'!$D$31&gt;=1,(Data!$D147*'ESTATE DEFINITION'!$D$25*('ESTATE DEFINITION'!$E$31/100)),0),0)</f>
        <v>0</v>
      </c>
      <c r="H147" s="10">
        <f>IF('ESTATE DEFINITION'!$G$23&gt;=1,IF('ESTATE DEFINITION'!$D$32&gt;=1,(Data!$E147*'ESTATE DEFINITION'!$D$25*('ESTATE DEFINITION'!$E$32/100)),0),0)</f>
        <v>0</v>
      </c>
      <c r="I147" s="10">
        <f>IF('ESTATE DEFINITION'!$G$23&gt;=1,IF('ESTATE DEFINITION'!$D$35&gt;=1,(Data!$F147*'ESTATE DEFINITION'!$D$25*('ESTATE DEFINITION'!$E$35/100)),0),0)</f>
        <v>0</v>
      </c>
      <c r="J147" s="10">
        <f>IF('ESTATE DEFINITION'!$G$23&gt;=1,IF('ESTATE DEFINITION'!$D$36&gt;=1,(Data!$G147*'ESTATE DEFINITION'!$D$25*('ESTATE DEFINITION'!$E$36/100)),0),0)</f>
        <v>0</v>
      </c>
      <c r="K147" s="10">
        <f>IF('ESTATE DEFINITION'!$G$23&gt;=1,IF('ESTATE DEFINITION'!$D$37&gt;=1,(Data!$H147*'ESTATE DEFINITION'!$D$25*('ESTATE DEFINITION'!$E$37/100)),0),0)</f>
        <v>0</v>
      </c>
      <c r="L147" s="10">
        <f>IF('ESTATE DEFINITION'!$G$23&gt;=1,IF('ESTATE DEFINITION'!$D$39&gt;=1,(Data!$M147*'ESTATE DEFINITION'!$F$25*('ESTATE DEFINITION'!$E$39/100)),0),0)</f>
        <v>0</v>
      </c>
      <c r="M147" s="10">
        <f>IF('ESTATE DEFINITION'!$G$23&gt;=1,IF('ESTATE DEFINITION'!$D$40&gt;=1,(Data!$N147*'ESTATE DEFINITION'!$F$25*('ESTATE DEFINITION'!$E$40/100)),0),0)</f>
        <v>0</v>
      </c>
      <c r="N147" s="10">
        <f>IF('ESTATE DEFINITION'!$G$23&gt;=1,IF('ESTATE DEFINITION'!$D$41&gt;=1,(Data!$O147*'ESTATE DEFINITION'!$F$25*('ESTATE DEFINITION'!$E$41/100)),0),0)</f>
        <v>0</v>
      </c>
      <c r="O147" s="10">
        <f>IF('ESTATE DEFINITION'!$G$23&gt;=1,IF('ESTATE DEFINITION'!$D$42&gt;=1,(Data!$P147*'ESTATE DEFINITION'!$F$25*('ESTATE DEFINITION'!$E$42/100)),0),0)</f>
        <v>0</v>
      </c>
      <c r="P147" s="12">
        <f t="shared" si="13"/>
        <v>0</v>
      </c>
      <c r="Q147" s="10">
        <f>IF('ESTATE DEFINITION'!$G$45&gt;=1,IF('ESTATE DEFINITION'!$D$52&gt;=1,(Data!$C147*'ESTATE DEFINITION'!$D$47*('ESTATE DEFINITION'!$E$52/100)),0),0)</f>
        <v>0</v>
      </c>
      <c r="R147" s="10">
        <f>IF('ESTATE DEFINITION'!$G$45&gt;=1,IF('ESTATE DEFINITION'!$D$53&gt;=1,(Data!$D147*'ESTATE DEFINITION'!$D$47*('ESTATE DEFINITION'!$E$53/100)),0),0)</f>
        <v>0</v>
      </c>
      <c r="S147" s="10">
        <f>IF('ESTATE DEFINITION'!$G$45&gt;=1,IF('ESTATE DEFINITION'!$D$54&gt;=1,(Data!$E147*'ESTATE DEFINITION'!$D$47*('ESTATE DEFINITION'!$E$54/100)),0),0)</f>
        <v>0</v>
      </c>
      <c r="T147" s="10">
        <f>IF('ESTATE DEFINITION'!$G$45&gt;=1,IF('ESTATE DEFINITION'!$D$57&gt;=1,(Data!$F147*'ESTATE DEFINITION'!$D$47*('ESTATE DEFINITION'!$E$57/100)),0),0)</f>
        <v>0</v>
      </c>
      <c r="U147" s="10">
        <f>IF('ESTATE DEFINITION'!$G$45&gt;=1,IF('ESTATE DEFINITION'!$D$58&gt;=1,(Data!$G147*'ESTATE DEFINITION'!$D$47*('ESTATE DEFINITION'!$E$58/100)),0),0)</f>
        <v>0</v>
      </c>
      <c r="V147" s="10">
        <f>IF('ESTATE DEFINITION'!$G$45&gt;=1,IF('ESTATE DEFINITION'!$D$59&gt;=1,(Data!$H147*'ESTATE DEFINITION'!$D$47*('ESTATE DEFINITION'!$E$59/100)),0),0)</f>
        <v>0</v>
      </c>
      <c r="W147" s="10">
        <f>IF('ESTATE DEFINITION'!$G$45&gt;=1,IF('ESTATE DEFINITION'!$D$61&gt;=1,(Data!$M147*'ESTATE DEFINITION'!$F$47*('ESTATE DEFINITION'!$E$61/100)),0),0)</f>
        <v>0</v>
      </c>
      <c r="X147" s="10">
        <f>IF('ESTATE DEFINITION'!$G$45&gt;=1,IF('ESTATE DEFINITION'!$D$62&gt;=1,(Data!$N147*'ESTATE DEFINITION'!$F$47*('ESTATE DEFINITION'!$E$62/100)),0),0)</f>
        <v>0</v>
      </c>
      <c r="Y147" s="10">
        <f>IF('ESTATE DEFINITION'!$G$45&gt;=1,IF('ESTATE DEFINITION'!$D$63&gt;=1,(Data!$O147*'ESTATE DEFINITION'!$F$47*('ESTATE DEFINITION'!$E$63/100)),0),0)</f>
        <v>0</v>
      </c>
      <c r="Z147" s="10">
        <f>IF('ESTATE DEFINITION'!$G$45&gt;=1,IF('ESTATE DEFINITION'!$D$64&gt;=1,(Data!$P147*'ESTATE DEFINITION'!$F$47*('ESTATE DEFINITION'!$E$64/100)),0),0)</f>
        <v>0</v>
      </c>
      <c r="AA147" s="12">
        <f t="shared" si="14"/>
        <v>0</v>
      </c>
      <c r="AB147" s="10">
        <f>IF('ESTATE DEFINITION'!$G$67&gt;=1,IF('ESTATE DEFINITION'!$D$74&gt;=1,(Data!$C147*'ESTATE DEFINITION'!$D$69*('ESTATE DEFINITION'!$E$74/100)),0),0)</f>
        <v>0</v>
      </c>
      <c r="AC147" s="10">
        <f>IF('ESTATE DEFINITION'!$G$67&gt;=1,IF('ESTATE DEFINITION'!$D$75&gt;=1,(Data!$D147*'ESTATE DEFINITION'!$D$69*('ESTATE DEFINITION'!$E$75/100)),0),0)</f>
        <v>0</v>
      </c>
      <c r="AD147" s="10">
        <f>IF('ESTATE DEFINITION'!$G$67&gt;=1,IF('ESTATE DEFINITION'!$D$76&gt;=1,(Data!$E147*'ESTATE DEFINITION'!$D$69*('ESTATE DEFINITION'!$E$76/100)),0),0)</f>
        <v>0</v>
      </c>
      <c r="AE147" s="10">
        <f>IF('ESTATE DEFINITION'!$G$67&gt;=1,IF('ESTATE DEFINITION'!$D$79&gt;=1,(Data!$F147*'ESTATE DEFINITION'!$D$69*('ESTATE DEFINITION'!$E$79/100)),0),0)</f>
        <v>0</v>
      </c>
      <c r="AF147" s="10">
        <f>IF('ESTATE DEFINITION'!$G$67&gt;=1,IF('ESTATE DEFINITION'!$D$80&gt;=1,(Data!$G147*'ESTATE DEFINITION'!$D$69*('ESTATE DEFINITION'!$E$80/100)),0),0)</f>
        <v>0</v>
      </c>
      <c r="AG147" s="10">
        <f>IF('ESTATE DEFINITION'!$G$67&gt;=1,IF('ESTATE DEFINITION'!$D$81&gt;=1,(Data!$H147*'ESTATE DEFINITION'!$D$69*('ESTATE DEFINITION'!$E$81/100)),0),0)</f>
        <v>0</v>
      </c>
      <c r="AH147" s="10">
        <f>IF('ESTATE DEFINITION'!$G$67&gt;=1,IF('ESTATE DEFINITION'!$D$83&gt;=1,(Data!$M147*'ESTATE DEFINITION'!$F$69*('ESTATE DEFINITION'!$E$83/100)),0),0)</f>
        <v>0</v>
      </c>
      <c r="AI147" s="10">
        <f>IF('ESTATE DEFINITION'!$G$67&gt;=1,IF('ESTATE DEFINITION'!$D$84&gt;=1,(Data!$N147*'ESTATE DEFINITION'!$F$69*('ESTATE DEFINITION'!$E$84/100)),0),0)</f>
        <v>0</v>
      </c>
      <c r="AJ147" s="10">
        <f>IF('ESTATE DEFINITION'!$G$67&gt;=1,IF('ESTATE DEFINITION'!$D$85&gt;=1,(Data!$O147*'ESTATE DEFINITION'!$F$69*('ESTATE DEFINITION'!$E$85/100)),0),0)</f>
        <v>0</v>
      </c>
      <c r="AK147" s="10">
        <f>IF('ESTATE DEFINITION'!$G$67&gt;=1,IF('ESTATE DEFINITION'!$D$86&gt;=1,(Data!$P147*'ESTATE DEFINITION'!$F$69*('ESTATE DEFINITION'!$E$86/100)),0),0)</f>
        <v>0</v>
      </c>
      <c r="AL147" s="12">
        <f t="shared" si="15"/>
        <v>0</v>
      </c>
      <c r="AM147" s="10">
        <f>IF('ESTATE DEFINITION'!$G$89&gt;=1,IF('ESTATE DEFINITION'!$D$96&gt;=1,(Data!$C147*'ESTATE DEFINITION'!$D$91*('ESTATE DEFINITION'!$E$96/100)),0),0)</f>
        <v>0</v>
      </c>
      <c r="AN147" s="10">
        <f>IF('ESTATE DEFINITION'!$G$89&gt;=1,IF('ESTATE DEFINITION'!$D$97&gt;=1,(Data!$D147*'ESTATE DEFINITION'!$D$91*('ESTATE DEFINITION'!$E$97/100)),0),0)</f>
        <v>0</v>
      </c>
      <c r="AO147" s="10">
        <f>IF('ESTATE DEFINITION'!$G$89&gt;=1,IF('ESTATE DEFINITION'!$D$98&gt;=1,(Data!$E147*'ESTATE DEFINITION'!$D$91*('ESTATE DEFINITION'!$E$98/100)),0),0)</f>
        <v>0</v>
      </c>
      <c r="AP147" s="10">
        <f>IF('ESTATE DEFINITION'!$G$89&gt;=1,IF('ESTATE DEFINITION'!$D$101&gt;=1,(Data!$F147*'ESTATE DEFINITION'!$D$91*('ESTATE DEFINITION'!$E$101/100)),0),0)</f>
        <v>0</v>
      </c>
      <c r="AQ147" s="10">
        <f>IF('ESTATE DEFINITION'!$G$89&gt;=1,IF('ESTATE DEFINITION'!$D$102&gt;=1,(Data!$G147*'ESTATE DEFINITION'!$D$91*('ESTATE DEFINITION'!$E$102/100)),0),0)</f>
        <v>0</v>
      </c>
      <c r="AR147" s="10">
        <f>IF('ESTATE DEFINITION'!$G$89&gt;=1,IF('ESTATE DEFINITION'!$D$103&gt;=1,(Data!$H147*'ESTATE DEFINITION'!$D$91*('ESTATE DEFINITION'!$E$103/100)),0),0)</f>
        <v>0</v>
      </c>
      <c r="AS147" s="10">
        <f>IF('ESTATE DEFINITION'!$G$89&gt;=1,IF('ESTATE DEFINITION'!$D$105&gt;=1,(Data!$M147*'ESTATE DEFINITION'!$F$91*('ESTATE DEFINITION'!$E$105/100)),0),0)</f>
        <v>0</v>
      </c>
      <c r="AT147" s="10">
        <f>IF('ESTATE DEFINITION'!$G$89&gt;=1,IF('ESTATE DEFINITION'!$D$106&gt;=1,(Data!$N147*'ESTATE DEFINITION'!$F$91*('ESTATE DEFINITION'!$E$106/100)),0),0)</f>
        <v>0</v>
      </c>
      <c r="AU147" s="10">
        <f>IF('ESTATE DEFINITION'!$G$89&gt;=1,IF('ESTATE DEFINITION'!$D$107&gt;=1,(Data!$O147*'ESTATE DEFINITION'!$F$91*('ESTATE DEFINITION'!$E$107/100)),0),0)</f>
        <v>0</v>
      </c>
      <c r="AV147" s="10">
        <f>IF('ESTATE DEFINITION'!$G$89&gt;=1,IF('ESTATE DEFINITION'!$D$108&gt;=1,(Data!$P147*'ESTATE DEFINITION'!$F$91*('ESTATE DEFINITION'!$E$108/100)),0),0)</f>
        <v>0</v>
      </c>
      <c r="AW147" s="12">
        <f t="shared" si="16"/>
        <v>0</v>
      </c>
      <c r="AX147" s="10">
        <f>IF('ESTATE DEFINITION'!$G$111&gt;=1,IF('ESTATE DEFINITION'!$D$118&gt;=1,(Data!$C147*'ESTATE DEFINITION'!$D$113*('ESTATE DEFINITION'!$E$118/100)),0),0)</f>
        <v>0</v>
      </c>
      <c r="AY147" s="10">
        <f>IF('ESTATE DEFINITION'!$G$111&gt;=1,IF('ESTATE DEFINITION'!$D$119&gt;=1,(Data!$D147*'ESTATE DEFINITION'!$D$113*('ESTATE DEFINITION'!$E$119/100)),0),0)</f>
        <v>0</v>
      </c>
      <c r="AZ147" s="10">
        <f>IF('ESTATE DEFINITION'!$G$111&gt;=1,IF('ESTATE DEFINITION'!$D$120&gt;=1,(Data!$E147*'ESTATE DEFINITION'!$D$113*('ESTATE DEFINITION'!$E$120/100)),0),0)</f>
        <v>0</v>
      </c>
      <c r="BA147" s="10">
        <f>IF('ESTATE DEFINITION'!$G$111&gt;=1,IF('ESTATE DEFINITION'!$D$123&gt;=1,(Data!$F147*'ESTATE DEFINITION'!$D$113*('ESTATE DEFINITION'!$E$123/100)),0),0)</f>
        <v>0</v>
      </c>
      <c r="BB147" s="10">
        <f>IF('ESTATE DEFINITION'!$G$111&gt;=1,IF('ESTATE DEFINITION'!$D$124&gt;=1,(Data!$G147*'ESTATE DEFINITION'!$D$113*('ESTATE DEFINITION'!$E$124/100)),0),0)</f>
        <v>0</v>
      </c>
      <c r="BC147" s="10">
        <f>IF('ESTATE DEFINITION'!$G$111&gt;=1,IF('ESTATE DEFINITION'!$D$125&gt;=1,(Data!$H147*'ESTATE DEFINITION'!$D$113*('ESTATE DEFINITION'!$E$125/100)),0),0)</f>
        <v>0</v>
      </c>
      <c r="BD147" s="10">
        <f>IF('ESTATE DEFINITION'!$G$111&gt;=1,IF('ESTATE DEFINITION'!$D$127&gt;=1,(Data!$M147*'ESTATE DEFINITION'!$F$113*('ESTATE DEFINITION'!$E$127/100)),0),0)</f>
        <v>0</v>
      </c>
      <c r="BE147" s="10">
        <f>IF('ESTATE DEFINITION'!$G$111&gt;=1,IF('ESTATE DEFINITION'!$D$128&gt;=1,(Data!$N147*'ESTATE DEFINITION'!$F$113*('ESTATE DEFINITION'!$E$128/100)),0),0)</f>
        <v>0</v>
      </c>
      <c r="BF147" s="10">
        <f>IF('ESTATE DEFINITION'!$G$111&gt;=1,IF('ESTATE DEFINITION'!$D$129&gt;=1,(Data!$O147*'ESTATE DEFINITION'!$F$113*('ESTATE DEFINITION'!$E$129/100)),0),0)</f>
        <v>0</v>
      </c>
      <c r="BG147" s="7">
        <f>IF('ESTATE DEFINITION'!$G$111&gt;=1,IF('ESTATE DEFINITION'!$D$130&gt;=1,(Data!$P147*'ESTATE DEFINITION'!$F$113*('ESTATE DEFINITION'!$E$130/100)),0),0)</f>
        <v>0</v>
      </c>
      <c r="BH147" s="12">
        <f t="shared" si="17"/>
        <v>0</v>
      </c>
    </row>
    <row r="148" spans="1:60" x14ac:dyDescent="0.25">
      <c r="A148" s="12">
        <f>Data!$B148</f>
        <v>71.25</v>
      </c>
      <c r="B148" s="6">
        <f>IF('ESTATE DEFINITION'!$G$11&gt;=1,IF('ESTATE DEFINITION'!$D$17&gt;=1,(Data!$C148*'ESTATE DEFINITION'!$F$13*('ESTATE DEFINITION'!$E$17/100)),0),0)</f>
        <v>35.89</v>
      </c>
      <c r="C148" s="10">
        <f>IF('ESTATE DEFINITION'!$G$11&gt;=1,IF('ESTATE DEFINITION'!$D$19&gt;=1,(Data!$F148*'ESTATE DEFINITION'!$F$13*('ESTATE DEFINITION'!$E$19/100)),0),0)</f>
        <v>28.999999999999996</v>
      </c>
      <c r="D148" s="10"/>
      <c r="E148" s="12">
        <f t="shared" si="12"/>
        <v>25.956000000000003</v>
      </c>
      <c r="F148" s="10">
        <f>IF('ESTATE DEFINITION'!$G$23&gt;=1,IF('ESTATE DEFINITION'!$D$30&gt;=1,(Data!$C148*'ESTATE DEFINITION'!$D$25*('ESTATE DEFINITION'!$E$30/100)),0),0)</f>
        <v>0</v>
      </c>
      <c r="G148" s="10">
        <f>IF('ESTATE DEFINITION'!$G$23&gt;=1,IF('ESTATE DEFINITION'!$D$31&gt;=1,(Data!$D148*'ESTATE DEFINITION'!$D$25*('ESTATE DEFINITION'!$E$31/100)),0),0)</f>
        <v>0</v>
      </c>
      <c r="H148" s="10">
        <f>IF('ESTATE DEFINITION'!$G$23&gt;=1,IF('ESTATE DEFINITION'!$D$32&gt;=1,(Data!$E148*'ESTATE DEFINITION'!$D$25*('ESTATE DEFINITION'!$E$32/100)),0),0)</f>
        <v>0</v>
      </c>
      <c r="I148" s="10">
        <f>IF('ESTATE DEFINITION'!$G$23&gt;=1,IF('ESTATE DEFINITION'!$D$35&gt;=1,(Data!$F148*'ESTATE DEFINITION'!$D$25*('ESTATE DEFINITION'!$E$35/100)),0),0)</f>
        <v>0</v>
      </c>
      <c r="J148" s="10">
        <f>IF('ESTATE DEFINITION'!$G$23&gt;=1,IF('ESTATE DEFINITION'!$D$36&gt;=1,(Data!$G148*'ESTATE DEFINITION'!$D$25*('ESTATE DEFINITION'!$E$36/100)),0),0)</f>
        <v>0</v>
      </c>
      <c r="K148" s="10">
        <f>IF('ESTATE DEFINITION'!$G$23&gt;=1,IF('ESTATE DEFINITION'!$D$37&gt;=1,(Data!$H148*'ESTATE DEFINITION'!$D$25*('ESTATE DEFINITION'!$E$37/100)),0),0)</f>
        <v>0</v>
      </c>
      <c r="L148" s="10">
        <f>IF('ESTATE DEFINITION'!$G$23&gt;=1,IF('ESTATE DEFINITION'!$D$39&gt;=1,(Data!$M148*'ESTATE DEFINITION'!$F$25*('ESTATE DEFINITION'!$E$39/100)),0),0)</f>
        <v>0</v>
      </c>
      <c r="M148" s="10">
        <f>IF('ESTATE DEFINITION'!$G$23&gt;=1,IF('ESTATE DEFINITION'!$D$40&gt;=1,(Data!$N148*'ESTATE DEFINITION'!$F$25*('ESTATE DEFINITION'!$E$40/100)),0),0)</f>
        <v>0</v>
      </c>
      <c r="N148" s="10">
        <f>IF('ESTATE DEFINITION'!$G$23&gt;=1,IF('ESTATE DEFINITION'!$D$41&gt;=1,(Data!$O148*'ESTATE DEFINITION'!$F$25*('ESTATE DEFINITION'!$E$41/100)),0),0)</f>
        <v>0</v>
      </c>
      <c r="O148" s="10">
        <f>IF('ESTATE DEFINITION'!$G$23&gt;=1,IF('ESTATE DEFINITION'!$D$42&gt;=1,(Data!$P148*'ESTATE DEFINITION'!$F$25*('ESTATE DEFINITION'!$E$42/100)),0),0)</f>
        <v>0</v>
      </c>
      <c r="P148" s="12">
        <f t="shared" si="13"/>
        <v>0</v>
      </c>
      <c r="Q148" s="10">
        <f>IF('ESTATE DEFINITION'!$G$45&gt;=1,IF('ESTATE DEFINITION'!$D$52&gt;=1,(Data!$C148*'ESTATE DEFINITION'!$D$47*('ESTATE DEFINITION'!$E$52/100)),0),0)</f>
        <v>0</v>
      </c>
      <c r="R148" s="10">
        <f>IF('ESTATE DEFINITION'!$G$45&gt;=1,IF('ESTATE DEFINITION'!$D$53&gt;=1,(Data!$D148*'ESTATE DEFINITION'!$D$47*('ESTATE DEFINITION'!$E$53/100)),0),0)</f>
        <v>0</v>
      </c>
      <c r="S148" s="10">
        <f>IF('ESTATE DEFINITION'!$G$45&gt;=1,IF('ESTATE DEFINITION'!$D$54&gt;=1,(Data!$E148*'ESTATE DEFINITION'!$D$47*('ESTATE DEFINITION'!$E$54/100)),0),0)</f>
        <v>0</v>
      </c>
      <c r="T148" s="10">
        <f>IF('ESTATE DEFINITION'!$G$45&gt;=1,IF('ESTATE DEFINITION'!$D$57&gt;=1,(Data!$F148*'ESTATE DEFINITION'!$D$47*('ESTATE DEFINITION'!$E$57/100)),0),0)</f>
        <v>0</v>
      </c>
      <c r="U148" s="10">
        <f>IF('ESTATE DEFINITION'!$G$45&gt;=1,IF('ESTATE DEFINITION'!$D$58&gt;=1,(Data!$G148*'ESTATE DEFINITION'!$D$47*('ESTATE DEFINITION'!$E$58/100)),0),0)</f>
        <v>0</v>
      </c>
      <c r="V148" s="10">
        <f>IF('ESTATE DEFINITION'!$G$45&gt;=1,IF('ESTATE DEFINITION'!$D$59&gt;=1,(Data!$H148*'ESTATE DEFINITION'!$D$47*('ESTATE DEFINITION'!$E$59/100)),0),0)</f>
        <v>0</v>
      </c>
      <c r="W148" s="10">
        <f>IF('ESTATE DEFINITION'!$G$45&gt;=1,IF('ESTATE DEFINITION'!$D$61&gt;=1,(Data!$M148*'ESTATE DEFINITION'!$F$47*('ESTATE DEFINITION'!$E$61/100)),0),0)</f>
        <v>0</v>
      </c>
      <c r="X148" s="10">
        <f>IF('ESTATE DEFINITION'!$G$45&gt;=1,IF('ESTATE DEFINITION'!$D$62&gt;=1,(Data!$N148*'ESTATE DEFINITION'!$F$47*('ESTATE DEFINITION'!$E$62/100)),0),0)</f>
        <v>0</v>
      </c>
      <c r="Y148" s="10">
        <f>IF('ESTATE DEFINITION'!$G$45&gt;=1,IF('ESTATE DEFINITION'!$D$63&gt;=1,(Data!$O148*'ESTATE DEFINITION'!$F$47*('ESTATE DEFINITION'!$E$63/100)),0),0)</f>
        <v>0</v>
      </c>
      <c r="Z148" s="10">
        <f>IF('ESTATE DEFINITION'!$G$45&gt;=1,IF('ESTATE DEFINITION'!$D$64&gt;=1,(Data!$P148*'ESTATE DEFINITION'!$F$47*('ESTATE DEFINITION'!$E$64/100)),0),0)</f>
        <v>0</v>
      </c>
      <c r="AA148" s="12">
        <f t="shared" si="14"/>
        <v>0</v>
      </c>
      <c r="AB148" s="10">
        <f>IF('ESTATE DEFINITION'!$G$67&gt;=1,IF('ESTATE DEFINITION'!$D$74&gt;=1,(Data!$C148*'ESTATE DEFINITION'!$D$69*('ESTATE DEFINITION'!$E$74/100)),0),0)</f>
        <v>0</v>
      </c>
      <c r="AC148" s="10">
        <f>IF('ESTATE DEFINITION'!$G$67&gt;=1,IF('ESTATE DEFINITION'!$D$75&gt;=1,(Data!$D148*'ESTATE DEFINITION'!$D$69*('ESTATE DEFINITION'!$E$75/100)),0),0)</f>
        <v>0</v>
      </c>
      <c r="AD148" s="10">
        <f>IF('ESTATE DEFINITION'!$G$67&gt;=1,IF('ESTATE DEFINITION'!$D$76&gt;=1,(Data!$E148*'ESTATE DEFINITION'!$D$69*('ESTATE DEFINITION'!$E$76/100)),0),0)</f>
        <v>0</v>
      </c>
      <c r="AE148" s="10">
        <f>IF('ESTATE DEFINITION'!$G$67&gt;=1,IF('ESTATE DEFINITION'!$D$79&gt;=1,(Data!$F148*'ESTATE DEFINITION'!$D$69*('ESTATE DEFINITION'!$E$79/100)),0),0)</f>
        <v>0</v>
      </c>
      <c r="AF148" s="10">
        <f>IF('ESTATE DEFINITION'!$G$67&gt;=1,IF('ESTATE DEFINITION'!$D$80&gt;=1,(Data!$G148*'ESTATE DEFINITION'!$D$69*('ESTATE DEFINITION'!$E$80/100)),0),0)</f>
        <v>0</v>
      </c>
      <c r="AG148" s="10">
        <f>IF('ESTATE DEFINITION'!$G$67&gt;=1,IF('ESTATE DEFINITION'!$D$81&gt;=1,(Data!$H148*'ESTATE DEFINITION'!$D$69*('ESTATE DEFINITION'!$E$81/100)),0),0)</f>
        <v>0</v>
      </c>
      <c r="AH148" s="10">
        <f>IF('ESTATE DEFINITION'!$G$67&gt;=1,IF('ESTATE DEFINITION'!$D$83&gt;=1,(Data!$M148*'ESTATE DEFINITION'!$F$69*('ESTATE DEFINITION'!$E$83/100)),0),0)</f>
        <v>0</v>
      </c>
      <c r="AI148" s="10">
        <f>IF('ESTATE DEFINITION'!$G$67&gt;=1,IF('ESTATE DEFINITION'!$D$84&gt;=1,(Data!$N148*'ESTATE DEFINITION'!$F$69*('ESTATE DEFINITION'!$E$84/100)),0),0)</f>
        <v>0</v>
      </c>
      <c r="AJ148" s="10">
        <f>IF('ESTATE DEFINITION'!$G$67&gt;=1,IF('ESTATE DEFINITION'!$D$85&gt;=1,(Data!$O148*'ESTATE DEFINITION'!$F$69*('ESTATE DEFINITION'!$E$85/100)),0),0)</f>
        <v>0</v>
      </c>
      <c r="AK148" s="10">
        <f>IF('ESTATE DEFINITION'!$G$67&gt;=1,IF('ESTATE DEFINITION'!$D$86&gt;=1,(Data!$P148*'ESTATE DEFINITION'!$F$69*('ESTATE DEFINITION'!$E$86/100)),0),0)</f>
        <v>0</v>
      </c>
      <c r="AL148" s="12">
        <f t="shared" si="15"/>
        <v>0</v>
      </c>
      <c r="AM148" s="10">
        <f>IF('ESTATE DEFINITION'!$G$89&gt;=1,IF('ESTATE DEFINITION'!$D$96&gt;=1,(Data!$C148*'ESTATE DEFINITION'!$D$91*('ESTATE DEFINITION'!$E$96/100)),0),0)</f>
        <v>0</v>
      </c>
      <c r="AN148" s="10">
        <f>IF('ESTATE DEFINITION'!$G$89&gt;=1,IF('ESTATE DEFINITION'!$D$97&gt;=1,(Data!$D148*'ESTATE DEFINITION'!$D$91*('ESTATE DEFINITION'!$E$97/100)),0),0)</f>
        <v>0</v>
      </c>
      <c r="AO148" s="10">
        <f>IF('ESTATE DEFINITION'!$G$89&gt;=1,IF('ESTATE DEFINITION'!$D$98&gt;=1,(Data!$E148*'ESTATE DEFINITION'!$D$91*('ESTATE DEFINITION'!$E$98/100)),0),0)</f>
        <v>0</v>
      </c>
      <c r="AP148" s="10">
        <f>IF('ESTATE DEFINITION'!$G$89&gt;=1,IF('ESTATE DEFINITION'!$D$101&gt;=1,(Data!$F148*'ESTATE DEFINITION'!$D$91*('ESTATE DEFINITION'!$E$101/100)),0),0)</f>
        <v>0</v>
      </c>
      <c r="AQ148" s="10">
        <f>IF('ESTATE DEFINITION'!$G$89&gt;=1,IF('ESTATE DEFINITION'!$D$102&gt;=1,(Data!$G148*'ESTATE DEFINITION'!$D$91*('ESTATE DEFINITION'!$E$102/100)),0),0)</f>
        <v>0</v>
      </c>
      <c r="AR148" s="10">
        <f>IF('ESTATE DEFINITION'!$G$89&gt;=1,IF('ESTATE DEFINITION'!$D$103&gt;=1,(Data!$H148*'ESTATE DEFINITION'!$D$91*('ESTATE DEFINITION'!$E$103/100)),0),0)</f>
        <v>0</v>
      </c>
      <c r="AS148" s="10">
        <f>IF('ESTATE DEFINITION'!$G$89&gt;=1,IF('ESTATE DEFINITION'!$D$105&gt;=1,(Data!$M148*'ESTATE DEFINITION'!$F$91*('ESTATE DEFINITION'!$E$105/100)),0),0)</f>
        <v>0</v>
      </c>
      <c r="AT148" s="10">
        <f>IF('ESTATE DEFINITION'!$G$89&gt;=1,IF('ESTATE DEFINITION'!$D$106&gt;=1,(Data!$N148*'ESTATE DEFINITION'!$F$91*('ESTATE DEFINITION'!$E$106/100)),0),0)</f>
        <v>0</v>
      </c>
      <c r="AU148" s="10">
        <f>IF('ESTATE DEFINITION'!$G$89&gt;=1,IF('ESTATE DEFINITION'!$D$107&gt;=1,(Data!$O148*'ESTATE DEFINITION'!$F$91*('ESTATE DEFINITION'!$E$107/100)),0),0)</f>
        <v>0</v>
      </c>
      <c r="AV148" s="10">
        <f>IF('ESTATE DEFINITION'!$G$89&gt;=1,IF('ESTATE DEFINITION'!$D$108&gt;=1,(Data!$P148*'ESTATE DEFINITION'!$F$91*('ESTATE DEFINITION'!$E$108/100)),0),0)</f>
        <v>0</v>
      </c>
      <c r="AW148" s="12">
        <f t="shared" si="16"/>
        <v>0</v>
      </c>
      <c r="AX148" s="10">
        <f>IF('ESTATE DEFINITION'!$G$111&gt;=1,IF('ESTATE DEFINITION'!$D$118&gt;=1,(Data!$C148*'ESTATE DEFINITION'!$D$113*('ESTATE DEFINITION'!$E$118/100)),0),0)</f>
        <v>0</v>
      </c>
      <c r="AY148" s="10">
        <f>IF('ESTATE DEFINITION'!$G$111&gt;=1,IF('ESTATE DEFINITION'!$D$119&gt;=1,(Data!$D148*'ESTATE DEFINITION'!$D$113*('ESTATE DEFINITION'!$E$119/100)),0),0)</f>
        <v>0</v>
      </c>
      <c r="AZ148" s="10">
        <f>IF('ESTATE DEFINITION'!$G$111&gt;=1,IF('ESTATE DEFINITION'!$D$120&gt;=1,(Data!$E148*'ESTATE DEFINITION'!$D$113*('ESTATE DEFINITION'!$E$120/100)),0),0)</f>
        <v>0</v>
      </c>
      <c r="BA148" s="10">
        <f>IF('ESTATE DEFINITION'!$G$111&gt;=1,IF('ESTATE DEFINITION'!$D$123&gt;=1,(Data!$F148*'ESTATE DEFINITION'!$D$113*('ESTATE DEFINITION'!$E$123/100)),0),0)</f>
        <v>0</v>
      </c>
      <c r="BB148" s="10">
        <f>IF('ESTATE DEFINITION'!$G$111&gt;=1,IF('ESTATE DEFINITION'!$D$124&gt;=1,(Data!$G148*'ESTATE DEFINITION'!$D$113*('ESTATE DEFINITION'!$E$124/100)),0),0)</f>
        <v>0</v>
      </c>
      <c r="BC148" s="10">
        <f>IF('ESTATE DEFINITION'!$G$111&gt;=1,IF('ESTATE DEFINITION'!$D$125&gt;=1,(Data!$H148*'ESTATE DEFINITION'!$D$113*('ESTATE DEFINITION'!$E$125/100)),0),0)</f>
        <v>0</v>
      </c>
      <c r="BD148" s="10">
        <f>IF('ESTATE DEFINITION'!$G$111&gt;=1,IF('ESTATE DEFINITION'!$D$127&gt;=1,(Data!$M148*'ESTATE DEFINITION'!$F$113*('ESTATE DEFINITION'!$E$127/100)),0),0)</f>
        <v>0</v>
      </c>
      <c r="BE148" s="10">
        <f>IF('ESTATE DEFINITION'!$G$111&gt;=1,IF('ESTATE DEFINITION'!$D$128&gt;=1,(Data!$N148*'ESTATE DEFINITION'!$F$113*('ESTATE DEFINITION'!$E$128/100)),0),0)</f>
        <v>0</v>
      </c>
      <c r="BF148" s="10">
        <f>IF('ESTATE DEFINITION'!$G$111&gt;=1,IF('ESTATE DEFINITION'!$D$129&gt;=1,(Data!$O148*'ESTATE DEFINITION'!$F$113*('ESTATE DEFINITION'!$E$129/100)),0),0)</f>
        <v>0</v>
      </c>
      <c r="BG148" s="7">
        <f>IF('ESTATE DEFINITION'!$G$111&gt;=1,IF('ESTATE DEFINITION'!$D$130&gt;=1,(Data!$P148*'ESTATE DEFINITION'!$F$113*('ESTATE DEFINITION'!$E$130/100)),0),0)</f>
        <v>0</v>
      </c>
      <c r="BH148" s="12">
        <f t="shared" si="17"/>
        <v>0</v>
      </c>
    </row>
    <row r="149" spans="1:60" x14ac:dyDescent="0.25">
      <c r="A149" s="12">
        <f>Data!$B149</f>
        <v>71.75</v>
      </c>
      <c r="B149" s="6">
        <f>IF('ESTATE DEFINITION'!$G$11&gt;=1,IF('ESTATE DEFINITION'!$D$17&gt;=1,(Data!$C149*'ESTATE DEFINITION'!$F$13*('ESTATE DEFINITION'!$E$17/100)),0),0)</f>
        <v>35.89</v>
      </c>
      <c r="C149" s="10">
        <f>IF('ESTATE DEFINITION'!$G$11&gt;=1,IF('ESTATE DEFINITION'!$D$19&gt;=1,(Data!$F149*'ESTATE DEFINITION'!$F$13*('ESTATE DEFINITION'!$E$19/100)),0),0)</f>
        <v>28.999999999999996</v>
      </c>
      <c r="D149" s="10"/>
      <c r="E149" s="12">
        <f t="shared" si="12"/>
        <v>25.956000000000003</v>
      </c>
      <c r="F149" s="10">
        <f>IF('ESTATE DEFINITION'!$G$23&gt;=1,IF('ESTATE DEFINITION'!$D$30&gt;=1,(Data!$C149*'ESTATE DEFINITION'!$D$25*('ESTATE DEFINITION'!$E$30/100)),0),0)</f>
        <v>0</v>
      </c>
      <c r="G149" s="10">
        <f>IF('ESTATE DEFINITION'!$G$23&gt;=1,IF('ESTATE DEFINITION'!$D$31&gt;=1,(Data!$D149*'ESTATE DEFINITION'!$D$25*('ESTATE DEFINITION'!$E$31/100)),0),0)</f>
        <v>0</v>
      </c>
      <c r="H149" s="10">
        <f>IF('ESTATE DEFINITION'!$G$23&gt;=1,IF('ESTATE DEFINITION'!$D$32&gt;=1,(Data!$E149*'ESTATE DEFINITION'!$D$25*('ESTATE DEFINITION'!$E$32/100)),0),0)</f>
        <v>0</v>
      </c>
      <c r="I149" s="10">
        <f>IF('ESTATE DEFINITION'!$G$23&gt;=1,IF('ESTATE DEFINITION'!$D$35&gt;=1,(Data!$F149*'ESTATE DEFINITION'!$D$25*('ESTATE DEFINITION'!$E$35/100)),0),0)</f>
        <v>0</v>
      </c>
      <c r="J149" s="10">
        <f>IF('ESTATE DEFINITION'!$G$23&gt;=1,IF('ESTATE DEFINITION'!$D$36&gt;=1,(Data!$G149*'ESTATE DEFINITION'!$D$25*('ESTATE DEFINITION'!$E$36/100)),0),0)</f>
        <v>0</v>
      </c>
      <c r="K149" s="10">
        <f>IF('ESTATE DEFINITION'!$G$23&gt;=1,IF('ESTATE DEFINITION'!$D$37&gt;=1,(Data!$H149*'ESTATE DEFINITION'!$D$25*('ESTATE DEFINITION'!$E$37/100)),0),0)</f>
        <v>0</v>
      </c>
      <c r="L149" s="10">
        <f>IF('ESTATE DEFINITION'!$G$23&gt;=1,IF('ESTATE DEFINITION'!$D$39&gt;=1,(Data!$M149*'ESTATE DEFINITION'!$F$25*('ESTATE DEFINITION'!$E$39/100)),0),0)</f>
        <v>0</v>
      </c>
      <c r="M149" s="10">
        <f>IF('ESTATE DEFINITION'!$G$23&gt;=1,IF('ESTATE DEFINITION'!$D$40&gt;=1,(Data!$N149*'ESTATE DEFINITION'!$F$25*('ESTATE DEFINITION'!$E$40/100)),0),0)</f>
        <v>0</v>
      </c>
      <c r="N149" s="10">
        <f>IF('ESTATE DEFINITION'!$G$23&gt;=1,IF('ESTATE DEFINITION'!$D$41&gt;=1,(Data!$O149*'ESTATE DEFINITION'!$F$25*('ESTATE DEFINITION'!$E$41/100)),0),0)</f>
        <v>0</v>
      </c>
      <c r="O149" s="10">
        <f>IF('ESTATE DEFINITION'!$G$23&gt;=1,IF('ESTATE DEFINITION'!$D$42&gt;=1,(Data!$P149*'ESTATE DEFINITION'!$F$25*('ESTATE DEFINITION'!$E$42/100)),0),0)</f>
        <v>0</v>
      </c>
      <c r="P149" s="12">
        <f t="shared" si="13"/>
        <v>0</v>
      </c>
      <c r="Q149" s="10">
        <f>IF('ESTATE DEFINITION'!$G$45&gt;=1,IF('ESTATE DEFINITION'!$D$52&gt;=1,(Data!$C149*'ESTATE DEFINITION'!$D$47*('ESTATE DEFINITION'!$E$52/100)),0),0)</f>
        <v>0</v>
      </c>
      <c r="R149" s="10">
        <f>IF('ESTATE DEFINITION'!$G$45&gt;=1,IF('ESTATE DEFINITION'!$D$53&gt;=1,(Data!$D149*'ESTATE DEFINITION'!$D$47*('ESTATE DEFINITION'!$E$53/100)),0),0)</f>
        <v>0</v>
      </c>
      <c r="S149" s="10">
        <f>IF('ESTATE DEFINITION'!$G$45&gt;=1,IF('ESTATE DEFINITION'!$D$54&gt;=1,(Data!$E149*'ESTATE DEFINITION'!$D$47*('ESTATE DEFINITION'!$E$54/100)),0),0)</f>
        <v>0</v>
      </c>
      <c r="T149" s="10">
        <f>IF('ESTATE DEFINITION'!$G$45&gt;=1,IF('ESTATE DEFINITION'!$D$57&gt;=1,(Data!$F149*'ESTATE DEFINITION'!$D$47*('ESTATE DEFINITION'!$E$57/100)),0),0)</f>
        <v>0</v>
      </c>
      <c r="U149" s="10">
        <f>IF('ESTATE DEFINITION'!$G$45&gt;=1,IF('ESTATE DEFINITION'!$D$58&gt;=1,(Data!$G149*'ESTATE DEFINITION'!$D$47*('ESTATE DEFINITION'!$E$58/100)),0),0)</f>
        <v>0</v>
      </c>
      <c r="V149" s="10">
        <f>IF('ESTATE DEFINITION'!$G$45&gt;=1,IF('ESTATE DEFINITION'!$D$59&gt;=1,(Data!$H149*'ESTATE DEFINITION'!$D$47*('ESTATE DEFINITION'!$E$59/100)),0),0)</f>
        <v>0</v>
      </c>
      <c r="W149" s="10">
        <f>IF('ESTATE DEFINITION'!$G$45&gt;=1,IF('ESTATE DEFINITION'!$D$61&gt;=1,(Data!$M149*'ESTATE DEFINITION'!$F$47*('ESTATE DEFINITION'!$E$61/100)),0),0)</f>
        <v>0</v>
      </c>
      <c r="X149" s="10">
        <f>IF('ESTATE DEFINITION'!$G$45&gt;=1,IF('ESTATE DEFINITION'!$D$62&gt;=1,(Data!$N149*'ESTATE DEFINITION'!$F$47*('ESTATE DEFINITION'!$E$62/100)),0),0)</f>
        <v>0</v>
      </c>
      <c r="Y149" s="10">
        <f>IF('ESTATE DEFINITION'!$G$45&gt;=1,IF('ESTATE DEFINITION'!$D$63&gt;=1,(Data!$O149*'ESTATE DEFINITION'!$F$47*('ESTATE DEFINITION'!$E$63/100)),0),0)</f>
        <v>0</v>
      </c>
      <c r="Z149" s="10">
        <f>IF('ESTATE DEFINITION'!$G$45&gt;=1,IF('ESTATE DEFINITION'!$D$64&gt;=1,(Data!$P149*'ESTATE DEFINITION'!$F$47*('ESTATE DEFINITION'!$E$64/100)),0),0)</f>
        <v>0</v>
      </c>
      <c r="AA149" s="12">
        <f t="shared" si="14"/>
        <v>0</v>
      </c>
      <c r="AB149" s="10">
        <f>IF('ESTATE DEFINITION'!$G$67&gt;=1,IF('ESTATE DEFINITION'!$D$74&gt;=1,(Data!$C149*'ESTATE DEFINITION'!$D$69*('ESTATE DEFINITION'!$E$74/100)),0),0)</f>
        <v>0</v>
      </c>
      <c r="AC149" s="10">
        <f>IF('ESTATE DEFINITION'!$G$67&gt;=1,IF('ESTATE DEFINITION'!$D$75&gt;=1,(Data!$D149*'ESTATE DEFINITION'!$D$69*('ESTATE DEFINITION'!$E$75/100)),0),0)</f>
        <v>0</v>
      </c>
      <c r="AD149" s="10">
        <f>IF('ESTATE DEFINITION'!$G$67&gt;=1,IF('ESTATE DEFINITION'!$D$76&gt;=1,(Data!$E149*'ESTATE DEFINITION'!$D$69*('ESTATE DEFINITION'!$E$76/100)),0),0)</f>
        <v>0</v>
      </c>
      <c r="AE149" s="10">
        <f>IF('ESTATE DEFINITION'!$G$67&gt;=1,IF('ESTATE DEFINITION'!$D$79&gt;=1,(Data!$F149*'ESTATE DEFINITION'!$D$69*('ESTATE DEFINITION'!$E$79/100)),0),0)</f>
        <v>0</v>
      </c>
      <c r="AF149" s="10">
        <f>IF('ESTATE DEFINITION'!$G$67&gt;=1,IF('ESTATE DEFINITION'!$D$80&gt;=1,(Data!$G149*'ESTATE DEFINITION'!$D$69*('ESTATE DEFINITION'!$E$80/100)),0),0)</f>
        <v>0</v>
      </c>
      <c r="AG149" s="10">
        <f>IF('ESTATE DEFINITION'!$G$67&gt;=1,IF('ESTATE DEFINITION'!$D$81&gt;=1,(Data!$H149*'ESTATE DEFINITION'!$D$69*('ESTATE DEFINITION'!$E$81/100)),0),0)</f>
        <v>0</v>
      </c>
      <c r="AH149" s="10">
        <f>IF('ESTATE DEFINITION'!$G$67&gt;=1,IF('ESTATE DEFINITION'!$D$83&gt;=1,(Data!$M149*'ESTATE DEFINITION'!$F$69*('ESTATE DEFINITION'!$E$83/100)),0),0)</f>
        <v>0</v>
      </c>
      <c r="AI149" s="10">
        <f>IF('ESTATE DEFINITION'!$G$67&gt;=1,IF('ESTATE DEFINITION'!$D$84&gt;=1,(Data!$N149*'ESTATE DEFINITION'!$F$69*('ESTATE DEFINITION'!$E$84/100)),0),0)</f>
        <v>0</v>
      </c>
      <c r="AJ149" s="10">
        <f>IF('ESTATE DEFINITION'!$G$67&gt;=1,IF('ESTATE DEFINITION'!$D$85&gt;=1,(Data!$O149*'ESTATE DEFINITION'!$F$69*('ESTATE DEFINITION'!$E$85/100)),0),0)</f>
        <v>0</v>
      </c>
      <c r="AK149" s="10">
        <f>IF('ESTATE DEFINITION'!$G$67&gt;=1,IF('ESTATE DEFINITION'!$D$86&gt;=1,(Data!$P149*'ESTATE DEFINITION'!$F$69*('ESTATE DEFINITION'!$E$86/100)),0),0)</f>
        <v>0</v>
      </c>
      <c r="AL149" s="12">
        <f t="shared" si="15"/>
        <v>0</v>
      </c>
      <c r="AM149" s="10">
        <f>IF('ESTATE DEFINITION'!$G$89&gt;=1,IF('ESTATE DEFINITION'!$D$96&gt;=1,(Data!$C149*'ESTATE DEFINITION'!$D$91*('ESTATE DEFINITION'!$E$96/100)),0),0)</f>
        <v>0</v>
      </c>
      <c r="AN149" s="10">
        <f>IF('ESTATE DEFINITION'!$G$89&gt;=1,IF('ESTATE DEFINITION'!$D$97&gt;=1,(Data!$D149*'ESTATE DEFINITION'!$D$91*('ESTATE DEFINITION'!$E$97/100)),0),0)</f>
        <v>0</v>
      </c>
      <c r="AO149" s="10">
        <f>IF('ESTATE DEFINITION'!$G$89&gt;=1,IF('ESTATE DEFINITION'!$D$98&gt;=1,(Data!$E149*'ESTATE DEFINITION'!$D$91*('ESTATE DEFINITION'!$E$98/100)),0),0)</f>
        <v>0</v>
      </c>
      <c r="AP149" s="10">
        <f>IF('ESTATE DEFINITION'!$G$89&gt;=1,IF('ESTATE DEFINITION'!$D$101&gt;=1,(Data!$F149*'ESTATE DEFINITION'!$D$91*('ESTATE DEFINITION'!$E$101/100)),0),0)</f>
        <v>0</v>
      </c>
      <c r="AQ149" s="10">
        <f>IF('ESTATE DEFINITION'!$G$89&gt;=1,IF('ESTATE DEFINITION'!$D$102&gt;=1,(Data!$G149*'ESTATE DEFINITION'!$D$91*('ESTATE DEFINITION'!$E$102/100)),0),0)</f>
        <v>0</v>
      </c>
      <c r="AR149" s="10">
        <f>IF('ESTATE DEFINITION'!$G$89&gt;=1,IF('ESTATE DEFINITION'!$D$103&gt;=1,(Data!$H149*'ESTATE DEFINITION'!$D$91*('ESTATE DEFINITION'!$E$103/100)),0),0)</f>
        <v>0</v>
      </c>
      <c r="AS149" s="10">
        <f>IF('ESTATE DEFINITION'!$G$89&gt;=1,IF('ESTATE DEFINITION'!$D$105&gt;=1,(Data!$M149*'ESTATE DEFINITION'!$F$91*('ESTATE DEFINITION'!$E$105/100)),0),0)</f>
        <v>0</v>
      </c>
      <c r="AT149" s="10">
        <f>IF('ESTATE DEFINITION'!$G$89&gt;=1,IF('ESTATE DEFINITION'!$D$106&gt;=1,(Data!$N149*'ESTATE DEFINITION'!$F$91*('ESTATE DEFINITION'!$E$106/100)),0),0)</f>
        <v>0</v>
      </c>
      <c r="AU149" s="10">
        <f>IF('ESTATE DEFINITION'!$G$89&gt;=1,IF('ESTATE DEFINITION'!$D$107&gt;=1,(Data!$O149*'ESTATE DEFINITION'!$F$91*('ESTATE DEFINITION'!$E$107/100)),0),0)</f>
        <v>0</v>
      </c>
      <c r="AV149" s="10">
        <f>IF('ESTATE DEFINITION'!$G$89&gt;=1,IF('ESTATE DEFINITION'!$D$108&gt;=1,(Data!$P149*'ESTATE DEFINITION'!$F$91*('ESTATE DEFINITION'!$E$108/100)),0),0)</f>
        <v>0</v>
      </c>
      <c r="AW149" s="12">
        <f t="shared" si="16"/>
        <v>0</v>
      </c>
      <c r="AX149" s="10">
        <f>IF('ESTATE DEFINITION'!$G$111&gt;=1,IF('ESTATE DEFINITION'!$D$118&gt;=1,(Data!$C149*'ESTATE DEFINITION'!$D$113*('ESTATE DEFINITION'!$E$118/100)),0),0)</f>
        <v>0</v>
      </c>
      <c r="AY149" s="10">
        <f>IF('ESTATE DEFINITION'!$G$111&gt;=1,IF('ESTATE DEFINITION'!$D$119&gt;=1,(Data!$D149*'ESTATE DEFINITION'!$D$113*('ESTATE DEFINITION'!$E$119/100)),0),0)</f>
        <v>0</v>
      </c>
      <c r="AZ149" s="10">
        <f>IF('ESTATE DEFINITION'!$G$111&gt;=1,IF('ESTATE DEFINITION'!$D$120&gt;=1,(Data!$E149*'ESTATE DEFINITION'!$D$113*('ESTATE DEFINITION'!$E$120/100)),0),0)</f>
        <v>0</v>
      </c>
      <c r="BA149" s="10">
        <f>IF('ESTATE DEFINITION'!$G$111&gt;=1,IF('ESTATE DEFINITION'!$D$123&gt;=1,(Data!$F149*'ESTATE DEFINITION'!$D$113*('ESTATE DEFINITION'!$E$123/100)),0),0)</f>
        <v>0</v>
      </c>
      <c r="BB149" s="10">
        <f>IF('ESTATE DEFINITION'!$G$111&gt;=1,IF('ESTATE DEFINITION'!$D$124&gt;=1,(Data!$G149*'ESTATE DEFINITION'!$D$113*('ESTATE DEFINITION'!$E$124/100)),0),0)</f>
        <v>0</v>
      </c>
      <c r="BC149" s="10">
        <f>IF('ESTATE DEFINITION'!$G$111&gt;=1,IF('ESTATE DEFINITION'!$D$125&gt;=1,(Data!$H149*'ESTATE DEFINITION'!$D$113*('ESTATE DEFINITION'!$E$125/100)),0),0)</f>
        <v>0</v>
      </c>
      <c r="BD149" s="10">
        <f>IF('ESTATE DEFINITION'!$G$111&gt;=1,IF('ESTATE DEFINITION'!$D$127&gt;=1,(Data!$M149*'ESTATE DEFINITION'!$F$113*('ESTATE DEFINITION'!$E$127/100)),0),0)</f>
        <v>0</v>
      </c>
      <c r="BE149" s="10">
        <f>IF('ESTATE DEFINITION'!$G$111&gt;=1,IF('ESTATE DEFINITION'!$D$128&gt;=1,(Data!$N149*'ESTATE DEFINITION'!$F$113*('ESTATE DEFINITION'!$E$128/100)),0),0)</f>
        <v>0</v>
      </c>
      <c r="BF149" s="10">
        <f>IF('ESTATE DEFINITION'!$G$111&gt;=1,IF('ESTATE DEFINITION'!$D$129&gt;=1,(Data!$O149*'ESTATE DEFINITION'!$F$113*('ESTATE DEFINITION'!$E$129/100)),0),0)</f>
        <v>0</v>
      </c>
      <c r="BG149" s="7">
        <f>IF('ESTATE DEFINITION'!$G$111&gt;=1,IF('ESTATE DEFINITION'!$D$130&gt;=1,(Data!$P149*'ESTATE DEFINITION'!$F$113*('ESTATE DEFINITION'!$E$130/100)),0),0)</f>
        <v>0</v>
      </c>
      <c r="BH149" s="12">
        <f t="shared" si="17"/>
        <v>0</v>
      </c>
    </row>
    <row r="150" spans="1:60" x14ac:dyDescent="0.25">
      <c r="A150" s="12">
        <f>Data!$B150</f>
        <v>72.25</v>
      </c>
      <c r="B150" s="6">
        <f>IF('ESTATE DEFINITION'!$G$11&gt;=1,IF('ESTATE DEFINITION'!$D$17&gt;=1,(Data!$C150*'ESTATE DEFINITION'!$F$13*('ESTATE DEFINITION'!$E$17/100)),0),0)</f>
        <v>26.889999999999997</v>
      </c>
      <c r="C150" s="10">
        <f>IF('ESTATE DEFINITION'!$G$11&gt;=1,IF('ESTATE DEFINITION'!$D$19&gt;=1,(Data!$F150*'ESTATE DEFINITION'!$F$13*('ESTATE DEFINITION'!$E$19/100)),0),0)</f>
        <v>20</v>
      </c>
      <c r="D150" s="10"/>
      <c r="E150" s="12">
        <f t="shared" si="12"/>
        <v>18.756</v>
      </c>
      <c r="F150" s="10">
        <f>IF('ESTATE DEFINITION'!$G$23&gt;=1,IF('ESTATE DEFINITION'!$D$30&gt;=1,(Data!$C150*'ESTATE DEFINITION'!$D$25*('ESTATE DEFINITION'!$E$30/100)),0),0)</f>
        <v>0</v>
      </c>
      <c r="G150" s="10">
        <f>IF('ESTATE DEFINITION'!$G$23&gt;=1,IF('ESTATE DEFINITION'!$D$31&gt;=1,(Data!$D150*'ESTATE DEFINITION'!$D$25*('ESTATE DEFINITION'!$E$31/100)),0),0)</f>
        <v>0</v>
      </c>
      <c r="H150" s="10">
        <f>IF('ESTATE DEFINITION'!$G$23&gt;=1,IF('ESTATE DEFINITION'!$D$32&gt;=1,(Data!$E150*'ESTATE DEFINITION'!$D$25*('ESTATE DEFINITION'!$E$32/100)),0),0)</f>
        <v>0</v>
      </c>
      <c r="I150" s="10">
        <f>IF('ESTATE DEFINITION'!$G$23&gt;=1,IF('ESTATE DEFINITION'!$D$35&gt;=1,(Data!$F150*'ESTATE DEFINITION'!$D$25*('ESTATE DEFINITION'!$E$35/100)),0),0)</f>
        <v>0</v>
      </c>
      <c r="J150" s="10">
        <f>IF('ESTATE DEFINITION'!$G$23&gt;=1,IF('ESTATE DEFINITION'!$D$36&gt;=1,(Data!$G150*'ESTATE DEFINITION'!$D$25*('ESTATE DEFINITION'!$E$36/100)),0),0)</f>
        <v>0</v>
      </c>
      <c r="K150" s="10">
        <f>IF('ESTATE DEFINITION'!$G$23&gt;=1,IF('ESTATE DEFINITION'!$D$37&gt;=1,(Data!$H150*'ESTATE DEFINITION'!$D$25*('ESTATE DEFINITION'!$E$37/100)),0),0)</f>
        <v>0</v>
      </c>
      <c r="L150" s="10">
        <f>IF('ESTATE DEFINITION'!$G$23&gt;=1,IF('ESTATE DEFINITION'!$D$39&gt;=1,(Data!$M150*'ESTATE DEFINITION'!$F$25*('ESTATE DEFINITION'!$E$39/100)),0),0)</f>
        <v>0</v>
      </c>
      <c r="M150" s="10">
        <f>IF('ESTATE DEFINITION'!$G$23&gt;=1,IF('ESTATE DEFINITION'!$D$40&gt;=1,(Data!$N150*'ESTATE DEFINITION'!$F$25*('ESTATE DEFINITION'!$E$40/100)),0),0)</f>
        <v>0</v>
      </c>
      <c r="N150" s="10">
        <f>IF('ESTATE DEFINITION'!$G$23&gt;=1,IF('ESTATE DEFINITION'!$D$41&gt;=1,(Data!$O150*'ESTATE DEFINITION'!$F$25*('ESTATE DEFINITION'!$E$41/100)),0),0)</f>
        <v>0</v>
      </c>
      <c r="O150" s="10">
        <f>IF('ESTATE DEFINITION'!$G$23&gt;=1,IF('ESTATE DEFINITION'!$D$42&gt;=1,(Data!$P150*'ESTATE DEFINITION'!$F$25*('ESTATE DEFINITION'!$E$42/100)),0),0)</f>
        <v>0</v>
      </c>
      <c r="P150" s="12">
        <f t="shared" si="13"/>
        <v>0</v>
      </c>
      <c r="Q150" s="10">
        <f>IF('ESTATE DEFINITION'!$G$45&gt;=1,IF('ESTATE DEFINITION'!$D$52&gt;=1,(Data!$C150*'ESTATE DEFINITION'!$D$47*('ESTATE DEFINITION'!$E$52/100)),0),0)</f>
        <v>0</v>
      </c>
      <c r="R150" s="10">
        <f>IF('ESTATE DEFINITION'!$G$45&gt;=1,IF('ESTATE DEFINITION'!$D$53&gt;=1,(Data!$D150*'ESTATE DEFINITION'!$D$47*('ESTATE DEFINITION'!$E$53/100)),0),0)</f>
        <v>0</v>
      </c>
      <c r="S150" s="10">
        <f>IF('ESTATE DEFINITION'!$G$45&gt;=1,IF('ESTATE DEFINITION'!$D$54&gt;=1,(Data!$E150*'ESTATE DEFINITION'!$D$47*('ESTATE DEFINITION'!$E$54/100)),0),0)</f>
        <v>0</v>
      </c>
      <c r="T150" s="10">
        <f>IF('ESTATE DEFINITION'!$G$45&gt;=1,IF('ESTATE DEFINITION'!$D$57&gt;=1,(Data!$F150*'ESTATE DEFINITION'!$D$47*('ESTATE DEFINITION'!$E$57/100)),0),0)</f>
        <v>0</v>
      </c>
      <c r="U150" s="10">
        <f>IF('ESTATE DEFINITION'!$G$45&gt;=1,IF('ESTATE DEFINITION'!$D$58&gt;=1,(Data!$G150*'ESTATE DEFINITION'!$D$47*('ESTATE DEFINITION'!$E$58/100)),0),0)</f>
        <v>0</v>
      </c>
      <c r="V150" s="10">
        <f>IF('ESTATE DEFINITION'!$G$45&gt;=1,IF('ESTATE DEFINITION'!$D$59&gt;=1,(Data!$H150*'ESTATE DEFINITION'!$D$47*('ESTATE DEFINITION'!$E$59/100)),0),0)</f>
        <v>0</v>
      </c>
      <c r="W150" s="10">
        <f>IF('ESTATE DEFINITION'!$G$45&gt;=1,IF('ESTATE DEFINITION'!$D$61&gt;=1,(Data!$M150*'ESTATE DEFINITION'!$F$47*('ESTATE DEFINITION'!$E$61/100)),0),0)</f>
        <v>0</v>
      </c>
      <c r="X150" s="10">
        <f>IF('ESTATE DEFINITION'!$G$45&gt;=1,IF('ESTATE DEFINITION'!$D$62&gt;=1,(Data!$N150*'ESTATE DEFINITION'!$F$47*('ESTATE DEFINITION'!$E$62/100)),0),0)</f>
        <v>0</v>
      </c>
      <c r="Y150" s="10">
        <f>IF('ESTATE DEFINITION'!$G$45&gt;=1,IF('ESTATE DEFINITION'!$D$63&gt;=1,(Data!$O150*'ESTATE DEFINITION'!$F$47*('ESTATE DEFINITION'!$E$63/100)),0),0)</f>
        <v>0</v>
      </c>
      <c r="Z150" s="10">
        <f>IF('ESTATE DEFINITION'!$G$45&gt;=1,IF('ESTATE DEFINITION'!$D$64&gt;=1,(Data!$P150*'ESTATE DEFINITION'!$F$47*('ESTATE DEFINITION'!$E$64/100)),0),0)</f>
        <v>0</v>
      </c>
      <c r="AA150" s="12">
        <f t="shared" si="14"/>
        <v>0</v>
      </c>
      <c r="AB150" s="10">
        <f>IF('ESTATE DEFINITION'!$G$67&gt;=1,IF('ESTATE DEFINITION'!$D$74&gt;=1,(Data!$C150*'ESTATE DEFINITION'!$D$69*('ESTATE DEFINITION'!$E$74/100)),0),0)</f>
        <v>0</v>
      </c>
      <c r="AC150" s="10">
        <f>IF('ESTATE DEFINITION'!$G$67&gt;=1,IF('ESTATE DEFINITION'!$D$75&gt;=1,(Data!$D150*'ESTATE DEFINITION'!$D$69*('ESTATE DEFINITION'!$E$75/100)),0),0)</f>
        <v>0</v>
      </c>
      <c r="AD150" s="10">
        <f>IF('ESTATE DEFINITION'!$G$67&gt;=1,IF('ESTATE DEFINITION'!$D$76&gt;=1,(Data!$E150*'ESTATE DEFINITION'!$D$69*('ESTATE DEFINITION'!$E$76/100)),0),0)</f>
        <v>0</v>
      </c>
      <c r="AE150" s="10">
        <f>IF('ESTATE DEFINITION'!$G$67&gt;=1,IF('ESTATE DEFINITION'!$D$79&gt;=1,(Data!$F150*'ESTATE DEFINITION'!$D$69*('ESTATE DEFINITION'!$E$79/100)),0),0)</f>
        <v>0</v>
      </c>
      <c r="AF150" s="10">
        <f>IF('ESTATE DEFINITION'!$G$67&gt;=1,IF('ESTATE DEFINITION'!$D$80&gt;=1,(Data!$G150*'ESTATE DEFINITION'!$D$69*('ESTATE DEFINITION'!$E$80/100)),0),0)</f>
        <v>0</v>
      </c>
      <c r="AG150" s="10">
        <f>IF('ESTATE DEFINITION'!$G$67&gt;=1,IF('ESTATE DEFINITION'!$D$81&gt;=1,(Data!$H150*'ESTATE DEFINITION'!$D$69*('ESTATE DEFINITION'!$E$81/100)),0),0)</f>
        <v>0</v>
      </c>
      <c r="AH150" s="10">
        <f>IF('ESTATE DEFINITION'!$G$67&gt;=1,IF('ESTATE DEFINITION'!$D$83&gt;=1,(Data!$M150*'ESTATE DEFINITION'!$F$69*('ESTATE DEFINITION'!$E$83/100)),0),0)</f>
        <v>0</v>
      </c>
      <c r="AI150" s="10">
        <f>IF('ESTATE DEFINITION'!$G$67&gt;=1,IF('ESTATE DEFINITION'!$D$84&gt;=1,(Data!$N150*'ESTATE DEFINITION'!$F$69*('ESTATE DEFINITION'!$E$84/100)),0),0)</f>
        <v>0</v>
      </c>
      <c r="AJ150" s="10">
        <f>IF('ESTATE DEFINITION'!$G$67&gt;=1,IF('ESTATE DEFINITION'!$D$85&gt;=1,(Data!$O150*'ESTATE DEFINITION'!$F$69*('ESTATE DEFINITION'!$E$85/100)),0),0)</f>
        <v>0</v>
      </c>
      <c r="AK150" s="10">
        <f>IF('ESTATE DEFINITION'!$G$67&gt;=1,IF('ESTATE DEFINITION'!$D$86&gt;=1,(Data!$P150*'ESTATE DEFINITION'!$F$69*('ESTATE DEFINITION'!$E$86/100)),0),0)</f>
        <v>0</v>
      </c>
      <c r="AL150" s="12">
        <f t="shared" si="15"/>
        <v>0</v>
      </c>
      <c r="AM150" s="10">
        <f>IF('ESTATE DEFINITION'!$G$89&gt;=1,IF('ESTATE DEFINITION'!$D$96&gt;=1,(Data!$C150*'ESTATE DEFINITION'!$D$91*('ESTATE DEFINITION'!$E$96/100)),0),0)</f>
        <v>0</v>
      </c>
      <c r="AN150" s="10">
        <f>IF('ESTATE DEFINITION'!$G$89&gt;=1,IF('ESTATE DEFINITION'!$D$97&gt;=1,(Data!$D150*'ESTATE DEFINITION'!$D$91*('ESTATE DEFINITION'!$E$97/100)),0),0)</f>
        <v>0</v>
      </c>
      <c r="AO150" s="10">
        <f>IF('ESTATE DEFINITION'!$G$89&gt;=1,IF('ESTATE DEFINITION'!$D$98&gt;=1,(Data!$E150*'ESTATE DEFINITION'!$D$91*('ESTATE DEFINITION'!$E$98/100)),0),0)</f>
        <v>0</v>
      </c>
      <c r="AP150" s="10">
        <f>IF('ESTATE DEFINITION'!$G$89&gt;=1,IF('ESTATE DEFINITION'!$D$101&gt;=1,(Data!$F150*'ESTATE DEFINITION'!$D$91*('ESTATE DEFINITION'!$E$101/100)),0),0)</f>
        <v>0</v>
      </c>
      <c r="AQ150" s="10">
        <f>IF('ESTATE DEFINITION'!$G$89&gt;=1,IF('ESTATE DEFINITION'!$D$102&gt;=1,(Data!$G150*'ESTATE DEFINITION'!$D$91*('ESTATE DEFINITION'!$E$102/100)),0),0)</f>
        <v>0</v>
      </c>
      <c r="AR150" s="10">
        <f>IF('ESTATE DEFINITION'!$G$89&gt;=1,IF('ESTATE DEFINITION'!$D$103&gt;=1,(Data!$H150*'ESTATE DEFINITION'!$D$91*('ESTATE DEFINITION'!$E$103/100)),0),0)</f>
        <v>0</v>
      </c>
      <c r="AS150" s="10">
        <f>IF('ESTATE DEFINITION'!$G$89&gt;=1,IF('ESTATE DEFINITION'!$D$105&gt;=1,(Data!$M150*'ESTATE DEFINITION'!$F$91*('ESTATE DEFINITION'!$E$105/100)),0),0)</f>
        <v>0</v>
      </c>
      <c r="AT150" s="10">
        <f>IF('ESTATE DEFINITION'!$G$89&gt;=1,IF('ESTATE DEFINITION'!$D$106&gt;=1,(Data!$N150*'ESTATE DEFINITION'!$F$91*('ESTATE DEFINITION'!$E$106/100)),0),0)</f>
        <v>0</v>
      </c>
      <c r="AU150" s="10">
        <f>IF('ESTATE DEFINITION'!$G$89&gt;=1,IF('ESTATE DEFINITION'!$D$107&gt;=1,(Data!$O150*'ESTATE DEFINITION'!$F$91*('ESTATE DEFINITION'!$E$107/100)),0),0)</f>
        <v>0</v>
      </c>
      <c r="AV150" s="10">
        <f>IF('ESTATE DEFINITION'!$G$89&gt;=1,IF('ESTATE DEFINITION'!$D$108&gt;=1,(Data!$P150*'ESTATE DEFINITION'!$F$91*('ESTATE DEFINITION'!$E$108/100)),0),0)</f>
        <v>0</v>
      </c>
      <c r="AW150" s="12">
        <f t="shared" si="16"/>
        <v>0</v>
      </c>
      <c r="AX150" s="10">
        <f>IF('ESTATE DEFINITION'!$G$111&gt;=1,IF('ESTATE DEFINITION'!$D$118&gt;=1,(Data!$C150*'ESTATE DEFINITION'!$D$113*('ESTATE DEFINITION'!$E$118/100)),0),0)</f>
        <v>0</v>
      </c>
      <c r="AY150" s="10">
        <f>IF('ESTATE DEFINITION'!$G$111&gt;=1,IF('ESTATE DEFINITION'!$D$119&gt;=1,(Data!$D150*'ESTATE DEFINITION'!$D$113*('ESTATE DEFINITION'!$E$119/100)),0),0)</f>
        <v>0</v>
      </c>
      <c r="AZ150" s="10">
        <f>IF('ESTATE DEFINITION'!$G$111&gt;=1,IF('ESTATE DEFINITION'!$D$120&gt;=1,(Data!$E150*'ESTATE DEFINITION'!$D$113*('ESTATE DEFINITION'!$E$120/100)),0),0)</f>
        <v>0</v>
      </c>
      <c r="BA150" s="10">
        <f>IF('ESTATE DEFINITION'!$G$111&gt;=1,IF('ESTATE DEFINITION'!$D$123&gt;=1,(Data!$F150*'ESTATE DEFINITION'!$D$113*('ESTATE DEFINITION'!$E$123/100)),0),0)</f>
        <v>0</v>
      </c>
      <c r="BB150" s="10">
        <f>IF('ESTATE DEFINITION'!$G$111&gt;=1,IF('ESTATE DEFINITION'!$D$124&gt;=1,(Data!$G150*'ESTATE DEFINITION'!$D$113*('ESTATE DEFINITION'!$E$124/100)),0),0)</f>
        <v>0</v>
      </c>
      <c r="BC150" s="10">
        <f>IF('ESTATE DEFINITION'!$G$111&gt;=1,IF('ESTATE DEFINITION'!$D$125&gt;=1,(Data!$H150*'ESTATE DEFINITION'!$D$113*('ESTATE DEFINITION'!$E$125/100)),0),0)</f>
        <v>0</v>
      </c>
      <c r="BD150" s="10">
        <f>IF('ESTATE DEFINITION'!$G$111&gt;=1,IF('ESTATE DEFINITION'!$D$127&gt;=1,(Data!$M150*'ESTATE DEFINITION'!$F$113*('ESTATE DEFINITION'!$E$127/100)),0),0)</f>
        <v>0</v>
      </c>
      <c r="BE150" s="10">
        <f>IF('ESTATE DEFINITION'!$G$111&gt;=1,IF('ESTATE DEFINITION'!$D$128&gt;=1,(Data!$N150*'ESTATE DEFINITION'!$F$113*('ESTATE DEFINITION'!$E$128/100)),0),0)</f>
        <v>0</v>
      </c>
      <c r="BF150" s="10">
        <f>IF('ESTATE DEFINITION'!$G$111&gt;=1,IF('ESTATE DEFINITION'!$D$129&gt;=1,(Data!$O150*'ESTATE DEFINITION'!$F$113*('ESTATE DEFINITION'!$E$129/100)),0),0)</f>
        <v>0</v>
      </c>
      <c r="BG150" s="7">
        <f>IF('ESTATE DEFINITION'!$G$111&gt;=1,IF('ESTATE DEFINITION'!$D$130&gt;=1,(Data!$P150*'ESTATE DEFINITION'!$F$113*('ESTATE DEFINITION'!$E$130/100)),0),0)</f>
        <v>0</v>
      </c>
      <c r="BH150" s="12">
        <f t="shared" si="17"/>
        <v>0</v>
      </c>
    </row>
    <row r="151" spans="1:60" x14ac:dyDescent="0.25">
      <c r="A151" s="12">
        <f>Data!$B151</f>
        <v>72.75</v>
      </c>
      <c r="B151" s="6">
        <f>IF('ESTATE DEFINITION'!$G$11&gt;=1,IF('ESTATE DEFINITION'!$D$17&gt;=1,(Data!$C151*'ESTATE DEFINITION'!$F$13*('ESTATE DEFINITION'!$E$17/100)),0),0)</f>
        <v>26.889999999999997</v>
      </c>
      <c r="C151" s="10">
        <f>IF('ESTATE DEFINITION'!$G$11&gt;=1,IF('ESTATE DEFINITION'!$D$19&gt;=1,(Data!$F151*'ESTATE DEFINITION'!$F$13*('ESTATE DEFINITION'!$E$19/100)),0),0)</f>
        <v>20</v>
      </c>
      <c r="D151" s="10"/>
      <c r="E151" s="12">
        <f t="shared" si="12"/>
        <v>18.756</v>
      </c>
      <c r="F151" s="10">
        <f>IF('ESTATE DEFINITION'!$G$23&gt;=1,IF('ESTATE DEFINITION'!$D$30&gt;=1,(Data!$C151*'ESTATE DEFINITION'!$D$25*('ESTATE DEFINITION'!$E$30/100)),0),0)</f>
        <v>0</v>
      </c>
      <c r="G151" s="10">
        <f>IF('ESTATE DEFINITION'!$G$23&gt;=1,IF('ESTATE DEFINITION'!$D$31&gt;=1,(Data!$D151*'ESTATE DEFINITION'!$D$25*('ESTATE DEFINITION'!$E$31/100)),0),0)</f>
        <v>0</v>
      </c>
      <c r="H151" s="10">
        <f>IF('ESTATE DEFINITION'!$G$23&gt;=1,IF('ESTATE DEFINITION'!$D$32&gt;=1,(Data!$E151*'ESTATE DEFINITION'!$D$25*('ESTATE DEFINITION'!$E$32/100)),0),0)</f>
        <v>0</v>
      </c>
      <c r="I151" s="10">
        <f>IF('ESTATE DEFINITION'!$G$23&gt;=1,IF('ESTATE DEFINITION'!$D$35&gt;=1,(Data!$F151*'ESTATE DEFINITION'!$D$25*('ESTATE DEFINITION'!$E$35/100)),0),0)</f>
        <v>0</v>
      </c>
      <c r="J151" s="10">
        <f>IF('ESTATE DEFINITION'!$G$23&gt;=1,IF('ESTATE DEFINITION'!$D$36&gt;=1,(Data!$G151*'ESTATE DEFINITION'!$D$25*('ESTATE DEFINITION'!$E$36/100)),0),0)</f>
        <v>0</v>
      </c>
      <c r="K151" s="10">
        <f>IF('ESTATE DEFINITION'!$G$23&gt;=1,IF('ESTATE DEFINITION'!$D$37&gt;=1,(Data!$H151*'ESTATE DEFINITION'!$D$25*('ESTATE DEFINITION'!$E$37/100)),0),0)</f>
        <v>0</v>
      </c>
      <c r="L151" s="10">
        <f>IF('ESTATE DEFINITION'!$G$23&gt;=1,IF('ESTATE DEFINITION'!$D$39&gt;=1,(Data!$M151*'ESTATE DEFINITION'!$F$25*('ESTATE DEFINITION'!$E$39/100)),0),0)</f>
        <v>0</v>
      </c>
      <c r="M151" s="10">
        <f>IF('ESTATE DEFINITION'!$G$23&gt;=1,IF('ESTATE DEFINITION'!$D$40&gt;=1,(Data!$N151*'ESTATE DEFINITION'!$F$25*('ESTATE DEFINITION'!$E$40/100)),0),0)</f>
        <v>0</v>
      </c>
      <c r="N151" s="10">
        <f>IF('ESTATE DEFINITION'!$G$23&gt;=1,IF('ESTATE DEFINITION'!$D$41&gt;=1,(Data!$O151*'ESTATE DEFINITION'!$F$25*('ESTATE DEFINITION'!$E$41/100)),0),0)</f>
        <v>0</v>
      </c>
      <c r="O151" s="10">
        <f>IF('ESTATE DEFINITION'!$G$23&gt;=1,IF('ESTATE DEFINITION'!$D$42&gt;=1,(Data!$P151*'ESTATE DEFINITION'!$F$25*('ESTATE DEFINITION'!$E$42/100)),0),0)</f>
        <v>0</v>
      </c>
      <c r="P151" s="12">
        <f t="shared" si="13"/>
        <v>0</v>
      </c>
      <c r="Q151" s="10">
        <f>IF('ESTATE DEFINITION'!$G$45&gt;=1,IF('ESTATE DEFINITION'!$D$52&gt;=1,(Data!$C151*'ESTATE DEFINITION'!$D$47*('ESTATE DEFINITION'!$E$52/100)),0),0)</f>
        <v>0</v>
      </c>
      <c r="R151" s="10">
        <f>IF('ESTATE DEFINITION'!$G$45&gt;=1,IF('ESTATE DEFINITION'!$D$53&gt;=1,(Data!$D151*'ESTATE DEFINITION'!$D$47*('ESTATE DEFINITION'!$E$53/100)),0),0)</f>
        <v>0</v>
      </c>
      <c r="S151" s="10">
        <f>IF('ESTATE DEFINITION'!$G$45&gt;=1,IF('ESTATE DEFINITION'!$D$54&gt;=1,(Data!$E151*'ESTATE DEFINITION'!$D$47*('ESTATE DEFINITION'!$E$54/100)),0),0)</f>
        <v>0</v>
      </c>
      <c r="T151" s="10">
        <f>IF('ESTATE DEFINITION'!$G$45&gt;=1,IF('ESTATE DEFINITION'!$D$57&gt;=1,(Data!$F151*'ESTATE DEFINITION'!$D$47*('ESTATE DEFINITION'!$E$57/100)),0),0)</f>
        <v>0</v>
      </c>
      <c r="U151" s="10">
        <f>IF('ESTATE DEFINITION'!$G$45&gt;=1,IF('ESTATE DEFINITION'!$D$58&gt;=1,(Data!$G151*'ESTATE DEFINITION'!$D$47*('ESTATE DEFINITION'!$E$58/100)),0),0)</f>
        <v>0</v>
      </c>
      <c r="V151" s="10">
        <f>IF('ESTATE DEFINITION'!$G$45&gt;=1,IF('ESTATE DEFINITION'!$D$59&gt;=1,(Data!$H151*'ESTATE DEFINITION'!$D$47*('ESTATE DEFINITION'!$E$59/100)),0),0)</f>
        <v>0</v>
      </c>
      <c r="W151" s="10">
        <f>IF('ESTATE DEFINITION'!$G$45&gt;=1,IF('ESTATE DEFINITION'!$D$61&gt;=1,(Data!$M151*'ESTATE DEFINITION'!$F$47*('ESTATE DEFINITION'!$E$61/100)),0),0)</f>
        <v>0</v>
      </c>
      <c r="X151" s="10">
        <f>IF('ESTATE DEFINITION'!$G$45&gt;=1,IF('ESTATE DEFINITION'!$D$62&gt;=1,(Data!$N151*'ESTATE DEFINITION'!$F$47*('ESTATE DEFINITION'!$E$62/100)),0),0)</f>
        <v>0</v>
      </c>
      <c r="Y151" s="10">
        <f>IF('ESTATE DEFINITION'!$G$45&gt;=1,IF('ESTATE DEFINITION'!$D$63&gt;=1,(Data!$O151*'ESTATE DEFINITION'!$F$47*('ESTATE DEFINITION'!$E$63/100)),0),0)</f>
        <v>0</v>
      </c>
      <c r="Z151" s="10">
        <f>IF('ESTATE DEFINITION'!$G$45&gt;=1,IF('ESTATE DEFINITION'!$D$64&gt;=1,(Data!$P151*'ESTATE DEFINITION'!$F$47*('ESTATE DEFINITION'!$E$64/100)),0),0)</f>
        <v>0</v>
      </c>
      <c r="AA151" s="12">
        <f t="shared" si="14"/>
        <v>0</v>
      </c>
      <c r="AB151" s="10">
        <f>IF('ESTATE DEFINITION'!$G$67&gt;=1,IF('ESTATE DEFINITION'!$D$74&gt;=1,(Data!$C151*'ESTATE DEFINITION'!$D$69*('ESTATE DEFINITION'!$E$74/100)),0),0)</f>
        <v>0</v>
      </c>
      <c r="AC151" s="10">
        <f>IF('ESTATE DEFINITION'!$G$67&gt;=1,IF('ESTATE DEFINITION'!$D$75&gt;=1,(Data!$D151*'ESTATE DEFINITION'!$D$69*('ESTATE DEFINITION'!$E$75/100)),0),0)</f>
        <v>0</v>
      </c>
      <c r="AD151" s="10">
        <f>IF('ESTATE DEFINITION'!$G$67&gt;=1,IF('ESTATE DEFINITION'!$D$76&gt;=1,(Data!$E151*'ESTATE DEFINITION'!$D$69*('ESTATE DEFINITION'!$E$76/100)),0),0)</f>
        <v>0</v>
      </c>
      <c r="AE151" s="10">
        <f>IF('ESTATE DEFINITION'!$G$67&gt;=1,IF('ESTATE DEFINITION'!$D$79&gt;=1,(Data!$F151*'ESTATE DEFINITION'!$D$69*('ESTATE DEFINITION'!$E$79/100)),0),0)</f>
        <v>0</v>
      </c>
      <c r="AF151" s="10">
        <f>IF('ESTATE DEFINITION'!$G$67&gt;=1,IF('ESTATE DEFINITION'!$D$80&gt;=1,(Data!$G151*'ESTATE DEFINITION'!$D$69*('ESTATE DEFINITION'!$E$80/100)),0),0)</f>
        <v>0</v>
      </c>
      <c r="AG151" s="10">
        <f>IF('ESTATE DEFINITION'!$G$67&gt;=1,IF('ESTATE DEFINITION'!$D$81&gt;=1,(Data!$H151*'ESTATE DEFINITION'!$D$69*('ESTATE DEFINITION'!$E$81/100)),0),0)</f>
        <v>0</v>
      </c>
      <c r="AH151" s="10">
        <f>IF('ESTATE DEFINITION'!$G$67&gt;=1,IF('ESTATE DEFINITION'!$D$83&gt;=1,(Data!$M151*'ESTATE DEFINITION'!$F$69*('ESTATE DEFINITION'!$E$83/100)),0),0)</f>
        <v>0</v>
      </c>
      <c r="AI151" s="10">
        <f>IF('ESTATE DEFINITION'!$G$67&gt;=1,IF('ESTATE DEFINITION'!$D$84&gt;=1,(Data!$N151*'ESTATE DEFINITION'!$F$69*('ESTATE DEFINITION'!$E$84/100)),0),0)</f>
        <v>0</v>
      </c>
      <c r="AJ151" s="10">
        <f>IF('ESTATE DEFINITION'!$G$67&gt;=1,IF('ESTATE DEFINITION'!$D$85&gt;=1,(Data!$O151*'ESTATE DEFINITION'!$F$69*('ESTATE DEFINITION'!$E$85/100)),0),0)</f>
        <v>0</v>
      </c>
      <c r="AK151" s="10">
        <f>IF('ESTATE DEFINITION'!$G$67&gt;=1,IF('ESTATE DEFINITION'!$D$86&gt;=1,(Data!$P151*'ESTATE DEFINITION'!$F$69*('ESTATE DEFINITION'!$E$86/100)),0),0)</f>
        <v>0</v>
      </c>
      <c r="AL151" s="12">
        <f t="shared" si="15"/>
        <v>0</v>
      </c>
      <c r="AM151" s="10">
        <f>IF('ESTATE DEFINITION'!$G$89&gt;=1,IF('ESTATE DEFINITION'!$D$96&gt;=1,(Data!$C151*'ESTATE DEFINITION'!$D$91*('ESTATE DEFINITION'!$E$96/100)),0),0)</f>
        <v>0</v>
      </c>
      <c r="AN151" s="10">
        <f>IF('ESTATE DEFINITION'!$G$89&gt;=1,IF('ESTATE DEFINITION'!$D$97&gt;=1,(Data!$D151*'ESTATE DEFINITION'!$D$91*('ESTATE DEFINITION'!$E$97/100)),0),0)</f>
        <v>0</v>
      </c>
      <c r="AO151" s="10">
        <f>IF('ESTATE DEFINITION'!$G$89&gt;=1,IF('ESTATE DEFINITION'!$D$98&gt;=1,(Data!$E151*'ESTATE DEFINITION'!$D$91*('ESTATE DEFINITION'!$E$98/100)),0),0)</f>
        <v>0</v>
      </c>
      <c r="AP151" s="10">
        <f>IF('ESTATE DEFINITION'!$G$89&gt;=1,IF('ESTATE DEFINITION'!$D$101&gt;=1,(Data!$F151*'ESTATE DEFINITION'!$D$91*('ESTATE DEFINITION'!$E$101/100)),0),0)</f>
        <v>0</v>
      </c>
      <c r="AQ151" s="10">
        <f>IF('ESTATE DEFINITION'!$G$89&gt;=1,IF('ESTATE DEFINITION'!$D$102&gt;=1,(Data!$G151*'ESTATE DEFINITION'!$D$91*('ESTATE DEFINITION'!$E$102/100)),0),0)</f>
        <v>0</v>
      </c>
      <c r="AR151" s="10">
        <f>IF('ESTATE DEFINITION'!$G$89&gt;=1,IF('ESTATE DEFINITION'!$D$103&gt;=1,(Data!$H151*'ESTATE DEFINITION'!$D$91*('ESTATE DEFINITION'!$E$103/100)),0),0)</f>
        <v>0</v>
      </c>
      <c r="AS151" s="10">
        <f>IF('ESTATE DEFINITION'!$G$89&gt;=1,IF('ESTATE DEFINITION'!$D$105&gt;=1,(Data!$M151*'ESTATE DEFINITION'!$F$91*('ESTATE DEFINITION'!$E$105/100)),0),0)</f>
        <v>0</v>
      </c>
      <c r="AT151" s="10">
        <f>IF('ESTATE DEFINITION'!$G$89&gt;=1,IF('ESTATE DEFINITION'!$D$106&gt;=1,(Data!$N151*'ESTATE DEFINITION'!$F$91*('ESTATE DEFINITION'!$E$106/100)),0),0)</f>
        <v>0</v>
      </c>
      <c r="AU151" s="10">
        <f>IF('ESTATE DEFINITION'!$G$89&gt;=1,IF('ESTATE DEFINITION'!$D$107&gt;=1,(Data!$O151*'ESTATE DEFINITION'!$F$91*('ESTATE DEFINITION'!$E$107/100)),0),0)</f>
        <v>0</v>
      </c>
      <c r="AV151" s="10">
        <f>IF('ESTATE DEFINITION'!$G$89&gt;=1,IF('ESTATE DEFINITION'!$D$108&gt;=1,(Data!$P151*'ESTATE DEFINITION'!$F$91*('ESTATE DEFINITION'!$E$108/100)),0),0)</f>
        <v>0</v>
      </c>
      <c r="AW151" s="12">
        <f t="shared" si="16"/>
        <v>0</v>
      </c>
      <c r="AX151" s="10">
        <f>IF('ESTATE DEFINITION'!$G$111&gt;=1,IF('ESTATE DEFINITION'!$D$118&gt;=1,(Data!$C151*'ESTATE DEFINITION'!$D$113*('ESTATE DEFINITION'!$E$118/100)),0),0)</f>
        <v>0</v>
      </c>
      <c r="AY151" s="10">
        <f>IF('ESTATE DEFINITION'!$G$111&gt;=1,IF('ESTATE DEFINITION'!$D$119&gt;=1,(Data!$D151*'ESTATE DEFINITION'!$D$113*('ESTATE DEFINITION'!$E$119/100)),0),0)</f>
        <v>0</v>
      </c>
      <c r="AZ151" s="10">
        <f>IF('ESTATE DEFINITION'!$G$111&gt;=1,IF('ESTATE DEFINITION'!$D$120&gt;=1,(Data!$E151*'ESTATE DEFINITION'!$D$113*('ESTATE DEFINITION'!$E$120/100)),0),0)</f>
        <v>0</v>
      </c>
      <c r="BA151" s="10">
        <f>IF('ESTATE DEFINITION'!$G$111&gt;=1,IF('ESTATE DEFINITION'!$D$123&gt;=1,(Data!$F151*'ESTATE DEFINITION'!$D$113*('ESTATE DEFINITION'!$E$123/100)),0),0)</f>
        <v>0</v>
      </c>
      <c r="BB151" s="10">
        <f>IF('ESTATE DEFINITION'!$G$111&gt;=1,IF('ESTATE DEFINITION'!$D$124&gt;=1,(Data!$G151*'ESTATE DEFINITION'!$D$113*('ESTATE DEFINITION'!$E$124/100)),0),0)</f>
        <v>0</v>
      </c>
      <c r="BC151" s="10">
        <f>IF('ESTATE DEFINITION'!$G$111&gt;=1,IF('ESTATE DEFINITION'!$D$125&gt;=1,(Data!$H151*'ESTATE DEFINITION'!$D$113*('ESTATE DEFINITION'!$E$125/100)),0),0)</f>
        <v>0</v>
      </c>
      <c r="BD151" s="10">
        <f>IF('ESTATE DEFINITION'!$G$111&gt;=1,IF('ESTATE DEFINITION'!$D$127&gt;=1,(Data!$M151*'ESTATE DEFINITION'!$F$113*('ESTATE DEFINITION'!$E$127/100)),0),0)</f>
        <v>0</v>
      </c>
      <c r="BE151" s="10">
        <f>IF('ESTATE DEFINITION'!$G$111&gt;=1,IF('ESTATE DEFINITION'!$D$128&gt;=1,(Data!$N151*'ESTATE DEFINITION'!$F$113*('ESTATE DEFINITION'!$E$128/100)),0),0)</f>
        <v>0</v>
      </c>
      <c r="BF151" s="10">
        <f>IF('ESTATE DEFINITION'!$G$111&gt;=1,IF('ESTATE DEFINITION'!$D$129&gt;=1,(Data!$O151*'ESTATE DEFINITION'!$F$113*('ESTATE DEFINITION'!$E$129/100)),0),0)</f>
        <v>0</v>
      </c>
      <c r="BG151" s="7">
        <f>IF('ESTATE DEFINITION'!$G$111&gt;=1,IF('ESTATE DEFINITION'!$D$130&gt;=1,(Data!$P151*'ESTATE DEFINITION'!$F$113*('ESTATE DEFINITION'!$E$130/100)),0),0)</f>
        <v>0</v>
      </c>
      <c r="BH151" s="12">
        <f t="shared" si="17"/>
        <v>0</v>
      </c>
    </row>
    <row r="152" spans="1:60" x14ac:dyDescent="0.25">
      <c r="A152" s="12">
        <f>Data!$B152</f>
        <v>73.25</v>
      </c>
      <c r="B152" s="6">
        <f>IF('ESTATE DEFINITION'!$G$11&gt;=1,IF('ESTATE DEFINITION'!$D$17&gt;=1,(Data!$C152*'ESTATE DEFINITION'!$F$13*('ESTATE DEFINITION'!$E$17/100)),0),0)</f>
        <v>26.889999999999997</v>
      </c>
      <c r="C152" s="10">
        <f>IF('ESTATE DEFINITION'!$G$11&gt;=1,IF('ESTATE DEFINITION'!$D$19&gt;=1,(Data!$F152*'ESTATE DEFINITION'!$F$13*('ESTATE DEFINITION'!$E$19/100)),0),0)</f>
        <v>20</v>
      </c>
      <c r="D152" s="10"/>
      <c r="E152" s="12">
        <f t="shared" si="12"/>
        <v>18.756</v>
      </c>
      <c r="F152" s="10">
        <f>IF('ESTATE DEFINITION'!$G$23&gt;=1,IF('ESTATE DEFINITION'!$D$30&gt;=1,(Data!$C152*'ESTATE DEFINITION'!$D$25*('ESTATE DEFINITION'!$E$30/100)),0),0)</f>
        <v>0</v>
      </c>
      <c r="G152" s="10">
        <f>IF('ESTATE DEFINITION'!$G$23&gt;=1,IF('ESTATE DEFINITION'!$D$31&gt;=1,(Data!$D152*'ESTATE DEFINITION'!$D$25*('ESTATE DEFINITION'!$E$31/100)),0),0)</f>
        <v>0</v>
      </c>
      <c r="H152" s="10">
        <f>IF('ESTATE DEFINITION'!$G$23&gt;=1,IF('ESTATE DEFINITION'!$D$32&gt;=1,(Data!$E152*'ESTATE DEFINITION'!$D$25*('ESTATE DEFINITION'!$E$32/100)),0),0)</f>
        <v>0</v>
      </c>
      <c r="I152" s="10">
        <f>IF('ESTATE DEFINITION'!$G$23&gt;=1,IF('ESTATE DEFINITION'!$D$35&gt;=1,(Data!$F152*'ESTATE DEFINITION'!$D$25*('ESTATE DEFINITION'!$E$35/100)),0),0)</f>
        <v>0</v>
      </c>
      <c r="J152" s="10">
        <f>IF('ESTATE DEFINITION'!$G$23&gt;=1,IF('ESTATE DEFINITION'!$D$36&gt;=1,(Data!$G152*'ESTATE DEFINITION'!$D$25*('ESTATE DEFINITION'!$E$36/100)),0),0)</f>
        <v>0</v>
      </c>
      <c r="K152" s="10">
        <f>IF('ESTATE DEFINITION'!$G$23&gt;=1,IF('ESTATE DEFINITION'!$D$37&gt;=1,(Data!$H152*'ESTATE DEFINITION'!$D$25*('ESTATE DEFINITION'!$E$37/100)),0),0)</f>
        <v>0</v>
      </c>
      <c r="L152" s="10">
        <f>IF('ESTATE DEFINITION'!$G$23&gt;=1,IF('ESTATE DEFINITION'!$D$39&gt;=1,(Data!$M152*'ESTATE DEFINITION'!$F$25*('ESTATE DEFINITION'!$E$39/100)),0),0)</f>
        <v>0</v>
      </c>
      <c r="M152" s="10">
        <f>IF('ESTATE DEFINITION'!$G$23&gt;=1,IF('ESTATE DEFINITION'!$D$40&gt;=1,(Data!$N152*'ESTATE DEFINITION'!$F$25*('ESTATE DEFINITION'!$E$40/100)),0),0)</f>
        <v>0</v>
      </c>
      <c r="N152" s="10">
        <f>IF('ESTATE DEFINITION'!$G$23&gt;=1,IF('ESTATE DEFINITION'!$D$41&gt;=1,(Data!$O152*'ESTATE DEFINITION'!$F$25*('ESTATE DEFINITION'!$E$41/100)),0),0)</f>
        <v>0</v>
      </c>
      <c r="O152" s="10">
        <f>IF('ESTATE DEFINITION'!$G$23&gt;=1,IF('ESTATE DEFINITION'!$D$42&gt;=1,(Data!$P152*'ESTATE DEFINITION'!$F$25*('ESTATE DEFINITION'!$E$42/100)),0),0)</f>
        <v>0</v>
      </c>
      <c r="P152" s="12">
        <f t="shared" si="13"/>
        <v>0</v>
      </c>
      <c r="Q152" s="10">
        <f>IF('ESTATE DEFINITION'!$G$45&gt;=1,IF('ESTATE DEFINITION'!$D$52&gt;=1,(Data!$C152*'ESTATE DEFINITION'!$D$47*('ESTATE DEFINITION'!$E$52/100)),0),0)</f>
        <v>0</v>
      </c>
      <c r="R152" s="10">
        <f>IF('ESTATE DEFINITION'!$G$45&gt;=1,IF('ESTATE DEFINITION'!$D$53&gt;=1,(Data!$D152*'ESTATE DEFINITION'!$D$47*('ESTATE DEFINITION'!$E$53/100)),0),0)</f>
        <v>0</v>
      </c>
      <c r="S152" s="10">
        <f>IF('ESTATE DEFINITION'!$G$45&gt;=1,IF('ESTATE DEFINITION'!$D$54&gt;=1,(Data!$E152*'ESTATE DEFINITION'!$D$47*('ESTATE DEFINITION'!$E$54/100)),0),0)</f>
        <v>0</v>
      </c>
      <c r="T152" s="10">
        <f>IF('ESTATE DEFINITION'!$G$45&gt;=1,IF('ESTATE DEFINITION'!$D$57&gt;=1,(Data!$F152*'ESTATE DEFINITION'!$D$47*('ESTATE DEFINITION'!$E$57/100)),0),0)</f>
        <v>0</v>
      </c>
      <c r="U152" s="10">
        <f>IF('ESTATE DEFINITION'!$G$45&gt;=1,IF('ESTATE DEFINITION'!$D$58&gt;=1,(Data!$G152*'ESTATE DEFINITION'!$D$47*('ESTATE DEFINITION'!$E$58/100)),0),0)</f>
        <v>0</v>
      </c>
      <c r="V152" s="10">
        <f>IF('ESTATE DEFINITION'!$G$45&gt;=1,IF('ESTATE DEFINITION'!$D$59&gt;=1,(Data!$H152*'ESTATE DEFINITION'!$D$47*('ESTATE DEFINITION'!$E$59/100)),0),0)</f>
        <v>0</v>
      </c>
      <c r="W152" s="10">
        <f>IF('ESTATE DEFINITION'!$G$45&gt;=1,IF('ESTATE DEFINITION'!$D$61&gt;=1,(Data!$M152*'ESTATE DEFINITION'!$F$47*('ESTATE DEFINITION'!$E$61/100)),0),0)</f>
        <v>0</v>
      </c>
      <c r="X152" s="10">
        <f>IF('ESTATE DEFINITION'!$G$45&gt;=1,IF('ESTATE DEFINITION'!$D$62&gt;=1,(Data!$N152*'ESTATE DEFINITION'!$F$47*('ESTATE DEFINITION'!$E$62/100)),0),0)</f>
        <v>0</v>
      </c>
      <c r="Y152" s="10">
        <f>IF('ESTATE DEFINITION'!$G$45&gt;=1,IF('ESTATE DEFINITION'!$D$63&gt;=1,(Data!$O152*'ESTATE DEFINITION'!$F$47*('ESTATE DEFINITION'!$E$63/100)),0),0)</f>
        <v>0</v>
      </c>
      <c r="Z152" s="10">
        <f>IF('ESTATE DEFINITION'!$G$45&gt;=1,IF('ESTATE DEFINITION'!$D$64&gt;=1,(Data!$P152*'ESTATE DEFINITION'!$F$47*('ESTATE DEFINITION'!$E$64/100)),0),0)</f>
        <v>0</v>
      </c>
      <c r="AA152" s="12">
        <f t="shared" si="14"/>
        <v>0</v>
      </c>
      <c r="AB152" s="10">
        <f>IF('ESTATE DEFINITION'!$G$67&gt;=1,IF('ESTATE DEFINITION'!$D$74&gt;=1,(Data!$C152*'ESTATE DEFINITION'!$D$69*('ESTATE DEFINITION'!$E$74/100)),0),0)</f>
        <v>0</v>
      </c>
      <c r="AC152" s="10">
        <f>IF('ESTATE DEFINITION'!$G$67&gt;=1,IF('ESTATE DEFINITION'!$D$75&gt;=1,(Data!$D152*'ESTATE DEFINITION'!$D$69*('ESTATE DEFINITION'!$E$75/100)),0),0)</f>
        <v>0</v>
      </c>
      <c r="AD152" s="10">
        <f>IF('ESTATE DEFINITION'!$G$67&gt;=1,IF('ESTATE DEFINITION'!$D$76&gt;=1,(Data!$E152*'ESTATE DEFINITION'!$D$69*('ESTATE DEFINITION'!$E$76/100)),0),0)</f>
        <v>0</v>
      </c>
      <c r="AE152" s="10">
        <f>IF('ESTATE DEFINITION'!$G$67&gt;=1,IF('ESTATE DEFINITION'!$D$79&gt;=1,(Data!$F152*'ESTATE DEFINITION'!$D$69*('ESTATE DEFINITION'!$E$79/100)),0),0)</f>
        <v>0</v>
      </c>
      <c r="AF152" s="10">
        <f>IF('ESTATE DEFINITION'!$G$67&gt;=1,IF('ESTATE DEFINITION'!$D$80&gt;=1,(Data!$G152*'ESTATE DEFINITION'!$D$69*('ESTATE DEFINITION'!$E$80/100)),0),0)</f>
        <v>0</v>
      </c>
      <c r="AG152" s="10">
        <f>IF('ESTATE DEFINITION'!$G$67&gt;=1,IF('ESTATE DEFINITION'!$D$81&gt;=1,(Data!$H152*'ESTATE DEFINITION'!$D$69*('ESTATE DEFINITION'!$E$81/100)),0),0)</f>
        <v>0</v>
      </c>
      <c r="AH152" s="10">
        <f>IF('ESTATE DEFINITION'!$G$67&gt;=1,IF('ESTATE DEFINITION'!$D$83&gt;=1,(Data!$M152*'ESTATE DEFINITION'!$F$69*('ESTATE DEFINITION'!$E$83/100)),0),0)</f>
        <v>0</v>
      </c>
      <c r="AI152" s="10">
        <f>IF('ESTATE DEFINITION'!$G$67&gt;=1,IF('ESTATE DEFINITION'!$D$84&gt;=1,(Data!$N152*'ESTATE DEFINITION'!$F$69*('ESTATE DEFINITION'!$E$84/100)),0),0)</f>
        <v>0</v>
      </c>
      <c r="AJ152" s="10">
        <f>IF('ESTATE DEFINITION'!$G$67&gt;=1,IF('ESTATE DEFINITION'!$D$85&gt;=1,(Data!$O152*'ESTATE DEFINITION'!$F$69*('ESTATE DEFINITION'!$E$85/100)),0),0)</f>
        <v>0</v>
      </c>
      <c r="AK152" s="10">
        <f>IF('ESTATE DEFINITION'!$G$67&gt;=1,IF('ESTATE DEFINITION'!$D$86&gt;=1,(Data!$P152*'ESTATE DEFINITION'!$F$69*('ESTATE DEFINITION'!$E$86/100)),0),0)</f>
        <v>0</v>
      </c>
      <c r="AL152" s="12">
        <f t="shared" si="15"/>
        <v>0</v>
      </c>
      <c r="AM152" s="10">
        <f>IF('ESTATE DEFINITION'!$G$89&gt;=1,IF('ESTATE DEFINITION'!$D$96&gt;=1,(Data!$C152*'ESTATE DEFINITION'!$D$91*('ESTATE DEFINITION'!$E$96/100)),0),0)</f>
        <v>0</v>
      </c>
      <c r="AN152" s="10">
        <f>IF('ESTATE DEFINITION'!$G$89&gt;=1,IF('ESTATE DEFINITION'!$D$97&gt;=1,(Data!$D152*'ESTATE DEFINITION'!$D$91*('ESTATE DEFINITION'!$E$97/100)),0),0)</f>
        <v>0</v>
      </c>
      <c r="AO152" s="10">
        <f>IF('ESTATE DEFINITION'!$G$89&gt;=1,IF('ESTATE DEFINITION'!$D$98&gt;=1,(Data!$E152*'ESTATE DEFINITION'!$D$91*('ESTATE DEFINITION'!$E$98/100)),0),0)</f>
        <v>0</v>
      </c>
      <c r="AP152" s="10">
        <f>IF('ESTATE DEFINITION'!$G$89&gt;=1,IF('ESTATE DEFINITION'!$D$101&gt;=1,(Data!$F152*'ESTATE DEFINITION'!$D$91*('ESTATE DEFINITION'!$E$101/100)),0),0)</f>
        <v>0</v>
      </c>
      <c r="AQ152" s="10">
        <f>IF('ESTATE DEFINITION'!$G$89&gt;=1,IF('ESTATE DEFINITION'!$D$102&gt;=1,(Data!$G152*'ESTATE DEFINITION'!$D$91*('ESTATE DEFINITION'!$E$102/100)),0),0)</f>
        <v>0</v>
      </c>
      <c r="AR152" s="10">
        <f>IF('ESTATE DEFINITION'!$G$89&gt;=1,IF('ESTATE DEFINITION'!$D$103&gt;=1,(Data!$H152*'ESTATE DEFINITION'!$D$91*('ESTATE DEFINITION'!$E$103/100)),0),0)</f>
        <v>0</v>
      </c>
      <c r="AS152" s="10">
        <f>IF('ESTATE DEFINITION'!$G$89&gt;=1,IF('ESTATE DEFINITION'!$D$105&gt;=1,(Data!$M152*'ESTATE DEFINITION'!$F$91*('ESTATE DEFINITION'!$E$105/100)),0),0)</f>
        <v>0</v>
      </c>
      <c r="AT152" s="10">
        <f>IF('ESTATE DEFINITION'!$G$89&gt;=1,IF('ESTATE DEFINITION'!$D$106&gt;=1,(Data!$N152*'ESTATE DEFINITION'!$F$91*('ESTATE DEFINITION'!$E$106/100)),0),0)</f>
        <v>0</v>
      </c>
      <c r="AU152" s="10">
        <f>IF('ESTATE DEFINITION'!$G$89&gt;=1,IF('ESTATE DEFINITION'!$D$107&gt;=1,(Data!$O152*'ESTATE DEFINITION'!$F$91*('ESTATE DEFINITION'!$E$107/100)),0),0)</f>
        <v>0</v>
      </c>
      <c r="AV152" s="10">
        <f>IF('ESTATE DEFINITION'!$G$89&gt;=1,IF('ESTATE DEFINITION'!$D$108&gt;=1,(Data!$P152*'ESTATE DEFINITION'!$F$91*('ESTATE DEFINITION'!$E$108/100)),0),0)</f>
        <v>0</v>
      </c>
      <c r="AW152" s="12">
        <f t="shared" si="16"/>
        <v>0</v>
      </c>
      <c r="AX152" s="10">
        <f>IF('ESTATE DEFINITION'!$G$111&gt;=1,IF('ESTATE DEFINITION'!$D$118&gt;=1,(Data!$C152*'ESTATE DEFINITION'!$D$113*('ESTATE DEFINITION'!$E$118/100)),0),0)</f>
        <v>0</v>
      </c>
      <c r="AY152" s="10">
        <f>IF('ESTATE DEFINITION'!$G$111&gt;=1,IF('ESTATE DEFINITION'!$D$119&gt;=1,(Data!$D152*'ESTATE DEFINITION'!$D$113*('ESTATE DEFINITION'!$E$119/100)),0),0)</f>
        <v>0</v>
      </c>
      <c r="AZ152" s="10">
        <f>IF('ESTATE DEFINITION'!$G$111&gt;=1,IF('ESTATE DEFINITION'!$D$120&gt;=1,(Data!$E152*'ESTATE DEFINITION'!$D$113*('ESTATE DEFINITION'!$E$120/100)),0),0)</f>
        <v>0</v>
      </c>
      <c r="BA152" s="10">
        <f>IF('ESTATE DEFINITION'!$G$111&gt;=1,IF('ESTATE DEFINITION'!$D$123&gt;=1,(Data!$F152*'ESTATE DEFINITION'!$D$113*('ESTATE DEFINITION'!$E$123/100)),0),0)</f>
        <v>0</v>
      </c>
      <c r="BB152" s="10">
        <f>IF('ESTATE DEFINITION'!$G$111&gt;=1,IF('ESTATE DEFINITION'!$D$124&gt;=1,(Data!$G152*'ESTATE DEFINITION'!$D$113*('ESTATE DEFINITION'!$E$124/100)),0),0)</f>
        <v>0</v>
      </c>
      <c r="BC152" s="10">
        <f>IF('ESTATE DEFINITION'!$G$111&gt;=1,IF('ESTATE DEFINITION'!$D$125&gt;=1,(Data!$H152*'ESTATE DEFINITION'!$D$113*('ESTATE DEFINITION'!$E$125/100)),0),0)</f>
        <v>0</v>
      </c>
      <c r="BD152" s="10">
        <f>IF('ESTATE DEFINITION'!$G$111&gt;=1,IF('ESTATE DEFINITION'!$D$127&gt;=1,(Data!$M152*'ESTATE DEFINITION'!$F$113*('ESTATE DEFINITION'!$E$127/100)),0),0)</f>
        <v>0</v>
      </c>
      <c r="BE152" s="10">
        <f>IF('ESTATE DEFINITION'!$G$111&gt;=1,IF('ESTATE DEFINITION'!$D$128&gt;=1,(Data!$N152*'ESTATE DEFINITION'!$F$113*('ESTATE DEFINITION'!$E$128/100)),0),0)</f>
        <v>0</v>
      </c>
      <c r="BF152" s="10">
        <f>IF('ESTATE DEFINITION'!$G$111&gt;=1,IF('ESTATE DEFINITION'!$D$129&gt;=1,(Data!$O152*'ESTATE DEFINITION'!$F$113*('ESTATE DEFINITION'!$E$129/100)),0),0)</f>
        <v>0</v>
      </c>
      <c r="BG152" s="7">
        <f>IF('ESTATE DEFINITION'!$G$111&gt;=1,IF('ESTATE DEFINITION'!$D$130&gt;=1,(Data!$P152*'ESTATE DEFINITION'!$F$113*('ESTATE DEFINITION'!$E$130/100)),0),0)</f>
        <v>0</v>
      </c>
      <c r="BH152" s="12">
        <f t="shared" si="17"/>
        <v>0</v>
      </c>
    </row>
    <row r="153" spans="1:60" x14ac:dyDescent="0.25">
      <c r="A153" s="12">
        <f>Data!$B153</f>
        <v>73.75</v>
      </c>
      <c r="B153" s="6">
        <f>IF('ESTATE DEFINITION'!$G$11&gt;=1,IF('ESTATE DEFINITION'!$D$17&gt;=1,(Data!$C153*'ESTATE DEFINITION'!$F$13*('ESTATE DEFINITION'!$E$17/100)),0),0)</f>
        <v>26.889999999999997</v>
      </c>
      <c r="C153" s="10">
        <f>IF('ESTATE DEFINITION'!$G$11&gt;=1,IF('ESTATE DEFINITION'!$D$19&gt;=1,(Data!$F153*'ESTATE DEFINITION'!$F$13*('ESTATE DEFINITION'!$E$19/100)),0),0)</f>
        <v>20</v>
      </c>
      <c r="D153" s="10"/>
      <c r="E153" s="12">
        <f t="shared" si="12"/>
        <v>18.756</v>
      </c>
      <c r="F153" s="10">
        <f>IF('ESTATE DEFINITION'!$G$23&gt;=1,IF('ESTATE DEFINITION'!$D$30&gt;=1,(Data!$C153*'ESTATE DEFINITION'!$D$25*('ESTATE DEFINITION'!$E$30/100)),0),0)</f>
        <v>0</v>
      </c>
      <c r="G153" s="10">
        <f>IF('ESTATE DEFINITION'!$G$23&gt;=1,IF('ESTATE DEFINITION'!$D$31&gt;=1,(Data!$D153*'ESTATE DEFINITION'!$D$25*('ESTATE DEFINITION'!$E$31/100)),0),0)</f>
        <v>0</v>
      </c>
      <c r="H153" s="10">
        <f>IF('ESTATE DEFINITION'!$G$23&gt;=1,IF('ESTATE DEFINITION'!$D$32&gt;=1,(Data!$E153*'ESTATE DEFINITION'!$D$25*('ESTATE DEFINITION'!$E$32/100)),0),0)</f>
        <v>0</v>
      </c>
      <c r="I153" s="10">
        <f>IF('ESTATE DEFINITION'!$G$23&gt;=1,IF('ESTATE DEFINITION'!$D$35&gt;=1,(Data!$F153*'ESTATE DEFINITION'!$D$25*('ESTATE DEFINITION'!$E$35/100)),0),0)</f>
        <v>0</v>
      </c>
      <c r="J153" s="10">
        <f>IF('ESTATE DEFINITION'!$G$23&gt;=1,IF('ESTATE DEFINITION'!$D$36&gt;=1,(Data!$G153*'ESTATE DEFINITION'!$D$25*('ESTATE DEFINITION'!$E$36/100)),0),0)</f>
        <v>0</v>
      </c>
      <c r="K153" s="10">
        <f>IF('ESTATE DEFINITION'!$G$23&gt;=1,IF('ESTATE DEFINITION'!$D$37&gt;=1,(Data!$H153*'ESTATE DEFINITION'!$D$25*('ESTATE DEFINITION'!$E$37/100)),0),0)</f>
        <v>0</v>
      </c>
      <c r="L153" s="10">
        <f>IF('ESTATE DEFINITION'!$G$23&gt;=1,IF('ESTATE DEFINITION'!$D$39&gt;=1,(Data!$M153*'ESTATE DEFINITION'!$F$25*('ESTATE DEFINITION'!$E$39/100)),0),0)</f>
        <v>0</v>
      </c>
      <c r="M153" s="10">
        <f>IF('ESTATE DEFINITION'!$G$23&gt;=1,IF('ESTATE DEFINITION'!$D$40&gt;=1,(Data!$N153*'ESTATE DEFINITION'!$F$25*('ESTATE DEFINITION'!$E$40/100)),0),0)</f>
        <v>0</v>
      </c>
      <c r="N153" s="10">
        <f>IF('ESTATE DEFINITION'!$G$23&gt;=1,IF('ESTATE DEFINITION'!$D$41&gt;=1,(Data!$O153*'ESTATE DEFINITION'!$F$25*('ESTATE DEFINITION'!$E$41/100)),0),0)</f>
        <v>0</v>
      </c>
      <c r="O153" s="10">
        <f>IF('ESTATE DEFINITION'!$G$23&gt;=1,IF('ESTATE DEFINITION'!$D$42&gt;=1,(Data!$P153*'ESTATE DEFINITION'!$F$25*('ESTATE DEFINITION'!$E$42/100)),0),0)</f>
        <v>0</v>
      </c>
      <c r="P153" s="12">
        <f t="shared" si="13"/>
        <v>0</v>
      </c>
      <c r="Q153" s="10">
        <f>IF('ESTATE DEFINITION'!$G$45&gt;=1,IF('ESTATE DEFINITION'!$D$52&gt;=1,(Data!$C153*'ESTATE DEFINITION'!$D$47*('ESTATE DEFINITION'!$E$52/100)),0),0)</f>
        <v>0</v>
      </c>
      <c r="R153" s="10">
        <f>IF('ESTATE DEFINITION'!$G$45&gt;=1,IF('ESTATE DEFINITION'!$D$53&gt;=1,(Data!$D153*'ESTATE DEFINITION'!$D$47*('ESTATE DEFINITION'!$E$53/100)),0),0)</f>
        <v>0</v>
      </c>
      <c r="S153" s="10">
        <f>IF('ESTATE DEFINITION'!$G$45&gt;=1,IF('ESTATE DEFINITION'!$D$54&gt;=1,(Data!$E153*'ESTATE DEFINITION'!$D$47*('ESTATE DEFINITION'!$E$54/100)),0),0)</f>
        <v>0</v>
      </c>
      <c r="T153" s="10">
        <f>IF('ESTATE DEFINITION'!$G$45&gt;=1,IF('ESTATE DEFINITION'!$D$57&gt;=1,(Data!$F153*'ESTATE DEFINITION'!$D$47*('ESTATE DEFINITION'!$E$57/100)),0),0)</f>
        <v>0</v>
      </c>
      <c r="U153" s="10">
        <f>IF('ESTATE DEFINITION'!$G$45&gt;=1,IF('ESTATE DEFINITION'!$D$58&gt;=1,(Data!$G153*'ESTATE DEFINITION'!$D$47*('ESTATE DEFINITION'!$E$58/100)),0),0)</f>
        <v>0</v>
      </c>
      <c r="V153" s="10">
        <f>IF('ESTATE DEFINITION'!$G$45&gt;=1,IF('ESTATE DEFINITION'!$D$59&gt;=1,(Data!$H153*'ESTATE DEFINITION'!$D$47*('ESTATE DEFINITION'!$E$59/100)),0),0)</f>
        <v>0</v>
      </c>
      <c r="W153" s="10">
        <f>IF('ESTATE DEFINITION'!$G$45&gt;=1,IF('ESTATE DEFINITION'!$D$61&gt;=1,(Data!$M153*'ESTATE DEFINITION'!$F$47*('ESTATE DEFINITION'!$E$61/100)),0),0)</f>
        <v>0</v>
      </c>
      <c r="X153" s="10">
        <f>IF('ESTATE DEFINITION'!$G$45&gt;=1,IF('ESTATE DEFINITION'!$D$62&gt;=1,(Data!$N153*'ESTATE DEFINITION'!$F$47*('ESTATE DEFINITION'!$E$62/100)),0),0)</f>
        <v>0</v>
      </c>
      <c r="Y153" s="10">
        <f>IF('ESTATE DEFINITION'!$G$45&gt;=1,IF('ESTATE DEFINITION'!$D$63&gt;=1,(Data!$O153*'ESTATE DEFINITION'!$F$47*('ESTATE DEFINITION'!$E$63/100)),0),0)</f>
        <v>0</v>
      </c>
      <c r="Z153" s="10">
        <f>IF('ESTATE DEFINITION'!$G$45&gt;=1,IF('ESTATE DEFINITION'!$D$64&gt;=1,(Data!$P153*'ESTATE DEFINITION'!$F$47*('ESTATE DEFINITION'!$E$64/100)),0),0)</f>
        <v>0</v>
      </c>
      <c r="AA153" s="12">
        <f t="shared" si="14"/>
        <v>0</v>
      </c>
      <c r="AB153" s="10">
        <f>IF('ESTATE DEFINITION'!$G$67&gt;=1,IF('ESTATE DEFINITION'!$D$74&gt;=1,(Data!$C153*'ESTATE DEFINITION'!$D$69*('ESTATE DEFINITION'!$E$74/100)),0),0)</f>
        <v>0</v>
      </c>
      <c r="AC153" s="10">
        <f>IF('ESTATE DEFINITION'!$G$67&gt;=1,IF('ESTATE DEFINITION'!$D$75&gt;=1,(Data!$D153*'ESTATE DEFINITION'!$D$69*('ESTATE DEFINITION'!$E$75/100)),0),0)</f>
        <v>0</v>
      </c>
      <c r="AD153" s="10">
        <f>IF('ESTATE DEFINITION'!$G$67&gt;=1,IF('ESTATE DEFINITION'!$D$76&gt;=1,(Data!$E153*'ESTATE DEFINITION'!$D$69*('ESTATE DEFINITION'!$E$76/100)),0),0)</f>
        <v>0</v>
      </c>
      <c r="AE153" s="10">
        <f>IF('ESTATE DEFINITION'!$G$67&gt;=1,IF('ESTATE DEFINITION'!$D$79&gt;=1,(Data!$F153*'ESTATE DEFINITION'!$D$69*('ESTATE DEFINITION'!$E$79/100)),0),0)</f>
        <v>0</v>
      </c>
      <c r="AF153" s="10">
        <f>IF('ESTATE DEFINITION'!$G$67&gt;=1,IF('ESTATE DEFINITION'!$D$80&gt;=1,(Data!$G153*'ESTATE DEFINITION'!$D$69*('ESTATE DEFINITION'!$E$80/100)),0),0)</f>
        <v>0</v>
      </c>
      <c r="AG153" s="10">
        <f>IF('ESTATE DEFINITION'!$G$67&gt;=1,IF('ESTATE DEFINITION'!$D$81&gt;=1,(Data!$H153*'ESTATE DEFINITION'!$D$69*('ESTATE DEFINITION'!$E$81/100)),0),0)</f>
        <v>0</v>
      </c>
      <c r="AH153" s="10">
        <f>IF('ESTATE DEFINITION'!$G$67&gt;=1,IF('ESTATE DEFINITION'!$D$83&gt;=1,(Data!$M153*'ESTATE DEFINITION'!$F$69*('ESTATE DEFINITION'!$E$83/100)),0),0)</f>
        <v>0</v>
      </c>
      <c r="AI153" s="10">
        <f>IF('ESTATE DEFINITION'!$G$67&gt;=1,IF('ESTATE DEFINITION'!$D$84&gt;=1,(Data!$N153*'ESTATE DEFINITION'!$F$69*('ESTATE DEFINITION'!$E$84/100)),0),0)</f>
        <v>0</v>
      </c>
      <c r="AJ153" s="10">
        <f>IF('ESTATE DEFINITION'!$G$67&gt;=1,IF('ESTATE DEFINITION'!$D$85&gt;=1,(Data!$O153*'ESTATE DEFINITION'!$F$69*('ESTATE DEFINITION'!$E$85/100)),0),0)</f>
        <v>0</v>
      </c>
      <c r="AK153" s="10">
        <f>IF('ESTATE DEFINITION'!$G$67&gt;=1,IF('ESTATE DEFINITION'!$D$86&gt;=1,(Data!$P153*'ESTATE DEFINITION'!$F$69*('ESTATE DEFINITION'!$E$86/100)),0),0)</f>
        <v>0</v>
      </c>
      <c r="AL153" s="12">
        <f t="shared" si="15"/>
        <v>0</v>
      </c>
      <c r="AM153" s="10">
        <f>IF('ESTATE DEFINITION'!$G$89&gt;=1,IF('ESTATE DEFINITION'!$D$96&gt;=1,(Data!$C153*'ESTATE DEFINITION'!$D$91*('ESTATE DEFINITION'!$E$96/100)),0),0)</f>
        <v>0</v>
      </c>
      <c r="AN153" s="10">
        <f>IF('ESTATE DEFINITION'!$G$89&gt;=1,IF('ESTATE DEFINITION'!$D$97&gt;=1,(Data!$D153*'ESTATE DEFINITION'!$D$91*('ESTATE DEFINITION'!$E$97/100)),0),0)</f>
        <v>0</v>
      </c>
      <c r="AO153" s="10">
        <f>IF('ESTATE DEFINITION'!$G$89&gt;=1,IF('ESTATE DEFINITION'!$D$98&gt;=1,(Data!$E153*'ESTATE DEFINITION'!$D$91*('ESTATE DEFINITION'!$E$98/100)),0),0)</f>
        <v>0</v>
      </c>
      <c r="AP153" s="10">
        <f>IF('ESTATE DEFINITION'!$G$89&gt;=1,IF('ESTATE DEFINITION'!$D$101&gt;=1,(Data!$F153*'ESTATE DEFINITION'!$D$91*('ESTATE DEFINITION'!$E$101/100)),0),0)</f>
        <v>0</v>
      </c>
      <c r="AQ153" s="10">
        <f>IF('ESTATE DEFINITION'!$G$89&gt;=1,IF('ESTATE DEFINITION'!$D$102&gt;=1,(Data!$G153*'ESTATE DEFINITION'!$D$91*('ESTATE DEFINITION'!$E$102/100)),0),0)</f>
        <v>0</v>
      </c>
      <c r="AR153" s="10">
        <f>IF('ESTATE DEFINITION'!$G$89&gt;=1,IF('ESTATE DEFINITION'!$D$103&gt;=1,(Data!$H153*'ESTATE DEFINITION'!$D$91*('ESTATE DEFINITION'!$E$103/100)),0),0)</f>
        <v>0</v>
      </c>
      <c r="AS153" s="10">
        <f>IF('ESTATE DEFINITION'!$G$89&gt;=1,IF('ESTATE DEFINITION'!$D$105&gt;=1,(Data!$M153*'ESTATE DEFINITION'!$F$91*('ESTATE DEFINITION'!$E$105/100)),0),0)</f>
        <v>0</v>
      </c>
      <c r="AT153" s="10">
        <f>IF('ESTATE DEFINITION'!$G$89&gt;=1,IF('ESTATE DEFINITION'!$D$106&gt;=1,(Data!$N153*'ESTATE DEFINITION'!$F$91*('ESTATE DEFINITION'!$E$106/100)),0),0)</f>
        <v>0</v>
      </c>
      <c r="AU153" s="10">
        <f>IF('ESTATE DEFINITION'!$G$89&gt;=1,IF('ESTATE DEFINITION'!$D$107&gt;=1,(Data!$O153*'ESTATE DEFINITION'!$F$91*('ESTATE DEFINITION'!$E$107/100)),0),0)</f>
        <v>0</v>
      </c>
      <c r="AV153" s="10">
        <f>IF('ESTATE DEFINITION'!$G$89&gt;=1,IF('ESTATE DEFINITION'!$D$108&gt;=1,(Data!$P153*'ESTATE DEFINITION'!$F$91*('ESTATE DEFINITION'!$E$108/100)),0),0)</f>
        <v>0</v>
      </c>
      <c r="AW153" s="12">
        <f t="shared" si="16"/>
        <v>0</v>
      </c>
      <c r="AX153" s="10">
        <f>IF('ESTATE DEFINITION'!$G$111&gt;=1,IF('ESTATE DEFINITION'!$D$118&gt;=1,(Data!$C153*'ESTATE DEFINITION'!$D$113*('ESTATE DEFINITION'!$E$118/100)),0),0)</f>
        <v>0</v>
      </c>
      <c r="AY153" s="10">
        <f>IF('ESTATE DEFINITION'!$G$111&gt;=1,IF('ESTATE DEFINITION'!$D$119&gt;=1,(Data!$D153*'ESTATE DEFINITION'!$D$113*('ESTATE DEFINITION'!$E$119/100)),0),0)</f>
        <v>0</v>
      </c>
      <c r="AZ153" s="10">
        <f>IF('ESTATE DEFINITION'!$G$111&gt;=1,IF('ESTATE DEFINITION'!$D$120&gt;=1,(Data!$E153*'ESTATE DEFINITION'!$D$113*('ESTATE DEFINITION'!$E$120/100)),0),0)</f>
        <v>0</v>
      </c>
      <c r="BA153" s="10">
        <f>IF('ESTATE DEFINITION'!$G$111&gt;=1,IF('ESTATE DEFINITION'!$D$123&gt;=1,(Data!$F153*'ESTATE DEFINITION'!$D$113*('ESTATE DEFINITION'!$E$123/100)),0),0)</f>
        <v>0</v>
      </c>
      <c r="BB153" s="10">
        <f>IF('ESTATE DEFINITION'!$G$111&gt;=1,IF('ESTATE DEFINITION'!$D$124&gt;=1,(Data!$G153*'ESTATE DEFINITION'!$D$113*('ESTATE DEFINITION'!$E$124/100)),0),0)</f>
        <v>0</v>
      </c>
      <c r="BC153" s="10">
        <f>IF('ESTATE DEFINITION'!$G$111&gt;=1,IF('ESTATE DEFINITION'!$D$125&gt;=1,(Data!$H153*'ESTATE DEFINITION'!$D$113*('ESTATE DEFINITION'!$E$125/100)),0),0)</f>
        <v>0</v>
      </c>
      <c r="BD153" s="10">
        <f>IF('ESTATE DEFINITION'!$G$111&gt;=1,IF('ESTATE DEFINITION'!$D$127&gt;=1,(Data!$M153*'ESTATE DEFINITION'!$F$113*('ESTATE DEFINITION'!$E$127/100)),0),0)</f>
        <v>0</v>
      </c>
      <c r="BE153" s="10">
        <f>IF('ESTATE DEFINITION'!$G$111&gt;=1,IF('ESTATE DEFINITION'!$D$128&gt;=1,(Data!$N153*'ESTATE DEFINITION'!$F$113*('ESTATE DEFINITION'!$E$128/100)),0),0)</f>
        <v>0</v>
      </c>
      <c r="BF153" s="10">
        <f>IF('ESTATE DEFINITION'!$G$111&gt;=1,IF('ESTATE DEFINITION'!$D$129&gt;=1,(Data!$O153*'ESTATE DEFINITION'!$F$113*('ESTATE DEFINITION'!$E$129/100)),0),0)</f>
        <v>0</v>
      </c>
      <c r="BG153" s="7">
        <f>IF('ESTATE DEFINITION'!$G$111&gt;=1,IF('ESTATE DEFINITION'!$D$130&gt;=1,(Data!$P153*'ESTATE DEFINITION'!$F$113*('ESTATE DEFINITION'!$E$130/100)),0),0)</f>
        <v>0</v>
      </c>
      <c r="BH153" s="12">
        <f t="shared" si="17"/>
        <v>0</v>
      </c>
    </row>
    <row r="154" spans="1:60" x14ac:dyDescent="0.25">
      <c r="A154" s="12">
        <f>Data!$B154</f>
        <v>74.25</v>
      </c>
      <c r="B154" s="6">
        <f>IF('ESTATE DEFINITION'!$G$11&gt;=1,IF('ESTATE DEFINITION'!$D$17&gt;=1,(Data!$C154*'ESTATE DEFINITION'!$F$13*('ESTATE DEFINITION'!$E$17/100)),0),0)</f>
        <v>26.889999999999997</v>
      </c>
      <c r="C154" s="10">
        <f>IF('ESTATE DEFINITION'!$G$11&gt;=1,IF('ESTATE DEFINITION'!$D$19&gt;=1,(Data!$F154*'ESTATE DEFINITION'!$F$13*('ESTATE DEFINITION'!$E$19/100)),0),0)</f>
        <v>20</v>
      </c>
      <c r="D154" s="10"/>
      <c r="E154" s="12">
        <f t="shared" si="12"/>
        <v>18.756</v>
      </c>
      <c r="F154" s="10">
        <f>IF('ESTATE DEFINITION'!$G$23&gt;=1,IF('ESTATE DEFINITION'!$D$30&gt;=1,(Data!$C154*'ESTATE DEFINITION'!$D$25*('ESTATE DEFINITION'!$E$30/100)),0),0)</f>
        <v>0</v>
      </c>
      <c r="G154" s="10">
        <f>IF('ESTATE DEFINITION'!$G$23&gt;=1,IF('ESTATE DEFINITION'!$D$31&gt;=1,(Data!$D154*'ESTATE DEFINITION'!$D$25*('ESTATE DEFINITION'!$E$31/100)),0),0)</f>
        <v>0</v>
      </c>
      <c r="H154" s="10">
        <f>IF('ESTATE DEFINITION'!$G$23&gt;=1,IF('ESTATE DEFINITION'!$D$32&gt;=1,(Data!$E154*'ESTATE DEFINITION'!$D$25*('ESTATE DEFINITION'!$E$32/100)),0),0)</f>
        <v>0</v>
      </c>
      <c r="I154" s="10">
        <f>IF('ESTATE DEFINITION'!$G$23&gt;=1,IF('ESTATE DEFINITION'!$D$35&gt;=1,(Data!$F154*'ESTATE DEFINITION'!$D$25*('ESTATE DEFINITION'!$E$35/100)),0),0)</f>
        <v>0</v>
      </c>
      <c r="J154" s="10">
        <f>IF('ESTATE DEFINITION'!$G$23&gt;=1,IF('ESTATE DEFINITION'!$D$36&gt;=1,(Data!$G154*'ESTATE DEFINITION'!$D$25*('ESTATE DEFINITION'!$E$36/100)),0),0)</f>
        <v>0</v>
      </c>
      <c r="K154" s="10">
        <f>IF('ESTATE DEFINITION'!$G$23&gt;=1,IF('ESTATE DEFINITION'!$D$37&gt;=1,(Data!$H154*'ESTATE DEFINITION'!$D$25*('ESTATE DEFINITION'!$E$37/100)),0),0)</f>
        <v>0</v>
      </c>
      <c r="L154" s="10">
        <f>IF('ESTATE DEFINITION'!$G$23&gt;=1,IF('ESTATE DEFINITION'!$D$39&gt;=1,(Data!$M154*'ESTATE DEFINITION'!$F$25*('ESTATE DEFINITION'!$E$39/100)),0),0)</f>
        <v>0</v>
      </c>
      <c r="M154" s="10">
        <f>IF('ESTATE DEFINITION'!$G$23&gt;=1,IF('ESTATE DEFINITION'!$D$40&gt;=1,(Data!$N154*'ESTATE DEFINITION'!$F$25*('ESTATE DEFINITION'!$E$40/100)),0),0)</f>
        <v>0</v>
      </c>
      <c r="N154" s="10">
        <f>IF('ESTATE DEFINITION'!$G$23&gt;=1,IF('ESTATE DEFINITION'!$D$41&gt;=1,(Data!$O154*'ESTATE DEFINITION'!$F$25*('ESTATE DEFINITION'!$E$41/100)),0),0)</f>
        <v>0</v>
      </c>
      <c r="O154" s="10">
        <f>IF('ESTATE DEFINITION'!$G$23&gt;=1,IF('ESTATE DEFINITION'!$D$42&gt;=1,(Data!$P154*'ESTATE DEFINITION'!$F$25*('ESTATE DEFINITION'!$E$42/100)),0),0)</f>
        <v>0</v>
      </c>
      <c r="P154" s="12">
        <f t="shared" si="13"/>
        <v>0</v>
      </c>
      <c r="Q154" s="10">
        <f>IF('ESTATE DEFINITION'!$G$45&gt;=1,IF('ESTATE DEFINITION'!$D$52&gt;=1,(Data!$C154*'ESTATE DEFINITION'!$D$47*('ESTATE DEFINITION'!$E$52/100)),0),0)</f>
        <v>0</v>
      </c>
      <c r="R154" s="10">
        <f>IF('ESTATE DEFINITION'!$G$45&gt;=1,IF('ESTATE DEFINITION'!$D$53&gt;=1,(Data!$D154*'ESTATE DEFINITION'!$D$47*('ESTATE DEFINITION'!$E$53/100)),0),0)</f>
        <v>0</v>
      </c>
      <c r="S154" s="10">
        <f>IF('ESTATE DEFINITION'!$G$45&gt;=1,IF('ESTATE DEFINITION'!$D$54&gt;=1,(Data!$E154*'ESTATE DEFINITION'!$D$47*('ESTATE DEFINITION'!$E$54/100)),0),0)</f>
        <v>0</v>
      </c>
      <c r="T154" s="10">
        <f>IF('ESTATE DEFINITION'!$G$45&gt;=1,IF('ESTATE DEFINITION'!$D$57&gt;=1,(Data!$F154*'ESTATE DEFINITION'!$D$47*('ESTATE DEFINITION'!$E$57/100)),0),0)</f>
        <v>0</v>
      </c>
      <c r="U154" s="10">
        <f>IF('ESTATE DEFINITION'!$G$45&gt;=1,IF('ESTATE DEFINITION'!$D$58&gt;=1,(Data!$G154*'ESTATE DEFINITION'!$D$47*('ESTATE DEFINITION'!$E$58/100)),0),0)</f>
        <v>0</v>
      </c>
      <c r="V154" s="10">
        <f>IF('ESTATE DEFINITION'!$G$45&gt;=1,IF('ESTATE DEFINITION'!$D$59&gt;=1,(Data!$H154*'ESTATE DEFINITION'!$D$47*('ESTATE DEFINITION'!$E$59/100)),0),0)</f>
        <v>0</v>
      </c>
      <c r="W154" s="10">
        <f>IF('ESTATE DEFINITION'!$G$45&gt;=1,IF('ESTATE DEFINITION'!$D$61&gt;=1,(Data!$M154*'ESTATE DEFINITION'!$F$47*('ESTATE DEFINITION'!$E$61/100)),0),0)</f>
        <v>0</v>
      </c>
      <c r="X154" s="10">
        <f>IF('ESTATE DEFINITION'!$G$45&gt;=1,IF('ESTATE DEFINITION'!$D$62&gt;=1,(Data!$N154*'ESTATE DEFINITION'!$F$47*('ESTATE DEFINITION'!$E$62/100)),0),0)</f>
        <v>0</v>
      </c>
      <c r="Y154" s="10">
        <f>IF('ESTATE DEFINITION'!$G$45&gt;=1,IF('ESTATE DEFINITION'!$D$63&gt;=1,(Data!$O154*'ESTATE DEFINITION'!$F$47*('ESTATE DEFINITION'!$E$63/100)),0),0)</f>
        <v>0</v>
      </c>
      <c r="Z154" s="10">
        <f>IF('ESTATE DEFINITION'!$G$45&gt;=1,IF('ESTATE DEFINITION'!$D$64&gt;=1,(Data!$P154*'ESTATE DEFINITION'!$F$47*('ESTATE DEFINITION'!$E$64/100)),0),0)</f>
        <v>0</v>
      </c>
      <c r="AA154" s="12">
        <f t="shared" si="14"/>
        <v>0</v>
      </c>
      <c r="AB154" s="10">
        <f>IF('ESTATE DEFINITION'!$G$67&gt;=1,IF('ESTATE DEFINITION'!$D$74&gt;=1,(Data!$C154*'ESTATE DEFINITION'!$D$69*('ESTATE DEFINITION'!$E$74/100)),0),0)</f>
        <v>0</v>
      </c>
      <c r="AC154" s="10">
        <f>IF('ESTATE DEFINITION'!$G$67&gt;=1,IF('ESTATE DEFINITION'!$D$75&gt;=1,(Data!$D154*'ESTATE DEFINITION'!$D$69*('ESTATE DEFINITION'!$E$75/100)),0),0)</f>
        <v>0</v>
      </c>
      <c r="AD154" s="10">
        <f>IF('ESTATE DEFINITION'!$G$67&gt;=1,IF('ESTATE DEFINITION'!$D$76&gt;=1,(Data!$E154*'ESTATE DEFINITION'!$D$69*('ESTATE DEFINITION'!$E$76/100)),0),0)</f>
        <v>0</v>
      </c>
      <c r="AE154" s="10">
        <f>IF('ESTATE DEFINITION'!$G$67&gt;=1,IF('ESTATE DEFINITION'!$D$79&gt;=1,(Data!$F154*'ESTATE DEFINITION'!$D$69*('ESTATE DEFINITION'!$E$79/100)),0),0)</f>
        <v>0</v>
      </c>
      <c r="AF154" s="10">
        <f>IF('ESTATE DEFINITION'!$G$67&gt;=1,IF('ESTATE DEFINITION'!$D$80&gt;=1,(Data!$G154*'ESTATE DEFINITION'!$D$69*('ESTATE DEFINITION'!$E$80/100)),0),0)</f>
        <v>0</v>
      </c>
      <c r="AG154" s="10">
        <f>IF('ESTATE DEFINITION'!$G$67&gt;=1,IF('ESTATE DEFINITION'!$D$81&gt;=1,(Data!$H154*'ESTATE DEFINITION'!$D$69*('ESTATE DEFINITION'!$E$81/100)),0),0)</f>
        <v>0</v>
      </c>
      <c r="AH154" s="10">
        <f>IF('ESTATE DEFINITION'!$G$67&gt;=1,IF('ESTATE DEFINITION'!$D$83&gt;=1,(Data!$M154*'ESTATE DEFINITION'!$F$69*('ESTATE DEFINITION'!$E$83/100)),0),0)</f>
        <v>0</v>
      </c>
      <c r="AI154" s="10">
        <f>IF('ESTATE DEFINITION'!$G$67&gt;=1,IF('ESTATE DEFINITION'!$D$84&gt;=1,(Data!$N154*'ESTATE DEFINITION'!$F$69*('ESTATE DEFINITION'!$E$84/100)),0),0)</f>
        <v>0</v>
      </c>
      <c r="AJ154" s="10">
        <f>IF('ESTATE DEFINITION'!$G$67&gt;=1,IF('ESTATE DEFINITION'!$D$85&gt;=1,(Data!$O154*'ESTATE DEFINITION'!$F$69*('ESTATE DEFINITION'!$E$85/100)),0),0)</f>
        <v>0</v>
      </c>
      <c r="AK154" s="10">
        <f>IF('ESTATE DEFINITION'!$G$67&gt;=1,IF('ESTATE DEFINITION'!$D$86&gt;=1,(Data!$P154*'ESTATE DEFINITION'!$F$69*('ESTATE DEFINITION'!$E$86/100)),0),0)</f>
        <v>0</v>
      </c>
      <c r="AL154" s="12">
        <f t="shared" si="15"/>
        <v>0</v>
      </c>
      <c r="AM154" s="10">
        <f>IF('ESTATE DEFINITION'!$G$89&gt;=1,IF('ESTATE DEFINITION'!$D$96&gt;=1,(Data!$C154*'ESTATE DEFINITION'!$D$91*('ESTATE DEFINITION'!$E$96/100)),0),0)</f>
        <v>0</v>
      </c>
      <c r="AN154" s="10">
        <f>IF('ESTATE DEFINITION'!$G$89&gt;=1,IF('ESTATE DEFINITION'!$D$97&gt;=1,(Data!$D154*'ESTATE DEFINITION'!$D$91*('ESTATE DEFINITION'!$E$97/100)),0),0)</f>
        <v>0</v>
      </c>
      <c r="AO154" s="10">
        <f>IF('ESTATE DEFINITION'!$G$89&gt;=1,IF('ESTATE DEFINITION'!$D$98&gt;=1,(Data!$E154*'ESTATE DEFINITION'!$D$91*('ESTATE DEFINITION'!$E$98/100)),0),0)</f>
        <v>0</v>
      </c>
      <c r="AP154" s="10">
        <f>IF('ESTATE DEFINITION'!$G$89&gt;=1,IF('ESTATE DEFINITION'!$D$101&gt;=1,(Data!$F154*'ESTATE DEFINITION'!$D$91*('ESTATE DEFINITION'!$E$101/100)),0),0)</f>
        <v>0</v>
      </c>
      <c r="AQ154" s="10">
        <f>IF('ESTATE DEFINITION'!$G$89&gt;=1,IF('ESTATE DEFINITION'!$D$102&gt;=1,(Data!$G154*'ESTATE DEFINITION'!$D$91*('ESTATE DEFINITION'!$E$102/100)),0),0)</f>
        <v>0</v>
      </c>
      <c r="AR154" s="10">
        <f>IF('ESTATE DEFINITION'!$G$89&gt;=1,IF('ESTATE DEFINITION'!$D$103&gt;=1,(Data!$H154*'ESTATE DEFINITION'!$D$91*('ESTATE DEFINITION'!$E$103/100)),0),0)</f>
        <v>0</v>
      </c>
      <c r="AS154" s="10">
        <f>IF('ESTATE DEFINITION'!$G$89&gt;=1,IF('ESTATE DEFINITION'!$D$105&gt;=1,(Data!$M154*'ESTATE DEFINITION'!$F$91*('ESTATE DEFINITION'!$E$105/100)),0),0)</f>
        <v>0</v>
      </c>
      <c r="AT154" s="10">
        <f>IF('ESTATE DEFINITION'!$G$89&gt;=1,IF('ESTATE DEFINITION'!$D$106&gt;=1,(Data!$N154*'ESTATE DEFINITION'!$F$91*('ESTATE DEFINITION'!$E$106/100)),0),0)</f>
        <v>0</v>
      </c>
      <c r="AU154" s="10">
        <f>IF('ESTATE DEFINITION'!$G$89&gt;=1,IF('ESTATE DEFINITION'!$D$107&gt;=1,(Data!$O154*'ESTATE DEFINITION'!$F$91*('ESTATE DEFINITION'!$E$107/100)),0),0)</f>
        <v>0</v>
      </c>
      <c r="AV154" s="10">
        <f>IF('ESTATE DEFINITION'!$G$89&gt;=1,IF('ESTATE DEFINITION'!$D$108&gt;=1,(Data!$P154*'ESTATE DEFINITION'!$F$91*('ESTATE DEFINITION'!$E$108/100)),0),0)</f>
        <v>0</v>
      </c>
      <c r="AW154" s="12">
        <f t="shared" si="16"/>
        <v>0</v>
      </c>
      <c r="AX154" s="10">
        <f>IF('ESTATE DEFINITION'!$G$111&gt;=1,IF('ESTATE DEFINITION'!$D$118&gt;=1,(Data!$C154*'ESTATE DEFINITION'!$D$113*('ESTATE DEFINITION'!$E$118/100)),0),0)</f>
        <v>0</v>
      </c>
      <c r="AY154" s="10">
        <f>IF('ESTATE DEFINITION'!$G$111&gt;=1,IF('ESTATE DEFINITION'!$D$119&gt;=1,(Data!$D154*'ESTATE DEFINITION'!$D$113*('ESTATE DEFINITION'!$E$119/100)),0),0)</f>
        <v>0</v>
      </c>
      <c r="AZ154" s="10">
        <f>IF('ESTATE DEFINITION'!$G$111&gt;=1,IF('ESTATE DEFINITION'!$D$120&gt;=1,(Data!$E154*'ESTATE DEFINITION'!$D$113*('ESTATE DEFINITION'!$E$120/100)),0),0)</f>
        <v>0</v>
      </c>
      <c r="BA154" s="10">
        <f>IF('ESTATE DEFINITION'!$G$111&gt;=1,IF('ESTATE DEFINITION'!$D$123&gt;=1,(Data!$F154*'ESTATE DEFINITION'!$D$113*('ESTATE DEFINITION'!$E$123/100)),0),0)</f>
        <v>0</v>
      </c>
      <c r="BB154" s="10">
        <f>IF('ESTATE DEFINITION'!$G$111&gt;=1,IF('ESTATE DEFINITION'!$D$124&gt;=1,(Data!$G154*'ESTATE DEFINITION'!$D$113*('ESTATE DEFINITION'!$E$124/100)),0),0)</f>
        <v>0</v>
      </c>
      <c r="BC154" s="10">
        <f>IF('ESTATE DEFINITION'!$G$111&gt;=1,IF('ESTATE DEFINITION'!$D$125&gt;=1,(Data!$H154*'ESTATE DEFINITION'!$D$113*('ESTATE DEFINITION'!$E$125/100)),0),0)</f>
        <v>0</v>
      </c>
      <c r="BD154" s="10">
        <f>IF('ESTATE DEFINITION'!$G$111&gt;=1,IF('ESTATE DEFINITION'!$D$127&gt;=1,(Data!$M154*'ESTATE DEFINITION'!$F$113*('ESTATE DEFINITION'!$E$127/100)),0),0)</f>
        <v>0</v>
      </c>
      <c r="BE154" s="10">
        <f>IF('ESTATE DEFINITION'!$G$111&gt;=1,IF('ESTATE DEFINITION'!$D$128&gt;=1,(Data!$N154*'ESTATE DEFINITION'!$F$113*('ESTATE DEFINITION'!$E$128/100)),0),0)</f>
        <v>0</v>
      </c>
      <c r="BF154" s="10">
        <f>IF('ESTATE DEFINITION'!$G$111&gt;=1,IF('ESTATE DEFINITION'!$D$129&gt;=1,(Data!$O154*'ESTATE DEFINITION'!$F$113*('ESTATE DEFINITION'!$E$129/100)),0),0)</f>
        <v>0</v>
      </c>
      <c r="BG154" s="7">
        <f>IF('ESTATE DEFINITION'!$G$111&gt;=1,IF('ESTATE DEFINITION'!$D$130&gt;=1,(Data!$P154*'ESTATE DEFINITION'!$F$113*('ESTATE DEFINITION'!$E$130/100)),0),0)</f>
        <v>0</v>
      </c>
      <c r="BH154" s="12">
        <f t="shared" si="17"/>
        <v>0</v>
      </c>
    </row>
    <row r="155" spans="1:60" x14ac:dyDescent="0.25">
      <c r="A155" s="12">
        <f>Data!$B155</f>
        <v>74.75</v>
      </c>
      <c r="B155" s="6">
        <f>IF('ESTATE DEFINITION'!$G$11&gt;=1,IF('ESTATE DEFINITION'!$D$17&gt;=1,(Data!$C155*'ESTATE DEFINITION'!$F$13*('ESTATE DEFINITION'!$E$17/100)),0),0)</f>
        <v>26.889999999999997</v>
      </c>
      <c r="C155" s="10">
        <f>IF('ESTATE DEFINITION'!$G$11&gt;=1,IF('ESTATE DEFINITION'!$D$19&gt;=1,(Data!$F155*'ESTATE DEFINITION'!$F$13*('ESTATE DEFINITION'!$E$19/100)),0),0)</f>
        <v>20</v>
      </c>
      <c r="D155" s="10"/>
      <c r="E155" s="12">
        <f t="shared" si="12"/>
        <v>18.756</v>
      </c>
      <c r="F155" s="10">
        <f>IF('ESTATE DEFINITION'!$G$23&gt;=1,IF('ESTATE DEFINITION'!$D$30&gt;=1,(Data!$C155*'ESTATE DEFINITION'!$D$25*('ESTATE DEFINITION'!$E$30/100)),0),0)</f>
        <v>0</v>
      </c>
      <c r="G155" s="10">
        <f>IF('ESTATE DEFINITION'!$G$23&gt;=1,IF('ESTATE DEFINITION'!$D$31&gt;=1,(Data!$D155*'ESTATE DEFINITION'!$D$25*('ESTATE DEFINITION'!$E$31/100)),0),0)</f>
        <v>0</v>
      </c>
      <c r="H155" s="10">
        <f>IF('ESTATE DEFINITION'!$G$23&gt;=1,IF('ESTATE DEFINITION'!$D$32&gt;=1,(Data!$E155*'ESTATE DEFINITION'!$D$25*('ESTATE DEFINITION'!$E$32/100)),0),0)</f>
        <v>0</v>
      </c>
      <c r="I155" s="10">
        <f>IF('ESTATE DEFINITION'!$G$23&gt;=1,IF('ESTATE DEFINITION'!$D$35&gt;=1,(Data!$F155*'ESTATE DEFINITION'!$D$25*('ESTATE DEFINITION'!$E$35/100)),0),0)</f>
        <v>0</v>
      </c>
      <c r="J155" s="10">
        <f>IF('ESTATE DEFINITION'!$G$23&gt;=1,IF('ESTATE DEFINITION'!$D$36&gt;=1,(Data!$G155*'ESTATE DEFINITION'!$D$25*('ESTATE DEFINITION'!$E$36/100)),0),0)</f>
        <v>0</v>
      </c>
      <c r="K155" s="10">
        <f>IF('ESTATE DEFINITION'!$G$23&gt;=1,IF('ESTATE DEFINITION'!$D$37&gt;=1,(Data!$H155*'ESTATE DEFINITION'!$D$25*('ESTATE DEFINITION'!$E$37/100)),0),0)</f>
        <v>0</v>
      </c>
      <c r="L155" s="10">
        <f>IF('ESTATE DEFINITION'!$G$23&gt;=1,IF('ESTATE DEFINITION'!$D$39&gt;=1,(Data!$M155*'ESTATE DEFINITION'!$F$25*('ESTATE DEFINITION'!$E$39/100)),0),0)</f>
        <v>0</v>
      </c>
      <c r="M155" s="10">
        <f>IF('ESTATE DEFINITION'!$G$23&gt;=1,IF('ESTATE DEFINITION'!$D$40&gt;=1,(Data!$N155*'ESTATE DEFINITION'!$F$25*('ESTATE DEFINITION'!$E$40/100)),0),0)</f>
        <v>0</v>
      </c>
      <c r="N155" s="10">
        <f>IF('ESTATE DEFINITION'!$G$23&gt;=1,IF('ESTATE DEFINITION'!$D$41&gt;=1,(Data!$O155*'ESTATE DEFINITION'!$F$25*('ESTATE DEFINITION'!$E$41/100)),0),0)</f>
        <v>0</v>
      </c>
      <c r="O155" s="10">
        <f>IF('ESTATE DEFINITION'!$G$23&gt;=1,IF('ESTATE DEFINITION'!$D$42&gt;=1,(Data!$P155*'ESTATE DEFINITION'!$F$25*('ESTATE DEFINITION'!$E$42/100)),0),0)</f>
        <v>0</v>
      </c>
      <c r="P155" s="12">
        <f t="shared" si="13"/>
        <v>0</v>
      </c>
      <c r="Q155" s="10">
        <f>IF('ESTATE DEFINITION'!$G$45&gt;=1,IF('ESTATE DEFINITION'!$D$52&gt;=1,(Data!$C155*'ESTATE DEFINITION'!$D$47*('ESTATE DEFINITION'!$E$52/100)),0),0)</f>
        <v>0</v>
      </c>
      <c r="R155" s="10">
        <f>IF('ESTATE DEFINITION'!$G$45&gt;=1,IF('ESTATE DEFINITION'!$D$53&gt;=1,(Data!$D155*'ESTATE DEFINITION'!$D$47*('ESTATE DEFINITION'!$E$53/100)),0),0)</f>
        <v>0</v>
      </c>
      <c r="S155" s="10">
        <f>IF('ESTATE DEFINITION'!$G$45&gt;=1,IF('ESTATE DEFINITION'!$D$54&gt;=1,(Data!$E155*'ESTATE DEFINITION'!$D$47*('ESTATE DEFINITION'!$E$54/100)),0),0)</f>
        <v>0</v>
      </c>
      <c r="T155" s="10">
        <f>IF('ESTATE DEFINITION'!$G$45&gt;=1,IF('ESTATE DEFINITION'!$D$57&gt;=1,(Data!$F155*'ESTATE DEFINITION'!$D$47*('ESTATE DEFINITION'!$E$57/100)),0),0)</f>
        <v>0</v>
      </c>
      <c r="U155" s="10">
        <f>IF('ESTATE DEFINITION'!$G$45&gt;=1,IF('ESTATE DEFINITION'!$D$58&gt;=1,(Data!$G155*'ESTATE DEFINITION'!$D$47*('ESTATE DEFINITION'!$E$58/100)),0),0)</f>
        <v>0</v>
      </c>
      <c r="V155" s="10">
        <f>IF('ESTATE DEFINITION'!$G$45&gt;=1,IF('ESTATE DEFINITION'!$D$59&gt;=1,(Data!$H155*'ESTATE DEFINITION'!$D$47*('ESTATE DEFINITION'!$E$59/100)),0),0)</f>
        <v>0</v>
      </c>
      <c r="W155" s="10">
        <f>IF('ESTATE DEFINITION'!$G$45&gt;=1,IF('ESTATE DEFINITION'!$D$61&gt;=1,(Data!$M155*'ESTATE DEFINITION'!$F$47*('ESTATE DEFINITION'!$E$61/100)),0),0)</f>
        <v>0</v>
      </c>
      <c r="X155" s="10">
        <f>IF('ESTATE DEFINITION'!$G$45&gt;=1,IF('ESTATE DEFINITION'!$D$62&gt;=1,(Data!$N155*'ESTATE DEFINITION'!$F$47*('ESTATE DEFINITION'!$E$62/100)),0),0)</f>
        <v>0</v>
      </c>
      <c r="Y155" s="10">
        <f>IF('ESTATE DEFINITION'!$G$45&gt;=1,IF('ESTATE DEFINITION'!$D$63&gt;=1,(Data!$O155*'ESTATE DEFINITION'!$F$47*('ESTATE DEFINITION'!$E$63/100)),0),0)</f>
        <v>0</v>
      </c>
      <c r="Z155" s="10">
        <f>IF('ESTATE DEFINITION'!$G$45&gt;=1,IF('ESTATE DEFINITION'!$D$64&gt;=1,(Data!$P155*'ESTATE DEFINITION'!$F$47*('ESTATE DEFINITION'!$E$64/100)),0),0)</f>
        <v>0</v>
      </c>
      <c r="AA155" s="12">
        <f t="shared" si="14"/>
        <v>0</v>
      </c>
      <c r="AB155" s="10">
        <f>IF('ESTATE DEFINITION'!$G$67&gt;=1,IF('ESTATE DEFINITION'!$D$74&gt;=1,(Data!$C155*'ESTATE DEFINITION'!$D$69*('ESTATE DEFINITION'!$E$74/100)),0),0)</f>
        <v>0</v>
      </c>
      <c r="AC155" s="10">
        <f>IF('ESTATE DEFINITION'!$G$67&gt;=1,IF('ESTATE DEFINITION'!$D$75&gt;=1,(Data!$D155*'ESTATE DEFINITION'!$D$69*('ESTATE DEFINITION'!$E$75/100)),0),0)</f>
        <v>0</v>
      </c>
      <c r="AD155" s="10">
        <f>IF('ESTATE DEFINITION'!$G$67&gt;=1,IF('ESTATE DEFINITION'!$D$76&gt;=1,(Data!$E155*'ESTATE DEFINITION'!$D$69*('ESTATE DEFINITION'!$E$76/100)),0),0)</f>
        <v>0</v>
      </c>
      <c r="AE155" s="10">
        <f>IF('ESTATE DEFINITION'!$G$67&gt;=1,IF('ESTATE DEFINITION'!$D$79&gt;=1,(Data!$F155*'ESTATE DEFINITION'!$D$69*('ESTATE DEFINITION'!$E$79/100)),0),0)</f>
        <v>0</v>
      </c>
      <c r="AF155" s="10">
        <f>IF('ESTATE DEFINITION'!$G$67&gt;=1,IF('ESTATE DEFINITION'!$D$80&gt;=1,(Data!$G155*'ESTATE DEFINITION'!$D$69*('ESTATE DEFINITION'!$E$80/100)),0),0)</f>
        <v>0</v>
      </c>
      <c r="AG155" s="10">
        <f>IF('ESTATE DEFINITION'!$G$67&gt;=1,IF('ESTATE DEFINITION'!$D$81&gt;=1,(Data!$H155*'ESTATE DEFINITION'!$D$69*('ESTATE DEFINITION'!$E$81/100)),0),0)</f>
        <v>0</v>
      </c>
      <c r="AH155" s="10">
        <f>IF('ESTATE DEFINITION'!$G$67&gt;=1,IF('ESTATE DEFINITION'!$D$83&gt;=1,(Data!$M155*'ESTATE DEFINITION'!$F$69*('ESTATE DEFINITION'!$E$83/100)),0),0)</f>
        <v>0</v>
      </c>
      <c r="AI155" s="10">
        <f>IF('ESTATE DEFINITION'!$G$67&gt;=1,IF('ESTATE DEFINITION'!$D$84&gt;=1,(Data!$N155*'ESTATE DEFINITION'!$F$69*('ESTATE DEFINITION'!$E$84/100)),0),0)</f>
        <v>0</v>
      </c>
      <c r="AJ155" s="10">
        <f>IF('ESTATE DEFINITION'!$G$67&gt;=1,IF('ESTATE DEFINITION'!$D$85&gt;=1,(Data!$O155*'ESTATE DEFINITION'!$F$69*('ESTATE DEFINITION'!$E$85/100)),0),0)</f>
        <v>0</v>
      </c>
      <c r="AK155" s="10">
        <f>IF('ESTATE DEFINITION'!$G$67&gt;=1,IF('ESTATE DEFINITION'!$D$86&gt;=1,(Data!$P155*'ESTATE DEFINITION'!$F$69*('ESTATE DEFINITION'!$E$86/100)),0),0)</f>
        <v>0</v>
      </c>
      <c r="AL155" s="12">
        <f t="shared" si="15"/>
        <v>0</v>
      </c>
      <c r="AM155" s="10">
        <f>IF('ESTATE DEFINITION'!$G$89&gt;=1,IF('ESTATE DEFINITION'!$D$96&gt;=1,(Data!$C155*'ESTATE DEFINITION'!$D$91*('ESTATE DEFINITION'!$E$96/100)),0),0)</f>
        <v>0</v>
      </c>
      <c r="AN155" s="10">
        <f>IF('ESTATE DEFINITION'!$G$89&gt;=1,IF('ESTATE DEFINITION'!$D$97&gt;=1,(Data!$D155*'ESTATE DEFINITION'!$D$91*('ESTATE DEFINITION'!$E$97/100)),0),0)</f>
        <v>0</v>
      </c>
      <c r="AO155" s="10">
        <f>IF('ESTATE DEFINITION'!$G$89&gt;=1,IF('ESTATE DEFINITION'!$D$98&gt;=1,(Data!$E155*'ESTATE DEFINITION'!$D$91*('ESTATE DEFINITION'!$E$98/100)),0),0)</f>
        <v>0</v>
      </c>
      <c r="AP155" s="10">
        <f>IF('ESTATE DEFINITION'!$G$89&gt;=1,IF('ESTATE DEFINITION'!$D$101&gt;=1,(Data!$F155*'ESTATE DEFINITION'!$D$91*('ESTATE DEFINITION'!$E$101/100)),0),0)</f>
        <v>0</v>
      </c>
      <c r="AQ155" s="10">
        <f>IF('ESTATE DEFINITION'!$G$89&gt;=1,IF('ESTATE DEFINITION'!$D$102&gt;=1,(Data!$G155*'ESTATE DEFINITION'!$D$91*('ESTATE DEFINITION'!$E$102/100)),0),0)</f>
        <v>0</v>
      </c>
      <c r="AR155" s="10">
        <f>IF('ESTATE DEFINITION'!$G$89&gt;=1,IF('ESTATE DEFINITION'!$D$103&gt;=1,(Data!$H155*'ESTATE DEFINITION'!$D$91*('ESTATE DEFINITION'!$E$103/100)),0),0)</f>
        <v>0</v>
      </c>
      <c r="AS155" s="10">
        <f>IF('ESTATE DEFINITION'!$G$89&gt;=1,IF('ESTATE DEFINITION'!$D$105&gt;=1,(Data!$M155*'ESTATE DEFINITION'!$F$91*('ESTATE DEFINITION'!$E$105/100)),0),0)</f>
        <v>0</v>
      </c>
      <c r="AT155" s="10">
        <f>IF('ESTATE DEFINITION'!$G$89&gt;=1,IF('ESTATE DEFINITION'!$D$106&gt;=1,(Data!$N155*'ESTATE DEFINITION'!$F$91*('ESTATE DEFINITION'!$E$106/100)),0),0)</f>
        <v>0</v>
      </c>
      <c r="AU155" s="10">
        <f>IF('ESTATE DEFINITION'!$G$89&gt;=1,IF('ESTATE DEFINITION'!$D$107&gt;=1,(Data!$O155*'ESTATE DEFINITION'!$F$91*('ESTATE DEFINITION'!$E$107/100)),0),0)</f>
        <v>0</v>
      </c>
      <c r="AV155" s="10">
        <f>IF('ESTATE DEFINITION'!$G$89&gt;=1,IF('ESTATE DEFINITION'!$D$108&gt;=1,(Data!$P155*'ESTATE DEFINITION'!$F$91*('ESTATE DEFINITION'!$E$108/100)),0),0)</f>
        <v>0</v>
      </c>
      <c r="AW155" s="12">
        <f t="shared" si="16"/>
        <v>0</v>
      </c>
      <c r="AX155" s="10">
        <f>IF('ESTATE DEFINITION'!$G$111&gt;=1,IF('ESTATE DEFINITION'!$D$118&gt;=1,(Data!$C155*'ESTATE DEFINITION'!$D$113*('ESTATE DEFINITION'!$E$118/100)),0),0)</f>
        <v>0</v>
      </c>
      <c r="AY155" s="10">
        <f>IF('ESTATE DEFINITION'!$G$111&gt;=1,IF('ESTATE DEFINITION'!$D$119&gt;=1,(Data!$D155*'ESTATE DEFINITION'!$D$113*('ESTATE DEFINITION'!$E$119/100)),0),0)</f>
        <v>0</v>
      </c>
      <c r="AZ155" s="10">
        <f>IF('ESTATE DEFINITION'!$G$111&gt;=1,IF('ESTATE DEFINITION'!$D$120&gt;=1,(Data!$E155*'ESTATE DEFINITION'!$D$113*('ESTATE DEFINITION'!$E$120/100)),0),0)</f>
        <v>0</v>
      </c>
      <c r="BA155" s="10">
        <f>IF('ESTATE DEFINITION'!$G$111&gt;=1,IF('ESTATE DEFINITION'!$D$123&gt;=1,(Data!$F155*'ESTATE DEFINITION'!$D$113*('ESTATE DEFINITION'!$E$123/100)),0),0)</f>
        <v>0</v>
      </c>
      <c r="BB155" s="10">
        <f>IF('ESTATE DEFINITION'!$G$111&gt;=1,IF('ESTATE DEFINITION'!$D$124&gt;=1,(Data!$G155*'ESTATE DEFINITION'!$D$113*('ESTATE DEFINITION'!$E$124/100)),0),0)</f>
        <v>0</v>
      </c>
      <c r="BC155" s="10">
        <f>IF('ESTATE DEFINITION'!$G$111&gt;=1,IF('ESTATE DEFINITION'!$D$125&gt;=1,(Data!$H155*'ESTATE DEFINITION'!$D$113*('ESTATE DEFINITION'!$E$125/100)),0),0)</f>
        <v>0</v>
      </c>
      <c r="BD155" s="10">
        <f>IF('ESTATE DEFINITION'!$G$111&gt;=1,IF('ESTATE DEFINITION'!$D$127&gt;=1,(Data!$M155*'ESTATE DEFINITION'!$F$113*('ESTATE DEFINITION'!$E$127/100)),0),0)</f>
        <v>0</v>
      </c>
      <c r="BE155" s="10">
        <f>IF('ESTATE DEFINITION'!$G$111&gt;=1,IF('ESTATE DEFINITION'!$D$128&gt;=1,(Data!$N155*'ESTATE DEFINITION'!$F$113*('ESTATE DEFINITION'!$E$128/100)),0),0)</f>
        <v>0</v>
      </c>
      <c r="BF155" s="10">
        <f>IF('ESTATE DEFINITION'!$G$111&gt;=1,IF('ESTATE DEFINITION'!$D$129&gt;=1,(Data!$O155*'ESTATE DEFINITION'!$F$113*('ESTATE DEFINITION'!$E$129/100)),0),0)</f>
        <v>0</v>
      </c>
      <c r="BG155" s="7">
        <f>IF('ESTATE DEFINITION'!$G$111&gt;=1,IF('ESTATE DEFINITION'!$D$130&gt;=1,(Data!$P155*'ESTATE DEFINITION'!$F$113*('ESTATE DEFINITION'!$E$130/100)),0),0)</f>
        <v>0</v>
      </c>
      <c r="BH155" s="12">
        <f t="shared" si="17"/>
        <v>0</v>
      </c>
    </row>
    <row r="156" spans="1:60" x14ac:dyDescent="0.25">
      <c r="A156" s="12">
        <f>Data!$B156</f>
        <v>75.25</v>
      </c>
      <c r="B156" s="6">
        <f>IF('ESTATE DEFINITION'!$G$11&gt;=1,IF('ESTATE DEFINITION'!$D$17&gt;=1,(Data!$C156*'ESTATE DEFINITION'!$F$13*('ESTATE DEFINITION'!$E$17/100)),0),0)</f>
        <v>26.889999999999997</v>
      </c>
      <c r="C156" s="10">
        <f>IF('ESTATE DEFINITION'!$G$11&gt;=1,IF('ESTATE DEFINITION'!$D$19&gt;=1,(Data!$F156*'ESTATE DEFINITION'!$F$13*('ESTATE DEFINITION'!$E$19/100)),0),0)</f>
        <v>20</v>
      </c>
      <c r="D156" s="10"/>
      <c r="E156" s="12">
        <f t="shared" si="12"/>
        <v>18.756</v>
      </c>
      <c r="F156" s="10">
        <f>IF('ESTATE DEFINITION'!$G$23&gt;=1,IF('ESTATE DEFINITION'!$D$30&gt;=1,(Data!$C156*'ESTATE DEFINITION'!$D$25*('ESTATE DEFINITION'!$E$30/100)),0),0)</f>
        <v>0</v>
      </c>
      <c r="G156" s="10">
        <f>IF('ESTATE DEFINITION'!$G$23&gt;=1,IF('ESTATE DEFINITION'!$D$31&gt;=1,(Data!$D156*'ESTATE DEFINITION'!$D$25*('ESTATE DEFINITION'!$E$31/100)),0),0)</f>
        <v>0</v>
      </c>
      <c r="H156" s="10">
        <f>IF('ESTATE DEFINITION'!$G$23&gt;=1,IF('ESTATE DEFINITION'!$D$32&gt;=1,(Data!$E156*'ESTATE DEFINITION'!$D$25*('ESTATE DEFINITION'!$E$32/100)),0),0)</f>
        <v>0</v>
      </c>
      <c r="I156" s="10">
        <f>IF('ESTATE DEFINITION'!$G$23&gt;=1,IF('ESTATE DEFINITION'!$D$35&gt;=1,(Data!$F156*'ESTATE DEFINITION'!$D$25*('ESTATE DEFINITION'!$E$35/100)),0),0)</f>
        <v>0</v>
      </c>
      <c r="J156" s="10">
        <f>IF('ESTATE DEFINITION'!$G$23&gt;=1,IF('ESTATE DEFINITION'!$D$36&gt;=1,(Data!$G156*'ESTATE DEFINITION'!$D$25*('ESTATE DEFINITION'!$E$36/100)),0),0)</f>
        <v>0</v>
      </c>
      <c r="K156" s="10">
        <f>IF('ESTATE DEFINITION'!$G$23&gt;=1,IF('ESTATE DEFINITION'!$D$37&gt;=1,(Data!$H156*'ESTATE DEFINITION'!$D$25*('ESTATE DEFINITION'!$E$37/100)),0),0)</f>
        <v>0</v>
      </c>
      <c r="L156" s="10">
        <f>IF('ESTATE DEFINITION'!$G$23&gt;=1,IF('ESTATE DEFINITION'!$D$39&gt;=1,(Data!$M156*'ESTATE DEFINITION'!$F$25*('ESTATE DEFINITION'!$E$39/100)),0),0)</f>
        <v>0</v>
      </c>
      <c r="M156" s="10">
        <f>IF('ESTATE DEFINITION'!$G$23&gt;=1,IF('ESTATE DEFINITION'!$D$40&gt;=1,(Data!$N156*'ESTATE DEFINITION'!$F$25*('ESTATE DEFINITION'!$E$40/100)),0),0)</f>
        <v>0</v>
      </c>
      <c r="N156" s="10">
        <f>IF('ESTATE DEFINITION'!$G$23&gt;=1,IF('ESTATE DEFINITION'!$D$41&gt;=1,(Data!$O156*'ESTATE DEFINITION'!$F$25*('ESTATE DEFINITION'!$E$41/100)),0),0)</f>
        <v>0</v>
      </c>
      <c r="O156" s="10">
        <f>IF('ESTATE DEFINITION'!$G$23&gt;=1,IF('ESTATE DEFINITION'!$D$42&gt;=1,(Data!$P156*'ESTATE DEFINITION'!$F$25*('ESTATE DEFINITION'!$E$42/100)),0),0)</f>
        <v>0</v>
      </c>
      <c r="P156" s="12">
        <f t="shared" si="13"/>
        <v>0</v>
      </c>
      <c r="Q156" s="10">
        <f>IF('ESTATE DEFINITION'!$G$45&gt;=1,IF('ESTATE DEFINITION'!$D$52&gt;=1,(Data!$C156*'ESTATE DEFINITION'!$D$47*('ESTATE DEFINITION'!$E$52/100)),0),0)</f>
        <v>0</v>
      </c>
      <c r="R156" s="10">
        <f>IF('ESTATE DEFINITION'!$G$45&gt;=1,IF('ESTATE DEFINITION'!$D$53&gt;=1,(Data!$D156*'ESTATE DEFINITION'!$D$47*('ESTATE DEFINITION'!$E$53/100)),0),0)</f>
        <v>0</v>
      </c>
      <c r="S156" s="10">
        <f>IF('ESTATE DEFINITION'!$G$45&gt;=1,IF('ESTATE DEFINITION'!$D$54&gt;=1,(Data!$E156*'ESTATE DEFINITION'!$D$47*('ESTATE DEFINITION'!$E$54/100)),0),0)</f>
        <v>0</v>
      </c>
      <c r="T156" s="10">
        <f>IF('ESTATE DEFINITION'!$G$45&gt;=1,IF('ESTATE DEFINITION'!$D$57&gt;=1,(Data!$F156*'ESTATE DEFINITION'!$D$47*('ESTATE DEFINITION'!$E$57/100)),0),0)</f>
        <v>0</v>
      </c>
      <c r="U156" s="10">
        <f>IF('ESTATE DEFINITION'!$G$45&gt;=1,IF('ESTATE DEFINITION'!$D$58&gt;=1,(Data!$G156*'ESTATE DEFINITION'!$D$47*('ESTATE DEFINITION'!$E$58/100)),0),0)</f>
        <v>0</v>
      </c>
      <c r="V156" s="10">
        <f>IF('ESTATE DEFINITION'!$G$45&gt;=1,IF('ESTATE DEFINITION'!$D$59&gt;=1,(Data!$H156*'ESTATE DEFINITION'!$D$47*('ESTATE DEFINITION'!$E$59/100)),0),0)</f>
        <v>0</v>
      </c>
      <c r="W156" s="10">
        <f>IF('ESTATE DEFINITION'!$G$45&gt;=1,IF('ESTATE DEFINITION'!$D$61&gt;=1,(Data!$M156*'ESTATE DEFINITION'!$F$47*('ESTATE DEFINITION'!$E$61/100)),0),0)</f>
        <v>0</v>
      </c>
      <c r="X156" s="10">
        <f>IF('ESTATE DEFINITION'!$G$45&gt;=1,IF('ESTATE DEFINITION'!$D$62&gt;=1,(Data!$N156*'ESTATE DEFINITION'!$F$47*('ESTATE DEFINITION'!$E$62/100)),0),0)</f>
        <v>0</v>
      </c>
      <c r="Y156" s="10">
        <f>IF('ESTATE DEFINITION'!$G$45&gt;=1,IF('ESTATE DEFINITION'!$D$63&gt;=1,(Data!$O156*'ESTATE DEFINITION'!$F$47*('ESTATE DEFINITION'!$E$63/100)),0),0)</f>
        <v>0</v>
      </c>
      <c r="Z156" s="10">
        <f>IF('ESTATE DEFINITION'!$G$45&gt;=1,IF('ESTATE DEFINITION'!$D$64&gt;=1,(Data!$P156*'ESTATE DEFINITION'!$F$47*('ESTATE DEFINITION'!$E$64/100)),0),0)</f>
        <v>0</v>
      </c>
      <c r="AA156" s="12">
        <f t="shared" si="14"/>
        <v>0</v>
      </c>
      <c r="AB156" s="10">
        <f>IF('ESTATE DEFINITION'!$G$67&gt;=1,IF('ESTATE DEFINITION'!$D$74&gt;=1,(Data!$C156*'ESTATE DEFINITION'!$D$69*('ESTATE DEFINITION'!$E$74/100)),0),0)</f>
        <v>0</v>
      </c>
      <c r="AC156" s="10">
        <f>IF('ESTATE DEFINITION'!$G$67&gt;=1,IF('ESTATE DEFINITION'!$D$75&gt;=1,(Data!$D156*'ESTATE DEFINITION'!$D$69*('ESTATE DEFINITION'!$E$75/100)),0),0)</f>
        <v>0</v>
      </c>
      <c r="AD156" s="10">
        <f>IF('ESTATE DEFINITION'!$G$67&gt;=1,IF('ESTATE DEFINITION'!$D$76&gt;=1,(Data!$E156*'ESTATE DEFINITION'!$D$69*('ESTATE DEFINITION'!$E$76/100)),0),0)</f>
        <v>0</v>
      </c>
      <c r="AE156" s="10">
        <f>IF('ESTATE DEFINITION'!$G$67&gt;=1,IF('ESTATE DEFINITION'!$D$79&gt;=1,(Data!$F156*'ESTATE DEFINITION'!$D$69*('ESTATE DEFINITION'!$E$79/100)),0),0)</f>
        <v>0</v>
      </c>
      <c r="AF156" s="10">
        <f>IF('ESTATE DEFINITION'!$G$67&gt;=1,IF('ESTATE DEFINITION'!$D$80&gt;=1,(Data!$G156*'ESTATE DEFINITION'!$D$69*('ESTATE DEFINITION'!$E$80/100)),0),0)</f>
        <v>0</v>
      </c>
      <c r="AG156" s="10">
        <f>IF('ESTATE DEFINITION'!$G$67&gt;=1,IF('ESTATE DEFINITION'!$D$81&gt;=1,(Data!$H156*'ESTATE DEFINITION'!$D$69*('ESTATE DEFINITION'!$E$81/100)),0),0)</f>
        <v>0</v>
      </c>
      <c r="AH156" s="10">
        <f>IF('ESTATE DEFINITION'!$G$67&gt;=1,IF('ESTATE DEFINITION'!$D$83&gt;=1,(Data!$M156*'ESTATE DEFINITION'!$F$69*('ESTATE DEFINITION'!$E$83/100)),0),0)</f>
        <v>0</v>
      </c>
      <c r="AI156" s="10">
        <f>IF('ESTATE DEFINITION'!$G$67&gt;=1,IF('ESTATE DEFINITION'!$D$84&gt;=1,(Data!$N156*'ESTATE DEFINITION'!$F$69*('ESTATE DEFINITION'!$E$84/100)),0),0)</f>
        <v>0</v>
      </c>
      <c r="AJ156" s="10">
        <f>IF('ESTATE DEFINITION'!$G$67&gt;=1,IF('ESTATE DEFINITION'!$D$85&gt;=1,(Data!$O156*'ESTATE DEFINITION'!$F$69*('ESTATE DEFINITION'!$E$85/100)),0),0)</f>
        <v>0</v>
      </c>
      <c r="AK156" s="10">
        <f>IF('ESTATE DEFINITION'!$G$67&gt;=1,IF('ESTATE DEFINITION'!$D$86&gt;=1,(Data!$P156*'ESTATE DEFINITION'!$F$69*('ESTATE DEFINITION'!$E$86/100)),0),0)</f>
        <v>0</v>
      </c>
      <c r="AL156" s="12">
        <f t="shared" si="15"/>
        <v>0</v>
      </c>
      <c r="AM156" s="10">
        <f>IF('ESTATE DEFINITION'!$G$89&gt;=1,IF('ESTATE DEFINITION'!$D$96&gt;=1,(Data!$C156*'ESTATE DEFINITION'!$D$91*('ESTATE DEFINITION'!$E$96/100)),0),0)</f>
        <v>0</v>
      </c>
      <c r="AN156" s="10">
        <f>IF('ESTATE DEFINITION'!$G$89&gt;=1,IF('ESTATE DEFINITION'!$D$97&gt;=1,(Data!$D156*'ESTATE DEFINITION'!$D$91*('ESTATE DEFINITION'!$E$97/100)),0),0)</f>
        <v>0</v>
      </c>
      <c r="AO156" s="10">
        <f>IF('ESTATE DEFINITION'!$G$89&gt;=1,IF('ESTATE DEFINITION'!$D$98&gt;=1,(Data!$E156*'ESTATE DEFINITION'!$D$91*('ESTATE DEFINITION'!$E$98/100)),0),0)</f>
        <v>0</v>
      </c>
      <c r="AP156" s="10">
        <f>IF('ESTATE DEFINITION'!$G$89&gt;=1,IF('ESTATE DEFINITION'!$D$101&gt;=1,(Data!$F156*'ESTATE DEFINITION'!$D$91*('ESTATE DEFINITION'!$E$101/100)),0),0)</f>
        <v>0</v>
      </c>
      <c r="AQ156" s="10">
        <f>IF('ESTATE DEFINITION'!$G$89&gt;=1,IF('ESTATE DEFINITION'!$D$102&gt;=1,(Data!$G156*'ESTATE DEFINITION'!$D$91*('ESTATE DEFINITION'!$E$102/100)),0),0)</f>
        <v>0</v>
      </c>
      <c r="AR156" s="10">
        <f>IF('ESTATE DEFINITION'!$G$89&gt;=1,IF('ESTATE DEFINITION'!$D$103&gt;=1,(Data!$H156*'ESTATE DEFINITION'!$D$91*('ESTATE DEFINITION'!$E$103/100)),0),0)</f>
        <v>0</v>
      </c>
      <c r="AS156" s="10">
        <f>IF('ESTATE DEFINITION'!$G$89&gt;=1,IF('ESTATE DEFINITION'!$D$105&gt;=1,(Data!$M156*'ESTATE DEFINITION'!$F$91*('ESTATE DEFINITION'!$E$105/100)),0),0)</f>
        <v>0</v>
      </c>
      <c r="AT156" s="10">
        <f>IF('ESTATE DEFINITION'!$G$89&gt;=1,IF('ESTATE DEFINITION'!$D$106&gt;=1,(Data!$N156*'ESTATE DEFINITION'!$F$91*('ESTATE DEFINITION'!$E$106/100)),0),0)</f>
        <v>0</v>
      </c>
      <c r="AU156" s="10">
        <f>IF('ESTATE DEFINITION'!$G$89&gt;=1,IF('ESTATE DEFINITION'!$D$107&gt;=1,(Data!$O156*'ESTATE DEFINITION'!$F$91*('ESTATE DEFINITION'!$E$107/100)),0),0)</f>
        <v>0</v>
      </c>
      <c r="AV156" s="10">
        <f>IF('ESTATE DEFINITION'!$G$89&gt;=1,IF('ESTATE DEFINITION'!$D$108&gt;=1,(Data!$P156*'ESTATE DEFINITION'!$F$91*('ESTATE DEFINITION'!$E$108/100)),0),0)</f>
        <v>0</v>
      </c>
      <c r="AW156" s="12">
        <f t="shared" si="16"/>
        <v>0</v>
      </c>
      <c r="AX156" s="10">
        <f>IF('ESTATE DEFINITION'!$G$111&gt;=1,IF('ESTATE DEFINITION'!$D$118&gt;=1,(Data!$C156*'ESTATE DEFINITION'!$D$113*('ESTATE DEFINITION'!$E$118/100)),0),0)</f>
        <v>0</v>
      </c>
      <c r="AY156" s="10">
        <f>IF('ESTATE DEFINITION'!$G$111&gt;=1,IF('ESTATE DEFINITION'!$D$119&gt;=1,(Data!$D156*'ESTATE DEFINITION'!$D$113*('ESTATE DEFINITION'!$E$119/100)),0),0)</f>
        <v>0</v>
      </c>
      <c r="AZ156" s="10">
        <f>IF('ESTATE DEFINITION'!$G$111&gt;=1,IF('ESTATE DEFINITION'!$D$120&gt;=1,(Data!$E156*'ESTATE DEFINITION'!$D$113*('ESTATE DEFINITION'!$E$120/100)),0),0)</f>
        <v>0</v>
      </c>
      <c r="BA156" s="10">
        <f>IF('ESTATE DEFINITION'!$G$111&gt;=1,IF('ESTATE DEFINITION'!$D$123&gt;=1,(Data!$F156*'ESTATE DEFINITION'!$D$113*('ESTATE DEFINITION'!$E$123/100)),0),0)</f>
        <v>0</v>
      </c>
      <c r="BB156" s="10">
        <f>IF('ESTATE DEFINITION'!$G$111&gt;=1,IF('ESTATE DEFINITION'!$D$124&gt;=1,(Data!$G156*'ESTATE DEFINITION'!$D$113*('ESTATE DEFINITION'!$E$124/100)),0),0)</f>
        <v>0</v>
      </c>
      <c r="BC156" s="10">
        <f>IF('ESTATE DEFINITION'!$G$111&gt;=1,IF('ESTATE DEFINITION'!$D$125&gt;=1,(Data!$H156*'ESTATE DEFINITION'!$D$113*('ESTATE DEFINITION'!$E$125/100)),0),0)</f>
        <v>0</v>
      </c>
      <c r="BD156" s="10">
        <f>IF('ESTATE DEFINITION'!$G$111&gt;=1,IF('ESTATE DEFINITION'!$D$127&gt;=1,(Data!$M156*'ESTATE DEFINITION'!$F$113*('ESTATE DEFINITION'!$E$127/100)),0),0)</f>
        <v>0</v>
      </c>
      <c r="BE156" s="10">
        <f>IF('ESTATE DEFINITION'!$G$111&gt;=1,IF('ESTATE DEFINITION'!$D$128&gt;=1,(Data!$N156*'ESTATE DEFINITION'!$F$113*('ESTATE DEFINITION'!$E$128/100)),0),0)</f>
        <v>0</v>
      </c>
      <c r="BF156" s="10">
        <f>IF('ESTATE DEFINITION'!$G$111&gt;=1,IF('ESTATE DEFINITION'!$D$129&gt;=1,(Data!$O156*'ESTATE DEFINITION'!$F$113*('ESTATE DEFINITION'!$E$129/100)),0),0)</f>
        <v>0</v>
      </c>
      <c r="BG156" s="7">
        <f>IF('ESTATE DEFINITION'!$G$111&gt;=1,IF('ESTATE DEFINITION'!$D$130&gt;=1,(Data!$P156*'ESTATE DEFINITION'!$F$113*('ESTATE DEFINITION'!$E$130/100)),0),0)</f>
        <v>0</v>
      </c>
      <c r="BH156" s="12">
        <f t="shared" si="17"/>
        <v>0</v>
      </c>
    </row>
    <row r="157" spans="1:60" x14ac:dyDescent="0.25">
      <c r="A157" s="12">
        <f>Data!$B157</f>
        <v>75.75</v>
      </c>
      <c r="B157" s="6">
        <f>IF('ESTATE DEFINITION'!$G$11&gt;=1,IF('ESTATE DEFINITION'!$D$17&gt;=1,(Data!$C157*'ESTATE DEFINITION'!$F$13*('ESTATE DEFINITION'!$E$17/100)),0),0)</f>
        <v>26.889999999999997</v>
      </c>
      <c r="C157" s="10">
        <f>IF('ESTATE DEFINITION'!$G$11&gt;=1,IF('ESTATE DEFINITION'!$D$19&gt;=1,(Data!$F157*'ESTATE DEFINITION'!$F$13*('ESTATE DEFINITION'!$E$19/100)),0),0)</f>
        <v>20</v>
      </c>
      <c r="D157" s="10"/>
      <c r="E157" s="12">
        <f t="shared" si="12"/>
        <v>18.756</v>
      </c>
      <c r="F157" s="10">
        <f>IF('ESTATE DEFINITION'!$G$23&gt;=1,IF('ESTATE DEFINITION'!$D$30&gt;=1,(Data!$C157*'ESTATE DEFINITION'!$D$25*('ESTATE DEFINITION'!$E$30/100)),0),0)</f>
        <v>0</v>
      </c>
      <c r="G157" s="10">
        <f>IF('ESTATE DEFINITION'!$G$23&gt;=1,IF('ESTATE DEFINITION'!$D$31&gt;=1,(Data!$D157*'ESTATE DEFINITION'!$D$25*('ESTATE DEFINITION'!$E$31/100)),0),0)</f>
        <v>0</v>
      </c>
      <c r="H157" s="10">
        <f>IF('ESTATE DEFINITION'!$G$23&gt;=1,IF('ESTATE DEFINITION'!$D$32&gt;=1,(Data!$E157*'ESTATE DEFINITION'!$D$25*('ESTATE DEFINITION'!$E$32/100)),0),0)</f>
        <v>0</v>
      </c>
      <c r="I157" s="10">
        <f>IF('ESTATE DEFINITION'!$G$23&gt;=1,IF('ESTATE DEFINITION'!$D$35&gt;=1,(Data!$F157*'ESTATE DEFINITION'!$D$25*('ESTATE DEFINITION'!$E$35/100)),0),0)</f>
        <v>0</v>
      </c>
      <c r="J157" s="10">
        <f>IF('ESTATE DEFINITION'!$G$23&gt;=1,IF('ESTATE DEFINITION'!$D$36&gt;=1,(Data!$G157*'ESTATE DEFINITION'!$D$25*('ESTATE DEFINITION'!$E$36/100)),0),0)</f>
        <v>0</v>
      </c>
      <c r="K157" s="10">
        <f>IF('ESTATE DEFINITION'!$G$23&gt;=1,IF('ESTATE DEFINITION'!$D$37&gt;=1,(Data!$H157*'ESTATE DEFINITION'!$D$25*('ESTATE DEFINITION'!$E$37/100)),0),0)</f>
        <v>0</v>
      </c>
      <c r="L157" s="10">
        <f>IF('ESTATE DEFINITION'!$G$23&gt;=1,IF('ESTATE DEFINITION'!$D$39&gt;=1,(Data!$M157*'ESTATE DEFINITION'!$F$25*('ESTATE DEFINITION'!$E$39/100)),0),0)</f>
        <v>0</v>
      </c>
      <c r="M157" s="10">
        <f>IF('ESTATE DEFINITION'!$G$23&gt;=1,IF('ESTATE DEFINITION'!$D$40&gt;=1,(Data!$N157*'ESTATE DEFINITION'!$F$25*('ESTATE DEFINITION'!$E$40/100)),0),0)</f>
        <v>0</v>
      </c>
      <c r="N157" s="10">
        <f>IF('ESTATE DEFINITION'!$G$23&gt;=1,IF('ESTATE DEFINITION'!$D$41&gt;=1,(Data!$O157*'ESTATE DEFINITION'!$F$25*('ESTATE DEFINITION'!$E$41/100)),0),0)</f>
        <v>0</v>
      </c>
      <c r="O157" s="10">
        <f>IF('ESTATE DEFINITION'!$G$23&gt;=1,IF('ESTATE DEFINITION'!$D$42&gt;=1,(Data!$P157*'ESTATE DEFINITION'!$F$25*('ESTATE DEFINITION'!$E$42/100)),0),0)</f>
        <v>0</v>
      </c>
      <c r="P157" s="12">
        <f t="shared" si="13"/>
        <v>0</v>
      </c>
      <c r="Q157" s="10">
        <f>IF('ESTATE DEFINITION'!$G$45&gt;=1,IF('ESTATE DEFINITION'!$D$52&gt;=1,(Data!$C157*'ESTATE DEFINITION'!$D$47*('ESTATE DEFINITION'!$E$52/100)),0),0)</f>
        <v>0</v>
      </c>
      <c r="R157" s="10">
        <f>IF('ESTATE DEFINITION'!$G$45&gt;=1,IF('ESTATE DEFINITION'!$D$53&gt;=1,(Data!$D157*'ESTATE DEFINITION'!$D$47*('ESTATE DEFINITION'!$E$53/100)),0),0)</f>
        <v>0</v>
      </c>
      <c r="S157" s="10">
        <f>IF('ESTATE DEFINITION'!$G$45&gt;=1,IF('ESTATE DEFINITION'!$D$54&gt;=1,(Data!$E157*'ESTATE DEFINITION'!$D$47*('ESTATE DEFINITION'!$E$54/100)),0),0)</f>
        <v>0</v>
      </c>
      <c r="T157" s="10">
        <f>IF('ESTATE DEFINITION'!$G$45&gt;=1,IF('ESTATE DEFINITION'!$D$57&gt;=1,(Data!$F157*'ESTATE DEFINITION'!$D$47*('ESTATE DEFINITION'!$E$57/100)),0),0)</f>
        <v>0</v>
      </c>
      <c r="U157" s="10">
        <f>IF('ESTATE DEFINITION'!$G$45&gt;=1,IF('ESTATE DEFINITION'!$D$58&gt;=1,(Data!$G157*'ESTATE DEFINITION'!$D$47*('ESTATE DEFINITION'!$E$58/100)),0),0)</f>
        <v>0</v>
      </c>
      <c r="V157" s="10">
        <f>IF('ESTATE DEFINITION'!$G$45&gt;=1,IF('ESTATE DEFINITION'!$D$59&gt;=1,(Data!$H157*'ESTATE DEFINITION'!$D$47*('ESTATE DEFINITION'!$E$59/100)),0),0)</f>
        <v>0</v>
      </c>
      <c r="W157" s="10">
        <f>IF('ESTATE DEFINITION'!$G$45&gt;=1,IF('ESTATE DEFINITION'!$D$61&gt;=1,(Data!$M157*'ESTATE DEFINITION'!$F$47*('ESTATE DEFINITION'!$E$61/100)),0),0)</f>
        <v>0</v>
      </c>
      <c r="X157" s="10">
        <f>IF('ESTATE DEFINITION'!$G$45&gt;=1,IF('ESTATE DEFINITION'!$D$62&gt;=1,(Data!$N157*'ESTATE DEFINITION'!$F$47*('ESTATE DEFINITION'!$E$62/100)),0),0)</f>
        <v>0</v>
      </c>
      <c r="Y157" s="10">
        <f>IF('ESTATE DEFINITION'!$G$45&gt;=1,IF('ESTATE DEFINITION'!$D$63&gt;=1,(Data!$O157*'ESTATE DEFINITION'!$F$47*('ESTATE DEFINITION'!$E$63/100)),0),0)</f>
        <v>0</v>
      </c>
      <c r="Z157" s="10">
        <f>IF('ESTATE DEFINITION'!$G$45&gt;=1,IF('ESTATE DEFINITION'!$D$64&gt;=1,(Data!$P157*'ESTATE DEFINITION'!$F$47*('ESTATE DEFINITION'!$E$64/100)),0),0)</f>
        <v>0</v>
      </c>
      <c r="AA157" s="12">
        <f t="shared" si="14"/>
        <v>0</v>
      </c>
      <c r="AB157" s="10">
        <f>IF('ESTATE DEFINITION'!$G$67&gt;=1,IF('ESTATE DEFINITION'!$D$74&gt;=1,(Data!$C157*'ESTATE DEFINITION'!$D$69*('ESTATE DEFINITION'!$E$74/100)),0),0)</f>
        <v>0</v>
      </c>
      <c r="AC157" s="10">
        <f>IF('ESTATE DEFINITION'!$G$67&gt;=1,IF('ESTATE DEFINITION'!$D$75&gt;=1,(Data!$D157*'ESTATE DEFINITION'!$D$69*('ESTATE DEFINITION'!$E$75/100)),0),0)</f>
        <v>0</v>
      </c>
      <c r="AD157" s="10">
        <f>IF('ESTATE DEFINITION'!$G$67&gt;=1,IF('ESTATE DEFINITION'!$D$76&gt;=1,(Data!$E157*'ESTATE DEFINITION'!$D$69*('ESTATE DEFINITION'!$E$76/100)),0),0)</f>
        <v>0</v>
      </c>
      <c r="AE157" s="10">
        <f>IF('ESTATE DEFINITION'!$G$67&gt;=1,IF('ESTATE DEFINITION'!$D$79&gt;=1,(Data!$F157*'ESTATE DEFINITION'!$D$69*('ESTATE DEFINITION'!$E$79/100)),0),0)</f>
        <v>0</v>
      </c>
      <c r="AF157" s="10">
        <f>IF('ESTATE DEFINITION'!$G$67&gt;=1,IF('ESTATE DEFINITION'!$D$80&gt;=1,(Data!$G157*'ESTATE DEFINITION'!$D$69*('ESTATE DEFINITION'!$E$80/100)),0),0)</f>
        <v>0</v>
      </c>
      <c r="AG157" s="10">
        <f>IF('ESTATE DEFINITION'!$G$67&gt;=1,IF('ESTATE DEFINITION'!$D$81&gt;=1,(Data!$H157*'ESTATE DEFINITION'!$D$69*('ESTATE DEFINITION'!$E$81/100)),0),0)</f>
        <v>0</v>
      </c>
      <c r="AH157" s="10">
        <f>IF('ESTATE DEFINITION'!$G$67&gt;=1,IF('ESTATE DEFINITION'!$D$83&gt;=1,(Data!$M157*'ESTATE DEFINITION'!$F$69*('ESTATE DEFINITION'!$E$83/100)),0),0)</f>
        <v>0</v>
      </c>
      <c r="AI157" s="10">
        <f>IF('ESTATE DEFINITION'!$G$67&gt;=1,IF('ESTATE DEFINITION'!$D$84&gt;=1,(Data!$N157*'ESTATE DEFINITION'!$F$69*('ESTATE DEFINITION'!$E$84/100)),0),0)</f>
        <v>0</v>
      </c>
      <c r="AJ157" s="10">
        <f>IF('ESTATE DEFINITION'!$G$67&gt;=1,IF('ESTATE DEFINITION'!$D$85&gt;=1,(Data!$O157*'ESTATE DEFINITION'!$F$69*('ESTATE DEFINITION'!$E$85/100)),0),0)</f>
        <v>0</v>
      </c>
      <c r="AK157" s="10">
        <f>IF('ESTATE DEFINITION'!$G$67&gt;=1,IF('ESTATE DEFINITION'!$D$86&gt;=1,(Data!$P157*'ESTATE DEFINITION'!$F$69*('ESTATE DEFINITION'!$E$86/100)),0),0)</f>
        <v>0</v>
      </c>
      <c r="AL157" s="12">
        <f t="shared" si="15"/>
        <v>0</v>
      </c>
      <c r="AM157" s="10">
        <f>IF('ESTATE DEFINITION'!$G$89&gt;=1,IF('ESTATE DEFINITION'!$D$96&gt;=1,(Data!$C157*'ESTATE DEFINITION'!$D$91*('ESTATE DEFINITION'!$E$96/100)),0),0)</f>
        <v>0</v>
      </c>
      <c r="AN157" s="10">
        <f>IF('ESTATE DEFINITION'!$G$89&gt;=1,IF('ESTATE DEFINITION'!$D$97&gt;=1,(Data!$D157*'ESTATE DEFINITION'!$D$91*('ESTATE DEFINITION'!$E$97/100)),0),0)</f>
        <v>0</v>
      </c>
      <c r="AO157" s="10">
        <f>IF('ESTATE DEFINITION'!$G$89&gt;=1,IF('ESTATE DEFINITION'!$D$98&gt;=1,(Data!$E157*'ESTATE DEFINITION'!$D$91*('ESTATE DEFINITION'!$E$98/100)),0),0)</f>
        <v>0</v>
      </c>
      <c r="AP157" s="10">
        <f>IF('ESTATE DEFINITION'!$G$89&gt;=1,IF('ESTATE DEFINITION'!$D$101&gt;=1,(Data!$F157*'ESTATE DEFINITION'!$D$91*('ESTATE DEFINITION'!$E$101/100)),0),0)</f>
        <v>0</v>
      </c>
      <c r="AQ157" s="10">
        <f>IF('ESTATE DEFINITION'!$G$89&gt;=1,IF('ESTATE DEFINITION'!$D$102&gt;=1,(Data!$G157*'ESTATE DEFINITION'!$D$91*('ESTATE DEFINITION'!$E$102/100)),0),0)</f>
        <v>0</v>
      </c>
      <c r="AR157" s="10">
        <f>IF('ESTATE DEFINITION'!$G$89&gt;=1,IF('ESTATE DEFINITION'!$D$103&gt;=1,(Data!$H157*'ESTATE DEFINITION'!$D$91*('ESTATE DEFINITION'!$E$103/100)),0),0)</f>
        <v>0</v>
      </c>
      <c r="AS157" s="10">
        <f>IF('ESTATE DEFINITION'!$G$89&gt;=1,IF('ESTATE DEFINITION'!$D$105&gt;=1,(Data!$M157*'ESTATE DEFINITION'!$F$91*('ESTATE DEFINITION'!$E$105/100)),0),0)</f>
        <v>0</v>
      </c>
      <c r="AT157" s="10">
        <f>IF('ESTATE DEFINITION'!$G$89&gt;=1,IF('ESTATE DEFINITION'!$D$106&gt;=1,(Data!$N157*'ESTATE DEFINITION'!$F$91*('ESTATE DEFINITION'!$E$106/100)),0),0)</f>
        <v>0</v>
      </c>
      <c r="AU157" s="10">
        <f>IF('ESTATE DEFINITION'!$G$89&gt;=1,IF('ESTATE DEFINITION'!$D$107&gt;=1,(Data!$O157*'ESTATE DEFINITION'!$F$91*('ESTATE DEFINITION'!$E$107/100)),0),0)</f>
        <v>0</v>
      </c>
      <c r="AV157" s="10">
        <f>IF('ESTATE DEFINITION'!$G$89&gt;=1,IF('ESTATE DEFINITION'!$D$108&gt;=1,(Data!$P157*'ESTATE DEFINITION'!$F$91*('ESTATE DEFINITION'!$E$108/100)),0),0)</f>
        <v>0</v>
      </c>
      <c r="AW157" s="12">
        <f t="shared" si="16"/>
        <v>0</v>
      </c>
      <c r="AX157" s="10">
        <f>IF('ESTATE DEFINITION'!$G$111&gt;=1,IF('ESTATE DEFINITION'!$D$118&gt;=1,(Data!$C157*'ESTATE DEFINITION'!$D$113*('ESTATE DEFINITION'!$E$118/100)),0),0)</f>
        <v>0</v>
      </c>
      <c r="AY157" s="10">
        <f>IF('ESTATE DEFINITION'!$G$111&gt;=1,IF('ESTATE DEFINITION'!$D$119&gt;=1,(Data!$D157*'ESTATE DEFINITION'!$D$113*('ESTATE DEFINITION'!$E$119/100)),0),0)</f>
        <v>0</v>
      </c>
      <c r="AZ157" s="10">
        <f>IF('ESTATE DEFINITION'!$G$111&gt;=1,IF('ESTATE DEFINITION'!$D$120&gt;=1,(Data!$E157*'ESTATE DEFINITION'!$D$113*('ESTATE DEFINITION'!$E$120/100)),0),0)</f>
        <v>0</v>
      </c>
      <c r="BA157" s="10">
        <f>IF('ESTATE DEFINITION'!$G$111&gt;=1,IF('ESTATE DEFINITION'!$D$123&gt;=1,(Data!$F157*'ESTATE DEFINITION'!$D$113*('ESTATE DEFINITION'!$E$123/100)),0),0)</f>
        <v>0</v>
      </c>
      <c r="BB157" s="10">
        <f>IF('ESTATE DEFINITION'!$G$111&gt;=1,IF('ESTATE DEFINITION'!$D$124&gt;=1,(Data!$G157*'ESTATE DEFINITION'!$D$113*('ESTATE DEFINITION'!$E$124/100)),0),0)</f>
        <v>0</v>
      </c>
      <c r="BC157" s="10">
        <f>IF('ESTATE DEFINITION'!$G$111&gt;=1,IF('ESTATE DEFINITION'!$D$125&gt;=1,(Data!$H157*'ESTATE DEFINITION'!$D$113*('ESTATE DEFINITION'!$E$125/100)),0),0)</f>
        <v>0</v>
      </c>
      <c r="BD157" s="10">
        <f>IF('ESTATE DEFINITION'!$G$111&gt;=1,IF('ESTATE DEFINITION'!$D$127&gt;=1,(Data!$M157*'ESTATE DEFINITION'!$F$113*('ESTATE DEFINITION'!$E$127/100)),0),0)</f>
        <v>0</v>
      </c>
      <c r="BE157" s="10">
        <f>IF('ESTATE DEFINITION'!$G$111&gt;=1,IF('ESTATE DEFINITION'!$D$128&gt;=1,(Data!$N157*'ESTATE DEFINITION'!$F$113*('ESTATE DEFINITION'!$E$128/100)),0),0)</f>
        <v>0</v>
      </c>
      <c r="BF157" s="10">
        <f>IF('ESTATE DEFINITION'!$G$111&gt;=1,IF('ESTATE DEFINITION'!$D$129&gt;=1,(Data!$O157*'ESTATE DEFINITION'!$F$113*('ESTATE DEFINITION'!$E$129/100)),0),0)</f>
        <v>0</v>
      </c>
      <c r="BG157" s="7">
        <f>IF('ESTATE DEFINITION'!$G$111&gt;=1,IF('ESTATE DEFINITION'!$D$130&gt;=1,(Data!$P157*'ESTATE DEFINITION'!$F$113*('ESTATE DEFINITION'!$E$130/100)),0),0)</f>
        <v>0</v>
      </c>
      <c r="BH157" s="12">
        <f t="shared" si="17"/>
        <v>0</v>
      </c>
    </row>
    <row r="158" spans="1:60" x14ac:dyDescent="0.25">
      <c r="A158" s="12">
        <f>Data!$B158</f>
        <v>76.25</v>
      </c>
      <c r="B158" s="6">
        <f>IF('ESTATE DEFINITION'!$G$11&gt;=1,IF('ESTATE DEFINITION'!$D$17&gt;=1,(Data!$C158*'ESTATE DEFINITION'!$F$13*('ESTATE DEFINITION'!$E$17/100)),0),0)</f>
        <v>26.889999999999997</v>
      </c>
      <c r="C158" s="10">
        <f>IF('ESTATE DEFINITION'!$G$11&gt;=1,IF('ESTATE DEFINITION'!$D$19&gt;=1,(Data!$F158*'ESTATE DEFINITION'!$F$13*('ESTATE DEFINITION'!$E$19/100)),0),0)</f>
        <v>20</v>
      </c>
      <c r="D158" s="10"/>
      <c r="E158" s="12">
        <f t="shared" si="12"/>
        <v>18.756</v>
      </c>
      <c r="F158" s="10">
        <f>IF('ESTATE DEFINITION'!$G$23&gt;=1,IF('ESTATE DEFINITION'!$D$30&gt;=1,(Data!$C158*'ESTATE DEFINITION'!$D$25*('ESTATE DEFINITION'!$E$30/100)),0),0)</f>
        <v>0</v>
      </c>
      <c r="G158" s="10">
        <f>IF('ESTATE DEFINITION'!$G$23&gt;=1,IF('ESTATE DEFINITION'!$D$31&gt;=1,(Data!$D158*'ESTATE DEFINITION'!$D$25*('ESTATE DEFINITION'!$E$31/100)),0),0)</f>
        <v>0</v>
      </c>
      <c r="H158" s="10">
        <f>IF('ESTATE DEFINITION'!$G$23&gt;=1,IF('ESTATE DEFINITION'!$D$32&gt;=1,(Data!$E158*'ESTATE DEFINITION'!$D$25*('ESTATE DEFINITION'!$E$32/100)),0),0)</f>
        <v>0</v>
      </c>
      <c r="I158" s="10">
        <f>IF('ESTATE DEFINITION'!$G$23&gt;=1,IF('ESTATE DEFINITION'!$D$35&gt;=1,(Data!$F158*'ESTATE DEFINITION'!$D$25*('ESTATE DEFINITION'!$E$35/100)),0),0)</f>
        <v>0</v>
      </c>
      <c r="J158" s="10">
        <f>IF('ESTATE DEFINITION'!$G$23&gt;=1,IF('ESTATE DEFINITION'!$D$36&gt;=1,(Data!$G158*'ESTATE DEFINITION'!$D$25*('ESTATE DEFINITION'!$E$36/100)),0),0)</f>
        <v>0</v>
      </c>
      <c r="K158" s="10">
        <f>IF('ESTATE DEFINITION'!$G$23&gt;=1,IF('ESTATE DEFINITION'!$D$37&gt;=1,(Data!$H158*'ESTATE DEFINITION'!$D$25*('ESTATE DEFINITION'!$E$37/100)),0),0)</f>
        <v>0</v>
      </c>
      <c r="L158" s="10">
        <f>IF('ESTATE DEFINITION'!$G$23&gt;=1,IF('ESTATE DEFINITION'!$D$39&gt;=1,(Data!$M158*'ESTATE DEFINITION'!$F$25*('ESTATE DEFINITION'!$E$39/100)),0),0)</f>
        <v>0</v>
      </c>
      <c r="M158" s="10">
        <f>IF('ESTATE DEFINITION'!$G$23&gt;=1,IF('ESTATE DEFINITION'!$D$40&gt;=1,(Data!$N158*'ESTATE DEFINITION'!$F$25*('ESTATE DEFINITION'!$E$40/100)),0),0)</f>
        <v>0</v>
      </c>
      <c r="N158" s="10">
        <f>IF('ESTATE DEFINITION'!$G$23&gt;=1,IF('ESTATE DEFINITION'!$D$41&gt;=1,(Data!$O158*'ESTATE DEFINITION'!$F$25*('ESTATE DEFINITION'!$E$41/100)),0),0)</f>
        <v>0</v>
      </c>
      <c r="O158" s="10">
        <f>IF('ESTATE DEFINITION'!$G$23&gt;=1,IF('ESTATE DEFINITION'!$D$42&gt;=1,(Data!$P158*'ESTATE DEFINITION'!$F$25*('ESTATE DEFINITION'!$E$42/100)),0),0)</f>
        <v>0</v>
      </c>
      <c r="P158" s="12">
        <f t="shared" si="13"/>
        <v>0</v>
      </c>
      <c r="Q158" s="10">
        <f>IF('ESTATE DEFINITION'!$G$45&gt;=1,IF('ESTATE DEFINITION'!$D$52&gt;=1,(Data!$C158*'ESTATE DEFINITION'!$D$47*('ESTATE DEFINITION'!$E$52/100)),0),0)</f>
        <v>0</v>
      </c>
      <c r="R158" s="10">
        <f>IF('ESTATE DEFINITION'!$G$45&gt;=1,IF('ESTATE DEFINITION'!$D$53&gt;=1,(Data!$D158*'ESTATE DEFINITION'!$D$47*('ESTATE DEFINITION'!$E$53/100)),0),0)</f>
        <v>0</v>
      </c>
      <c r="S158" s="10">
        <f>IF('ESTATE DEFINITION'!$G$45&gt;=1,IF('ESTATE DEFINITION'!$D$54&gt;=1,(Data!$E158*'ESTATE DEFINITION'!$D$47*('ESTATE DEFINITION'!$E$54/100)),0),0)</f>
        <v>0</v>
      </c>
      <c r="T158" s="10">
        <f>IF('ESTATE DEFINITION'!$G$45&gt;=1,IF('ESTATE DEFINITION'!$D$57&gt;=1,(Data!$F158*'ESTATE DEFINITION'!$D$47*('ESTATE DEFINITION'!$E$57/100)),0),0)</f>
        <v>0</v>
      </c>
      <c r="U158" s="10">
        <f>IF('ESTATE DEFINITION'!$G$45&gt;=1,IF('ESTATE DEFINITION'!$D$58&gt;=1,(Data!$G158*'ESTATE DEFINITION'!$D$47*('ESTATE DEFINITION'!$E$58/100)),0),0)</f>
        <v>0</v>
      </c>
      <c r="V158" s="10">
        <f>IF('ESTATE DEFINITION'!$G$45&gt;=1,IF('ESTATE DEFINITION'!$D$59&gt;=1,(Data!$H158*'ESTATE DEFINITION'!$D$47*('ESTATE DEFINITION'!$E$59/100)),0),0)</f>
        <v>0</v>
      </c>
      <c r="W158" s="10">
        <f>IF('ESTATE DEFINITION'!$G$45&gt;=1,IF('ESTATE DEFINITION'!$D$61&gt;=1,(Data!$M158*'ESTATE DEFINITION'!$F$47*('ESTATE DEFINITION'!$E$61/100)),0),0)</f>
        <v>0</v>
      </c>
      <c r="X158" s="10">
        <f>IF('ESTATE DEFINITION'!$G$45&gt;=1,IF('ESTATE DEFINITION'!$D$62&gt;=1,(Data!$N158*'ESTATE DEFINITION'!$F$47*('ESTATE DEFINITION'!$E$62/100)),0),0)</f>
        <v>0</v>
      </c>
      <c r="Y158" s="10">
        <f>IF('ESTATE DEFINITION'!$G$45&gt;=1,IF('ESTATE DEFINITION'!$D$63&gt;=1,(Data!$O158*'ESTATE DEFINITION'!$F$47*('ESTATE DEFINITION'!$E$63/100)),0),0)</f>
        <v>0</v>
      </c>
      <c r="Z158" s="10">
        <f>IF('ESTATE DEFINITION'!$G$45&gt;=1,IF('ESTATE DEFINITION'!$D$64&gt;=1,(Data!$P158*'ESTATE DEFINITION'!$F$47*('ESTATE DEFINITION'!$E$64/100)),0),0)</f>
        <v>0</v>
      </c>
      <c r="AA158" s="12">
        <f t="shared" si="14"/>
        <v>0</v>
      </c>
      <c r="AB158" s="10">
        <f>IF('ESTATE DEFINITION'!$G$67&gt;=1,IF('ESTATE DEFINITION'!$D$74&gt;=1,(Data!$C158*'ESTATE DEFINITION'!$D$69*('ESTATE DEFINITION'!$E$74/100)),0),0)</f>
        <v>0</v>
      </c>
      <c r="AC158" s="10">
        <f>IF('ESTATE DEFINITION'!$G$67&gt;=1,IF('ESTATE DEFINITION'!$D$75&gt;=1,(Data!$D158*'ESTATE DEFINITION'!$D$69*('ESTATE DEFINITION'!$E$75/100)),0),0)</f>
        <v>0</v>
      </c>
      <c r="AD158" s="10">
        <f>IF('ESTATE DEFINITION'!$G$67&gt;=1,IF('ESTATE DEFINITION'!$D$76&gt;=1,(Data!$E158*'ESTATE DEFINITION'!$D$69*('ESTATE DEFINITION'!$E$76/100)),0),0)</f>
        <v>0</v>
      </c>
      <c r="AE158" s="10">
        <f>IF('ESTATE DEFINITION'!$G$67&gt;=1,IF('ESTATE DEFINITION'!$D$79&gt;=1,(Data!$F158*'ESTATE DEFINITION'!$D$69*('ESTATE DEFINITION'!$E$79/100)),0),0)</f>
        <v>0</v>
      </c>
      <c r="AF158" s="10">
        <f>IF('ESTATE DEFINITION'!$G$67&gt;=1,IF('ESTATE DEFINITION'!$D$80&gt;=1,(Data!$G158*'ESTATE DEFINITION'!$D$69*('ESTATE DEFINITION'!$E$80/100)),0),0)</f>
        <v>0</v>
      </c>
      <c r="AG158" s="10">
        <f>IF('ESTATE DEFINITION'!$G$67&gt;=1,IF('ESTATE DEFINITION'!$D$81&gt;=1,(Data!$H158*'ESTATE DEFINITION'!$D$69*('ESTATE DEFINITION'!$E$81/100)),0),0)</f>
        <v>0</v>
      </c>
      <c r="AH158" s="10">
        <f>IF('ESTATE DEFINITION'!$G$67&gt;=1,IF('ESTATE DEFINITION'!$D$83&gt;=1,(Data!$M158*'ESTATE DEFINITION'!$F$69*('ESTATE DEFINITION'!$E$83/100)),0),0)</f>
        <v>0</v>
      </c>
      <c r="AI158" s="10">
        <f>IF('ESTATE DEFINITION'!$G$67&gt;=1,IF('ESTATE DEFINITION'!$D$84&gt;=1,(Data!$N158*'ESTATE DEFINITION'!$F$69*('ESTATE DEFINITION'!$E$84/100)),0),0)</f>
        <v>0</v>
      </c>
      <c r="AJ158" s="10">
        <f>IF('ESTATE DEFINITION'!$G$67&gt;=1,IF('ESTATE DEFINITION'!$D$85&gt;=1,(Data!$O158*'ESTATE DEFINITION'!$F$69*('ESTATE DEFINITION'!$E$85/100)),0),0)</f>
        <v>0</v>
      </c>
      <c r="AK158" s="10">
        <f>IF('ESTATE DEFINITION'!$G$67&gt;=1,IF('ESTATE DEFINITION'!$D$86&gt;=1,(Data!$P158*'ESTATE DEFINITION'!$F$69*('ESTATE DEFINITION'!$E$86/100)),0),0)</f>
        <v>0</v>
      </c>
      <c r="AL158" s="12">
        <f t="shared" si="15"/>
        <v>0</v>
      </c>
      <c r="AM158" s="10">
        <f>IF('ESTATE DEFINITION'!$G$89&gt;=1,IF('ESTATE DEFINITION'!$D$96&gt;=1,(Data!$C158*'ESTATE DEFINITION'!$D$91*('ESTATE DEFINITION'!$E$96/100)),0),0)</f>
        <v>0</v>
      </c>
      <c r="AN158" s="10">
        <f>IF('ESTATE DEFINITION'!$G$89&gt;=1,IF('ESTATE DEFINITION'!$D$97&gt;=1,(Data!$D158*'ESTATE DEFINITION'!$D$91*('ESTATE DEFINITION'!$E$97/100)),0),0)</f>
        <v>0</v>
      </c>
      <c r="AO158" s="10">
        <f>IF('ESTATE DEFINITION'!$G$89&gt;=1,IF('ESTATE DEFINITION'!$D$98&gt;=1,(Data!$E158*'ESTATE DEFINITION'!$D$91*('ESTATE DEFINITION'!$E$98/100)),0),0)</f>
        <v>0</v>
      </c>
      <c r="AP158" s="10">
        <f>IF('ESTATE DEFINITION'!$G$89&gt;=1,IF('ESTATE DEFINITION'!$D$101&gt;=1,(Data!$F158*'ESTATE DEFINITION'!$D$91*('ESTATE DEFINITION'!$E$101/100)),0),0)</f>
        <v>0</v>
      </c>
      <c r="AQ158" s="10">
        <f>IF('ESTATE DEFINITION'!$G$89&gt;=1,IF('ESTATE DEFINITION'!$D$102&gt;=1,(Data!$G158*'ESTATE DEFINITION'!$D$91*('ESTATE DEFINITION'!$E$102/100)),0),0)</f>
        <v>0</v>
      </c>
      <c r="AR158" s="10">
        <f>IF('ESTATE DEFINITION'!$G$89&gt;=1,IF('ESTATE DEFINITION'!$D$103&gt;=1,(Data!$H158*'ESTATE DEFINITION'!$D$91*('ESTATE DEFINITION'!$E$103/100)),0),0)</f>
        <v>0</v>
      </c>
      <c r="AS158" s="10">
        <f>IF('ESTATE DEFINITION'!$G$89&gt;=1,IF('ESTATE DEFINITION'!$D$105&gt;=1,(Data!$M158*'ESTATE DEFINITION'!$F$91*('ESTATE DEFINITION'!$E$105/100)),0),0)</f>
        <v>0</v>
      </c>
      <c r="AT158" s="10">
        <f>IF('ESTATE DEFINITION'!$G$89&gt;=1,IF('ESTATE DEFINITION'!$D$106&gt;=1,(Data!$N158*'ESTATE DEFINITION'!$F$91*('ESTATE DEFINITION'!$E$106/100)),0),0)</f>
        <v>0</v>
      </c>
      <c r="AU158" s="10">
        <f>IF('ESTATE DEFINITION'!$G$89&gt;=1,IF('ESTATE DEFINITION'!$D$107&gt;=1,(Data!$O158*'ESTATE DEFINITION'!$F$91*('ESTATE DEFINITION'!$E$107/100)),0),0)</f>
        <v>0</v>
      </c>
      <c r="AV158" s="10">
        <f>IF('ESTATE DEFINITION'!$G$89&gt;=1,IF('ESTATE DEFINITION'!$D$108&gt;=1,(Data!$P158*'ESTATE DEFINITION'!$F$91*('ESTATE DEFINITION'!$E$108/100)),0),0)</f>
        <v>0</v>
      </c>
      <c r="AW158" s="12">
        <f t="shared" si="16"/>
        <v>0</v>
      </c>
      <c r="AX158" s="10">
        <f>IF('ESTATE DEFINITION'!$G$111&gt;=1,IF('ESTATE DEFINITION'!$D$118&gt;=1,(Data!$C158*'ESTATE DEFINITION'!$D$113*('ESTATE DEFINITION'!$E$118/100)),0),0)</f>
        <v>0</v>
      </c>
      <c r="AY158" s="10">
        <f>IF('ESTATE DEFINITION'!$G$111&gt;=1,IF('ESTATE DEFINITION'!$D$119&gt;=1,(Data!$D158*'ESTATE DEFINITION'!$D$113*('ESTATE DEFINITION'!$E$119/100)),0),0)</f>
        <v>0</v>
      </c>
      <c r="AZ158" s="10">
        <f>IF('ESTATE DEFINITION'!$G$111&gt;=1,IF('ESTATE DEFINITION'!$D$120&gt;=1,(Data!$E158*'ESTATE DEFINITION'!$D$113*('ESTATE DEFINITION'!$E$120/100)),0),0)</f>
        <v>0</v>
      </c>
      <c r="BA158" s="10">
        <f>IF('ESTATE DEFINITION'!$G$111&gt;=1,IF('ESTATE DEFINITION'!$D$123&gt;=1,(Data!$F158*'ESTATE DEFINITION'!$D$113*('ESTATE DEFINITION'!$E$123/100)),0),0)</f>
        <v>0</v>
      </c>
      <c r="BB158" s="10">
        <f>IF('ESTATE DEFINITION'!$G$111&gt;=1,IF('ESTATE DEFINITION'!$D$124&gt;=1,(Data!$G158*'ESTATE DEFINITION'!$D$113*('ESTATE DEFINITION'!$E$124/100)),0),0)</f>
        <v>0</v>
      </c>
      <c r="BC158" s="10">
        <f>IF('ESTATE DEFINITION'!$G$111&gt;=1,IF('ESTATE DEFINITION'!$D$125&gt;=1,(Data!$H158*'ESTATE DEFINITION'!$D$113*('ESTATE DEFINITION'!$E$125/100)),0),0)</f>
        <v>0</v>
      </c>
      <c r="BD158" s="10">
        <f>IF('ESTATE DEFINITION'!$G$111&gt;=1,IF('ESTATE DEFINITION'!$D$127&gt;=1,(Data!$M158*'ESTATE DEFINITION'!$F$113*('ESTATE DEFINITION'!$E$127/100)),0),0)</f>
        <v>0</v>
      </c>
      <c r="BE158" s="10">
        <f>IF('ESTATE DEFINITION'!$G$111&gt;=1,IF('ESTATE DEFINITION'!$D$128&gt;=1,(Data!$N158*'ESTATE DEFINITION'!$F$113*('ESTATE DEFINITION'!$E$128/100)),0),0)</f>
        <v>0</v>
      </c>
      <c r="BF158" s="10">
        <f>IF('ESTATE DEFINITION'!$G$111&gt;=1,IF('ESTATE DEFINITION'!$D$129&gt;=1,(Data!$O158*'ESTATE DEFINITION'!$F$113*('ESTATE DEFINITION'!$E$129/100)),0),0)</f>
        <v>0</v>
      </c>
      <c r="BG158" s="7">
        <f>IF('ESTATE DEFINITION'!$G$111&gt;=1,IF('ESTATE DEFINITION'!$D$130&gt;=1,(Data!$P158*'ESTATE DEFINITION'!$F$113*('ESTATE DEFINITION'!$E$130/100)),0),0)</f>
        <v>0</v>
      </c>
      <c r="BH158" s="12">
        <f t="shared" si="17"/>
        <v>0</v>
      </c>
    </row>
    <row r="159" spans="1:60" x14ac:dyDescent="0.25">
      <c r="A159" s="12">
        <f>Data!$B159</f>
        <v>76.75</v>
      </c>
      <c r="B159" s="6">
        <f>IF('ESTATE DEFINITION'!$G$11&gt;=1,IF('ESTATE DEFINITION'!$D$17&gt;=1,(Data!$C159*'ESTATE DEFINITION'!$F$13*('ESTATE DEFINITION'!$E$17/100)),0),0)</f>
        <v>26.889999999999997</v>
      </c>
      <c r="C159" s="10">
        <f>IF('ESTATE DEFINITION'!$G$11&gt;=1,IF('ESTATE DEFINITION'!$D$19&gt;=1,(Data!$F159*'ESTATE DEFINITION'!$F$13*('ESTATE DEFINITION'!$E$19/100)),0),0)</f>
        <v>20</v>
      </c>
      <c r="D159" s="10"/>
      <c r="E159" s="12">
        <f t="shared" si="12"/>
        <v>18.756</v>
      </c>
      <c r="F159" s="10">
        <f>IF('ESTATE DEFINITION'!$G$23&gt;=1,IF('ESTATE DEFINITION'!$D$30&gt;=1,(Data!$C159*'ESTATE DEFINITION'!$D$25*('ESTATE DEFINITION'!$E$30/100)),0),0)</f>
        <v>0</v>
      </c>
      <c r="G159" s="10">
        <f>IF('ESTATE DEFINITION'!$G$23&gt;=1,IF('ESTATE DEFINITION'!$D$31&gt;=1,(Data!$D159*'ESTATE DEFINITION'!$D$25*('ESTATE DEFINITION'!$E$31/100)),0),0)</f>
        <v>0</v>
      </c>
      <c r="H159" s="10">
        <f>IF('ESTATE DEFINITION'!$G$23&gt;=1,IF('ESTATE DEFINITION'!$D$32&gt;=1,(Data!$E159*'ESTATE DEFINITION'!$D$25*('ESTATE DEFINITION'!$E$32/100)),0),0)</f>
        <v>0</v>
      </c>
      <c r="I159" s="10">
        <f>IF('ESTATE DEFINITION'!$G$23&gt;=1,IF('ESTATE DEFINITION'!$D$35&gt;=1,(Data!$F159*'ESTATE DEFINITION'!$D$25*('ESTATE DEFINITION'!$E$35/100)),0),0)</f>
        <v>0</v>
      </c>
      <c r="J159" s="10">
        <f>IF('ESTATE DEFINITION'!$G$23&gt;=1,IF('ESTATE DEFINITION'!$D$36&gt;=1,(Data!$G159*'ESTATE DEFINITION'!$D$25*('ESTATE DEFINITION'!$E$36/100)),0),0)</f>
        <v>0</v>
      </c>
      <c r="K159" s="10">
        <f>IF('ESTATE DEFINITION'!$G$23&gt;=1,IF('ESTATE DEFINITION'!$D$37&gt;=1,(Data!$H159*'ESTATE DEFINITION'!$D$25*('ESTATE DEFINITION'!$E$37/100)),0),0)</f>
        <v>0</v>
      </c>
      <c r="L159" s="10">
        <f>IF('ESTATE DEFINITION'!$G$23&gt;=1,IF('ESTATE DEFINITION'!$D$39&gt;=1,(Data!$M159*'ESTATE DEFINITION'!$F$25*('ESTATE DEFINITION'!$E$39/100)),0),0)</f>
        <v>0</v>
      </c>
      <c r="M159" s="10">
        <f>IF('ESTATE DEFINITION'!$G$23&gt;=1,IF('ESTATE DEFINITION'!$D$40&gt;=1,(Data!$N159*'ESTATE DEFINITION'!$F$25*('ESTATE DEFINITION'!$E$40/100)),0),0)</f>
        <v>0</v>
      </c>
      <c r="N159" s="10">
        <f>IF('ESTATE DEFINITION'!$G$23&gt;=1,IF('ESTATE DEFINITION'!$D$41&gt;=1,(Data!$O159*'ESTATE DEFINITION'!$F$25*('ESTATE DEFINITION'!$E$41/100)),0),0)</f>
        <v>0</v>
      </c>
      <c r="O159" s="10">
        <f>IF('ESTATE DEFINITION'!$G$23&gt;=1,IF('ESTATE DEFINITION'!$D$42&gt;=1,(Data!$P159*'ESTATE DEFINITION'!$F$25*('ESTATE DEFINITION'!$E$42/100)),0),0)</f>
        <v>0</v>
      </c>
      <c r="P159" s="12">
        <f t="shared" si="13"/>
        <v>0</v>
      </c>
      <c r="Q159" s="10">
        <f>IF('ESTATE DEFINITION'!$G$45&gt;=1,IF('ESTATE DEFINITION'!$D$52&gt;=1,(Data!$C159*'ESTATE DEFINITION'!$D$47*('ESTATE DEFINITION'!$E$52/100)),0),0)</f>
        <v>0</v>
      </c>
      <c r="R159" s="10">
        <f>IF('ESTATE DEFINITION'!$G$45&gt;=1,IF('ESTATE DEFINITION'!$D$53&gt;=1,(Data!$D159*'ESTATE DEFINITION'!$D$47*('ESTATE DEFINITION'!$E$53/100)),0),0)</f>
        <v>0</v>
      </c>
      <c r="S159" s="10">
        <f>IF('ESTATE DEFINITION'!$G$45&gt;=1,IF('ESTATE DEFINITION'!$D$54&gt;=1,(Data!$E159*'ESTATE DEFINITION'!$D$47*('ESTATE DEFINITION'!$E$54/100)),0),0)</f>
        <v>0</v>
      </c>
      <c r="T159" s="10">
        <f>IF('ESTATE DEFINITION'!$G$45&gt;=1,IF('ESTATE DEFINITION'!$D$57&gt;=1,(Data!$F159*'ESTATE DEFINITION'!$D$47*('ESTATE DEFINITION'!$E$57/100)),0),0)</f>
        <v>0</v>
      </c>
      <c r="U159" s="10">
        <f>IF('ESTATE DEFINITION'!$G$45&gt;=1,IF('ESTATE DEFINITION'!$D$58&gt;=1,(Data!$G159*'ESTATE DEFINITION'!$D$47*('ESTATE DEFINITION'!$E$58/100)),0),0)</f>
        <v>0</v>
      </c>
      <c r="V159" s="10">
        <f>IF('ESTATE DEFINITION'!$G$45&gt;=1,IF('ESTATE DEFINITION'!$D$59&gt;=1,(Data!$H159*'ESTATE DEFINITION'!$D$47*('ESTATE DEFINITION'!$E$59/100)),0),0)</f>
        <v>0</v>
      </c>
      <c r="W159" s="10">
        <f>IF('ESTATE DEFINITION'!$G$45&gt;=1,IF('ESTATE DEFINITION'!$D$61&gt;=1,(Data!$M159*'ESTATE DEFINITION'!$F$47*('ESTATE DEFINITION'!$E$61/100)),0),0)</f>
        <v>0</v>
      </c>
      <c r="X159" s="10">
        <f>IF('ESTATE DEFINITION'!$G$45&gt;=1,IF('ESTATE DEFINITION'!$D$62&gt;=1,(Data!$N159*'ESTATE DEFINITION'!$F$47*('ESTATE DEFINITION'!$E$62/100)),0),0)</f>
        <v>0</v>
      </c>
      <c r="Y159" s="10">
        <f>IF('ESTATE DEFINITION'!$G$45&gt;=1,IF('ESTATE DEFINITION'!$D$63&gt;=1,(Data!$O159*'ESTATE DEFINITION'!$F$47*('ESTATE DEFINITION'!$E$63/100)),0),0)</f>
        <v>0</v>
      </c>
      <c r="Z159" s="10">
        <f>IF('ESTATE DEFINITION'!$G$45&gt;=1,IF('ESTATE DEFINITION'!$D$64&gt;=1,(Data!$P159*'ESTATE DEFINITION'!$F$47*('ESTATE DEFINITION'!$E$64/100)),0),0)</f>
        <v>0</v>
      </c>
      <c r="AA159" s="12">
        <f t="shared" si="14"/>
        <v>0</v>
      </c>
      <c r="AB159" s="10">
        <f>IF('ESTATE DEFINITION'!$G$67&gt;=1,IF('ESTATE DEFINITION'!$D$74&gt;=1,(Data!$C159*'ESTATE DEFINITION'!$D$69*('ESTATE DEFINITION'!$E$74/100)),0),0)</f>
        <v>0</v>
      </c>
      <c r="AC159" s="10">
        <f>IF('ESTATE DEFINITION'!$G$67&gt;=1,IF('ESTATE DEFINITION'!$D$75&gt;=1,(Data!$D159*'ESTATE DEFINITION'!$D$69*('ESTATE DEFINITION'!$E$75/100)),0),0)</f>
        <v>0</v>
      </c>
      <c r="AD159" s="10">
        <f>IF('ESTATE DEFINITION'!$G$67&gt;=1,IF('ESTATE DEFINITION'!$D$76&gt;=1,(Data!$E159*'ESTATE DEFINITION'!$D$69*('ESTATE DEFINITION'!$E$76/100)),0),0)</f>
        <v>0</v>
      </c>
      <c r="AE159" s="10">
        <f>IF('ESTATE DEFINITION'!$G$67&gt;=1,IF('ESTATE DEFINITION'!$D$79&gt;=1,(Data!$F159*'ESTATE DEFINITION'!$D$69*('ESTATE DEFINITION'!$E$79/100)),0),0)</f>
        <v>0</v>
      </c>
      <c r="AF159" s="10">
        <f>IF('ESTATE DEFINITION'!$G$67&gt;=1,IF('ESTATE DEFINITION'!$D$80&gt;=1,(Data!$G159*'ESTATE DEFINITION'!$D$69*('ESTATE DEFINITION'!$E$80/100)),0),0)</f>
        <v>0</v>
      </c>
      <c r="AG159" s="10">
        <f>IF('ESTATE DEFINITION'!$G$67&gt;=1,IF('ESTATE DEFINITION'!$D$81&gt;=1,(Data!$H159*'ESTATE DEFINITION'!$D$69*('ESTATE DEFINITION'!$E$81/100)),0),0)</f>
        <v>0</v>
      </c>
      <c r="AH159" s="10">
        <f>IF('ESTATE DEFINITION'!$G$67&gt;=1,IF('ESTATE DEFINITION'!$D$83&gt;=1,(Data!$M159*'ESTATE DEFINITION'!$F$69*('ESTATE DEFINITION'!$E$83/100)),0),0)</f>
        <v>0</v>
      </c>
      <c r="AI159" s="10">
        <f>IF('ESTATE DEFINITION'!$G$67&gt;=1,IF('ESTATE DEFINITION'!$D$84&gt;=1,(Data!$N159*'ESTATE DEFINITION'!$F$69*('ESTATE DEFINITION'!$E$84/100)),0),0)</f>
        <v>0</v>
      </c>
      <c r="AJ159" s="10">
        <f>IF('ESTATE DEFINITION'!$G$67&gt;=1,IF('ESTATE DEFINITION'!$D$85&gt;=1,(Data!$O159*'ESTATE DEFINITION'!$F$69*('ESTATE DEFINITION'!$E$85/100)),0),0)</f>
        <v>0</v>
      </c>
      <c r="AK159" s="10">
        <f>IF('ESTATE DEFINITION'!$G$67&gt;=1,IF('ESTATE DEFINITION'!$D$86&gt;=1,(Data!$P159*'ESTATE DEFINITION'!$F$69*('ESTATE DEFINITION'!$E$86/100)),0),0)</f>
        <v>0</v>
      </c>
      <c r="AL159" s="12">
        <f t="shared" si="15"/>
        <v>0</v>
      </c>
      <c r="AM159" s="10">
        <f>IF('ESTATE DEFINITION'!$G$89&gt;=1,IF('ESTATE DEFINITION'!$D$96&gt;=1,(Data!$C159*'ESTATE DEFINITION'!$D$91*('ESTATE DEFINITION'!$E$96/100)),0),0)</f>
        <v>0</v>
      </c>
      <c r="AN159" s="10">
        <f>IF('ESTATE DEFINITION'!$G$89&gt;=1,IF('ESTATE DEFINITION'!$D$97&gt;=1,(Data!$D159*'ESTATE DEFINITION'!$D$91*('ESTATE DEFINITION'!$E$97/100)),0),0)</f>
        <v>0</v>
      </c>
      <c r="AO159" s="10">
        <f>IF('ESTATE DEFINITION'!$G$89&gt;=1,IF('ESTATE DEFINITION'!$D$98&gt;=1,(Data!$E159*'ESTATE DEFINITION'!$D$91*('ESTATE DEFINITION'!$E$98/100)),0),0)</f>
        <v>0</v>
      </c>
      <c r="AP159" s="10">
        <f>IF('ESTATE DEFINITION'!$G$89&gt;=1,IF('ESTATE DEFINITION'!$D$101&gt;=1,(Data!$F159*'ESTATE DEFINITION'!$D$91*('ESTATE DEFINITION'!$E$101/100)),0),0)</f>
        <v>0</v>
      </c>
      <c r="AQ159" s="10">
        <f>IF('ESTATE DEFINITION'!$G$89&gt;=1,IF('ESTATE DEFINITION'!$D$102&gt;=1,(Data!$G159*'ESTATE DEFINITION'!$D$91*('ESTATE DEFINITION'!$E$102/100)),0),0)</f>
        <v>0</v>
      </c>
      <c r="AR159" s="10">
        <f>IF('ESTATE DEFINITION'!$G$89&gt;=1,IF('ESTATE DEFINITION'!$D$103&gt;=1,(Data!$H159*'ESTATE DEFINITION'!$D$91*('ESTATE DEFINITION'!$E$103/100)),0),0)</f>
        <v>0</v>
      </c>
      <c r="AS159" s="10">
        <f>IF('ESTATE DEFINITION'!$G$89&gt;=1,IF('ESTATE DEFINITION'!$D$105&gt;=1,(Data!$M159*'ESTATE DEFINITION'!$F$91*('ESTATE DEFINITION'!$E$105/100)),0),0)</f>
        <v>0</v>
      </c>
      <c r="AT159" s="10">
        <f>IF('ESTATE DEFINITION'!$G$89&gt;=1,IF('ESTATE DEFINITION'!$D$106&gt;=1,(Data!$N159*'ESTATE DEFINITION'!$F$91*('ESTATE DEFINITION'!$E$106/100)),0),0)</f>
        <v>0</v>
      </c>
      <c r="AU159" s="10">
        <f>IF('ESTATE DEFINITION'!$G$89&gt;=1,IF('ESTATE DEFINITION'!$D$107&gt;=1,(Data!$O159*'ESTATE DEFINITION'!$F$91*('ESTATE DEFINITION'!$E$107/100)),0),0)</f>
        <v>0</v>
      </c>
      <c r="AV159" s="10">
        <f>IF('ESTATE DEFINITION'!$G$89&gt;=1,IF('ESTATE DEFINITION'!$D$108&gt;=1,(Data!$P159*'ESTATE DEFINITION'!$F$91*('ESTATE DEFINITION'!$E$108/100)),0),0)</f>
        <v>0</v>
      </c>
      <c r="AW159" s="12">
        <f t="shared" si="16"/>
        <v>0</v>
      </c>
      <c r="AX159" s="10">
        <f>IF('ESTATE DEFINITION'!$G$111&gt;=1,IF('ESTATE DEFINITION'!$D$118&gt;=1,(Data!$C159*'ESTATE DEFINITION'!$D$113*('ESTATE DEFINITION'!$E$118/100)),0),0)</f>
        <v>0</v>
      </c>
      <c r="AY159" s="10">
        <f>IF('ESTATE DEFINITION'!$G$111&gt;=1,IF('ESTATE DEFINITION'!$D$119&gt;=1,(Data!$D159*'ESTATE DEFINITION'!$D$113*('ESTATE DEFINITION'!$E$119/100)),0),0)</f>
        <v>0</v>
      </c>
      <c r="AZ159" s="10">
        <f>IF('ESTATE DEFINITION'!$G$111&gt;=1,IF('ESTATE DEFINITION'!$D$120&gt;=1,(Data!$E159*'ESTATE DEFINITION'!$D$113*('ESTATE DEFINITION'!$E$120/100)),0),0)</f>
        <v>0</v>
      </c>
      <c r="BA159" s="10">
        <f>IF('ESTATE DEFINITION'!$G$111&gt;=1,IF('ESTATE DEFINITION'!$D$123&gt;=1,(Data!$F159*'ESTATE DEFINITION'!$D$113*('ESTATE DEFINITION'!$E$123/100)),0),0)</f>
        <v>0</v>
      </c>
      <c r="BB159" s="10">
        <f>IF('ESTATE DEFINITION'!$G$111&gt;=1,IF('ESTATE DEFINITION'!$D$124&gt;=1,(Data!$G159*'ESTATE DEFINITION'!$D$113*('ESTATE DEFINITION'!$E$124/100)),0),0)</f>
        <v>0</v>
      </c>
      <c r="BC159" s="10">
        <f>IF('ESTATE DEFINITION'!$G$111&gt;=1,IF('ESTATE DEFINITION'!$D$125&gt;=1,(Data!$H159*'ESTATE DEFINITION'!$D$113*('ESTATE DEFINITION'!$E$125/100)),0),0)</f>
        <v>0</v>
      </c>
      <c r="BD159" s="10">
        <f>IF('ESTATE DEFINITION'!$G$111&gt;=1,IF('ESTATE DEFINITION'!$D$127&gt;=1,(Data!$M159*'ESTATE DEFINITION'!$F$113*('ESTATE DEFINITION'!$E$127/100)),0),0)</f>
        <v>0</v>
      </c>
      <c r="BE159" s="10">
        <f>IF('ESTATE DEFINITION'!$G$111&gt;=1,IF('ESTATE DEFINITION'!$D$128&gt;=1,(Data!$N159*'ESTATE DEFINITION'!$F$113*('ESTATE DEFINITION'!$E$128/100)),0),0)</f>
        <v>0</v>
      </c>
      <c r="BF159" s="10">
        <f>IF('ESTATE DEFINITION'!$G$111&gt;=1,IF('ESTATE DEFINITION'!$D$129&gt;=1,(Data!$O159*'ESTATE DEFINITION'!$F$113*('ESTATE DEFINITION'!$E$129/100)),0),0)</f>
        <v>0</v>
      </c>
      <c r="BG159" s="7">
        <f>IF('ESTATE DEFINITION'!$G$111&gt;=1,IF('ESTATE DEFINITION'!$D$130&gt;=1,(Data!$P159*'ESTATE DEFINITION'!$F$113*('ESTATE DEFINITION'!$E$130/100)),0),0)</f>
        <v>0</v>
      </c>
      <c r="BH159" s="12">
        <f t="shared" si="17"/>
        <v>0</v>
      </c>
    </row>
    <row r="160" spans="1:60" x14ac:dyDescent="0.25">
      <c r="A160" s="12">
        <f>Data!$B160</f>
        <v>77.25</v>
      </c>
      <c r="B160" s="6">
        <f>IF('ESTATE DEFINITION'!$G$11&gt;=1,IF('ESTATE DEFINITION'!$D$17&gt;=1,(Data!$C160*'ESTATE DEFINITION'!$F$13*('ESTATE DEFINITION'!$E$17/100)),0),0)</f>
        <v>26.889999999999997</v>
      </c>
      <c r="C160" s="10">
        <f>IF('ESTATE DEFINITION'!$G$11&gt;=1,IF('ESTATE DEFINITION'!$D$19&gt;=1,(Data!$F160*'ESTATE DEFINITION'!$F$13*('ESTATE DEFINITION'!$E$19/100)),0),0)</f>
        <v>20</v>
      </c>
      <c r="D160" s="10"/>
      <c r="E160" s="12">
        <f t="shared" si="12"/>
        <v>18.756</v>
      </c>
      <c r="F160" s="10">
        <f>IF('ESTATE DEFINITION'!$G$23&gt;=1,IF('ESTATE DEFINITION'!$D$30&gt;=1,(Data!$C160*'ESTATE DEFINITION'!$D$25*('ESTATE DEFINITION'!$E$30/100)),0),0)</f>
        <v>0</v>
      </c>
      <c r="G160" s="10">
        <f>IF('ESTATE DEFINITION'!$G$23&gt;=1,IF('ESTATE DEFINITION'!$D$31&gt;=1,(Data!$D160*'ESTATE DEFINITION'!$D$25*('ESTATE DEFINITION'!$E$31/100)),0),0)</f>
        <v>0</v>
      </c>
      <c r="H160" s="10">
        <f>IF('ESTATE DEFINITION'!$G$23&gt;=1,IF('ESTATE DEFINITION'!$D$32&gt;=1,(Data!$E160*'ESTATE DEFINITION'!$D$25*('ESTATE DEFINITION'!$E$32/100)),0),0)</f>
        <v>0</v>
      </c>
      <c r="I160" s="10">
        <f>IF('ESTATE DEFINITION'!$G$23&gt;=1,IF('ESTATE DEFINITION'!$D$35&gt;=1,(Data!$F160*'ESTATE DEFINITION'!$D$25*('ESTATE DEFINITION'!$E$35/100)),0),0)</f>
        <v>0</v>
      </c>
      <c r="J160" s="10">
        <f>IF('ESTATE DEFINITION'!$G$23&gt;=1,IF('ESTATE DEFINITION'!$D$36&gt;=1,(Data!$G160*'ESTATE DEFINITION'!$D$25*('ESTATE DEFINITION'!$E$36/100)),0),0)</f>
        <v>0</v>
      </c>
      <c r="K160" s="10">
        <f>IF('ESTATE DEFINITION'!$G$23&gt;=1,IF('ESTATE DEFINITION'!$D$37&gt;=1,(Data!$H160*'ESTATE DEFINITION'!$D$25*('ESTATE DEFINITION'!$E$37/100)),0),0)</f>
        <v>0</v>
      </c>
      <c r="L160" s="10">
        <f>IF('ESTATE DEFINITION'!$G$23&gt;=1,IF('ESTATE DEFINITION'!$D$39&gt;=1,(Data!$M160*'ESTATE DEFINITION'!$F$25*('ESTATE DEFINITION'!$E$39/100)),0),0)</f>
        <v>0</v>
      </c>
      <c r="M160" s="10">
        <f>IF('ESTATE DEFINITION'!$G$23&gt;=1,IF('ESTATE DEFINITION'!$D$40&gt;=1,(Data!$N160*'ESTATE DEFINITION'!$F$25*('ESTATE DEFINITION'!$E$40/100)),0),0)</f>
        <v>0</v>
      </c>
      <c r="N160" s="10">
        <f>IF('ESTATE DEFINITION'!$G$23&gt;=1,IF('ESTATE DEFINITION'!$D$41&gt;=1,(Data!$O160*'ESTATE DEFINITION'!$F$25*('ESTATE DEFINITION'!$E$41/100)),0),0)</f>
        <v>0</v>
      </c>
      <c r="O160" s="10">
        <f>IF('ESTATE DEFINITION'!$G$23&gt;=1,IF('ESTATE DEFINITION'!$D$42&gt;=1,(Data!$P160*'ESTATE DEFINITION'!$F$25*('ESTATE DEFINITION'!$E$42/100)),0),0)</f>
        <v>0</v>
      </c>
      <c r="P160" s="12">
        <f t="shared" si="13"/>
        <v>0</v>
      </c>
      <c r="Q160" s="10">
        <f>IF('ESTATE DEFINITION'!$G$45&gt;=1,IF('ESTATE DEFINITION'!$D$52&gt;=1,(Data!$C160*'ESTATE DEFINITION'!$D$47*('ESTATE DEFINITION'!$E$52/100)),0),0)</f>
        <v>0</v>
      </c>
      <c r="R160" s="10">
        <f>IF('ESTATE DEFINITION'!$G$45&gt;=1,IF('ESTATE DEFINITION'!$D$53&gt;=1,(Data!$D160*'ESTATE DEFINITION'!$D$47*('ESTATE DEFINITION'!$E$53/100)),0),0)</f>
        <v>0</v>
      </c>
      <c r="S160" s="10">
        <f>IF('ESTATE DEFINITION'!$G$45&gt;=1,IF('ESTATE DEFINITION'!$D$54&gt;=1,(Data!$E160*'ESTATE DEFINITION'!$D$47*('ESTATE DEFINITION'!$E$54/100)),0),0)</f>
        <v>0</v>
      </c>
      <c r="T160" s="10">
        <f>IF('ESTATE DEFINITION'!$G$45&gt;=1,IF('ESTATE DEFINITION'!$D$57&gt;=1,(Data!$F160*'ESTATE DEFINITION'!$D$47*('ESTATE DEFINITION'!$E$57/100)),0),0)</f>
        <v>0</v>
      </c>
      <c r="U160" s="10">
        <f>IF('ESTATE DEFINITION'!$G$45&gt;=1,IF('ESTATE DEFINITION'!$D$58&gt;=1,(Data!$G160*'ESTATE DEFINITION'!$D$47*('ESTATE DEFINITION'!$E$58/100)),0),0)</f>
        <v>0</v>
      </c>
      <c r="V160" s="10">
        <f>IF('ESTATE DEFINITION'!$G$45&gt;=1,IF('ESTATE DEFINITION'!$D$59&gt;=1,(Data!$H160*'ESTATE DEFINITION'!$D$47*('ESTATE DEFINITION'!$E$59/100)),0),0)</f>
        <v>0</v>
      </c>
      <c r="W160" s="10">
        <f>IF('ESTATE DEFINITION'!$G$45&gt;=1,IF('ESTATE DEFINITION'!$D$61&gt;=1,(Data!$M160*'ESTATE DEFINITION'!$F$47*('ESTATE DEFINITION'!$E$61/100)),0),0)</f>
        <v>0</v>
      </c>
      <c r="X160" s="10">
        <f>IF('ESTATE DEFINITION'!$G$45&gt;=1,IF('ESTATE DEFINITION'!$D$62&gt;=1,(Data!$N160*'ESTATE DEFINITION'!$F$47*('ESTATE DEFINITION'!$E$62/100)),0),0)</f>
        <v>0</v>
      </c>
      <c r="Y160" s="10">
        <f>IF('ESTATE DEFINITION'!$G$45&gt;=1,IF('ESTATE DEFINITION'!$D$63&gt;=1,(Data!$O160*'ESTATE DEFINITION'!$F$47*('ESTATE DEFINITION'!$E$63/100)),0),0)</f>
        <v>0</v>
      </c>
      <c r="Z160" s="10">
        <f>IF('ESTATE DEFINITION'!$G$45&gt;=1,IF('ESTATE DEFINITION'!$D$64&gt;=1,(Data!$P160*'ESTATE DEFINITION'!$F$47*('ESTATE DEFINITION'!$E$64/100)),0),0)</f>
        <v>0</v>
      </c>
      <c r="AA160" s="12">
        <f t="shared" si="14"/>
        <v>0</v>
      </c>
      <c r="AB160" s="10">
        <f>IF('ESTATE DEFINITION'!$G$67&gt;=1,IF('ESTATE DEFINITION'!$D$74&gt;=1,(Data!$C160*'ESTATE DEFINITION'!$D$69*('ESTATE DEFINITION'!$E$74/100)),0),0)</f>
        <v>0</v>
      </c>
      <c r="AC160" s="10">
        <f>IF('ESTATE DEFINITION'!$G$67&gt;=1,IF('ESTATE DEFINITION'!$D$75&gt;=1,(Data!$D160*'ESTATE DEFINITION'!$D$69*('ESTATE DEFINITION'!$E$75/100)),0),0)</f>
        <v>0</v>
      </c>
      <c r="AD160" s="10">
        <f>IF('ESTATE DEFINITION'!$G$67&gt;=1,IF('ESTATE DEFINITION'!$D$76&gt;=1,(Data!$E160*'ESTATE DEFINITION'!$D$69*('ESTATE DEFINITION'!$E$76/100)),0),0)</f>
        <v>0</v>
      </c>
      <c r="AE160" s="10">
        <f>IF('ESTATE DEFINITION'!$G$67&gt;=1,IF('ESTATE DEFINITION'!$D$79&gt;=1,(Data!$F160*'ESTATE DEFINITION'!$D$69*('ESTATE DEFINITION'!$E$79/100)),0),0)</f>
        <v>0</v>
      </c>
      <c r="AF160" s="10">
        <f>IF('ESTATE DEFINITION'!$G$67&gt;=1,IF('ESTATE DEFINITION'!$D$80&gt;=1,(Data!$G160*'ESTATE DEFINITION'!$D$69*('ESTATE DEFINITION'!$E$80/100)),0),0)</f>
        <v>0</v>
      </c>
      <c r="AG160" s="10">
        <f>IF('ESTATE DEFINITION'!$G$67&gt;=1,IF('ESTATE DEFINITION'!$D$81&gt;=1,(Data!$H160*'ESTATE DEFINITION'!$D$69*('ESTATE DEFINITION'!$E$81/100)),0),0)</f>
        <v>0</v>
      </c>
      <c r="AH160" s="10">
        <f>IF('ESTATE DEFINITION'!$G$67&gt;=1,IF('ESTATE DEFINITION'!$D$83&gt;=1,(Data!$M160*'ESTATE DEFINITION'!$F$69*('ESTATE DEFINITION'!$E$83/100)),0),0)</f>
        <v>0</v>
      </c>
      <c r="AI160" s="10">
        <f>IF('ESTATE DEFINITION'!$G$67&gt;=1,IF('ESTATE DEFINITION'!$D$84&gt;=1,(Data!$N160*'ESTATE DEFINITION'!$F$69*('ESTATE DEFINITION'!$E$84/100)),0),0)</f>
        <v>0</v>
      </c>
      <c r="AJ160" s="10">
        <f>IF('ESTATE DEFINITION'!$G$67&gt;=1,IF('ESTATE DEFINITION'!$D$85&gt;=1,(Data!$O160*'ESTATE DEFINITION'!$F$69*('ESTATE DEFINITION'!$E$85/100)),0),0)</f>
        <v>0</v>
      </c>
      <c r="AK160" s="10">
        <f>IF('ESTATE DEFINITION'!$G$67&gt;=1,IF('ESTATE DEFINITION'!$D$86&gt;=1,(Data!$P160*'ESTATE DEFINITION'!$F$69*('ESTATE DEFINITION'!$E$86/100)),0),0)</f>
        <v>0</v>
      </c>
      <c r="AL160" s="12">
        <f t="shared" si="15"/>
        <v>0</v>
      </c>
      <c r="AM160" s="10">
        <f>IF('ESTATE DEFINITION'!$G$89&gt;=1,IF('ESTATE DEFINITION'!$D$96&gt;=1,(Data!$C160*'ESTATE DEFINITION'!$D$91*('ESTATE DEFINITION'!$E$96/100)),0),0)</f>
        <v>0</v>
      </c>
      <c r="AN160" s="10">
        <f>IF('ESTATE DEFINITION'!$G$89&gt;=1,IF('ESTATE DEFINITION'!$D$97&gt;=1,(Data!$D160*'ESTATE DEFINITION'!$D$91*('ESTATE DEFINITION'!$E$97/100)),0),0)</f>
        <v>0</v>
      </c>
      <c r="AO160" s="10">
        <f>IF('ESTATE DEFINITION'!$G$89&gt;=1,IF('ESTATE DEFINITION'!$D$98&gt;=1,(Data!$E160*'ESTATE DEFINITION'!$D$91*('ESTATE DEFINITION'!$E$98/100)),0),0)</f>
        <v>0</v>
      </c>
      <c r="AP160" s="10">
        <f>IF('ESTATE DEFINITION'!$G$89&gt;=1,IF('ESTATE DEFINITION'!$D$101&gt;=1,(Data!$F160*'ESTATE DEFINITION'!$D$91*('ESTATE DEFINITION'!$E$101/100)),0),0)</f>
        <v>0</v>
      </c>
      <c r="AQ160" s="10">
        <f>IF('ESTATE DEFINITION'!$G$89&gt;=1,IF('ESTATE DEFINITION'!$D$102&gt;=1,(Data!$G160*'ESTATE DEFINITION'!$D$91*('ESTATE DEFINITION'!$E$102/100)),0),0)</f>
        <v>0</v>
      </c>
      <c r="AR160" s="10">
        <f>IF('ESTATE DEFINITION'!$G$89&gt;=1,IF('ESTATE DEFINITION'!$D$103&gt;=1,(Data!$H160*'ESTATE DEFINITION'!$D$91*('ESTATE DEFINITION'!$E$103/100)),0),0)</f>
        <v>0</v>
      </c>
      <c r="AS160" s="10">
        <f>IF('ESTATE DEFINITION'!$G$89&gt;=1,IF('ESTATE DEFINITION'!$D$105&gt;=1,(Data!$M160*'ESTATE DEFINITION'!$F$91*('ESTATE DEFINITION'!$E$105/100)),0),0)</f>
        <v>0</v>
      </c>
      <c r="AT160" s="10">
        <f>IF('ESTATE DEFINITION'!$G$89&gt;=1,IF('ESTATE DEFINITION'!$D$106&gt;=1,(Data!$N160*'ESTATE DEFINITION'!$F$91*('ESTATE DEFINITION'!$E$106/100)),0),0)</f>
        <v>0</v>
      </c>
      <c r="AU160" s="10">
        <f>IF('ESTATE DEFINITION'!$G$89&gt;=1,IF('ESTATE DEFINITION'!$D$107&gt;=1,(Data!$O160*'ESTATE DEFINITION'!$F$91*('ESTATE DEFINITION'!$E$107/100)),0),0)</f>
        <v>0</v>
      </c>
      <c r="AV160" s="10">
        <f>IF('ESTATE DEFINITION'!$G$89&gt;=1,IF('ESTATE DEFINITION'!$D$108&gt;=1,(Data!$P160*'ESTATE DEFINITION'!$F$91*('ESTATE DEFINITION'!$E$108/100)),0),0)</f>
        <v>0</v>
      </c>
      <c r="AW160" s="12">
        <f t="shared" si="16"/>
        <v>0</v>
      </c>
      <c r="AX160" s="10">
        <f>IF('ESTATE DEFINITION'!$G$111&gt;=1,IF('ESTATE DEFINITION'!$D$118&gt;=1,(Data!$C160*'ESTATE DEFINITION'!$D$113*('ESTATE DEFINITION'!$E$118/100)),0),0)</f>
        <v>0</v>
      </c>
      <c r="AY160" s="10">
        <f>IF('ESTATE DEFINITION'!$G$111&gt;=1,IF('ESTATE DEFINITION'!$D$119&gt;=1,(Data!$D160*'ESTATE DEFINITION'!$D$113*('ESTATE DEFINITION'!$E$119/100)),0),0)</f>
        <v>0</v>
      </c>
      <c r="AZ160" s="10">
        <f>IF('ESTATE DEFINITION'!$G$111&gt;=1,IF('ESTATE DEFINITION'!$D$120&gt;=1,(Data!$E160*'ESTATE DEFINITION'!$D$113*('ESTATE DEFINITION'!$E$120/100)),0),0)</f>
        <v>0</v>
      </c>
      <c r="BA160" s="10">
        <f>IF('ESTATE DEFINITION'!$G$111&gt;=1,IF('ESTATE DEFINITION'!$D$123&gt;=1,(Data!$F160*'ESTATE DEFINITION'!$D$113*('ESTATE DEFINITION'!$E$123/100)),0),0)</f>
        <v>0</v>
      </c>
      <c r="BB160" s="10">
        <f>IF('ESTATE DEFINITION'!$G$111&gt;=1,IF('ESTATE DEFINITION'!$D$124&gt;=1,(Data!$G160*'ESTATE DEFINITION'!$D$113*('ESTATE DEFINITION'!$E$124/100)),0),0)</f>
        <v>0</v>
      </c>
      <c r="BC160" s="10">
        <f>IF('ESTATE DEFINITION'!$G$111&gt;=1,IF('ESTATE DEFINITION'!$D$125&gt;=1,(Data!$H160*'ESTATE DEFINITION'!$D$113*('ESTATE DEFINITION'!$E$125/100)),0),0)</f>
        <v>0</v>
      </c>
      <c r="BD160" s="10">
        <f>IF('ESTATE DEFINITION'!$G$111&gt;=1,IF('ESTATE DEFINITION'!$D$127&gt;=1,(Data!$M160*'ESTATE DEFINITION'!$F$113*('ESTATE DEFINITION'!$E$127/100)),0),0)</f>
        <v>0</v>
      </c>
      <c r="BE160" s="10">
        <f>IF('ESTATE DEFINITION'!$G$111&gt;=1,IF('ESTATE DEFINITION'!$D$128&gt;=1,(Data!$N160*'ESTATE DEFINITION'!$F$113*('ESTATE DEFINITION'!$E$128/100)),0),0)</f>
        <v>0</v>
      </c>
      <c r="BF160" s="10">
        <f>IF('ESTATE DEFINITION'!$G$111&gt;=1,IF('ESTATE DEFINITION'!$D$129&gt;=1,(Data!$O160*'ESTATE DEFINITION'!$F$113*('ESTATE DEFINITION'!$E$129/100)),0),0)</f>
        <v>0</v>
      </c>
      <c r="BG160" s="7">
        <f>IF('ESTATE DEFINITION'!$G$111&gt;=1,IF('ESTATE DEFINITION'!$D$130&gt;=1,(Data!$P160*'ESTATE DEFINITION'!$F$113*('ESTATE DEFINITION'!$E$130/100)),0),0)</f>
        <v>0</v>
      </c>
      <c r="BH160" s="12">
        <f t="shared" si="17"/>
        <v>0</v>
      </c>
    </row>
    <row r="161" spans="1:60" x14ac:dyDescent="0.25">
      <c r="A161" s="12">
        <f>Data!$B161</f>
        <v>77.75</v>
      </c>
      <c r="B161" s="6">
        <f>IF('ESTATE DEFINITION'!$G$11&gt;=1,IF('ESTATE DEFINITION'!$D$17&gt;=1,(Data!$C161*'ESTATE DEFINITION'!$F$13*('ESTATE DEFINITION'!$E$17/100)),0),0)</f>
        <v>26.889999999999997</v>
      </c>
      <c r="C161" s="10">
        <f>IF('ESTATE DEFINITION'!$G$11&gt;=1,IF('ESTATE DEFINITION'!$D$19&gt;=1,(Data!$F161*'ESTATE DEFINITION'!$F$13*('ESTATE DEFINITION'!$E$19/100)),0),0)</f>
        <v>20</v>
      </c>
      <c r="D161" s="10"/>
      <c r="E161" s="12">
        <f t="shared" si="12"/>
        <v>18.756</v>
      </c>
      <c r="F161" s="10">
        <f>IF('ESTATE DEFINITION'!$G$23&gt;=1,IF('ESTATE DEFINITION'!$D$30&gt;=1,(Data!$C161*'ESTATE DEFINITION'!$D$25*('ESTATE DEFINITION'!$E$30/100)),0),0)</f>
        <v>0</v>
      </c>
      <c r="G161" s="10">
        <f>IF('ESTATE DEFINITION'!$G$23&gt;=1,IF('ESTATE DEFINITION'!$D$31&gt;=1,(Data!$D161*'ESTATE DEFINITION'!$D$25*('ESTATE DEFINITION'!$E$31/100)),0),0)</f>
        <v>0</v>
      </c>
      <c r="H161" s="10">
        <f>IF('ESTATE DEFINITION'!$G$23&gt;=1,IF('ESTATE DEFINITION'!$D$32&gt;=1,(Data!$E161*'ESTATE DEFINITION'!$D$25*('ESTATE DEFINITION'!$E$32/100)),0),0)</f>
        <v>0</v>
      </c>
      <c r="I161" s="10">
        <f>IF('ESTATE DEFINITION'!$G$23&gt;=1,IF('ESTATE DEFINITION'!$D$35&gt;=1,(Data!$F161*'ESTATE DEFINITION'!$D$25*('ESTATE DEFINITION'!$E$35/100)),0),0)</f>
        <v>0</v>
      </c>
      <c r="J161" s="10">
        <f>IF('ESTATE DEFINITION'!$G$23&gt;=1,IF('ESTATE DEFINITION'!$D$36&gt;=1,(Data!$G161*'ESTATE DEFINITION'!$D$25*('ESTATE DEFINITION'!$E$36/100)),0),0)</f>
        <v>0</v>
      </c>
      <c r="K161" s="10">
        <f>IF('ESTATE DEFINITION'!$G$23&gt;=1,IF('ESTATE DEFINITION'!$D$37&gt;=1,(Data!$H161*'ESTATE DEFINITION'!$D$25*('ESTATE DEFINITION'!$E$37/100)),0),0)</f>
        <v>0</v>
      </c>
      <c r="L161" s="10">
        <f>IF('ESTATE DEFINITION'!$G$23&gt;=1,IF('ESTATE DEFINITION'!$D$39&gt;=1,(Data!$M161*'ESTATE DEFINITION'!$F$25*('ESTATE DEFINITION'!$E$39/100)),0),0)</f>
        <v>0</v>
      </c>
      <c r="M161" s="10">
        <f>IF('ESTATE DEFINITION'!$G$23&gt;=1,IF('ESTATE DEFINITION'!$D$40&gt;=1,(Data!$N161*'ESTATE DEFINITION'!$F$25*('ESTATE DEFINITION'!$E$40/100)),0),0)</f>
        <v>0</v>
      </c>
      <c r="N161" s="10">
        <f>IF('ESTATE DEFINITION'!$G$23&gt;=1,IF('ESTATE DEFINITION'!$D$41&gt;=1,(Data!$O161*'ESTATE DEFINITION'!$F$25*('ESTATE DEFINITION'!$E$41/100)),0),0)</f>
        <v>0</v>
      </c>
      <c r="O161" s="10">
        <f>IF('ESTATE DEFINITION'!$G$23&gt;=1,IF('ESTATE DEFINITION'!$D$42&gt;=1,(Data!$P161*'ESTATE DEFINITION'!$F$25*('ESTATE DEFINITION'!$E$42/100)),0),0)</f>
        <v>0</v>
      </c>
      <c r="P161" s="12">
        <f t="shared" si="13"/>
        <v>0</v>
      </c>
      <c r="Q161" s="10">
        <f>IF('ESTATE DEFINITION'!$G$45&gt;=1,IF('ESTATE DEFINITION'!$D$52&gt;=1,(Data!$C161*'ESTATE DEFINITION'!$D$47*('ESTATE DEFINITION'!$E$52/100)),0),0)</f>
        <v>0</v>
      </c>
      <c r="R161" s="10">
        <f>IF('ESTATE DEFINITION'!$G$45&gt;=1,IF('ESTATE DEFINITION'!$D$53&gt;=1,(Data!$D161*'ESTATE DEFINITION'!$D$47*('ESTATE DEFINITION'!$E$53/100)),0),0)</f>
        <v>0</v>
      </c>
      <c r="S161" s="10">
        <f>IF('ESTATE DEFINITION'!$G$45&gt;=1,IF('ESTATE DEFINITION'!$D$54&gt;=1,(Data!$E161*'ESTATE DEFINITION'!$D$47*('ESTATE DEFINITION'!$E$54/100)),0),0)</f>
        <v>0</v>
      </c>
      <c r="T161" s="10">
        <f>IF('ESTATE DEFINITION'!$G$45&gt;=1,IF('ESTATE DEFINITION'!$D$57&gt;=1,(Data!$F161*'ESTATE DEFINITION'!$D$47*('ESTATE DEFINITION'!$E$57/100)),0),0)</f>
        <v>0</v>
      </c>
      <c r="U161" s="10">
        <f>IF('ESTATE DEFINITION'!$G$45&gt;=1,IF('ESTATE DEFINITION'!$D$58&gt;=1,(Data!$G161*'ESTATE DEFINITION'!$D$47*('ESTATE DEFINITION'!$E$58/100)),0),0)</f>
        <v>0</v>
      </c>
      <c r="V161" s="10">
        <f>IF('ESTATE DEFINITION'!$G$45&gt;=1,IF('ESTATE DEFINITION'!$D$59&gt;=1,(Data!$H161*'ESTATE DEFINITION'!$D$47*('ESTATE DEFINITION'!$E$59/100)),0),0)</f>
        <v>0</v>
      </c>
      <c r="W161" s="10">
        <f>IF('ESTATE DEFINITION'!$G$45&gt;=1,IF('ESTATE DEFINITION'!$D$61&gt;=1,(Data!$M161*'ESTATE DEFINITION'!$F$47*('ESTATE DEFINITION'!$E$61/100)),0),0)</f>
        <v>0</v>
      </c>
      <c r="X161" s="10">
        <f>IF('ESTATE DEFINITION'!$G$45&gt;=1,IF('ESTATE DEFINITION'!$D$62&gt;=1,(Data!$N161*'ESTATE DEFINITION'!$F$47*('ESTATE DEFINITION'!$E$62/100)),0),0)</f>
        <v>0</v>
      </c>
      <c r="Y161" s="10">
        <f>IF('ESTATE DEFINITION'!$G$45&gt;=1,IF('ESTATE DEFINITION'!$D$63&gt;=1,(Data!$O161*'ESTATE DEFINITION'!$F$47*('ESTATE DEFINITION'!$E$63/100)),0),0)</f>
        <v>0</v>
      </c>
      <c r="Z161" s="10">
        <f>IF('ESTATE DEFINITION'!$G$45&gt;=1,IF('ESTATE DEFINITION'!$D$64&gt;=1,(Data!$P161*'ESTATE DEFINITION'!$F$47*('ESTATE DEFINITION'!$E$64/100)),0),0)</f>
        <v>0</v>
      </c>
      <c r="AA161" s="12">
        <f t="shared" si="14"/>
        <v>0</v>
      </c>
      <c r="AB161" s="10">
        <f>IF('ESTATE DEFINITION'!$G$67&gt;=1,IF('ESTATE DEFINITION'!$D$74&gt;=1,(Data!$C161*'ESTATE DEFINITION'!$D$69*('ESTATE DEFINITION'!$E$74/100)),0),0)</f>
        <v>0</v>
      </c>
      <c r="AC161" s="10">
        <f>IF('ESTATE DEFINITION'!$G$67&gt;=1,IF('ESTATE DEFINITION'!$D$75&gt;=1,(Data!$D161*'ESTATE DEFINITION'!$D$69*('ESTATE DEFINITION'!$E$75/100)),0),0)</f>
        <v>0</v>
      </c>
      <c r="AD161" s="10">
        <f>IF('ESTATE DEFINITION'!$G$67&gt;=1,IF('ESTATE DEFINITION'!$D$76&gt;=1,(Data!$E161*'ESTATE DEFINITION'!$D$69*('ESTATE DEFINITION'!$E$76/100)),0),0)</f>
        <v>0</v>
      </c>
      <c r="AE161" s="10">
        <f>IF('ESTATE DEFINITION'!$G$67&gt;=1,IF('ESTATE DEFINITION'!$D$79&gt;=1,(Data!$F161*'ESTATE DEFINITION'!$D$69*('ESTATE DEFINITION'!$E$79/100)),0),0)</f>
        <v>0</v>
      </c>
      <c r="AF161" s="10">
        <f>IF('ESTATE DEFINITION'!$G$67&gt;=1,IF('ESTATE DEFINITION'!$D$80&gt;=1,(Data!$G161*'ESTATE DEFINITION'!$D$69*('ESTATE DEFINITION'!$E$80/100)),0),0)</f>
        <v>0</v>
      </c>
      <c r="AG161" s="10">
        <f>IF('ESTATE DEFINITION'!$G$67&gt;=1,IF('ESTATE DEFINITION'!$D$81&gt;=1,(Data!$H161*'ESTATE DEFINITION'!$D$69*('ESTATE DEFINITION'!$E$81/100)),0),0)</f>
        <v>0</v>
      </c>
      <c r="AH161" s="10">
        <f>IF('ESTATE DEFINITION'!$G$67&gt;=1,IF('ESTATE DEFINITION'!$D$83&gt;=1,(Data!$M161*'ESTATE DEFINITION'!$F$69*('ESTATE DEFINITION'!$E$83/100)),0),0)</f>
        <v>0</v>
      </c>
      <c r="AI161" s="10">
        <f>IF('ESTATE DEFINITION'!$G$67&gt;=1,IF('ESTATE DEFINITION'!$D$84&gt;=1,(Data!$N161*'ESTATE DEFINITION'!$F$69*('ESTATE DEFINITION'!$E$84/100)),0),0)</f>
        <v>0</v>
      </c>
      <c r="AJ161" s="10">
        <f>IF('ESTATE DEFINITION'!$G$67&gt;=1,IF('ESTATE DEFINITION'!$D$85&gt;=1,(Data!$O161*'ESTATE DEFINITION'!$F$69*('ESTATE DEFINITION'!$E$85/100)),0),0)</f>
        <v>0</v>
      </c>
      <c r="AK161" s="10">
        <f>IF('ESTATE DEFINITION'!$G$67&gt;=1,IF('ESTATE DEFINITION'!$D$86&gt;=1,(Data!$P161*'ESTATE DEFINITION'!$F$69*('ESTATE DEFINITION'!$E$86/100)),0),0)</f>
        <v>0</v>
      </c>
      <c r="AL161" s="12">
        <f t="shared" si="15"/>
        <v>0</v>
      </c>
      <c r="AM161" s="10">
        <f>IF('ESTATE DEFINITION'!$G$89&gt;=1,IF('ESTATE DEFINITION'!$D$96&gt;=1,(Data!$C161*'ESTATE DEFINITION'!$D$91*('ESTATE DEFINITION'!$E$96/100)),0),0)</f>
        <v>0</v>
      </c>
      <c r="AN161" s="10">
        <f>IF('ESTATE DEFINITION'!$G$89&gt;=1,IF('ESTATE DEFINITION'!$D$97&gt;=1,(Data!$D161*'ESTATE DEFINITION'!$D$91*('ESTATE DEFINITION'!$E$97/100)),0),0)</f>
        <v>0</v>
      </c>
      <c r="AO161" s="10">
        <f>IF('ESTATE DEFINITION'!$G$89&gt;=1,IF('ESTATE DEFINITION'!$D$98&gt;=1,(Data!$E161*'ESTATE DEFINITION'!$D$91*('ESTATE DEFINITION'!$E$98/100)),0),0)</f>
        <v>0</v>
      </c>
      <c r="AP161" s="10">
        <f>IF('ESTATE DEFINITION'!$G$89&gt;=1,IF('ESTATE DEFINITION'!$D$101&gt;=1,(Data!$F161*'ESTATE DEFINITION'!$D$91*('ESTATE DEFINITION'!$E$101/100)),0),0)</f>
        <v>0</v>
      </c>
      <c r="AQ161" s="10">
        <f>IF('ESTATE DEFINITION'!$G$89&gt;=1,IF('ESTATE DEFINITION'!$D$102&gt;=1,(Data!$G161*'ESTATE DEFINITION'!$D$91*('ESTATE DEFINITION'!$E$102/100)),0),0)</f>
        <v>0</v>
      </c>
      <c r="AR161" s="10">
        <f>IF('ESTATE DEFINITION'!$G$89&gt;=1,IF('ESTATE DEFINITION'!$D$103&gt;=1,(Data!$H161*'ESTATE DEFINITION'!$D$91*('ESTATE DEFINITION'!$E$103/100)),0),0)</f>
        <v>0</v>
      </c>
      <c r="AS161" s="10">
        <f>IF('ESTATE DEFINITION'!$G$89&gt;=1,IF('ESTATE DEFINITION'!$D$105&gt;=1,(Data!$M161*'ESTATE DEFINITION'!$F$91*('ESTATE DEFINITION'!$E$105/100)),0),0)</f>
        <v>0</v>
      </c>
      <c r="AT161" s="10">
        <f>IF('ESTATE DEFINITION'!$G$89&gt;=1,IF('ESTATE DEFINITION'!$D$106&gt;=1,(Data!$N161*'ESTATE DEFINITION'!$F$91*('ESTATE DEFINITION'!$E$106/100)),0),0)</f>
        <v>0</v>
      </c>
      <c r="AU161" s="10">
        <f>IF('ESTATE DEFINITION'!$G$89&gt;=1,IF('ESTATE DEFINITION'!$D$107&gt;=1,(Data!$O161*'ESTATE DEFINITION'!$F$91*('ESTATE DEFINITION'!$E$107/100)),0),0)</f>
        <v>0</v>
      </c>
      <c r="AV161" s="10">
        <f>IF('ESTATE DEFINITION'!$G$89&gt;=1,IF('ESTATE DEFINITION'!$D$108&gt;=1,(Data!$P161*'ESTATE DEFINITION'!$F$91*('ESTATE DEFINITION'!$E$108/100)),0),0)</f>
        <v>0</v>
      </c>
      <c r="AW161" s="12">
        <f t="shared" si="16"/>
        <v>0</v>
      </c>
      <c r="AX161" s="10">
        <f>IF('ESTATE DEFINITION'!$G$111&gt;=1,IF('ESTATE DEFINITION'!$D$118&gt;=1,(Data!$C161*'ESTATE DEFINITION'!$D$113*('ESTATE DEFINITION'!$E$118/100)),0),0)</f>
        <v>0</v>
      </c>
      <c r="AY161" s="10">
        <f>IF('ESTATE DEFINITION'!$G$111&gt;=1,IF('ESTATE DEFINITION'!$D$119&gt;=1,(Data!$D161*'ESTATE DEFINITION'!$D$113*('ESTATE DEFINITION'!$E$119/100)),0),0)</f>
        <v>0</v>
      </c>
      <c r="AZ161" s="10">
        <f>IF('ESTATE DEFINITION'!$G$111&gt;=1,IF('ESTATE DEFINITION'!$D$120&gt;=1,(Data!$E161*'ESTATE DEFINITION'!$D$113*('ESTATE DEFINITION'!$E$120/100)),0),0)</f>
        <v>0</v>
      </c>
      <c r="BA161" s="10">
        <f>IF('ESTATE DEFINITION'!$G$111&gt;=1,IF('ESTATE DEFINITION'!$D$123&gt;=1,(Data!$F161*'ESTATE DEFINITION'!$D$113*('ESTATE DEFINITION'!$E$123/100)),0),0)</f>
        <v>0</v>
      </c>
      <c r="BB161" s="10">
        <f>IF('ESTATE DEFINITION'!$G$111&gt;=1,IF('ESTATE DEFINITION'!$D$124&gt;=1,(Data!$G161*'ESTATE DEFINITION'!$D$113*('ESTATE DEFINITION'!$E$124/100)),0),0)</f>
        <v>0</v>
      </c>
      <c r="BC161" s="10">
        <f>IF('ESTATE DEFINITION'!$G$111&gt;=1,IF('ESTATE DEFINITION'!$D$125&gt;=1,(Data!$H161*'ESTATE DEFINITION'!$D$113*('ESTATE DEFINITION'!$E$125/100)),0),0)</f>
        <v>0</v>
      </c>
      <c r="BD161" s="10">
        <f>IF('ESTATE DEFINITION'!$G$111&gt;=1,IF('ESTATE DEFINITION'!$D$127&gt;=1,(Data!$M161*'ESTATE DEFINITION'!$F$113*('ESTATE DEFINITION'!$E$127/100)),0),0)</f>
        <v>0</v>
      </c>
      <c r="BE161" s="10">
        <f>IF('ESTATE DEFINITION'!$G$111&gt;=1,IF('ESTATE DEFINITION'!$D$128&gt;=1,(Data!$N161*'ESTATE DEFINITION'!$F$113*('ESTATE DEFINITION'!$E$128/100)),0),0)</f>
        <v>0</v>
      </c>
      <c r="BF161" s="10">
        <f>IF('ESTATE DEFINITION'!$G$111&gt;=1,IF('ESTATE DEFINITION'!$D$129&gt;=1,(Data!$O161*'ESTATE DEFINITION'!$F$113*('ESTATE DEFINITION'!$E$129/100)),0),0)</f>
        <v>0</v>
      </c>
      <c r="BG161" s="7">
        <f>IF('ESTATE DEFINITION'!$G$111&gt;=1,IF('ESTATE DEFINITION'!$D$130&gt;=1,(Data!$P161*'ESTATE DEFINITION'!$F$113*('ESTATE DEFINITION'!$E$130/100)),0),0)</f>
        <v>0</v>
      </c>
      <c r="BH161" s="12">
        <f t="shared" si="17"/>
        <v>0</v>
      </c>
    </row>
    <row r="162" spans="1:60" x14ac:dyDescent="0.25">
      <c r="A162" s="12">
        <f>Data!$B162</f>
        <v>78.25</v>
      </c>
      <c r="B162" s="6">
        <f>IF('ESTATE DEFINITION'!$G$11&gt;=1,IF('ESTATE DEFINITION'!$D$17&gt;=1,(Data!$C162*'ESTATE DEFINITION'!$F$13*('ESTATE DEFINITION'!$E$17/100)),0),0)</f>
        <v>26.889999999999997</v>
      </c>
      <c r="C162" s="10">
        <f>IF('ESTATE DEFINITION'!$G$11&gt;=1,IF('ESTATE DEFINITION'!$D$19&gt;=1,(Data!$F162*'ESTATE DEFINITION'!$F$13*('ESTATE DEFINITION'!$E$19/100)),0),0)</f>
        <v>20</v>
      </c>
      <c r="D162" s="10"/>
      <c r="E162" s="12">
        <f t="shared" si="12"/>
        <v>18.756</v>
      </c>
      <c r="F162" s="10">
        <f>IF('ESTATE DEFINITION'!$G$23&gt;=1,IF('ESTATE DEFINITION'!$D$30&gt;=1,(Data!$C162*'ESTATE DEFINITION'!$D$25*('ESTATE DEFINITION'!$E$30/100)),0),0)</f>
        <v>0</v>
      </c>
      <c r="G162" s="10">
        <f>IF('ESTATE DEFINITION'!$G$23&gt;=1,IF('ESTATE DEFINITION'!$D$31&gt;=1,(Data!$D162*'ESTATE DEFINITION'!$D$25*('ESTATE DEFINITION'!$E$31/100)),0),0)</f>
        <v>0</v>
      </c>
      <c r="H162" s="10">
        <f>IF('ESTATE DEFINITION'!$G$23&gt;=1,IF('ESTATE DEFINITION'!$D$32&gt;=1,(Data!$E162*'ESTATE DEFINITION'!$D$25*('ESTATE DEFINITION'!$E$32/100)),0),0)</f>
        <v>0</v>
      </c>
      <c r="I162" s="10">
        <f>IF('ESTATE DEFINITION'!$G$23&gt;=1,IF('ESTATE DEFINITION'!$D$35&gt;=1,(Data!$F162*'ESTATE DEFINITION'!$D$25*('ESTATE DEFINITION'!$E$35/100)),0),0)</f>
        <v>0</v>
      </c>
      <c r="J162" s="10">
        <f>IF('ESTATE DEFINITION'!$G$23&gt;=1,IF('ESTATE DEFINITION'!$D$36&gt;=1,(Data!$G162*'ESTATE DEFINITION'!$D$25*('ESTATE DEFINITION'!$E$36/100)),0),0)</f>
        <v>0</v>
      </c>
      <c r="K162" s="10">
        <f>IF('ESTATE DEFINITION'!$G$23&gt;=1,IF('ESTATE DEFINITION'!$D$37&gt;=1,(Data!$H162*'ESTATE DEFINITION'!$D$25*('ESTATE DEFINITION'!$E$37/100)),0),0)</f>
        <v>0</v>
      </c>
      <c r="L162" s="10">
        <f>IF('ESTATE DEFINITION'!$G$23&gt;=1,IF('ESTATE DEFINITION'!$D$39&gt;=1,(Data!$M162*'ESTATE DEFINITION'!$F$25*('ESTATE DEFINITION'!$E$39/100)),0),0)</f>
        <v>0</v>
      </c>
      <c r="M162" s="10">
        <f>IF('ESTATE DEFINITION'!$G$23&gt;=1,IF('ESTATE DEFINITION'!$D$40&gt;=1,(Data!$N162*'ESTATE DEFINITION'!$F$25*('ESTATE DEFINITION'!$E$40/100)),0),0)</f>
        <v>0</v>
      </c>
      <c r="N162" s="10">
        <f>IF('ESTATE DEFINITION'!$G$23&gt;=1,IF('ESTATE DEFINITION'!$D$41&gt;=1,(Data!$O162*'ESTATE DEFINITION'!$F$25*('ESTATE DEFINITION'!$E$41/100)),0),0)</f>
        <v>0</v>
      </c>
      <c r="O162" s="10">
        <f>IF('ESTATE DEFINITION'!$G$23&gt;=1,IF('ESTATE DEFINITION'!$D$42&gt;=1,(Data!$P162*'ESTATE DEFINITION'!$F$25*('ESTATE DEFINITION'!$E$42/100)),0),0)</f>
        <v>0</v>
      </c>
      <c r="P162" s="12">
        <f t="shared" si="13"/>
        <v>0</v>
      </c>
      <c r="Q162" s="10">
        <f>IF('ESTATE DEFINITION'!$G$45&gt;=1,IF('ESTATE DEFINITION'!$D$52&gt;=1,(Data!$C162*'ESTATE DEFINITION'!$D$47*('ESTATE DEFINITION'!$E$52/100)),0),0)</f>
        <v>0</v>
      </c>
      <c r="R162" s="10">
        <f>IF('ESTATE DEFINITION'!$G$45&gt;=1,IF('ESTATE DEFINITION'!$D$53&gt;=1,(Data!$D162*'ESTATE DEFINITION'!$D$47*('ESTATE DEFINITION'!$E$53/100)),0),0)</f>
        <v>0</v>
      </c>
      <c r="S162" s="10">
        <f>IF('ESTATE DEFINITION'!$G$45&gt;=1,IF('ESTATE DEFINITION'!$D$54&gt;=1,(Data!$E162*'ESTATE DEFINITION'!$D$47*('ESTATE DEFINITION'!$E$54/100)),0),0)</f>
        <v>0</v>
      </c>
      <c r="T162" s="10">
        <f>IF('ESTATE DEFINITION'!$G$45&gt;=1,IF('ESTATE DEFINITION'!$D$57&gt;=1,(Data!$F162*'ESTATE DEFINITION'!$D$47*('ESTATE DEFINITION'!$E$57/100)),0),0)</f>
        <v>0</v>
      </c>
      <c r="U162" s="10">
        <f>IF('ESTATE DEFINITION'!$G$45&gt;=1,IF('ESTATE DEFINITION'!$D$58&gt;=1,(Data!$G162*'ESTATE DEFINITION'!$D$47*('ESTATE DEFINITION'!$E$58/100)),0),0)</f>
        <v>0</v>
      </c>
      <c r="V162" s="10">
        <f>IF('ESTATE DEFINITION'!$G$45&gt;=1,IF('ESTATE DEFINITION'!$D$59&gt;=1,(Data!$H162*'ESTATE DEFINITION'!$D$47*('ESTATE DEFINITION'!$E$59/100)),0),0)</f>
        <v>0</v>
      </c>
      <c r="W162" s="10">
        <f>IF('ESTATE DEFINITION'!$G$45&gt;=1,IF('ESTATE DEFINITION'!$D$61&gt;=1,(Data!$M162*'ESTATE DEFINITION'!$F$47*('ESTATE DEFINITION'!$E$61/100)),0),0)</f>
        <v>0</v>
      </c>
      <c r="X162" s="10">
        <f>IF('ESTATE DEFINITION'!$G$45&gt;=1,IF('ESTATE DEFINITION'!$D$62&gt;=1,(Data!$N162*'ESTATE DEFINITION'!$F$47*('ESTATE DEFINITION'!$E$62/100)),0),0)</f>
        <v>0</v>
      </c>
      <c r="Y162" s="10">
        <f>IF('ESTATE DEFINITION'!$G$45&gt;=1,IF('ESTATE DEFINITION'!$D$63&gt;=1,(Data!$O162*'ESTATE DEFINITION'!$F$47*('ESTATE DEFINITION'!$E$63/100)),0),0)</f>
        <v>0</v>
      </c>
      <c r="Z162" s="10">
        <f>IF('ESTATE DEFINITION'!$G$45&gt;=1,IF('ESTATE DEFINITION'!$D$64&gt;=1,(Data!$P162*'ESTATE DEFINITION'!$F$47*('ESTATE DEFINITION'!$E$64/100)),0),0)</f>
        <v>0</v>
      </c>
      <c r="AA162" s="12">
        <f t="shared" si="14"/>
        <v>0</v>
      </c>
      <c r="AB162" s="10">
        <f>IF('ESTATE DEFINITION'!$G$67&gt;=1,IF('ESTATE DEFINITION'!$D$74&gt;=1,(Data!$C162*'ESTATE DEFINITION'!$D$69*('ESTATE DEFINITION'!$E$74/100)),0),0)</f>
        <v>0</v>
      </c>
      <c r="AC162" s="10">
        <f>IF('ESTATE DEFINITION'!$G$67&gt;=1,IF('ESTATE DEFINITION'!$D$75&gt;=1,(Data!$D162*'ESTATE DEFINITION'!$D$69*('ESTATE DEFINITION'!$E$75/100)),0),0)</f>
        <v>0</v>
      </c>
      <c r="AD162" s="10">
        <f>IF('ESTATE DEFINITION'!$G$67&gt;=1,IF('ESTATE DEFINITION'!$D$76&gt;=1,(Data!$E162*'ESTATE DEFINITION'!$D$69*('ESTATE DEFINITION'!$E$76/100)),0),0)</f>
        <v>0</v>
      </c>
      <c r="AE162" s="10">
        <f>IF('ESTATE DEFINITION'!$G$67&gt;=1,IF('ESTATE DEFINITION'!$D$79&gt;=1,(Data!$F162*'ESTATE DEFINITION'!$D$69*('ESTATE DEFINITION'!$E$79/100)),0),0)</f>
        <v>0</v>
      </c>
      <c r="AF162" s="10">
        <f>IF('ESTATE DEFINITION'!$G$67&gt;=1,IF('ESTATE DEFINITION'!$D$80&gt;=1,(Data!$G162*'ESTATE DEFINITION'!$D$69*('ESTATE DEFINITION'!$E$80/100)),0),0)</f>
        <v>0</v>
      </c>
      <c r="AG162" s="10">
        <f>IF('ESTATE DEFINITION'!$G$67&gt;=1,IF('ESTATE DEFINITION'!$D$81&gt;=1,(Data!$H162*'ESTATE DEFINITION'!$D$69*('ESTATE DEFINITION'!$E$81/100)),0),0)</f>
        <v>0</v>
      </c>
      <c r="AH162" s="10">
        <f>IF('ESTATE DEFINITION'!$G$67&gt;=1,IF('ESTATE DEFINITION'!$D$83&gt;=1,(Data!$M162*'ESTATE DEFINITION'!$F$69*('ESTATE DEFINITION'!$E$83/100)),0),0)</f>
        <v>0</v>
      </c>
      <c r="AI162" s="10">
        <f>IF('ESTATE DEFINITION'!$G$67&gt;=1,IF('ESTATE DEFINITION'!$D$84&gt;=1,(Data!$N162*'ESTATE DEFINITION'!$F$69*('ESTATE DEFINITION'!$E$84/100)),0),0)</f>
        <v>0</v>
      </c>
      <c r="AJ162" s="10">
        <f>IF('ESTATE DEFINITION'!$G$67&gt;=1,IF('ESTATE DEFINITION'!$D$85&gt;=1,(Data!$O162*'ESTATE DEFINITION'!$F$69*('ESTATE DEFINITION'!$E$85/100)),0),0)</f>
        <v>0</v>
      </c>
      <c r="AK162" s="10">
        <f>IF('ESTATE DEFINITION'!$G$67&gt;=1,IF('ESTATE DEFINITION'!$D$86&gt;=1,(Data!$P162*'ESTATE DEFINITION'!$F$69*('ESTATE DEFINITION'!$E$86/100)),0),0)</f>
        <v>0</v>
      </c>
      <c r="AL162" s="12">
        <f t="shared" si="15"/>
        <v>0</v>
      </c>
      <c r="AM162" s="10">
        <f>IF('ESTATE DEFINITION'!$G$89&gt;=1,IF('ESTATE DEFINITION'!$D$96&gt;=1,(Data!$C162*'ESTATE DEFINITION'!$D$91*('ESTATE DEFINITION'!$E$96/100)),0),0)</f>
        <v>0</v>
      </c>
      <c r="AN162" s="10">
        <f>IF('ESTATE DEFINITION'!$G$89&gt;=1,IF('ESTATE DEFINITION'!$D$97&gt;=1,(Data!$D162*'ESTATE DEFINITION'!$D$91*('ESTATE DEFINITION'!$E$97/100)),0),0)</f>
        <v>0</v>
      </c>
      <c r="AO162" s="10">
        <f>IF('ESTATE DEFINITION'!$G$89&gt;=1,IF('ESTATE DEFINITION'!$D$98&gt;=1,(Data!$E162*'ESTATE DEFINITION'!$D$91*('ESTATE DEFINITION'!$E$98/100)),0),0)</f>
        <v>0</v>
      </c>
      <c r="AP162" s="10">
        <f>IF('ESTATE DEFINITION'!$G$89&gt;=1,IF('ESTATE DEFINITION'!$D$101&gt;=1,(Data!$F162*'ESTATE DEFINITION'!$D$91*('ESTATE DEFINITION'!$E$101/100)),0),0)</f>
        <v>0</v>
      </c>
      <c r="AQ162" s="10">
        <f>IF('ESTATE DEFINITION'!$G$89&gt;=1,IF('ESTATE DEFINITION'!$D$102&gt;=1,(Data!$G162*'ESTATE DEFINITION'!$D$91*('ESTATE DEFINITION'!$E$102/100)),0),0)</f>
        <v>0</v>
      </c>
      <c r="AR162" s="10">
        <f>IF('ESTATE DEFINITION'!$G$89&gt;=1,IF('ESTATE DEFINITION'!$D$103&gt;=1,(Data!$H162*'ESTATE DEFINITION'!$D$91*('ESTATE DEFINITION'!$E$103/100)),0),0)</f>
        <v>0</v>
      </c>
      <c r="AS162" s="10">
        <f>IF('ESTATE DEFINITION'!$G$89&gt;=1,IF('ESTATE DEFINITION'!$D$105&gt;=1,(Data!$M162*'ESTATE DEFINITION'!$F$91*('ESTATE DEFINITION'!$E$105/100)),0),0)</f>
        <v>0</v>
      </c>
      <c r="AT162" s="10">
        <f>IF('ESTATE DEFINITION'!$G$89&gt;=1,IF('ESTATE DEFINITION'!$D$106&gt;=1,(Data!$N162*'ESTATE DEFINITION'!$F$91*('ESTATE DEFINITION'!$E$106/100)),0),0)</f>
        <v>0</v>
      </c>
      <c r="AU162" s="10">
        <f>IF('ESTATE DEFINITION'!$G$89&gt;=1,IF('ESTATE DEFINITION'!$D$107&gt;=1,(Data!$O162*'ESTATE DEFINITION'!$F$91*('ESTATE DEFINITION'!$E$107/100)),0),0)</f>
        <v>0</v>
      </c>
      <c r="AV162" s="10">
        <f>IF('ESTATE DEFINITION'!$G$89&gt;=1,IF('ESTATE DEFINITION'!$D$108&gt;=1,(Data!$P162*'ESTATE DEFINITION'!$F$91*('ESTATE DEFINITION'!$E$108/100)),0),0)</f>
        <v>0</v>
      </c>
      <c r="AW162" s="12">
        <f t="shared" si="16"/>
        <v>0</v>
      </c>
      <c r="AX162" s="10">
        <f>IF('ESTATE DEFINITION'!$G$111&gt;=1,IF('ESTATE DEFINITION'!$D$118&gt;=1,(Data!$C162*'ESTATE DEFINITION'!$D$113*('ESTATE DEFINITION'!$E$118/100)),0),0)</f>
        <v>0</v>
      </c>
      <c r="AY162" s="10">
        <f>IF('ESTATE DEFINITION'!$G$111&gt;=1,IF('ESTATE DEFINITION'!$D$119&gt;=1,(Data!$D162*'ESTATE DEFINITION'!$D$113*('ESTATE DEFINITION'!$E$119/100)),0),0)</f>
        <v>0</v>
      </c>
      <c r="AZ162" s="10">
        <f>IF('ESTATE DEFINITION'!$G$111&gt;=1,IF('ESTATE DEFINITION'!$D$120&gt;=1,(Data!$E162*'ESTATE DEFINITION'!$D$113*('ESTATE DEFINITION'!$E$120/100)),0),0)</f>
        <v>0</v>
      </c>
      <c r="BA162" s="10">
        <f>IF('ESTATE DEFINITION'!$G$111&gt;=1,IF('ESTATE DEFINITION'!$D$123&gt;=1,(Data!$F162*'ESTATE DEFINITION'!$D$113*('ESTATE DEFINITION'!$E$123/100)),0),0)</f>
        <v>0</v>
      </c>
      <c r="BB162" s="10">
        <f>IF('ESTATE DEFINITION'!$G$111&gt;=1,IF('ESTATE DEFINITION'!$D$124&gt;=1,(Data!$G162*'ESTATE DEFINITION'!$D$113*('ESTATE DEFINITION'!$E$124/100)),0),0)</f>
        <v>0</v>
      </c>
      <c r="BC162" s="10">
        <f>IF('ESTATE DEFINITION'!$G$111&gt;=1,IF('ESTATE DEFINITION'!$D$125&gt;=1,(Data!$H162*'ESTATE DEFINITION'!$D$113*('ESTATE DEFINITION'!$E$125/100)),0),0)</f>
        <v>0</v>
      </c>
      <c r="BD162" s="10">
        <f>IF('ESTATE DEFINITION'!$G$111&gt;=1,IF('ESTATE DEFINITION'!$D$127&gt;=1,(Data!$M162*'ESTATE DEFINITION'!$F$113*('ESTATE DEFINITION'!$E$127/100)),0),0)</f>
        <v>0</v>
      </c>
      <c r="BE162" s="10">
        <f>IF('ESTATE DEFINITION'!$G$111&gt;=1,IF('ESTATE DEFINITION'!$D$128&gt;=1,(Data!$N162*'ESTATE DEFINITION'!$F$113*('ESTATE DEFINITION'!$E$128/100)),0),0)</f>
        <v>0</v>
      </c>
      <c r="BF162" s="10">
        <f>IF('ESTATE DEFINITION'!$G$111&gt;=1,IF('ESTATE DEFINITION'!$D$129&gt;=1,(Data!$O162*'ESTATE DEFINITION'!$F$113*('ESTATE DEFINITION'!$E$129/100)),0),0)</f>
        <v>0</v>
      </c>
      <c r="BG162" s="7">
        <f>IF('ESTATE DEFINITION'!$G$111&gt;=1,IF('ESTATE DEFINITION'!$D$130&gt;=1,(Data!$P162*'ESTATE DEFINITION'!$F$113*('ESTATE DEFINITION'!$E$130/100)),0),0)</f>
        <v>0</v>
      </c>
      <c r="BH162" s="12">
        <f t="shared" si="17"/>
        <v>0</v>
      </c>
    </row>
    <row r="163" spans="1:60" x14ac:dyDescent="0.25">
      <c r="A163" s="12">
        <f>Data!$B163</f>
        <v>78.75</v>
      </c>
      <c r="B163" s="6">
        <f>IF('ESTATE DEFINITION'!$G$11&gt;=1,IF('ESTATE DEFINITION'!$D$17&gt;=1,(Data!$C163*'ESTATE DEFINITION'!$F$13*('ESTATE DEFINITION'!$E$17/100)),0),0)</f>
        <v>42.38</v>
      </c>
      <c r="C163" s="10">
        <f>IF('ESTATE DEFINITION'!$G$11&gt;=1,IF('ESTATE DEFINITION'!$D$19&gt;=1,(Data!$F163*'ESTATE DEFINITION'!$F$13*('ESTATE DEFINITION'!$E$19/100)),0),0)</f>
        <v>20</v>
      </c>
      <c r="D163" s="10"/>
      <c r="E163" s="12">
        <f t="shared" si="12"/>
        <v>24.952000000000002</v>
      </c>
      <c r="F163" s="10">
        <f>IF('ESTATE DEFINITION'!$G$23&gt;=1,IF('ESTATE DEFINITION'!$D$30&gt;=1,(Data!$C163*'ESTATE DEFINITION'!$D$25*('ESTATE DEFINITION'!$E$30/100)),0),0)</f>
        <v>0</v>
      </c>
      <c r="G163" s="10">
        <f>IF('ESTATE DEFINITION'!$G$23&gt;=1,IF('ESTATE DEFINITION'!$D$31&gt;=1,(Data!$D163*'ESTATE DEFINITION'!$D$25*('ESTATE DEFINITION'!$E$31/100)),0),0)</f>
        <v>0</v>
      </c>
      <c r="H163" s="10">
        <f>IF('ESTATE DEFINITION'!$G$23&gt;=1,IF('ESTATE DEFINITION'!$D$32&gt;=1,(Data!$E163*'ESTATE DEFINITION'!$D$25*('ESTATE DEFINITION'!$E$32/100)),0),0)</f>
        <v>0</v>
      </c>
      <c r="I163" s="10">
        <f>IF('ESTATE DEFINITION'!$G$23&gt;=1,IF('ESTATE DEFINITION'!$D$35&gt;=1,(Data!$F163*'ESTATE DEFINITION'!$D$25*('ESTATE DEFINITION'!$E$35/100)),0),0)</f>
        <v>0</v>
      </c>
      <c r="J163" s="10">
        <f>IF('ESTATE DEFINITION'!$G$23&gt;=1,IF('ESTATE DEFINITION'!$D$36&gt;=1,(Data!$G163*'ESTATE DEFINITION'!$D$25*('ESTATE DEFINITION'!$E$36/100)),0),0)</f>
        <v>0</v>
      </c>
      <c r="K163" s="10">
        <f>IF('ESTATE DEFINITION'!$G$23&gt;=1,IF('ESTATE DEFINITION'!$D$37&gt;=1,(Data!$H163*'ESTATE DEFINITION'!$D$25*('ESTATE DEFINITION'!$E$37/100)),0),0)</f>
        <v>0</v>
      </c>
      <c r="L163" s="10">
        <f>IF('ESTATE DEFINITION'!$G$23&gt;=1,IF('ESTATE DEFINITION'!$D$39&gt;=1,(Data!$M163*'ESTATE DEFINITION'!$F$25*('ESTATE DEFINITION'!$E$39/100)),0),0)</f>
        <v>0</v>
      </c>
      <c r="M163" s="10">
        <f>IF('ESTATE DEFINITION'!$G$23&gt;=1,IF('ESTATE DEFINITION'!$D$40&gt;=1,(Data!$N163*'ESTATE DEFINITION'!$F$25*('ESTATE DEFINITION'!$E$40/100)),0),0)</f>
        <v>0</v>
      </c>
      <c r="N163" s="10">
        <f>IF('ESTATE DEFINITION'!$G$23&gt;=1,IF('ESTATE DEFINITION'!$D$41&gt;=1,(Data!$O163*'ESTATE DEFINITION'!$F$25*('ESTATE DEFINITION'!$E$41/100)),0),0)</f>
        <v>0</v>
      </c>
      <c r="O163" s="10">
        <f>IF('ESTATE DEFINITION'!$G$23&gt;=1,IF('ESTATE DEFINITION'!$D$42&gt;=1,(Data!$P163*'ESTATE DEFINITION'!$F$25*('ESTATE DEFINITION'!$E$42/100)),0),0)</f>
        <v>0</v>
      </c>
      <c r="P163" s="12">
        <f t="shared" si="13"/>
        <v>0</v>
      </c>
      <c r="Q163" s="10">
        <f>IF('ESTATE DEFINITION'!$G$45&gt;=1,IF('ESTATE DEFINITION'!$D$52&gt;=1,(Data!$C163*'ESTATE DEFINITION'!$D$47*('ESTATE DEFINITION'!$E$52/100)),0),0)</f>
        <v>0</v>
      </c>
      <c r="R163" s="10">
        <f>IF('ESTATE DEFINITION'!$G$45&gt;=1,IF('ESTATE DEFINITION'!$D$53&gt;=1,(Data!$D163*'ESTATE DEFINITION'!$D$47*('ESTATE DEFINITION'!$E$53/100)),0),0)</f>
        <v>0</v>
      </c>
      <c r="S163" s="10">
        <f>IF('ESTATE DEFINITION'!$G$45&gt;=1,IF('ESTATE DEFINITION'!$D$54&gt;=1,(Data!$E163*'ESTATE DEFINITION'!$D$47*('ESTATE DEFINITION'!$E$54/100)),0),0)</f>
        <v>0</v>
      </c>
      <c r="T163" s="10">
        <f>IF('ESTATE DEFINITION'!$G$45&gt;=1,IF('ESTATE DEFINITION'!$D$57&gt;=1,(Data!$F163*'ESTATE DEFINITION'!$D$47*('ESTATE DEFINITION'!$E$57/100)),0),0)</f>
        <v>0</v>
      </c>
      <c r="U163" s="10">
        <f>IF('ESTATE DEFINITION'!$G$45&gt;=1,IF('ESTATE DEFINITION'!$D$58&gt;=1,(Data!$G163*'ESTATE DEFINITION'!$D$47*('ESTATE DEFINITION'!$E$58/100)),0),0)</f>
        <v>0</v>
      </c>
      <c r="V163" s="10">
        <f>IF('ESTATE DEFINITION'!$G$45&gt;=1,IF('ESTATE DEFINITION'!$D$59&gt;=1,(Data!$H163*'ESTATE DEFINITION'!$D$47*('ESTATE DEFINITION'!$E$59/100)),0),0)</f>
        <v>0</v>
      </c>
      <c r="W163" s="10">
        <f>IF('ESTATE DEFINITION'!$G$45&gt;=1,IF('ESTATE DEFINITION'!$D$61&gt;=1,(Data!$M163*'ESTATE DEFINITION'!$F$47*('ESTATE DEFINITION'!$E$61/100)),0),0)</f>
        <v>0</v>
      </c>
      <c r="X163" s="10">
        <f>IF('ESTATE DEFINITION'!$G$45&gt;=1,IF('ESTATE DEFINITION'!$D$62&gt;=1,(Data!$N163*'ESTATE DEFINITION'!$F$47*('ESTATE DEFINITION'!$E$62/100)),0),0)</f>
        <v>0</v>
      </c>
      <c r="Y163" s="10">
        <f>IF('ESTATE DEFINITION'!$G$45&gt;=1,IF('ESTATE DEFINITION'!$D$63&gt;=1,(Data!$O163*'ESTATE DEFINITION'!$F$47*('ESTATE DEFINITION'!$E$63/100)),0),0)</f>
        <v>0</v>
      </c>
      <c r="Z163" s="10">
        <f>IF('ESTATE DEFINITION'!$G$45&gt;=1,IF('ESTATE DEFINITION'!$D$64&gt;=1,(Data!$P163*'ESTATE DEFINITION'!$F$47*('ESTATE DEFINITION'!$E$64/100)),0),0)</f>
        <v>0</v>
      </c>
      <c r="AA163" s="12">
        <f t="shared" si="14"/>
        <v>0</v>
      </c>
      <c r="AB163" s="10">
        <f>IF('ESTATE DEFINITION'!$G$67&gt;=1,IF('ESTATE DEFINITION'!$D$74&gt;=1,(Data!$C163*'ESTATE DEFINITION'!$D$69*('ESTATE DEFINITION'!$E$74/100)),0),0)</f>
        <v>0</v>
      </c>
      <c r="AC163" s="10">
        <f>IF('ESTATE DEFINITION'!$G$67&gt;=1,IF('ESTATE DEFINITION'!$D$75&gt;=1,(Data!$D163*'ESTATE DEFINITION'!$D$69*('ESTATE DEFINITION'!$E$75/100)),0),0)</f>
        <v>0</v>
      </c>
      <c r="AD163" s="10">
        <f>IF('ESTATE DEFINITION'!$G$67&gt;=1,IF('ESTATE DEFINITION'!$D$76&gt;=1,(Data!$E163*'ESTATE DEFINITION'!$D$69*('ESTATE DEFINITION'!$E$76/100)),0),0)</f>
        <v>0</v>
      </c>
      <c r="AE163" s="10">
        <f>IF('ESTATE DEFINITION'!$G$67&gt;=1,IF('ESTATE DEFINITION'!$D$79&gt;=1,(Data!$F163*'ESTATE DEFINITION'!$D$69*('ESTATE DEFINITION'!$E$79/100)),0),0)</f>
        <v>0</v>
      </c>
      <c r="AF163" s="10">
        <f>IF('ESTATE DEFINITION'!$G$67&gt;=1,IF('ESTATE DEFINITION'!$D$80&gt;=1,(Data!$G163*'ESTATE DEFINITION'!$D$69*('ESTATE DEFINITION'!$E$80/100)),0),0)</f>
        <v>0</v>
      </c>
      <c r="AG163" s="10">
        <f>IF('ESTATE DEFINITION'!$G$67&gt;=1,IF('ESTATE DEFINITION'!$D$81&gt;=1,(Data!$H163*'ESTATE DEFINITION'!$D$69*('ESTATE DEFINITION'!$E$81/100)),0),0)</f>
        <v>0</v>
      </c>
      <c r="AH163" s="10">
        <f>IF('ESTATE DEFINITION'!$G$67&gt;=1,IF('ESTATE DEFINITION'!$D$83&gt;=1,(Data!$M163*'ESTATE DEFINITION'!$F$69*('ESTATE DEFINITION'!$E$83/100)),0),0)</f>
        <v>0</v>
      </c>
      <c r="AI163" s="10">
        <f>IF('ESTATE DEFINITION'!$G$67&gt;=1,IF('ESTATE DEFINITION'!$D$84&gt;=1,(Data!$N163*'ESTATE DEFINITION'!$F$69*('ESTATE DEFINITION'!$E$84/100)),0),0)</f>
        <v>0</v>
      </c>
      <c r="AJ163" s="10">
        <f>IF('ESTATE DEFINITION'!$G$67&gt;=1,IF('ESTATE DEFINITION'!$D$85&gt;=1,(Data!$O163*'ESTATE DEFINITION'!$F$69*('ESTATE DEFINITION'!$E$85/100)),0),0)</f>
        <v>0</v>
      </c>
      <c r="AK163" s="10">
        <f>IF('ESTATE DEFINITION'!$G$67&gt;=1,IF('ESTATE DEFINITION'!$D$86&gt;=1,(Data!$P163*'ESTATE DEFINITION'!$F$69*('ESTATE DEFINITION'!$E$86/100)),0),0)</f>
        <v>0</v>
      </c>
      <c r="AL163" s="12">
        <f t="shared" si="15"/>
        <v>0</v>
      </c>
      <c r="AM163" s="10">
        <f>IF('ESTATE DEFINITION'!$G$89&gt;=1,IF('ESTATE DEFINITION'!$D$96&gt;=1,(Data!$C163*'ESTATE DEFINITION'!$D$91*('ESTATE DEFINITION'!$E$96/100)),0),0)</f>
        <v>0</v>
      </c>
      <c r="AN163" s="10">
        <f>IF('ESTATE DEFINITION'!$G$89&gt;=1,IF('ESTATE DEFINITION'!$D$97&gt;=1,(Data!$D163*'ESTATE DEFINITION'!$D$91*('ESTATE DEFINITION'!$E$97/100)),0),0)</f>
        <v>0</v>
      </c>
      <c r="AO163" s="10">
        <f>IF('ESTATE DEFINITION'!$G$89&gt;=1,IF('ESTATE DEFINITION'!$D$98&gt;=1,(Data!$E163*'ESTATE DEFINITION'!$D$91*('ESTATE DEFINITION'!$E$98/100)),0),0)</f>
        <v>0</v>
      </c>
      <c r="AP163" s="10">
        <f>IF('ESTATE DEFINITION'!$G$89&gt;=1,IF('ESTATE DEFINITION'!$D$101&gt;=1,(Data!$F163*'ESTATE DEFINITION'!$D$91*('ESTATE DEFINITION'!$E$101/100)),0),0)</f>
        <v>0</v>
      </c>
      <c r="AQ163" s="10">
        <f>IF('ESTATE DEFINITION'!$G$89&gt;=1,IF('ESTATE DEFINITION'!$D$102&gt;=1,(Data!$G163*'ESTATE DEFINITION'!$D$91*('ESTATE DEFINITION'!$E$102/100)),0),0)</f>
        <v>0</v>
      </c>
      <c r="AR163" s="10">
        <f>IF('ESTATE DEFINITION'!$G$89&gt;=1,IF('ESTATE DEFINITION'!$D$103&gt;=1,(Data!$H163*'ESTATE DEFINITION'!$D$91*('ESTATE DEFINITION'!$E$103/100)),0),0)</f>
        <v>0</v>
      </c>
      <c r="AS163" s="10">
        <f>IF('ESTATE DEFINITION'!$G$89&gt;=1,IF('ESTATE DEFINITION'!$D$105&gt;=1,(Data!$M163*'ESTATE DEFINITION'!$F$91*('ESTATE DEFINITION'!$E$105/100)),0),0)</f>
        <v>0</v>
      </c>
      <c r="AT163" s="10">
        <f>IF('ESTATE DEFINITION'!$G$89&gt;=1,IF('ESTATE DEFINITION'!$D$106&gt;=1,(Data!$N163*'ESTATE DEFINITION'!$F$91*('ESTATE DEFINITION'!$E$106/100)),0),0)</f>
        <v>0</v>
      </c>
      <c r="AU163" s="10">
        <f>IF('ESTATE DEFINITION'!$G$89&gt;=1,IF('ESTATE DEFINITION'!$D$107&gt;=1,(Data!$O163*'ESTATE DEFINITION'!$F$91*('ESTATE DEFINITION'!$E$107/100)),0),0)</f>
        <v>0</v>
      </c>
      <c r="AV163" s="10">
        <f>IF('ESTATE DEFINITION'!$G$89&gt;=1,IF('ESTATE DEFINITION'!$D$108&gt;=1,(Data!$P163*'ESTATE DEFINITION'!$F$91*('ESTATE DEFINITION'!$E$108/100)),0),0)</f>
        <v>0</v>
      </c>
      <c r="AW163" s="12">
        <f t="shared" si="16"/>
        <v>0</v>
      </c>
      <c r="AX163" s="10">
        <f>IF('ESTATE DEFINITION'!$G$111&gt;=1,IF('ESTATE DEFINITION'!$D$118&gt;=1,(Data!$C163*'ESTATE DEFINITION'!$D$113*('ESTATE DEFINITION'!$E$118/100)),0),0)</f>
        <v>0</v>
      </c>
      <c r="AY163" s="10">
        <f>IF('ESTATE DEFINITION'!$G$111&gt;=1,IF('ESTATE DEFINITION'!$D$119&gt;=1,(Data!$D163*'ESTATE DEFINITION'!$D$113*('ESTATE DEFINITION'!$E$119/100)),0),0)</f>
        <v>0</v>
      </c>
      <c r="AZ163" s="10">
        <f>IF('ESTATE DEFINITION'!$G$111&gt;=1,IF('ESTATE DEFINITION'!$D$120&gt;=1,(Data!$E163*'ESTATE DEFINITION'!$D$113*('ESTATE DEFINITION'!$E$120/100)),0),0)</f>
        <v>0</v>
      </c>
      <c r="BA163" s="10">
        <f>IF('ESTATE DEFINITION'!$G$111&gt;=1,IF('ESTATE DEFINITION'!$D$123&gt;=1,(Data!$F163*'ESTATE DEFINITION'!$D$113*('ESTATE DEFINITION'!$E$123/100)),0),0)</f>
        <v>0</v>
      </c>
      <c r="BB163" s="10">
        <f>IF('ESTATE DEFINITION'!$G$111&gt;=1,IF('ESTATE DEFINITION'!$D$124&gt;=1,(Data!$G163*'ESTATE DEFINITION'!$D$113*('ESTATE DEFINITION'!$E$124/100)),0),0)</f>
        <v>0</v>
      </c>
      <c r="BC163" s="10">
        <f>IF('ESTATE DEFINITION'!$G$111&gt;=1,IF('ESTATE DEFINITION'!$D$125&gt;=1,(Data!$H163*'ESTATE DEFINITION'!$D$113*('ESTATE DEFINITION'!$E$125/100)),0),0)</f>
        <v>0</v>
      </c>
      <c r="BD163" s="10">
        <f>IF('ESTATE DEFINITION'!$G$111&gt;=1,IF('ESTATE DEFINITION'!$D$127&gt;=1,(Data!$M163*'ESTATE DEFINITION'!$F$113*('ESTATE DEFINITION'!$E$127/100)),0),0)</f>
        <v>0</v>
      </c>
      <c r="BE163" s="10">
        <f>IF('ESTATE DEFINITION'!$G$111&gt;=1,IF('ESTATE DEFINITION'!$D$128&gt;=1,(Data!$N163*'ESTATE DEFINITION'!$F$113*('ESTATE DEFINITION'!$E$128/100)),0),0)</f>
        <v>0</v>
      </c>
      <c r="BF163" s="10">
        <f>IF('ESTATE DEFINITION'!$G$111&gt;=1,IF('ESTATE DEFINITION'!$D$129&gt;=1,(Data!$O163*'ESTATE DEFINITION'!$F$113*('ESTATE DEFINITION'!$E$129/100)),0),0)</f>
        <v>0</v>
      </c>
      <c r="BG163" s="7">
        <f>IF('ESTATE DEFINITION'!$G$111&gt;=1,IF('ESTATE DEFINITION'!$D$130&gt;=1,(Data!$P163*'ESTATE DEFINITION'!$F$113*('ESTATE DEFINITION'!$E$130/100)),0),0)</f>
        <v>0</v>
      </c>
      <c r="BH163" s="12">
        <f t="shared" si="17"/>
        <v>0</v>
      </c>
    </row>
    <row r="164" spans="1:60" x14ac:dyDescent="0.25">
      <c r="A164" s="12">
        <f>Data!$B164</f>
        <v>79.25</v>
      </c>
      <c r="B164" s="6">
        <f>IF('ESTATE DEFINITION'!$G$11&gt;=1,IF('ESTATE DEFINITION'!$D$17&gt;=1,(Data!$C164*'ESTATE DEFINITION'!$F$13*('ESTATE DEFINITION'!$E$17/100)),0),0)</f>
        <v>45.29</v>
      </c>
      <c r="C164" s="10">
        <f>IF('ESTATE DEFINITION'!$G$11&gt;=1,IF('ESTATE DEFINITION'!$D$19&gt;=1,(Data!$F164*'ESTATE DEFINITION'!$F$13*('ESTATE DEFINITION'!$E$19/100)),0),0)</f>
        <v>45.29</v>
      </c>
      <c r="D164" s="10"/>
      <c r="E164" s="12">
        <f t="shared" si="12"/>
        <v>36.231999999999999</v>
      </c>
      <c r="F164" s="10">
        <f>IF('ESTATE DEFINITION'!$G$23&gt;=1,IF('ESTATE DEFINITION'!$D$30&gt;=1,(Data!$C164*'ESTATE DEFINITION'!$D$25*('ESTATE DEFINITION'!$E$30/100)),0),0)</f>
        <v>0</v>
      </c>
      <c r="G164" s="10">
        <f>IF('ESTATE DEFINITION'!$G$23&gt;=1,IF('ESTATE DEFINITION'!$D$31&gt;=1,(Data!$D164*'ESTATE DEFINITION'!$D$25*('ESTATE DEFINITION'!$E$31/100)),0),0)</f>
        <v>0</v>
      </c>
      <c r="H164" s="10">
        <f>IF('ESTATE DEFINITION'!$G$23&gt;=1,IF('ESTATE DEFINITION'!$D$32&gt;=1,(Data!$E164*'ESTATE DEFINITION'!$D$25*('ESTATE DEFINITION'!$E$32/100)),0),0)</f>
        <v>0</v>
      </c>
      <c r="I164" s="10">
        <f>IF('ESTATE DEFINITION'!$G$23&gt;=1,IF('ESTATE DEFINITION'!$D$35&gt;=1,(Data!$F164*'ESTATE DEFINITION'!$D$25*('ESTATE DEFINITION'!$E$35/100)),0),0)</f>
        <v>0</v>
      </c>
      <c r="J164" s="10">
        <f>IF('ESTATE DEFINITION'!$G$23&gt;=1,IF('ESTATE DEFINITION'!$D$36&gt;=1,(Data!$G164*'ESTATE DEFINITION'!$D$25*('ESTATE DEFINITION'!$E$36/100)),0),0)</f>
        <v>0</v>
      </c>
      <c r="K164" s="10">
        <f>IF('ESTATE DEFINITION'!$G$23&gt;=1,IF('ESTATE DEFINITION'!$D$37&gt;=1,(Data!$H164*'ESTATE DEFINITION'!$D$25*('ESTATE DEFINITION'!$E$37/100)),0),0)</f>
        <v>0</v>
      </c>
      <c r="L164" s="10">
        <f>IF('ESTATE DEFINITION'!$G$23&gt;=1,IF('ESTATE DEFINITION'!$D$39&gt;=1,(Data!$M164*'ESTATE DEFINITION'!$F$25*('ESTATE DEFINITION'!$E$39/100)),0),0)</f>
        <v>0</v>
      </c>
      <c r="M164" s="10">
        <f>IF('ESTATE DEFINITION'!$G$23&gt;=1,IF('ESTATE DEFINITION'!$D$40&gt;=1,(Data!$N164*'ESTATE DEFINITION'!$F$25*('ESTATE DEFINITION'!$E$40/100)),0),0)</f>
        <v>0</v>
      </c>
      <c r="N164" s="10">
        <f>IF('ESTATE DEFINITION'!$G$23&gt;=1,IF('ESTATE DEFINITION'!$D$41&gt;=1,(Data!$O164*'ESTATE DEFINITION'!$F$25*('ESTATE DEFINITION'!$E$41/100)),0),0)</f>
        <v>0</v>
      </c>
      <c r="O164" s="10">
        <f>IF('ESTATE DEFINITION'!$G$23&gt;=1,IF('ESTATE DEFINITION'!$D$42&gt;=1,(Data!$P164*'ESTATE DEFINITION'!$F$25*('ESTATE DEFINITION'!$E$42/100)),0),0)</f>
        <v>0</v>
      </c>
      <c r="P164" s="12">
        <f t="shared" si="13"/>
        <v>0</v>
      </c>
      <c r="Q164" s="10">
        <f>IF('ESTATE DEFINITION'!$G$45&gt;=1,IF('ESTATE DEFINITION'!$D$52&gt;=1,(Data!$C164*'ESTATE DEFINITION'!$D$47*('ESTATE DEFINITION'!$E$52/100)),0),0)</f>
        <v>0</v>
      </c>
      <c r="R164" s="10">
        <f>IF('ESTATE DEFINITION'!$G$45&gt;=1,IF('ESTATE DEFINITION'!$D$53&gt;=1,(Data!$D164*'ESTATE DEFINITION'!$D$47*('ESTATE DEFINITION'!$E$53/100)),0),0)</f>
        <v>0</v>
      </c>
      <c r="S164" s="10">
        <f>IF('ESTATE DEFINITION'!$G$45&gt;=1,IF('ESTATE DEFINITION'!$D$54&gt;=1,(Data!$E164*'ESTATE DEFINITION'!$D$47*('ESTATE DEFINITION'!$E$54/100)),0),0)</f>
        <v>0</v>
      </c>
      <c r="T164" s="10">
        <f>IF('ESTATE DEFINITION'!$G$45&gt;=1,IF('ESTATE DEFINITION'!$D$57&gt;=1,(Data!$F164*'ESTATE DEFINITION'!$D$47*('ESTATE DEFINITION'!$E$57/100)),0),0)</f>
        <v>0</v>
      </c>
      <c r="U164" s="10">
        <f>IF('ESTATE DEFINITION'!$G$45&gt;=1,IF('ESTATE DEFINITION'!$D$58&gt;=1,(Data!$G164*'ESTATE DEFINITION'!$D$47*('ESTATE DEFINITION'!$E$58/100)),0),0)</f>
        <v>0</v>
      </c>
      <c r="V164" s="10">
        <f>IF('ESTATE DEFINITION'!$G$45&gt;=1,IF('ESTATE DEFINITION'!$D$59&gt;=1,(Data!$H164*'ESTATE DEFINITION'!$D$47*('ESTATE DEFINITION'!$E$59/100)),0),0)</f>
        <v>0</v>
      </c>
      <c r="W164" s="10">
        <f>IF('ESTATE DEFINITION'!$G$45&gt;=1,IF('ESTATE DEFINITION'!$D$61&gt;=1,(Data!$M164*'ESTATE DEFINITION'!$F$47*('ESTATE DEFINITION'!$E$61/100)),0),0)</f>
        <v>0</v>
      </c>
      <c r="X164" s="10">
        <f>IF('ESTATE DEFINITION'!$G$45&gt;=1,IF('ESTATE DEFINITION'!$D$62&gt;=1,(Data!$N164*'ESTATE DEFINITION'!$F$47*('ESTATE DEFINITION'!$E$62/100)),0),0)</f>
        <v>0</v>
      </c>
      <c r="Y164" s="10">
        <f>IF('ESTATE DEFINITION'!$G$45&gt;=1,IF('ESTATE DEFINITION'!$D$63&gt;=1,(Data!$O164*'ESTATE DEFINITION'!$F$47*('ESTATE DEFINITION'!$E$63/100)),0),0)</f>
        <v>0</v>
      </c>
      <c r="Z164" s="10">
        <f>IF('ESTATE DEFINITION'!$G$45&gt;=1,IF('ESTATE DEFINITION'!$D$64&gt;=1,(Data!$P164*'ESTATE DEFINITION'!$F$47*('ESTATE DEFINITION'!$E$64/100)),0),0)</f>
        <v>0</v>
      </c>
      <c r="AA164" s="12">
        <f t="shared" si="14"/>
        <v>0</v>
      </c>
      <c r="AB164" s="10">
        <f>IF('ESTATE DEFINITION'!$G$67&gt;=1,IF('ESTATE DEFINITION'!$D$74&gt;=1,(Data!$C164*'ESTATE DEFINITION'!$D$69*('ESTATE DEFINITION'!$E$74/100)),0),0)</f>
        <v>0</v>
      </c>
      <c r="AC164" s="10">
        <f>IF('ESTATE DEFINITION'!$G$67&gt;=1,IF('ESTATE DEFINITION'!$D$75&gt;=1,(Data!$D164*'ESTATE DEFINITION'!$D$69*('ESTATE DEFINITION'!$E$75/100)),0),0)</f>
        <v>0</v>
      </c>
      <c r="AD164" s="10">
        <f>IF('ESTATE DEFINITION'!$G$67&gt;=1,IF('ESTATE DEFINITION'!$D$76&gt;=1,(Data!$E164*'ESTATE DEFINITION'!$D$69*('ESTATE DEFINITION'!$E$76/100)),0),0)</f>
        <v>0</v>
      </c>
      <c r="AE164" s="10">
        <f>IF('ESTATE DEFINITION'!$G$67&gt;=1,IF('ESTATE DEFINITION'!$D$79&gt;=1,(Data!$F164*'ESTATE DEFINITION'!$D$69*('ESTATE DEFINITION'!$E$79/100)),0),0)</f>
        <v>0</v>
      </c>
      <c r="AF164" s="10">
        <f>IF('ESTATE DEFINITION'!$G$67&gt;=1,IF('ESTATE DEFINITION'!$D$80&gt;=1,(Data!$G164*'ESTATE DEFINITION'!$D$69*('ESTATE DEFINITION'!$E$80/100)),0),0)</f>
        <v>0</v>
      </c>
      <c r="AG164" s="10">
        <f>IF('ESTATE DEFINITION'!$G$67&gt;=1,IF('ESTATE DEFINITION'!$D$81&gt;=1,(Data!$H164*'ESTATE DEFINITION'!$D$69*('ESTATE DEFINITION'!$E$81/100)),0),0)</f>
        <v>0</v>
      </c>
      <c r="AH164" s="10">
        <f>IF('ESTATE DEFINITION'!$G$67&gt;=1,IF('ESTATE DEFINITION'!$D$83&gt;=1,(Data!$M164*'ESTATE DEFINITION'!$F$69*('ESTATE DEFINITION'!$E$83/100)),0),0)</f>
        <v>0</v>
      </c>
      <c r="AI164" s="10">
        <f>IF('ESTATE DEFINITION'!$G$67&gt;=1,IF('ESTATE DEFINITION'!$D$84&gt;=1,(Data!$N164*'ESTATE DEFINITION'!$F$69*('ESTATE DEFINITION'!$E$84/100)),0),0)</f>
        <v>0</v>
      </c>
      <c r="AJ164" s="10">
        <f>IF('ESTATE DEFINITION'!$G$67&gt;=1,IF('ESTATE DEFINITION'!$D$85&gt;=1,(Data!$O164*'ESTATE DEFINITION'!$F$69*('ESTATE DEFINITION'!$E$85/100)),0),0)</f>
        <v>0</v>
      </c>
      <c r="AK164" s="10">
        <f>IF('ESTATE DEFINITION'!$G$67&gt;=1,IF('ESTATE DEFINITION'!$D$86&gt;=1,(Data!$P164*'ESTATE DEFINITION'!$F$69*('ESTATE DEFINITION'!$E$86/100)),0),0)</f>
        <v>0</v>
      </c>
      <c r="AL164" s="12">
        <f t="shared" si="15"/>
        <v>0</v>
      </c>
      <c r="AM164" s="10">
        <f>IF('ESTATE DEFINITION'!$G$89&gt;=1,IF('ESTATE DEFINITION'!$D$96&gt;=1,(Data!$C164*'ESTATE DEFINITION'!$D$91*('ESTATE DEFINITION'!$E$96/100)),0),0)</f>
        <v>0</v>
      </c>
      <c r="AN164" s="10">
        <f>IF('ESTATE DEFINITION'!$G$89&gt;=1,IF('ESTATE DEFINITION'!$D$97&gt;=1,(Data!$D164*'ESTATE DEFINITION'!$D$91*('ESTATE DEFINITION'!$E$97/100)),0),0)</f>
        <v>0</v>
      </c>
      <c r="AO164" s="10">
        <f>IF('ESTATE DEFINITION'!$G$89&gt;=1,IF('ESTATE DEFINITION'!$D$98&gt;=1,(Data!$E164*'ESTATE DEFINITION'!$D$91*('ESTATE DEFINITION'!$E$98/100)),0),0)</f>
        <v>0</v>
      </c>
      <c r="AP164" s="10">
        <f>IF('ESTATE DEFINITION'!$G$89&gt;=1,IF('ESTATE DEFINITION'!$D$101&gt;=1,(Data!$F164*'ESTATE DEFINITION'!$D$91*('ESTATE DEFINITION'!$E$101/100)),0),0)</f>
        <v>0</v>
      </c>
      <c r="AQ164" s="10">
        <f>IF('ESTATE DEFINITION'!$G$89&gt;=1,IF('ESTATE DEFINITION'!$D$102&gt;=1,(Data!$G164*'ESTATE DEFINITION'!$D$91*('ESTATE DEFINITION'!$E$102/100)),0),0)</f>
        <v>0</v>
      </c>
      <c r="AR164" s="10">
        <f>IF('ESTATE DEFINITION'!$G$89&gt;=1,IF('ESTATE DEFINITION'!$D$103&gt;=1,(Data!$H164*'ESTATE DEFINITION'!$D$91*('ESTATE DEFINITION'!$E$103/100)),0),0)</f>
        <v>0</v>
      </c>
      <c r="AS164" s="10">
        <f>IF('ESTATE DEFINITION'!$G$89&gt;=1,IF('ESTATE DEFINITION'!$D$105&gt;=1,(Data!$M164*'ESTATE DEFINITION'!$F$91*('ESTATE DEFINITION'!$E$105/100)),0),0)</f>
        <v>0</v>
      </c>
      <c r="AT164" s="10">
        <f>IF('ESTATE DEFINITION'!$G$89&gt;=1,IF('ESTATE DEFINITION'!$D$106&gt;=1,(Data!$N164*'ESTATE DEFINITION'!$F$91*('ESTATE DEFINITION'!$E$106/100)),0),0)</f>
        <v>0</v>
      </c>
      <c r="AU164" s="10">
        <f>IF('ESTATE DEFINITION'!$G$89&gt;=1,IF('ESTATE DEFINITION'!$D$107&gt;=1,(Data!$O164*'ESTATE DEFINITION'!$F$91*('ESTATE DEFINITION'!$E$107/100)),0),0)</f>
        <v>0</v>
      </c>
      <c r="AV164" s="10">
        <f>IF('ESTATE DEFINITION'!$G$89&gt;=1,IF('ESTATE DEFINITION'!$D$108&gt;=1,(Data!$P164*'ESTATE DEFINITION'!$F$91*('ESTATE DEFINITION'!$E$108/100)),0),0)</f>
        <v>0</v>
      </c>
      <c r="AW164" s="12">
        <f t="shared" si="16"/>
        <v>0</v>
      </c>
      <c r="AX164" s="10">
        <f>IF('ESTATE DEFINITION'!$G$111&gt;=1,IF('ESTATE DEFINITION'!$D$118&gt;=1,(Data!$C164*'ESTATE DEFINITION'!$D$113*('ESTATE DEFINITION'!$E$118/100)),0),0)</f>
        <v>0</v>
      </c>
      <c r="AY164" s="10">
        <f>IF('ESTATE DEFINITION'!$G$111&gt;=1,IF('ESTATE DEFINITION'!$D$119&gt;=1,(Data!$D164*'ESTATE DEFINITION'!$D$113*('ESTATE DEFINITION'!$E$119/100)),0),0)</f>
        <v>0</v>
      </c>
      <c r="AZ164" s="10">
        <f>IF('ESTATE DEFINITION'!$G$111&gt;=1,IF('ESTATE DEFINITION'!$D$120&gt;=1,(Data!$E164*'ESTATE DEFINITION'!$D$113*('ESTATE DEFINITION'!$E$120/100)),0),0)</f>
        <v>0</v>
      </c>
      <c r="BA164" s="10">
        <f>IF('ESTATE DEFINITION'!$G$111&gt;=1,IF('ESTATE DEFINITION'!$D$123&gt;=1,(Data!$F164*'ESTATE DEFINITION'!$D$113*('ESTATE DEFINITION'!$E$123/100)),0),0)</f>
        <v>0</v>
      </c>
      <c r="BB164" s="10">
        <f>IF('ESTATE DEFINITION'!$G$111&gt;=1,IF('ESTATE DEFINITION'!$D$124&gt;=1,(Data!$G164*'ESTATE DEFINITION'!$D$113*('ESTATE DEFINITION'!$E$124/100)),0),0)</f>
        <v>0</v>
      </c>
      <c r="BC164" s="10">
        <f>IF('ESTATE DEFINITION'!$G$111&gt;=1,IF('ESTATE DEFINITION'!$D$125&gt;=1,(Data!$H164*'ESTATE DEFINITION'!$D$113*('ESTATE DEFINITION'!$E$125/100)),0),0)</f>
        <v>0</v>
      </c>
      <c r="BD164" s="10">
        <f>IF('ESTATE DEFINITION'!$G$111&gt;=1,IF('ESTATE DEFINITION'!$D$127&gt;=1,(Data!$M164*'ESTATE DEFINITION'!$F$113*('ESTATE DEFINITION'!$E$127/100)),0),0)</f>
        <v>0</v>
      </c>
      <c r="BE164" s="10">
        <f>IF('ESTATE DEFINITION'!$G$111&gt;=1,IF('ESTATE DEFINITION'!$D$128&gt;=1,(Data!$N164*'ESTATE DEFINITION'!$F$113*('ESTATE DEFINITION'!$E$128/100)),0),0)</f>
        <v>0</v>
      </c>
      <c r="BF164" s="10">
        <f>IF('ESTATE DEFINITION'!$G$111&gt;=1,IF('ESTATE DEFINITION'!$D$129&gt;=1,(Data!$O164*'ESTATE DEFINITION'!$F$113*('ESTATE DEFINITION'!$E$129/100)),0),0)</f>
        <v>0</v>
      </c>
      <c r="BG164" s="7">
        <f>IF('ESTATE DEFINITION'!$G$111&gt;=1,IF('ESTATE DEFINITION'!$D$130&gt;=1,(Data!$P164*'ESTATE DEFINITION'!$F$113*('ESTATE DEFINITION'!$E$130/100)),0),0)</f>
        <v>0</v>
      </c>
      <c r="BH164" s="12">
        <f t="shared" si="17"/>
        <v>0</v>
      </c>
    </row>
    <row r="165" spans="1:60" x14ac:dyDescent="0.25">
      <c r="A165" s="12">
        <f>Data!$B165</f>
        <v>79.75</v>
      </c>
      <c r="B165" s="6">
        <f>IF('ESTATE DEFINITION'!$G$11&gt;=1,IF('ESTATE DEFINITION'!$D$17&gt;=1,(Data!$C165*'ESTATE DEFINITION'!$F$13*('ESTATE DEFINITION'!$E$17/100)),0),0)</f>
        <v>63.29</v>
      </c>
      <c r="C165" s="10">
        <f>IF('ESTATE DEFINITION'!$G$11&gt;=1,IF('ESTATE DEFINITION'!$D$19&gt;=1,(Data!$F165*'ESTATE DEFINITION'!$F$13*('ESTATE DEFINITION'!$E$19/100)),0),0)</f>
        <v>63.29</v>
      </c>
      <c r="D165" s="10"/>
      <c r="E165" s="12">
        <f t="shared" si="12"/>
        <v>50.632000000000005</v>
      </c>
      <c r="F165" s="10">
        <f>IF('ESTATE DEFINITION'!$G$23&gt;=1,IF('ESTATE DEFINITION'!$D$30&gt;=1,(Data!$C165*'ESTATE DEFINITION'!$D$25*('ESTATE DEFINITION'!$E$30/100)),0),0)</f>
        <v>0</v>
      </c>
      <c r="G165" s="10">
        <f>IF('ESTATE DEFINITION'!$G$23&gt;=1,IF('ESTATE DEFINITION'!$D$31&gt;=1,(Data!$D165*'ESTATE DEFINITION'!$D$25*('ESTATE DEFINITION'!$E$31/100)),0),0)</f>
        <v>0</v>
      </c>
      <c r="H165" s="10">
        <f>IF('ESTATE DEFINITION'!$G$23&gt;=1,IF('ESTATE DEFINITION'!$D$32&gt;=1,(Data!$E165*'ESTATE DEFINITION'!$D$25*('ESTATE DEFINITION'!$E$32/100)),0),0)</f>
        <v>0</v>
      </c>
      <c r="I165" s="10">
        <f>IF('ESTATE DEFINITION'!$G$23&gt;=1,IF('ESTATE DEFINITION'!$D$35&gt;=1,(Data!$F165*'ESTATE DEFINITION'!$D$25*('ESTATE DEFINITION'!$E$35/100)),0),0)</f>
        <v>0</v>
      </c>
      <c r="J165" s="10">
        <f>IF('ESTATE DEFINITION'!$G$23&gt;=1,IF('ESTATE DEFINITION'!$D$36&gt;=1,(Data!$G165*'ESTATE DEFINITION'!$D$25*('ESTATE DEFINITION'!$E$36/100)),0),0)</f>
        <v>0</v>
      </c>
      <c r="K165" s="10">
        <f>IF('ESTATE DEFINITION'!$G$23&gt;=1,IF('ESTATE DEFINITION'!$D$37&gt;=1,(Data!$H165*'ESTATE DEFINITION'!$D$25*('ESTATE DEFINITION'!$E$37/100)),0),0)</f>
        <v>0</v>
      </c>
      <c r="L165" s="10">
        <f>IF('ESTATE DEFINITION'!$G$23&gt;=1,IF('ESTATE DEFINITION'!$D$39&gt;=1,(Data!$M165*'ESTATE DEFINITION'!$F$25*('ESTATE DEFINITION'!$E$39/100)),0),0)</f>
        <v>0</v>
      </c>
      <c r="M165" s="10">
        <f>IF('ESTATE DEFINITION'!$G$23&gt;=1,IF('ESTATE DEFINITION'!$D$40&gt;=1,(Data!$N165*'ESTATE DEFINITION'!$F$25*('ESTATE DEFINITION'!$E$40/100)),0),0)</f>
        <v>0</v>
      </c>
      <c r="N165" s="10">
        <f>IF('ESTATE DEFINITION'!$G$23&gt;=1,IF('ESTATE DEFINITION'!$D$41&gt;=1,(Data!$O165*'ESTATE DEFINITION'!$F$25*('ESTATE DEFINITION'!$E$41/100)),0),0)</f>
        <v>0</v>
      </c>
      <c r="O165" s="10">
        <f>IF('ESTATE DEFINITION'!$G$23&gt;=1,IF('ESTATE DEFINITION'!$D$42&gt;=1,(Data!$P165*'ESTATE DEFINITION'!$F$25*('ESTATE DEFINITION'!$E$42/100)),0),0)</f>
        <v>0</v>
      </c>
      <c r="P165" s="12">
        <f t="shared" si="13"/>
        <v>0</v>
      </c>
      <c r="Q165" s="10">
        <f>IF('ESTATE DEFINITION'!$G$45&gt;=1,IF('ESTATE DEFINITION'!$D$52&gt;=1,(Data!$C165*'ESTATE DEFINITION'!$D$47*('ESTATE DEFINITION'!$E$52/100)),0),0)</f>
        <v>0</v>
      </c>
      <c r="R165" s="10">
        <f>IF('ESTATE DEFINITION'!$G$45&gt;=1,IF('ESTATE DEFINITION'!$D$53&gt;=1,(Data!$D165*'ESTATE DEFINITION'!$D$47*('ESTATE DEFINITION'!$E$53/100)),0),0)</f>
        <v>0</v>
      </c>
      <c r="S165" s="10">
        <f>IF('ESTATE DEFINITION'!$G$45&gt;=1,IF('ESTATE DEFINITION'!$D$54&gt;=1,(Data!$E165*'ESTATE DEFINITION'!$D$47*('ESTATE DEFINITION'!$E$54/100)),0),0)</f>
        <v>0</v>
      </c>
      <c r="T165" s="10">
        <f>IF('ESTATE DEFINITION'!$G$45&gt;=1,IF('ESTATE DEFINITION'!$D$57&gt;=1,(Data!$F165*'ESTATE DEFINITION'!$D$47*('ESTATE DEFINITION'!$E$57/100)),0),0)</f>
        <v>0</v>
      </c>
      <c r="U165" s="10">
        <f>IF('ESTATE DEFINITION'!$G$45&gt;=1,IF('ESTATE DEFINITION'!$D$58&gt;=1,(Data!$G165*'ESTATE DEFINITION'!$D$47*('ESTATE DEFINITION'!$E$58/100)),0),0)</f>
        <v>0</v>
      </c>
      <c r="V165" s="10">
        <f>IF('ESTATE DEFINITION'!$G$45&gt;=1,IF('ESTATE DEFINITION'!$D$59&gt;=1,(Data!$H165*'ESTATE DEFINITION'!$D$47*('ESTATE DEFINITION'!$E$59/100)),0),0)</f>
        <v>0</v>
      </c>
      <c r="W165" s="10">
        <f>IF('ESTATE DEFINITION'!$G$45&gt;=1,IF('ESTATE DEFINITION'!$D$61&gt;=1,(Data!$M165*'ESTATE DEFINITION'!$F$47*('ESTATE DEFINITION'!$E$61/100)),0),0)</f>
        <v>0</v>
      </c>
      <c r="X165" s="10">
        <f>IF('ESTATE DEFINITION'!$G$45&gt;=1,IF('ESTATE DEFINITION'!$D$62&gt;=1,(Data!$N165*'ESTATE DEFINITION'!$F$47*('ESTATE DEFINITION'!$E$62/100)),0),0)</f>
        <v>0</v>
      </c>
      <c r="Y165" s="10">
        <f>IF('ESTATE DEFINITION'!$G$45&gt;=1,IF('ESTATE DEFINITION'!$D$63&gt;=1,(Data!$O165*'ESTATE DEFINITION'!$F$47*('ESTATE DEFINITION'!$E$63/100)),0),0)</f>
        <v>0</v>
      </c>
      <c r="Z165" s="10">
        <f>IF('ESTATE DEFINITION'!$G$45&gt;=1,IF('ESTATE DEFINITION'!$D$64&gt;=1,(Data!$P165*'ESTATE DEFINITION'!$F$47*('ESTATE DEFINITION'!$E$64/100)),0),0)</f>
        <v>0</v>
      </c>
      <c r="AA165" s="12">
        <f t="shared" si="14"/>
        <v>0</v>
      </c>
      <c r="AB165" s="10">
        <f>IF('ESTATE DEFINITION'!$G$67&gt;=1,IF('ESTATE DEFINITION'!$D$74&gt;=1,(Data!$C165*'ESTATE DEFINITION'!$D$69*('ESTATE DEFINITION'!$E$74/100)),0),0)</f>
        <v>0</v>
      </c>
      <c r="AC165" s="10">
        <f>IF('ESTATE DEFINITION'!$G$67&gt;=1,IF('ESTATE DEFINITION'!$D$75&gt;=1,(Data!$D165*'ESTATE DEFINITION'!$D$69*('ESTATE DEFINITION'!$E$75/100)),0),0)</f>
        <v>0</v>
      </c>
      <c r="AD165" s="10">
        <f>IF('ESTATE DEFINITION'!$G$67&gt;=1,IF('ESTATE DEFINITION'!$D$76&gt;=1,(Data!$E165*'ESTATE DEFINITION'!$D$69*('ESTATE DEFINITION'!$E$76/100)),0),0)</f>
        <v>0</v>
      </c>
      <c r="AE165" s="10">
        <f>IF('ESTATE DEFINITION'!$G$67&gt;=1,IF('ESTATE DEFINITION'!$D$79&gt;=1,(Data!$F165*'ESTATE DEFINITION'!$D$69*('ESTATE DEFINITION'!$E$79/100)),0),0)</f>
        <v>0</v>
      </c>
      <c r="AF165" s="10">
        <f>IF('ESTATE DEFINITION'!$G$67&gt;=1,IF('ESTATE DEFINITION'!$D$80&gt;=1,(Data!$G165*'ESTATE DEFINITION'!$D$69*('ESTATE DEFINITION'!$E$80/100)),0),0)</f>
        <v>0</v>
      </c>
      <c r="AG165" s="10">
        <f>IF('ESTATE DEFINITION'!$G$67&gt;=1,IF('ESTATE DEFINITION'!$D$81&gt;=1,(Data!$H165*'ESTATE DEFINITION'!$D$69*('ESTATE DEFINITION'!$E$81/100)),0),0)</f>
        <v>0</v>
      </c>
      <c r="AH165" s="10">
        <f>IF('ESTATE DEFINITION'!$G$67&gt;=1,IF('ESTATE DEFINITION'!$D$83&gt;=1,(Data!$M165*'ESTATE DEFINITION'!$F$69*('ESTATE DEFINITION'!$E$83/100)),0),0)</f>
        <v>0</v>
      </c>
      <c r="AI165" s="10">
        <f>IF('ESTATE DEFINITION'!$G$67&gt;=1,IF('ESTATE DEFINITION'!$D$84&gt;=1,(Data!$N165*'ESTATE DEFINITION'!$F$69*('ESTATE DEFINITION'!$E$84/100)),0),0)</f>
        <v>0</v>
      </c>
      <c r="AJ165" s="10">
        <f>IF('ESTATE DEFINITION'!$G$67&gt;=1,IF('ESTATE DEFINITION'!$D$85&gt;=1,(Data!$O165*'ESTATE DEFINITION'!$F$69*('ESTATE DEFINITION'!$E$85/100)),0),0)</f>
        <v>0</v>
      </c>
      <c r="AK165" s="10">
        <f>IF('ESTATE DEFINITION'!$G$67&gt;=1,IF('ESTATE DEFINITION'!$D$86&gt;=1,(Data!$P165*'ESTATE DEFINITION'!$F$69*('ESTATE DEFINITION'!$E$86/100)),0),0)</f>
        <v>0</v>
      </c>
      <c r="AL165" s="12">
        <f t="shared" si="15"/>
        <v>0</v>
      </c>
      <c r="AM165" s="10">
        <f>IF('ESTATE DEFINITION'!$G$89&gt;=1,IF('ESTATE DEFINITION'!$D$96&gt;=1,(Data!$C165*'ESTATE DEFINITION'!$D$91*('ESTATE DEFINITION'!$E$96/100)),0),0)</f>
        <v>0</v>
      </c>
      <c r="AN165" s="10">
        <f>IF('ESTATE DEFINITION'!$G$89&gt;=1,IF('ESTATE DEFINITION'!$D$97&gt;=1,(Data!$D165*'ESTATE DEFINITION'!$D$91*('ESTATE DEFINITION'!$E$97/100)),0),0)</f>
        <v>0</v>
      </c>
      <c r="AO165" s="10">
        <f>IF('ESTATE DEFINITION'!$G$89&gt;=1,IF('ESTATE DEFINITION'!$D$98&gt;=1,(Data!$E165*'ESTATE DEFINITION'!$D$91*('ESTATE DEFINITION'!$E$98/100)),0),0)</f>
        <v>0</v>
      </c>
      <c r="AP165" s="10">
        <f>IF('ESTATE DEFINITION'!$G$89&gt;=1,IF('ESTATE DEFINITION'!$D$101&gt;=1,(Data!$F165*'ESTATE DEFINITION'!$D$91*('ESTATE DEFINITION'!$E$101/100)),0),0)</f>
        <v>0</v>
      </c>
      <c r="AQ165" s="10">
        <f>IF('ESTATE DEFINITION'!$G$89&gt;=1,IF('ESTATE DEFINITION'!$D$102&gt;=1,(Data!$G165*'ESTATE DEFINITION'!$D$91*('ESTATE DEFINITION'!$E$102/100)),0),0)</f>
        <v>0</v>
      </c>
      <c r="AR165" s="10">
        <f>IF('ESTATE DEFINITION'!$G$89&gt;=1,IF('ESTATE DEFINITION'!$D$103&gt;=1,(Data!$H165*'ESTATE DEFINITION'!$D$91*('ESTATE DEFINITION'!$E$103/100)),0),0)</f>
        <v>0</v>
      </c>
      <c r="AS165" s="10">
        <f>IF('ESTATE DEFINITION'!$G$89&gt;=1,IF('ESTATE DEFINITION'!$D$105&gt;=1,(Data!$M165*'ESTATE DEFINITION'!$F$91*('ESTATE DEFINITION'!$E$105/100)),0),0)</f>
        <v>0</v>
      </c>
      <c r="AT165" s="10">
        <f>IF('ESTATE DEFINITION'!$G$89&gt;=1,IF('ESTATE DEFINITION'!$D$106&gt;=1,(Data!$N165*'ESTATE DEFINITION'!$F$91*('ESTATE DEFINITION'!$E$106/100)),0),0)</f>
        <v>0</v>
      </c>
      <c r="AU165" s="10">
        <f>IF('ESTATE DEFINITION'!$G$89&gt;=1,IF('ESTATE DEFINITION'!$D$107&gt;=1,(Data!$O165*'ESTATE DEFINITION'!$F$91*('ESTATE DEFINITION'!$E$107/100)),0),0)</f>
        <v>0</v>
      </c>
      <c r="AV165" s="10">
        <f>IF('ESTATE DEFINITION'!$G$89&gt;=1,IF('ESTATE DEFINITION'!$D$108&gt;=1,(Data!$P165*'ESTATE DEFINITION'!$F$91*('ESTATE DEFINITION'!$E$108/100)),0),0)</f>
        <v>0</v>
      </c>
      <c r="AW165" s="12">
        <f t="shared" si="16"/>
        <v>0</v>
      </c>
      <c r="AX165" s="10">
        <f>IF('ESTATE DEFINITION'!$G$111&gt;=1,IF('ESTATE DEFINITION'!$D$118&gt;=1,(Data!$C165*'ESTATE DEFINITION'!$D$113*('ESTATE DEFINITION'!$E$118/100)),0),0)</f>
        <v>0</v>
      </c>
      <c r="AY165" s="10">
        <f>IF('ESTATE DEFINITION'!$G$111&gt;=1,IF('ESTATE DEFINITION'!$D$119&gt;=1,(Data!$D165*'ESTATE DEFINITION'!$D$113*('ESTATE DEFINITION'!$E$119/100)),0),0)</f>
        <v>0</v>
      </c>
      <c r="AZ165" s="10">
        <f>IF('ESTATE DEFINITION'!$G$111&gt;=1,IF('ESTATE DEFINITION'!$D$120&gt;=1,(Data!$E165*'ESTATE DEFINITION'!$D$113*('ESTATE DEFINITION'!$E$120/100)),0),0)</f>
        <v>0</v>
      </c>
      <c r="BA165" s="10">
        <f>IF('ESTATE DEFINITION'!$G$111&gt;=1,IF('ESTATE DEFINITION'!$D$123&gt;=1,(Data!$F165*'ESTATE DEFINITION'!$D$113*('ESTATE DEFINITION'!$E$123/100)),0),0)</f>
        <v>0</v>
      </c>
      <c r="BB165" s="10">
        <f>IF('ESTATE DEFINITION'!$G$111&gt;=1,IF('ESTATE DEFINITION'!$D$124&gt;=1,(Data!$G165*'ESTATE DEFINITION'!$D$113*('ESTATE DEFINITION'!$E$124/100)),0),0)</f>
        <v>0</v>
      </c>
      <c r="BC165" s="10">
        <f>IF('ESTATE DEFINITION'!$G$111&gt;=1,IF('ESTATE DEFINITION'!$D$125&gt;=1,(Data!$H165*'ESTATE DEFINITION'!$D$113*('ESTATE DEFINITION'!$E$125/100)),0),0)</f>
        <v>0</v>
      </c>
      <c r="BD165" s="10">
        <f>IF('ESTATE DEFINITION'!$G$111&gt;=1,IF('ESTATE DEFINITION'!$D$127&gt;=1,(Data!$M165*'ESTATE DEFINITION'!$F$113*('ESTATE DEFINITION'!$E$127/100)),0),0)</f>
        <v>0</v>
      </c>
      <c r="BE165" s="10">
        <f>IF('ESTATE DEFINITION'!$G$111&gt;=1,IF('ESTATE DEFINITION'!$D$128&gt;=1,(Data!$N165*'ESTATE DEFINITION'!$F$113*('ESTATE DEFINITION'!$E$128/100)),0),0)</f>
        <v>0</v>
      </c>
      <c r="BF165" s="10">
        <f>IF('ESTATE DEFINITION'!$G$111&gt;=1,IF('ESTATE DEFINITION'!$D$129&gt;=1,(Data!$O165*'ESTATE DEFINITION'!$F$113*('ESTATE DEFINITION'!$E$129/100)),0),0)</f>
        <v>0</v>
      </c>
      <c r="BG165" s="7">
        <f>IF('ESTATE DEFINITION'!$G$111&gt;=1,IF('ESTATE DEFINITION'!$D$130&gt;=1,(Data!$P165*'ESTATE DEFINITION'!$F$113*('ESTATE DEFINITION'!$E$130/100)),0),0)</f>
        <v>0</v>
      </c>
      <c r="BH165" s="12">
        <f t="shared" si="17"/>
        <v>0</v>
      </c>
    </row>
    <row r="166" spans="1:60" x14ac:dyDescent="0.25">
      <c r="A166" s="12">
        <f>Data!$B166</f>
        <v>80.25</v>
      </c>
      <c r="B166" s="6">
        <f>IF('ESTATE DEFINITION'!$G$11&gt;=1,IF('ESTATE DEFINITION'!$D$17&gt;=1,(Data!$C166*'ESTATE DEFINITION'!$F$13*('ESTATE DEFINITION'!$E$17/100)),0),0)</f>
        <v>56.410000000000004</v>
      </c>
      <c r="C166" s="10">
        <f>IF('ESTATE DEFINITION'!$G$11&gt;=1,IF('ESTATE DEFINITION'!$D$19&gt;=1,(Data!$F166*'ESTATE DEFINITION'!$F$13*('ESTATE DEFINITION'!$E$19/100)),0),0)</f>
        <v>63.29</v>
      </c>
      <c r="D166" s="10"/>
      <c r="E166" s="12">
        <f t="shared" si="12"/>
        <v>47.88</v>
      </c>
      <c r="F166" s="10">
        <f>IF('ESTATE DEFINITION'!$G$23&gt;=1,IF('ESTATE DEFINITION'!$D$30&gt;=1,(Data!$C166*'ESTATE DEFINITION'!$D$25*('ESTATE DEFINITION'!$E$30/100)),0),0)</f>
        <v>0</v>
      </c>
      <c r="G166" s="10">
        <f>IF('ESTATE DEFINITION'!$G$23&gt;=1,IF('ESTATE DEFINITION'!$D$31&gt;=1,(Data!$D166*'ESTATE DEFINITION'!$D$25*('ESTATE DEFINITION'!$E$31/100)),0),0)</f>
        <v>0</v>
      </c>
      <c r="H166" s="10">
        <f>IF('ESTATE DEFINITION'!$G$23&gt;=1,IF('ESTATE DEFINITION'!$D$32&gt;=1,(Data!$E166*'ESTATE DEFINITION'!$D$25*('ESTATE DEFINITION'!$E$32/100)),0),0)</f>
        <v>0</v>
      </c>
      <c r="I166" s="10">
        <f>IF('ESTATE DEFINITION'!$G$23&gt;=1,IF('ESTATE DEFINITION'!$D$35&gt;=1,(Data!$F166*'ESTATE DEFINITION'!$D$25*('ESTATE DEFINITION'!$E$35/100)),0),0)</f>
        <v>0</v>
      </c>
      <c r="J166" s="10">
        <f>IF('ESTATE DEFINITION'!$G$23&gt;=1,IF('ESTATE DEFINITION'!$D$36&gt;=1,(Data!$G166*'ESTATE DEFINITION'!$D$25*('ESTATE DEFINITION'!$E$36/100)),0),0)</f>
        <v>0</v>
      </c>
      <c r="K166" s="10">
        <f>IF('ESTATE DEFINITION'!$G$23&gt;=1,IF('ESTATE DEFINITION'!$D$37&gt;=1,(Data!$H166*'ESTATE DEFINITION'!$D$25*('ESTATE DEFINITION'!$E$37/100)),0),0)</f>
        <v>0</v>
      </c>
      <c r="L166" s="10">
        <f>IF('ESTATE DEFINITION'!$G$23&gt;=1,IF('ESTATE DEFINITION'!$D$39&gt;=1,(Data!$M166*'ESTATE DEFINITION'!$F$25*('ESTATE DEFINITION'!$E$39/100)),0),0)</f>
        <v>0</v>
      </c>
      <c r="M166" s="10">
        <f>IF('ESTATE DEFINITION'!$G$23&gt;=1,IF('ESTATE DEFINITION'!$D$40&gt;=1,(Data!$N166*'ESTATE DEFINITION'!$F$25*('ESTATE DEFINITION'!$E$40/100)),0),0)</f>
        <v>0</v>
      </c>
      <c r="N166" s="10">
        <f>IF('ESTATE DEFINITION'!$G$23&gt;=1,IF('ESTATE DEFINITION'!$D$41&gt;=1,(Data!$O166*'ESTATE DEFINITION'!$F$25*('ESTATE DEFINITION'!$E$41/100)),0),0)</f>
        <v>0</v>
      </c>
      <c r="O166" s="10">
        <f>IF('ESTATE DEFINITION'!$G$23&gt;=1,IF('ESTATE DEFINITION'!$D$42&gt;=1,(Data!$P166*'ESTATE DEFINITION'!$F$25*('ESTATE DEFINITION'!$E$42/100)),0),0)</f>
        <v>0</v>
      </c>
      <c r="P166" s="12">
        <f t="shared" si="13"/>
        <v>0</v>
      </c>
      <c r="Q166" s="10">
        <f>IF('ESTATE DEFINITION'!$G$45&gt;=1,IF('ESTATE DEFINITION'!$D$52&gt;=1,(Data!$C166*'ESTATE DEFINITION'!$D$47*('ESTATE DEFINITION'!$E$52/100)),0),0)</f>
        <v>0</v>
      </c>
      <c r="R166" s="10">
        <f>IF('ESTATE DEFINITION'!$G$45&gt;=1,IF('ESTATE DEFINITION'!$D$53&gt;=1,(Data!$D166*'ESTATE DEFINITION'!$D$47*('ESTATE DEFINITION'!$E$53/100)),0),0)</f>
        <v>0</v>
      </c>
      <c r="S166" s="10">
        <f>IF('ESTATE DEFINITION'!$G$45&gt;=1,IF('ESTATE DEFINITION'!$D$54&gt;=1,(Data!$E166*'ESTATE DEFINITION'!$D$47*('ESTATE DEFINITION'!$E$54/100)),0),0)</f>
        <v>0</v>
      </c>
      <c r="T166" s="10">
        <f>IF('ESTATE DEFINITION'!$G$45&gt;=1,IF('ESTATE DEFINITION'!$D$57&gt;=1,(Data!$F166*'ESTATE DEFINITION'!$D$47*('ESTATE DEFINITION'!$E$57/100)),0),0)</f>
        <v>0</v>
      </c>
      <c r="U166" s="10">
        <f>IF('ESTATE DEFINITION'!$G$45&gt;=1,IF('ESTATE DEFINITION'!$D$58&gt;=1,(Data!$G166*'ESTATE DEFINITION'!$D$47*('ESTATE DEFINITION'!$E$58/100)),0),0)</f>
        <v>0</v>
      </c>
      <c r="V166" s="10">
        <f>IF('ESTATE DEFINITION'!$G$45&gt;=1,IF('ESTATE DEFINITION'!$D$59&gt;=1,(Data!$H166*'ESTATE DEFINITION'!$D$47*('ESTATE DEFINITION'!$E$59/100)),0),0)</f>
        <v>0</v>
      </c>
      <c r="W166" s="10">
        <f>IF('ESTATE DEFINITION'!$G$45&gt;=1,IF('ESTATE DEFINITION'!$D$61&gt;=1,(Data!$M166*'ESTATE DEFINITION'!$F$47*('ESTATE DEFINITION'!$E$61/100)),0),0)</f>
        <v>0</v>
      </c>
      <c r="X166" s="10">
        <f>IF('ESTATE DEFINITION'!$G$45&gt;=1,IF('ESTATE DEFINITION'!$D$62&gt;=1,(Data!$N166*'ESTATE DEFINITION'!$F$47*('ESTATE DEFINITION'!$E$62/100)),0),0)</f>
        <v>0</v>
      </c>
      <c r="Y166" s="10">
        <f>IF('ESTATE DEFINITION'!$G$45&gt;=1,IF('ESTATE DEFINITION'!$D$63&gt;=1,(Data!$O166*'ESTATE DEFINITION'!$F$47*('ESTATE DEFINITION'!$E$63/100)),0),0)</f>
        <v>0</v>
      </c>
      <c r="Z166" s="10">
        <f>IF('ESTATE DEFINITION'!$G$45&gt;=1,IF('ESTATE DEFINITION'!$D$64&gt;=1,(Data!$P166*'ESTATE DEFINITION'!$F$47*('ESTATE DEFINITION'!$E$64/100)),0),0)</f>
        <v>0</v>
      </c>
      <c r="AA166" s="12">
        <f t="shared" si="14"/>
        <v>0</v>
      </c>
      <c r="AB166" s="10">
        <f>IF('ESTATE DEFINITION'!$G$67&gt;=1,IF('ESTATE DEFINITION'!$D$74&gt;=1,(Data!$C166*'ESTATE DEFINITION'!$D$69*('ESTATE DEFINITION'!$E$74/100)),0),0)</f>
        <v>0</v>
      </c>
      <c r="AC166" s="10">
        <f>IF('ESTATE DEFINITION'!$G$67&gt;=1,IF('ESTATE DEFINITION'!$D$75&gt;=1,(Data!$D166*'ESTATE DEFINITION'!$D$69*('ESTATE DEFINITION'!$E$75/100)),0),0)</f>
        <v>0</v>
      </c>
      <c r="AD166" s="10">
        <f>IF('ESTATE DEFINITION'!$G$67&gt;=1,IF('ESTATE DEFINITION'!$D$76&gt;=1,(Data!$E166*'ESTATE DEFINITION'!$D$69*('ESTATE DEFINITION'!$E$76/100)),0),0)</f>
        <v>0</v>
      </c>
      <c r="AE166" s="10">
        <f>IF('ESTATE DEFINITION'!$G$67&gt;=1,IF('ESTATE DEFINITION'!$D$79&gt;=1,(Data!$F166*'ESTATE DEFINITION'!$D$69*('ESTATE DEFINITION'!$E$79/100)),0),0)</f>
        <v>0</v>
      </c>
      <c r="AF166" s="10">
        <f>IF('ESTATE DEFINITION'!$G$67&gt;=1,IF('ESTATE DEFINITION'!$D$80&gt;=1,(Data!$G166*'ESTATE DEFINITION'!$D$69*('ESTATE DEFINITION'!$E$80/100)),0),0)</f>
        <v>0</v>
      </c>
      <c r="AG166" s="10">
        <f>IF('ESTATE DEFINITION'!$G$67&gt;=1,IF('ESTATE DEFINITION'!$D$81&gt;=1,(Data!$H166*'ESTATE DEFINITION'!$D$69*('ESTATE DEFINITION'!$E$81/100)),0),0)</f>
        <v>0</v>
      </c>
      <c r="AH166" s="10">
        <f>IF('ESTATE DEFINITION'!$G$67&gt;=1,IF('ESTATE DEFINITION'!$D$83&gt;=1,(Data!$M166*'ESTATE DEFINITION'!$F$69*('ESTATE DEFINITION'!$E$83/100)),0),0)</f>
        <v>0</v>
      </c>
      <c r="AI166" s="10">
        <f>IF('ESTATE DEFINITION'!$G$67&gt;=1,IF('ESTATE DEFINITION'!$D$84&gt;=1,(Data!$N166*'ESTATE DEFINITION'!$F$69*('ESTATE DEFINITION'!$E$84/100)),0),0)</f>
        <v>0</v>
      </c>
      <c r="AJ166" s="10">
        <f>IF('ESTATE DEFINITION'!$G$67&gt;=1,IF('ESTATE DEFINITION'!$D$85&gt;=1,(Data!$O166*'ESTATE DEFINITION'!$F$69*('ESTATE DEFINITION'!$E$85/100)),0),0)</f>
        <v>0</v>
      </c>
      <c r="AK166" s="10">
        <f>IF('ESTATE DEFINITION'!$G$67&gt;=1,IF('ESTATE DEFINITION'!$D$86&gt;=1,(Data!$P166*'ESTATE DEFINITION'!$F$69*('ESTATE DEFINITION'!$E$86/100)),0),0)</f>
        <v>0</v>
      </c>
      <c r="AL166" s="12">
        <f t="shared" si="15"/>
        <v>0</v>
      </c>
      <c r="AM166" s="10">
        <f>IF('ESTATE DEFINITION'!$G$89&gt;=1,IF('ESTATE DEFINITION'!$D$96&gt;=1,(Data!$C166*'ESTATE DEFINITION'!$D$91*('ESTATE DEFINITION'!$E$96/100)),0),0)</f>
        <v>0</v>
      </c>
      <c r="AN166" s="10">
        <f>IF('ESTATE DEFINITION'!$G$89&gt;=1,IF('ESTATE DEFINITION'!$D$97&gt;=1,(Data!$D166*'ESTATE DEFINITION'!$D$91*('ESTATE DEFINITION'!$E$97/100)),0),0)</f>
        <v>0</v>
      </c>
      <c r="AO166" s="10">
        <f>IF('ESTATE DEFINITION'!$G$89&gt;=1,IF('ESTATE DEFINITION'!$D$98&gt;=1,(Data!$E166*'ESTATE DEFINITION'!$D$91*('ESTATE DEFINITION'!$E$98/100)),0),0)</f>
        <v>0</v>
      </c>
      <c r="AP166" s="10">
        <f>IF('ESTATE DEFINITION'!$G$89&gt;=1,IF('ESTATE DEFINITION'!$D$101&gt;=1,(Data!$F166*'ESTATE DEFINITION'!$D$91*('ESTATE DEFINITION'!$E$101/100)),0),0)</f>
        <v>0</v>
      </c>
      <c r="AQ166" s="10">
        <f>IF('ESTATE DEFINITION'!$G$89&gt;=1,IF('ESTATE DEFINITION'!$D$102&gt;=1,(Data!$G166*'ESTATE DEFINITION'!$D$91*('ESTATE DEFINITION'!$E$102/100)),0),0)</f>
        <v>0</v>
      </c>
      <c r="AR166" s="10">
        <f>IF('ESTATE DEFINITION'!$G$89&gt;=1,IF('ESTATE DEFINITION'!$D$103&gt;=1,(Data!$H166*'ESTATE DEFINITION'!$D$91*('ESTATE DEFINITION'!$E$103/100)),0),0)</f>
        <v>0</v>
      </c>
      <c r="AS166" s="10">
        <f>IF('ESTATE DEFINITION'!$G$89&gt;=1,IF('ESTATE DEFINITION'!$D$105&gt;=1,(Data!$M166*'ESTATE DEFINITION'!$F$91*('ESTATE DEFINITION'!$E$105/100)),0),0)</f>
        <v>0</v>
      </c>
      <c r="AT166" s="10">
        <f>IF('ESTATE DEFINITION'!$G$89&gt;=1,IF('ESTATE DEFINITION'!$D$106&gt;=1,(Data!$N166*'ESTATE DEFINITION'!$F$91*('ESTATE DEFINITION'!$E$106/100)),0),0)</f>
        <v>0</v>
      </c>
      <c r="AU166" s="10">
        <f>IF('ESTATE DEFINITION'!$G$89&gt;=1,IF('ESTATE DEFINITION'!$D$107&gt;=1,(Data!$O166*'ESTATE DEFINITION'!$F$91*('ESTATE DEFINITION'!$E$107/100)),0),0)</f>
        <v>0</v>
      </c>
      <c r="AV166" s="10">
        <f>IF('ESTATE DEFINITION'!$G$89&gt;=1,IF('ESTATE DEFINITION'!$D$108&gt;=1,(Data!$P166*'ESTATE DEFINITION'!$F$91*('ESTATE DEFINITION'!$E$108/100)),0),0)</f>
        <v>0</v>
      </c>
      <c r="AW166" s="12">
        <f t="shared" si="16"/>
        <v>0</v>
      </c>
      <c r="AX166" s="10">
        <f>IF('ESTATE DEFINITION'!$G$111&gt;=1,IF('ESTATE DEFINITION'!$D$118&gt;=1,(Data!$C166*'ESTATE DEFINITION'!$D$113*('ESTATE DEFINITION'!$E$118/100)),0),0)</f>
        <v>0</v>
      </c>
      <c r="AY166" s="10">
        <f>IF('ESTATE DEFINITION'!$G$111&gt;=1,IF('ESTATE DEFINITION'!$D$119&gt;=1,(Data!$D166*'ESTATE DEFINITION'!$D$113*('ESTATE DEFINITION'!$E$119/100)),0),0)</f>
        <v>0</v>
      </c>
      <c r="AZ166" s="10">
        <f>IF('ESTATE DEFINITION'!$G$111&gt;=1,IF('ESTATE DEFINITION'!$D$120&gt;=1,(Data!$E166*'ESTATE DEFINITION'!$D$113*('ESTATE DEFINITION'!$E$120/100)),0),0)</f>
        <v>0</v>
      </c>
      <c r="BA166" s="10">
        <f>IF('ESTATE DEFINITION'!$G$111&gt;=1,IF('ESTATE DEFINITION'!$D$123&gt;=1,(Data!$F166*'ESTATE DEFINITION'!$D$113*('ESTATE DEFINITION'!$E$123/100)),0),0)</f>
        <v>0</v>
      </c>
      <c r="BB166" s="10">
        <f>IF('ESTATE DEFINITION'!$G$111&gt;=1,IF('ESTATE DEFINITION'!$D$124&gt;=1,(Data!$G166*'ESTATE DEFINITION'!$D$113*('ESTATE DEFINITION'!$E$124/100)),0),0)</f>
        <v>0</v>
      </c>
      <c r="BC166" s="10">
        <f>IF('ESTATE DEFINITION'!$G$111&gt;=1,IF('ESTATE DEFINITION'!$D$125&gt;=1,(Data!$H166*'ESTATE DEFINITION'!$D$113*('ESTATE DEFINITION'!$E$125/100)),0),0)</f>
        <v>0</v>
      </c>
      <c r="BD166" s="10">
        <f>IF('ESTATE DEFINITION'!$G$111&gt;=1,IF('ESTATE DEFINITION'!$D$127&gt;=1,(Data!$M166*'ESTATE DEFINITION'!$F$113*('ESTATE DEFINITION'!$E$127/100)),0),0)</f>
        <v>0</v>
      </c>
      <c r="BE166" s="10">
        <f>IF('ESTATE DEFINITION'!$G$111&gt;=1,IF('ESTATE DEFINITION'!$D$128&gt;=1,(Data!$N166*'ESTATE DEFINITION'!$F$113*('ESTATE DEFINITION'!$E$128/100)),0),0)</f>
        <v>0</v>
      </c>
      <c r="BF166" s="10">
        <f>IF('ESTATE DEFINITION'!$G$111&gt;=1,IF('ESTATE DEFINITION'!$D$129&gt;=1,(Data!$O166*'ESTATE DEFINITION'!$F$113*('ESTATE DEFINITION'!$E$129/100)),0),0)</f>
        <v>0</v>
      </c>
      <c r="BG166" s="7">
        <f>IF('ESTATE DEFINITION'!$G$111&gt;=1,IF('ESTATE DEFINITION'!$D$130&gt;=1,(Data!$P166*'ESTATE DEFINITION'!$F$113*('ESTATE DEFINITION'!$E$130/100)),0),0)</f>
        <v>0</v>
      </c>
      <c r="BH166" s="12">
        <f t="shared" si="17"/>
        <v>0</v>
      </c>
    </row>
    <row r="167" spans="1:60" x14ac:dyDescent="0.25">
      <c r="A167" s="12">
        <f>Data!$B167</f>
        <v>80.75</v>
      </c>
      <c r="B167" s="6">
        <f>IF('ESTATE DEFINITION'!$G$11&gt;=1,IF('ESTATE DEFINITION'!$D$17&gt;=1,(Data!$C167*'ESTATE DEFINITION'!$F$13*('ESTATE DEFINITION'!$E$17/100)),0),0)</f>
        <v>38.409999999999997</v>
      </c>
      <c r="C167" s="10">
        <f>IF('ESTATE DEFINITION'!$G$11&gt;=1,IF('ESTATE DEFINITION'!$D$19&gt;=1,(Data!$F167*'ESTATE DEFINITION'!$F$13*('ESTATE DEFINITION'!$E$19/100)),0),0)</f>
        <v>45.29</v>
      </c>
      <c r="D167" s="10"/>
      <c r="E167" s="12">
        <f t="shared" si="12"/>
        <v>33.479999999999997</v>
      </c>
      <c r="F167" s="10">
        <f>IF('ESTATE DEFINITION'!$G$23&gt;=1,IF('ESTATE DEFINITION'!$D$30&gt;=1,(Data!$C167*'ESTATE DEFINITION'!$D$25*('ESTATE DEFINITION'!$E$30/100)),0),0)</f>
        <v>0</v>
      </c>
      <c r="G167" s="10">
        <f>IF('ESTATE DEFINITION'!$G$23&gt;=1,IF('ESTATE DEFINITION'!$D$31&gt;=1,(Data!$D167*'ESTATE DEFINITION'!$D$25*('ESTATE DEFINITION'!$E$31/100)),0),0)</f>
        <v>0</v>
      </c>
      <c r="H167" s="10">
        <f>IF('ESTATE DEFINITION'!$G$23&gt;=1,IF('ESTATE DEFINITION'!$D$32&gt;=1,(Data!$E167*'ESTATE DEFINITION'!$D$25*('ESTATE DEFINITION'!$E$32/100)),0),0)</f>
        <v>0</v>
      </c>
      <c r="I167" s="10">
        <f>IF('ESTATE DEFINITION'!$G$23&gt;=1,IF('ESTATE DEFINITION'!$D$35&gt;=1,(Data!$F167*'ESTATE DEFINITION'!$D$25*('ESTATE DEFINITION'!$E$35/100)),0),0)</f>
        <v>0</v>
      </c>
      <c r="J167" s="10">
        <f>IF('ESTATE DEFINITION'!$G$23&gt;=1,IF('ESTATE DEFINITION'!$D$36&gt;=1,(Data!$G167*'ESTATE DEFINITION'!$D$25*('ESTATE DEFINITION'!$E$36/100)),0),0)</f>
        <v>0</v>
      </c>
      <c r="K167" s="10">
        <f>IF('ESTATE DEFINITION'!$G$23&gt;=1,IF('ESTATE DEFINITION'!$D$37&gt;=1,(Data!$H167*'ESTATE DEFINITION'!$D$25*('ESTATE DEFINITION'!$E$37/100)),0),0)</f>
        <v>0</v>
      </c>
      <c r="L167" s="10">
        <f>IF('ESTATE DEFINITION'!$G$23&gt;=1,IF('ESTATE DEFINITION'!$D$39&gt;=1,(Data!$M167*'ESTATE DEFINITION'!$F$25*('ESTATE DEFINITION'!$E$39/100)),0),0)</f>
        <v>0</v>
      </c>
      <c r="M167" s="10">
        <f>IF('ESTATE DEFINITION'!$G$23&gt;=1,IF('ESTATE DEFINITION'!$D$40&gt;=1,(Data!$N167*'ESTATE DEFINITION'!$F$25*('ESTATE DEFINITION'!$E$40/100)),0),0)</f>
        <v>0</v>
      </c>
      <c r="N167" s="10">
        <f>IF('ESTATE DEFINITION'!$G$23&gt;=1,IF('ESTATE DEFINITION'!$D$41&gt;=1,(Data!$O167*'ESTATE DEFINITION'!$F$25*('ESTATE DEFINITION'!$E$41/100)),0),0)</f>
        <v>0</v>
      </c>
      <c r="O167" s="10">
        <f>IF('ESTATE DEFINITION'!$G$23&gt;=1,IF('ESTATE DEFINITION'!$D$42&gt;=1,(Data!$P167*'ESTATE DEFINITION'!$F$25*('ESTATE DEFINITION'!$E$42/100)),0),0)</f>
        <v>0</v>
      </c>
      <c r="P167" s="12">
        <f t="shared" si="13"/>
        <v>0</v>
      </c>
      <c r="Q167" s="10">
        <f>IF('ESTATE DEFINITION'!$G$45&gt;=1,IF('ESTATE DEFINITION'!$D$52&gt;=1,(Data!$C167*'ESTATE DEFINITION'!$D$47*('ESTATE DEFINITION'!$E$52/100)),0),0)</f>
        <v>0</v>
      </c>
      <c r="R167" s="10">
        <f>IF('ESTATE DEFINITION'!$G$45&gt;=1,IF('ESTATE DEFINITION'!$D$53&gt;=1,(Data!$D167*'ESTATE DEFINITION'!$D$47*('ESTATE DEFINITION'!$E$53/100)),0),0)</f>
        <v>0</v>
      </c>
      <c r="S167" s="10">
        <f>IF('ESTATE DEFINITION'!$G$45&gt;=1,IF('ESTATE DEFINITION'!$D$54&gt;=1,(Data!$E167*'ESTATE DEFINITION'!$D$47*('ESTATE DEFINITION'!$E$54/100)),0),0)</f>
        <v>0</v>
      </c>
      <c r="T167" s="10">
        <f>IF('ESTATE DEFINITION'!$G$45&gt;=1,IF('ESTATE DEFINITION'!$D$57&gt;=1,(Data!$F167*'ESTATE DEFINITION'!$D$47*('ESTATE DEFINITION'!$E$57/100)),0),0)</f>
        <v>0</v>
      </c>
      <c r="U167" s="10">
        <f>IF('ESTATE DEFINITION'!$G$45&gt;=1,IF('ESTATE DEFINITION'!$D$58&gt;=1,(Data!$G167*'ESTATE DEFINITION'!$D$47*('ESTATE DEFINITION'!$E$58/100)),0),0)</f>
        <v>0</v>
      </c>
      <c r="V167" s="10">
        <f>IF('ESTATE DEFINITION'!$G$45&gt;=1,IF('ESTATE DEFINITION'!$D$59&gt;=1,(Data!$H167*'ESTATE DEFINITION'!$D$47*('ESTATE DEFINITION'!$E$59/100)),0),0)</f>
        <v>0</v>
      </c>
      <c r="W167" s="10">
        <f>IF('ESTATE DEFINITION'!$G$45&gt;=1,IF('ESTATE DEFINITION'!$D$61&gt;=1,(Data!$M167*'ESTATE DEFINITION'!$F$47*('ESTATE DEFINITION'!$E$61/100)),0),0)</f>
        <v>0</v>
      </c>
      <c r="X167" s="10">
        <f>IF('ESTATE DEFINITION'!$G$45&gt;=1,IF('ESTATE DEFINITION'!$D$62&gt;=1,(Data!$N167*'ESTATE DEFINITION'!$F$47*('ESTATE DEFINITION'!$E$62/100)),0),0)</f>
        <v>0</v>
      </c>
      <c r="Y167" s="10">
        <f>IF('ESTATE DEFINITION'!$G$45&gt;=1,IF('ESTATE DEFINITION'!$D$63&gt;=1,(Data!$O167*'ESTATE DEFINITION'!$F$47*('ESTATE DEFINITION'!$E$63/100)),0),0)</f>
        <v>0</v>
      </c>
      <c r="Z167" s="10">
        <f>IF('ESTATE DEFINITION'!$G$45&gt;=1,IF('ESTATE DEFINITION'!$D$64&gt;=1,(Data!$P167*'ESTATE DEFINITION'!$F$47*('ESTATE DEFINITION'!$E$64/100)),0),0)</f>
        <v>0</v>
      </c>
      <c r="AA167" s="12">
        <f t="shared" si="14"/>
        <v>0</v>
      </c>
      <c r="AB167" s="10">
        <f>IF('ESTATE DEFINITION'!$G$67&gt;=1,IF('ESTATE DEFINITION'!$D$74&gt;=1,(Data!$C167*'ESTATE DEFINITION'!$D$69*('ESTATE DEFINITION'!$E$74/100)),0),0)</f>
        <v>0</v>
      </c>
      <c r="AC167" s="10">
        <f>IF('ESTATE DEFINITION'!$G$67&gt;=1,IF('ESTATE DEFINITION'!$D$75&gt;=1,(Data!$D167*'ESTATE DEFINITION'!$D$69*('ESTATE DEFINITION'!$E$75/100)),0),0)</f>
        <v>0</v>
      </c>
      <c r="AD167" s="10">
        <f>IF('ESTATE DEFINITION'!$G$67&gt;=1,IF('ESTATE DEFINITION'!$D$76&gt;=1,(Data!$E167*'ESTATE DEFINITION'!$D$69*('ESTATE DEFINITION'!$E$76/100)),0),0)</f>
        <v>0</v>
      </c>
      <c r="AE167" s="10">
        <f>IF('ESTATE DEFINITION'!$G$67&gt;=1,IF('ESTATE DEFINITION'!$D$79&gt;=1,(Data!$F167*'ESTATE DEFINITION'!$D$69*('ESTATE DEFINITION'!$E$79/100)),0),0)</f>
        <v>0</v>
      </c>
      <c r="AF167" s="10">
        <f>IF('ESTATE DEFINITION'!$G$67&gt;=1,IF('ESTATE DEFINITION'!$D$80&gt;=1,(Data!$G167*'ESTATE DEFINITION'!$D$69*('ESTATE DEFINITION'!$E$80/100)),0),0)</f>
        <v>0</v>
      </c>
      <c r="AG167" s="10">
        <f>IF('ESTATE DEFINITION'!$G$67&gt;=1,IF('ESTATE DEFINITION'!$D$81&gt;=1,(Data!$H167*'ESTATE DEFINITION'!$D$69*('ESTATE DEFINITION'!$E$81/100)),0),0)</f>
        <v>0</v>
      </c>
      <c r="AH167" s="10">
        <f>IF('ESTATE DEFINITION'!$G$67&gt;=1,IF('ESTATE DEFINITION'!$D$83&gt;=1,(Data!$M167*'ESTATE DEFINITION'!$F$69*('ESTATE DEFINITION'!$E$83/100)),0),0)</f>
        <v>0</v>
      </c>
      <c r="AI167" s="10">
        <f>IF('ESTATE DEFINITION'!$G$67&gt;=1,IF('ESTATE DEFINITION'!$D$84&gt;=1,(Data!$N167*'ESTATE DEFINITION'!$F$69*('ESTATE DEFINITION'!$E$84/100)),0),0)</f>
        <v>0</v>
      </c>
      <c r="AJ167" s="10">
        <f>IF('ESTATE DEFINITION'!$G$67&gt;=1,IF('ESTATE DEFINITION'!$D$85&gt;=1,(Data!$O167*'ESTATE DEFINITION'!$F$69*('ESTATE DEFINITION'!$E$85/100)),0),0)</f>
        <v>0</v>
      </c>
      <c r="AK167" s="10">
        <f>IF('ESTATE DEFINITION'!$G$67&gt;=1,IF('ESTATE DEFINITION'!$D$86&gt;=1,(Data!$P167*'ESTATE DEFINITION'!$F$69*('ESTATE DEFINITION'!$E$86/100)),0),0)</f>
        <v>0</v>
      </c>
      <c r="AL167" s="12">
        <f t="shared" si="15"/>
        <v>0</v>
      </c>
      <c r="AM167" s="10">
        <f>IF('ESTATE DEFINITION'!$G$89&gt;=1,IF('ESTATE DEFINITION'!$D$96&gt;=1,(Data!$C167*'ESTATE DEFINITION'!$D$91*('ESTATE DEFINITION'!$E$96/100)),0),0)</f>
        <v>0</v>
      </c>
      <c r="AN167" s="10">
        <f>IF('ESTATE DEFINITION'!$G$89&gt;=1,IF('ESTATE DEFINITION'!$D$97&gt;=1,(Data!$D167*'ESTATE DEFINITION'!$D$91*('ESTATE DEFINITION'!$E$97/100)),0),0)</f>
        <v>0</v>
      </c>
      <c r="AO167" s="10">
        <f>IF('ESTATE DEFINITION'!$G$89&gt;=1,IF('ESTATE DEFINITION'!$D$98&gt;=1,(Data!$E167*'ESTATE DEFINITION'!$D$91*('ESTATE DEFINITION'!$E$98/100)),0),0)</f>
        <v>0</v>
      </c>
      <c r="AP167" s="10">
        <f>IF('ESTATE DEFINITION'!$G$89&gt;=1,IF('ESTATE DEFINITION'!$D$101&gt;=1,(Data!$F167*'ESTATE DEFINITION'!$D$91*('ESTATE DEFINITION'!$E$101/100)),0),0)</f>
        <v>0</v>
      </c>
      <c r="AQ167" s="10">
        <f>IF('ESTATE DEFINITION'!$G$89&gt;=1,IF('ESTATE DEFINITION'!$D$102&gt;=1,(Data!$G167*'ESTATE DEFINITION'!$D$91*('ESTATE DEFINITION'!$E$102/100)),0),0)</f>
        <v>0</v>
      </c>
      <c r="AR167" s="10">
        <f>IF('ESTATE DEFINITION'!$G$89&gt;=1,IF('ESTATE DEFINITION'!$D$103&gt;=1,(Data!$H167*'ESTATE DEFINITION'!$D$91*('ESTATE DEFINITION'!$E$103/100)),0),0)</f>
        <v>0</v>
      </c>
      <c r="AS167" s="10">
        <f>IF('ESTATE DEFINITION'!$G$89&gt;=1,IF('ESTATE DEFINITION'!$D$105&gt;=1,(Data!$M167*'ESTATE DEFINITION'!$F$91*('ESTATE DEFINITION'!$E$105/100)),0),0)</f>
        <v>0</v>
      </c>
      <c r="AT167" s="10">
        <f>IF('ESTATE DEFINITION'!$G$89&gt;=1,IF('ESTATE DEFINITION'!$D$106&gt;=1,(Data!$N167*'ESTATE DEFINITION'!$F$91*('ESTATE DEFINITION'!$E$106/100)),0),0)</f>
        <v>0</v>
      </c>
      <c r="AU167" s="10">
        <f>IF('ESTATE DEFINITION'!$G$89&gt;=1,IF('ESTATE DEFINITION'!$D$107&gt;=1,(Data!$O167*'ESTATE DEFINITION'!$F$91*('ESTATE DEFINITION'!$E$107/100)),0),0)</f>
        <v>0</v>
      </c>
      <c r="AV167" s="10">
        <f>IF('ESTATE DEFINITION'!$G$89&gt;=1,IF('ESTATE DEFINITION'!$D$108&gt;=1,(Data!$P167*'ESTATE DEFINITION'!$F$91*('ESTATE DEFINITION'!$E$108/100)),0),0)</f>
        <v>0</v>
      </c>
      <c r="AW167" s="12">
        <f t="shared" si="16"/>
        <v>0</v>
      </c>
      <c r="AX167" s="10">
        <f>IF('ESTATE DEFINITION'!$G$111&gt;=1,IF('ESTATE DEFINITION'!$D$118&gt;=1,(Data!$C167*'ESTATE DEFINITION'!$D$113*('ESTATE DEFINITION'!$E$118/100)),0),0)</f>
        <v>0</v>
      </c>
      <c r="AY167" s="10">
        <f>IF('ESTATE DEFINITION'!$G$111&gt;=1,IF('ESTATE DEFINITION'!$D$119&gt;=1,(Data!$D167*'ESTATE DEFINITION'!$D$113*('ESTATE DEFINITION'!$E$119/100)),0),0)</f>
        <v>0</v>
      </c>
      <c r="AZ167" s="10">
        <f>IF('ESTATE DEFINITION'!$G$111&gt;=1,IF('ESTATE DEFINITION'!$D$120&gt;=1,(Data!$E167*'ESTATE DEFINITION'!$D$113*('ESTATE DEFINITION'!$E$120/100)),0),0)</f>
        <v>0</v>
      </c>
      <c r="BA167" s="10">
        <f>IF('ESTATE DEFINITION'!$G$111&gt;=1,IF('ESTATE DEFINITION'!$D$123&gt;=1,(Data!$F167*'ESTATE DEFINITION'!$D$113*('ESTATE DEFINITION'!$E$123/100)),0),0)</f>
        <v>0</v>
      </c>
      <c r="BB167" s="10">
        <f>IF('ESTATE DEFINITION'!$G$111&gt;=1,IF('ESTATE DEFINITION'!$D$124&gt;=1,(Data!$G167*'ESTATE DEFINITION'!$D$113*('ESTATE DEFINITION'!$E$124/100)),0),0)</f>
        <v>0</v>
      </c>
      <c r="BC167" s="10">
        <f>IF('ESTATE DEFINITION'!$G$111&gt;=1,IF('ESTATE DEFINITION'!$D$125&gt;=1,(Data!$H167*'ESTATE DEFINITION'!$D$113*('ESTATE DEFINITION'!$E$125/100)),0),0)</f>
        <v>0</v>
      </c>
      <c r="BD167" s="10">
        <f>IF('ESTATE DEFINITION'!$G$111&gt;=1,IF('ESTATE DEFINITION'!$D$127&gt;=1,(Data!$M167*'ESTATE DEFINITION'!$F$113*('ESTATE DEFINITION'!$E$127/100)),0),0)</f>
        <v>0</v>
      </c>
      <c r="BE167" s="10">
        <f>IF('ESTATE DEFINITION'!$G$111&gt;=1,IF('ESTATE DEFINITION'!$D$128&gt;=1,(Data!$N167*'ESTATE DEFINITION'!$F$113*('ESTATE DEFINITION'!$E$128/100)),0),0)</f>
        <v>0</v>
      </c>
      <c r="BF167" s="10">
        <f>IF('ESTATE DEFINITION'!$G$111&gt;=1,IF('ESTATE DEFINITION'!$D$129&gt;=1,(Data!$O167*'ESTATE DEFINITION'!$F$113*('ESTATE DEFINITION'!$E$129/100)),0),0)</f>
        <v>0</v>
      </c>
      <c r="BG167" s="7">
        <f>IF('ESTATE DEFINITION'!$G$111&gt;=1,IF('ESTATE DEFINITION'!$D$130&gt;=1,(Data!$P167*'ESTATE DEFINITION'!$F$113*('ESTATE DEFINITION'!$E$130/100)),0),0)</f>
        <v>0</v>
      </c>
      <c r="BH167" s="12">
        <f t="shared" si="17"/>
        <v>0</v>
      </c>
    </row>
    <row r="168" spans="1:60" x14ac:dyDescent="0.25">
      <c r="A168" s="12">
        <f>Data!$B168</f>
        <v>81.25</v>
      </c>
      <c r="B168" s="6">
        <f>IF('ESTATE DEFINITION'!$G$11&gt;=1,IF('ESTATE DEFINITION'!$D$17&gt;=1,(Data!$C168*'ESTATE DEFINITION'!$F$13*('ESTATE DEFINITION'!$E$17/100)),0),0)</f>
        <v>35.49</v>
      </c>
      <c r="C168" s="10">
        <f>IF('ESTATE DEFINITION'!$G$11&gt;=1,IF('ESTATE DEFINITION'!$D$19&gt;=1,(Data!$F168*'ESTATE DEFINITION'!$F$13*('ESTATE DEFINITION'!$E$19/100)),0),0)</f>
        <v>42.38</v>
      </c>
      <c r="D168" s="10"/>
      <c r="E168" s="12">
        <f t="shared" si="12"/>
        <v>31.148000000000003</v>
      </c>
      <c r="F168" s="10">
        <f>IF('ESTATE DEFINITION'!$G$23&gt;=1,IF('ESTATE DEFINITION'!$D$30&gt;=1,(Data!$C168*'ESTATE DEFINITION'!$D$25*('ESTATE DEFINITION'!$E$30/100)),0),0)</f>
        <v>0</v>
      </c>
      <c r="G168" s="10">
        <f>IF('ESTATE DEFINITION'!$G$23&gt;=1,IF('ESTATE DEFINITION'!$D$31&gt;=1,(Data!$D168*'ESTATE DEFINITION'!$D$25*('ESTATE DEFINITION'!$E$31/100)),0),0)</f>
        <v>0</v>
      </c>
      <c r="H168" s="10">
        <f>IF('ESTATE DEFINITION'!$G$23&gt;=1,IF('ESTATE DEFINITION'!$D$32&gt;=1,(Data!$E168*'ESTATE DEFINITION'!$D$25*('ESTATE DEFINITION'!$E$32/100)),0),0)</f>
        <v>0</v>
      </c>
      <c r="I168" s="10">
        <f>IF('ESTATE DEFINITION'!$G$23&gt;=1,IF('ESTATE DEFINITION'!$D$35&gt;=1,(Data!$F168*'ESTATE DEFINITION'!$D$25*('ESTATE DEFINITION'!$E$35/100)),0),0)</f>
        <v>0</v>
      </c>
      <c r="J168" s="10">
        <f>IF('ESTATE DEFINITION'!$G$23&gt;=1,IF('ESTATE DEFINITION'!$D$36&gt;=1,(Data!$G168*'ESTATE DEFINITION'!$D$25*('ESTATE DEFINITION'!$E$36/100)),0),0)</f>
        <v>0</v>
      </c>
      <c r="K168" s="10">
        <f>IF('ESTATE DEFINITION'!$G$23&gt;=1,IF('ESTATE DEFINITION'!$D$37&gt;=1,(Data!$H168*'ESTATE DEFINITION'!$D$25*('ESTATE DEFINITION'!$E$37/100)),0),0)</f>
        <v>0</v>
      </c>
      <c r="L168" s="10">
        <f>IF('ESTATE DEFINITION'!$G$23&gt;=1,IF('ESTATE DEFINITION'!$D$39&gt;=1,(Data!$M168*'ESTATE DEFINITION'!$F$25*('ESTATE DEFINITION'!$E$39/100)),0),0)</f>
        <v>0</v>
      </c>
      <c r="M168" s="10">
        <f>IF('ESTATE DEFINITION'!$G$23&gt;=1,IF('ESTATE DEFINITION'!$D$40&gt;=1,(Data!$N168*'ESTATE DEFINITION'!$F$25*('ESTATE DEFINITION'!$E$40/100)),0),0)</f>
        <v>0</v>
      </c>
      <c r="N168" s="10">
        <f>IF('ESTATE DEFINITION'!$G$23&gt;=1,IF('ESTATE DEFINITION'!$D$41&gt;=1,(Data!$O168*'ESTATE DEFINITION'!$F$25*('ESTATE DEFINITION'!$E$41/100)),0),0)</f>
        <v>0</v>
      </c>
      <c r="O168" s="10">
        <f>IF('ESTATE DEFINITION'!$G$23&gt;=1,IF('ESTATE DEFINITION'!$D$42&gt;=1,(Data!$P168*'ESTATE DEFINITION'!$F$25*('ESTATE DEFINITION'!$E$42/100)),0),0)</f>
        <v>0</v>
      </c>
      <c r="P168" s="12">
        <f t="shared" si="13"/>
        <v>0</v>
      </c>
      <c r="Q168" s="10">
        <f>IF('ESTATE DEFINITION'!$G$45&gt;=1,IF('ESTATE DEFINITION'!$D$52&gt;=1,(Data!$C168*'ESTATE DEFINITION'!$D$47*('ESTATE DEFINITION'!$E$52/100)),0),0)</f>
        <v>0</v>
      </c>
      <c r="R168" s="10">
        <f>IF('ESTATE DEFINITION'!$G$45&gt;=1,IF('ESTATE DEFINITION'!$D$53&gt;=1,(Data!$D168*'ESTATE DEFINITION'!$D$47*('ESTATE DEFINITION'!$E$53/100)),0),0)</f>
        <v>0</v>
      </c>
      <c r="S168" s="10">
        <f>IF('ESTATE DEFINITION'!$G$45&gt;=1,IF('ESTATE DEFINITION'!$D$54&gt;=1,(Data!$E168*'ESTATE DEFINITION'!$D$47*('ESTATE DEFINITION'!$E$54/100)),0),0)</f>
        <v>0</v>
      </c>
      <c r="T168" s="10">
        <f>IF('ESTATE DEFINITION'!$G$45&gt;=1,IF('ESTATE DEFINITION'!$D$57&gt;=1,(Data!$F168*'ESTATE DEFINITION'!$D$47*('ESTATE DEFINITION'!$E$57/100)),0),0)</f>
        <v>0</v>
      </c>
      <c r="U168" s="10">
        <f>IF('ESTATE DEFINITION'!$G$45&gt;=1,IF('ESTATE DEFINITION'!$D$58&gt;=1,(Data!$G168*'ESTATE DEFINITION'!$D$47*('ESTATE DEFINITION'!$E$58/100)),0),0)</f>
        <v>0</v>
      </c>
      <c r="V168" s="10">
        <f>IF('ESTATE DEFINITION'!$G$45&gt;=1,IF('ESTATE DEFINITION'!$D$59&gt;=1,(Data!$H168*'ESTATE DEFINITION'!$D$47*('ESTATE DEFINITION'!$E$59/100)),0),0)</f>
        <v>0</v>
      </c>
      <c r="W168" s="10">
        <f>IF('ESTATE DEFINITION'!$G$45&gt;=1,IF('ESTATE DEFINITION'!$D$61&gt;=1,(Data!$M168*'ESTATE DEFINITION'!$F$47*('ESTATE DEFINITION'!$E$61/100)),0),0)</f>
        <v>0</v>
      </c>
      <c r="X168" s="10">
        <f>IF('ESTATE DEFINITION'!$G$45&gt;=1,IF('ESTATE DEFINITION'!$D$62&gt;=1,(Data!$N168*'ESTATE DEFINITION'!$F$47*('ESTATE DEFINITION'!$E$62/100)),0),0)</f>
        <v>0</v>
      </c>
      <c r="Y168" s="10">
        <f>IF('ESTATE DEFINITION'!$G$45&gt;=1,IF('ESTATE DEFINITION'!$D$63&gt;=1,(Data!$O168*'ESTATE DEFINITION'!$F$47*('ESTATE DEFINITION'!$E$63/100)),0),0)</f>
        <v>0</v>
      </c>
      <c r="Z168" s="10">
        <f>IF('ESTATE DEFINITION'!$G$45&gt;=1,IF('ESTATE DEFINITION'!$D$64&gt;=1,(Data!$P168*'ESTATE DEFINITION'!$F$47*('ESTATE DEFINITION'!$E$64/100)),0),0)</f>
        <v>0</v>
      </c>
      <c r="AA168" s="12">
        <f t="shared" si="14"/>
        <v>0</v>
      </c>
      <c r="AB168" s="10">
        <f>IF('ESTATE DEFINITION'!$G$67&gt;=1,IF('ESTATE DEFINITION'!$D$74&gt;=1,(Data!$C168*'ESTATE DEFINITION'!$D$69*('ESTATE DEFINITION'!$E$74/100)),0),0)</f>
        <v>0</v>
      </c>
      <c r="AC168" s="10">
        <f>IF('ESTATE DEFINITION'!$G$67&gt;=1,IF('ESTATE DEFINITION'!$D$75&gt;=1,(Data!$D168*'ESTATE DEFINITION'!$D$69*('ESTATE DEFINITION'!$E$75/100)),0),0)</f>
        <v>0</v>
      </c>
      <c r="AD168" s="10">
        <f>IF('ESTATE DEFINITION'!$G$67&gt;=1,IF('ESTATE DEFINITION'!$D$76&gt;=1,(Data!$E168*'ESTATE DEFINITION'!$D$69*('ESTATE DEFINITION'!$E$76/100)),0),0)</f>
        <v>0</v>
      </c>
      <c r="AE168" s="10">
        <f>IF('ESTATE DEFINITION'!$G$67&gt;=1,IF('ESTATE DEFINITION'!$D$79&gt;=1,(Data!$F168*'ESTATE DEFINITION'!$D$69*('ESTATE DEFINITION'!$E$79/100)),0),0)</f>
        <v>0</v>
      </c>
      <c r="AF168" s="10">
        <f>IF('ESTATE DEFINITION'!$G$67&gt;=1,IF('ESTATE DEFINITION'!$D$80&gt;=1,(Data!$G168*'ESTATE DEFINITION'!$D$69*('ESTATE DEFINITION'!$E$80/100)),0),0)</f>
        <v>0</v>
      </c>
      <c r="AG168" s="10">
        <f>IF('ESTATE DEFINITION'!$G$67&gt;=1,IF('ESTATE DEFINITION'!$D$81&gt;=1,(Data!$H168*'ESTATE DEFINITION'!$D$69*('ESTATE DEFINITION'!$E$81/100)),0),0)</f>
        <v>0</v>
      </c>
      <c r="AH168" s="10">
        <f>IF('ESTATE DEFINITION'!$G$67&gt;=1,IF('ESTATE DEFINITION'!$D$83&gt;=1,(Data!$M168*'ESTATE DEFINITION'!$F$69*('ESTATE DEFINITION'!$E$83/100)),0),0)</f>
        <v>0</v>
      </c>
      <c r="AI168" s="10">
        <f>IF('ESTATE DEFINITION'!$G$67&gt;=1,IF('ESTATE DEFINITION'!$D$84&gt;=1,(Data!$N168*'ESTATE DEFINITION'!$F$69*('ESTATE DEFINITION'!$E$84/100)),0),0)</f>
        <v>0</v>
      </c>
      <c r="AJ168" s="10">
        <f>IF('ESTATE DEFINITION'!$G$67&gt;=1,IF('ESTATE DEFINITION'!$D$85&gt;=1,(Data!$O168*'ESTATE DEFINITION'!$F$69*('ESTATE DEFINITION'!$E$85/100)),0),0)</f>
        <v>0</v>
      </c>
      <c r="AK168" s="10">
        <f>IF('ESTATE DEFINITION'!$G$67&gt;=1,IF('ESTATE DEFINITION'!$D$86&gt;=1,(Data!$P168*'ESTATE DEFINITION'!$F$69*('ESTATE DEFINITION'!$E$86/100)),0),0)</f>
        <v>0</v>
      </c>
      <c r="AL168" s="12">
        <f t="shared" si="15"/>
        <v>0</v>
      </c>
      <c r="AM168" s="10">
        <f>IF('ESTATE DEFINITION'!$G$89&gt;=1,IF('ESTATE DEFINITION'!$D$96&gt;=1,(Data!$C168*'ESTATE DEFINITION'!$D$91*('ESTATE DEFINITION'!$E$96/100)),0),0)</f>
        <v>0</v>
      </c>
      <c r="AN168" s="10">
        <f>IF('ESTATE DEFINITION'!$G$89&gt;=1,IF('ESTATE DEFINITION'!$D$97&gt;=1,(Data!$D168*'ESTATE DEFINITION'!$D$91*('ESTATE DEFINITION'!$E$97/100)),0),0)</f>
        <v>0</v>
      </c>
      <c r="AO168" s="10">
        <f>IF('ESTATE DEFINITION'!$G$89&gt;=1,IF('ESTATE DEFINITION'!$D$98&gt;=1,(Data!$E168*'ESTATE DEFINITION'!$D$91*('ESTATE DEFINITION'!$E$98/100)),0),0)</f>
        <v>0</v>
      </c>
      <c r="AP168" s="10">
        <f>IF('ESTATE DEFINITION'!$G$89&gt;=1,IF('ESTATE DEFINITION'!$D$101&gt;=1,(Data!$F168*'ESTATE DEFINITION'!$D$91*('ESTATE DEFINITION'!$E$101/100)),0),0)</f>
        <v>0</v>
      </c>
      <c r="AQ168" s="10">
        <f>IF('ESTATE DEFINITION'!$G$89&gt;=1,IF('ESTATE DEFINITION'!$D$102&gt;=1,(Data!$G168*'ESTATE DEFINITION'!$D$91*('ESTATE DEFINITION'!$E$102/100)),0),0)</f>
        <v>0</v>
      </c>
      <c r="AR168" s="10">
        <f>IF('ESTATE DEFINITION'!$G$89&gt;=1,IF('ESTATE DEFINITION'!$D$103&gt;=1,(Data!$H168*'ESTATE DEFINITION'!$D$91*('ESTATE DEFINITION'!$E$103/100)),0),0)</f>
        <v>0</v>
      </c>
      <c r="AS168" s="10">
        <f>IF('ESTATE DEFINITION'!$G$89&gt;=1,IF('ESTATE DEFINITION'!$D$105&gt;=1,(Data!$M168*'ESTATE DEFINITION'!$F$91*('ESTATE DEFINITION'!$E$105/100)),0),0)</f>
        <v>0</v>
      </c>
      <c r="AT168" s="10">
        <f>IF('ESTATE DEFINITION'!$G$89&gt;=1,IF('ESTATE DEFINITION'!$D$106&gt;=1,(Data!$N168*'ESTATE DEFINITION'!$F$91*('ESTATE DEFINITION'!$E$106/100)),0),0)</f>
        <v>0</v>
      </c>
      <c r="AU168" s="10">
        <f>IF('ESTATE DEFINITION'!$G$89&gt;=1,IF('ESTATE DEFINITION'!$D$107&gt;=1,(Data!$O168*'ESTATE DEFINITION'!$F$91*('ESTATE DEFINITION'!$E$107/100)),0),0)</f>
        <v>0</v>
      </c>
      <c r="AV168" s="10">
        <f>IF('ESTATE DEFINITION'!$G$89&gt;=1,IF('ESTATE DEFINITION'!$D$108&gt;=1,(Data!$P168*'ESTATE DEFINITION'!$F$91*('ESTATE DEFINITION'!$E$108/100)),0),0)</f>
        <v>0</v>
      </c>
      <c r="AW168" s="12">
        <f t="shared" si="16"/>
        <v>0</v>
      </c>
      <c r="AX168" s="10">
        <f>IF('ESTATE DEFINITION'!$G$111&gt;=1,IF('ESTATE DEFINITION'!$D$118&gt;=1,(Data!$C168*'ESTATE DEFINITION'!$D$113*('ESTATE DEFINITION'!$E$118/100)),0),0)</f>
        <v>0</v>
      </c>
      <c r="AY168" s="10">
        <f>IF('ESTATE DEFINITION'!$G$111&gt;=1,IF('ESTATE DEFINITION'!$D$119&gt;=1,(Data!$D168*'ESTATE DEFINITION'!$D$113*('ESTATE DEFINITION'!$E$119/100)),0),0)</f>
        <v>0</v>
      </c>
      <c r="AZ168" s="10">
        <f>IF('ESTATE DEFINITION'!$G$111&gt;=1,IF('ESTATE DEFINITION'!$D$120&gt;=1,(Data!$E168*'ESTATE DEFINITION'!$D$113*('ESTATE DEFINITION'!$E$120/100)),0),0)</f>
        <v>0</v>
      </c>
      <c r="BA168" s="10">
        <f>IF('ESTATE DEFINITION'!$G$111&gt;=1,IF('ESTATE DEFINITION'!$D$123&gt;=1,(Data!$F168*'ESTATE DEFINITION'!$D$113*('ESTATE DEFINITION'!$E$123/100)),0),0)</f>
        <v>0</v>
      </c>
      <c r="BB168" s="10">
        <f>IF('ESTATE DEFINITION'!$G$111&gt;=1,IF('ESTATE DEFINITION'!$D$124&gt;=1,(Data!$G168*'ESTATE DEFINITION'!$D$113*('ESTATE DEFINITION'!$E$124/100)),0),0)</f>
        <v>0</v>
      </c>
      <c r="BC168" s="10">
        <f>IF('ESTATE DEFINITION'!$G$111&gt;=1,IF('ESTATE DEFINITION'!$D$125&gt;=1,(Data!$H168*'ESTATE DEFINITION'!$D$113*('ESTATE DEFINITION'!$E$125/100)),0),0)</f>
        <v>0</v>
      </c>
      <c r="BD168" s="10">
        <f>IF('ESTATE DEFINITION'!$G$111&gt;=1,IF('ESTATE DEFINITION'!$D$127&gt;=1,(Data!$M168*'ESTATE DEFINITION'!$F$113*('ESTATE DEFINITION'!$E$127/100)),0),0)</f>
        <v>0</v>
      </c>
      <c r="BE168" s="10">
        <f>IF('ESTATE DEFINITION'!$G$111&gt;=1,IF('ESTATE DEFINITION'!$D$128&gt;=1,(Data!$N168*'ESTATE DEFINITION'!$F$113*('ESTATE DEFINITION'!$E$128/100)),0),0)</f>
        <v>0</v>
      </c>
      <c r="BF168" s="10">
        <f>IF('ESTATE DEFINITION'!$G$111&gt;=1,IF('ESTATE DEFINITION'!$D$129&gt;=1,(Data!$O168*'ESTATE DEFINITION'!$F$113*('ESTATE DEFINITION'!$E$129/100)),0),0)</f>
        <v>0</v>
      </c>
      <c r="BG168" s="7">
        <f>IF('ESTATE DEFINITION'!$G$111&gt;=1,IF('ESTATE DEFINITION'!$D$130&gt;=1,(Data!$P168*'ESTATE DEFINITION'!$F$113*('ESTATE DEFINITION'!$E$130/100)),0),0)</f>
        <v>0</v>
      </c>
      <c r="BH168" s="12">
        <f t="shared" si="17"/>
        <v>0</v>
      </c>
    </row>
    <row r="169" spans="1:60" x14ac:dyDescent="0.25">
      <c r="A169" s="12">
        <f>Data!$B169</f>
        <v>81.75</v>
      </c>
      <c r="B169" s="6">
        <f>IF('ESTATE DEFINITION'!$G$11&gt;=1,IF('ESTATE DEFINITION'!$D$17&gt;=1,(Data!$C169*'ESTATE DEFINITION'!$F$13*('ESTATE DEFINITION'!$E$17/100)),0),0)</f>
        <v>35.49</v>
      </c>
      <c r="C169" s="10">
        <f>IF('ESTATE DEFINITION'!$G$11&gt;=1,IF('ESTATE DEFINITION'!$D$19&gt;=1,(Data!$F169*'ESTATE DEFINITION'!$F$13*('ESTATE DEFINITION'!$E$19/100)),0),0)</f>
        <v>42.38</v>
      </c>
      <c r="D169" s="10"/>
      <c r="E169" s="12">
        <f t="shared" si="12"/>
        <v>31.148000000000003</v>
      </c>
      <c r="F169" s="10">
        <f>IF('ESTATE DEFINITION'!$G$23&gt;=1,IF('ESTATE DEFINITION'!$D$30&gt;=1,(Data!$C169*'ESTATE DEFINITION'!$D$25*('ESTATE DEFINITION'!$E$30/100)),0),0)</f>
        <v>0</v>
      </c>
      <c r="G169" s="10">
        <f>IF('ESTATE DEFINITION'!$G$23&gt;=1,IF('ESTATE DEFINITION'!$D$31&gt;=1,(Data!$D169*'ESTATE DEFINITION'!$D$25*('ESTATE DEFINITION'!$E$31/100)),0),0)</f>
        <v>0</v>
      </c>
      <c r="H169" s="10">
        <f>IF('ESTATE DEFINITION'!$G$23&gt;=1,IF('ESTATE DEFINITION'!$D$32&gt;=1,(Data!$E169*'ESTATE DEFINITION'!$D$25*('ESTATE DEFINITION'!$E$32/100)),0),0)</f>
        <v>0</v>
      </c>
      <c r="I169" s="10">
        <f>IF('ESTATE DEFINITION'!$G$23&gt;=1,IF('ESTATE DEFINITION'!$D$35&gt;=1,(Data!$F169*'ESTATE DEFINITION'!$D$25*('ESTATE DEFINITION'!$E$35/100)),0),0)</f>
        <v>0</v>
      </c>
      <c r="J169" s="10">
        <f>IF('ESTATE DEFINITION'!$G$23&gt;=1,IF('ESTATE DEFINITION'!$D$36&gt;=1,(Data!$G169*'ESTATE DEFINITION'!$D$25*('ESTATE DEFINITION'!$E$36/100)),0),0)</f>
        <v>0</v>
      </c>
      <c r="K169" s="10">
        <f>IF('ESTATE DEFINITION'!$G$23&gt;=1,IF('ESTATE DEFINITION'!$D$37&gt;=1,(Data!$H169*'ESTATE DEFINITION'!$D$25*('ESTATE DEFINITION'!$E$37/100)),0),0)</f>
        <v>0</v>
      </c>
      <c r="L169" s="10">
        <f>IF('ESTATE DEFINITION'!$G$23&gt;=1,IF('ESTATE DEFINITION'!$D$39&gt;=1,(Data!$M169*'ESTATE DEFINITION'!$F$25*('ESTATE DEFINITION'!$E$39/100)),0),0)</f>
        <v>0</v>
      </c>
      <c r="M169" s="10">
        <f>IF('ESTATE DEFINITION'!$G$23&gt;=1,IF('ESTATE DEFINITION'!$D$40&gt;=1,(Data!$N169*'ESTATE DEFINITION'!$F$25*('ESTATE DEFINITION'!$E$40/100)),0),0)</f>
        <v>0</v>
      </c>
      <c r="N169" s="10">
        <f>IF('ESTATE DEFINITION'!$G$23&gt;=1,IF('ESTATE DEFINITION'!$D$41&gt;=1,(Data!$O169*'ESTATE DEFINITION'!$F$25*('ESTATE DEFINITION'!$E$41/100)),0),0)</f>
        <v>0</v>
      </c>
      <c r="O169" s="10">
        <f>IF('ESTATE DEFINITION'!$G$23&gt;=1,IF('ESTATE DEFINITION'!$D$42&gt;=1,(Data!$P169*'ESTATE DEFINITION'!$F$25*('ESTATE DEFINITION'!$E$42/100)),0),0)</f>
        <v>0</v>
      </c>
      <c r="P169" s="12">
        <f t="shared" si="13"/>
        <v>0</v>
      </c>
      <c r="Q169" s="10">
        <f>IF('ESTATE DEFINITION'!$G$45&gt;=1,IF('ESTATE DEFINITION'!$D$52&gt;=1,(Data!$C169*'ESTATE DEFINITION'!$D$47*('ESTATE DEFINITION'!$E$52/100)),0),0)</f>
        <v>0</v>
      </c>
      <c r="R169" s="10">
        <f>IF('ESTATE DEFINITION'!$G$45&gt;=1,IF('ESTATE DEFINITION'!$D$53&gt;=1,(Data!$D169*'ESTATE DEFINITION'!$D$47*('ESTATE DEFINITION'!$E$53/100)),0),0)</f>
        <v>0</v>
      </c>
      <c r="S169" s="10">
        <f>IF('ESTATE DEFINITION'!$G$45&gt;=1,IF('ESTATE DEFINITION'!$D$54&gt;=1,(Data!$E169*'ESTATE DEFINITION'!$D$47*('ESTATE DEFINITION'!$E$54/100)),0),0)</f>
        <v>0</v>
      </c>
      <c r="T169" s="10">
        <f>IF('ESTATE DEFINITION'!$G$45&gt;=1,IF('ESTATE DEFINITION'!$D$57&gt;=1,(Data!$F169*'ESTATE DEFINITION'!$D$47*('ESTATE DEFINITION'!$E$57/100)),0),0)</f>
        <v>0</v>
      </c>
      <c r="U169" s="10">
        <f>IF('ESTATE DEFINITION'!$G$45&gt;=1,IF('ESTATE DEFINITION'!$D$58&gt;=1,(Data!$G169*'ESTATE DEFINITION'!$D$47*('ESTATE DEFINITION'!$E$58/100)),0),0)</f>
        <v>0</v>
      </c>
      <c r="V169" s="10">
        <f>IF('ESTATE DEFINITION'!$G$45&gt;=1,IF('ESTATE DEFINITION'!$D$59&gt;=1,(Data!$H169*'ESTATE DEFINITION'!$D$47*('ESTATE DEFINITION'!$E$59/100)),0),0)</f>
        <v>0</v>
      </c>
      <c r="W169" s="10">
        <f>IF('ESTATE DEFINITION'!$G$45&gt;=1,IF('ESTATE DEFINITION'!$D$61&gt;=1,(Data!$M169*'ESTATE DEFINITION'!$F$47*('ESTATE DEFINITION'!$E$61/100)),0),0)</f>
        <v>0</v>
      </c>
      <c r="X169" s="10">
        <f>IF('ESTATE DEFINITION'!$G$45&gt;=1,IF('ESTATE DEFINITION'!$D$62&gt;=1,(Data!$N169*'ESTATE DEFINITION'!$F$47*('ESTATE DEFINITION'!$E$62/100)),0),0)</f>
        <v>0</v>
      </c>
      <c r="Y169" s="10">
        <f>IF('ESTATE DEFINITION'!$G$45&gt;=1,IF('ESTATE DEFINITION'!$D$63&gt;=1,(Data!$O169*'ESTATE DEFINITION'!$F$47*('ESTATE DEFINITION'!$E$63/100)),0),0)</f>
        <v>0</v>
      </c>
      <c r="Z169" s="10">
        <f>IF('ESTATE DEFINITION'!$G$45&gt;=1,IF('ESTATE DEFINITION'!$D$64&gt;=1,(Data!$P169*'ESTATE DEFINITION'!$F$47*('ESTATE DEFINITION'!$E$64/100)),0),0)</f>
        <v>0</v>
      </c>
      <c r="AA169" s="12">
        <f t="shared" si="14"/>
        <v>0</v>
      </c>
      <c r="AB169" s="10">
        <f>IF('ESTATE DEFINITION'!$G$67&gt;=1,IF('ESTATE DEFINITION'!$D$74&gt;=1,(Data!$C169*'ESTATE DEFINITION'!$D$69*('ESTATE DEFINITION'!$E$74/100)),0),0)</f>
        <v>0</v>
      </c>
      <c r="AC169" s="10">
        <f>IF('ESTATE DEFINITION'!$G$67&gt;=1,IF('ESTATE DEFINITION'!$D$75&gt;=1,(Data!$D169*'ESTATE DEFINITION'!$D$69*('ESTATE DEFINITION'!$E$75/100)),0),0)</f>
        <v>0</v>
      </c>
      <c r="AD169" s="10">
        <f>IF('ESTATE DEFINITION'!$G$67&gt;=1,IF('ESTATE DEFINITION'!$D$76&gt;=1,(Data!$E169*'ESTATE DEFINITION'!$D$69*('ESTATE DEFINITION'!$E$76/100)),0),0)</f>
        <v>0</v>
      </c>
      <c r="AE169" s="10">
        <f>IF('ESTATE DEFINITION'!$G$67&gt;=1,IF('ESTATE DEFINITION'!$D$79&gt;=1,(Data!$F169*'ESTATE DEFINITION'!$D$69*('ESTATE DEFINITION'!$E$79/100)),0),0)</f>
        <v>0</v>
      </c>
      <c r="AF169" s="10">
        <f>IF('ESTATE DEFINITION'!$G$67&gt;=1,IF('ESTATE DEFINITION'!$D$80&gt;=1,(Data!$G169*'ESTATE DEFINITION'!$D$69*('ESTATE DEFINITION'!$E$80/100)),0),0)</f>
        <v>0</v>
      </c>
      <c r="AG169" s="10">
        <f>IF('ESTATE DEFINITION'!$G$67&gt;=1,IF('ESTATE DEFINITION'!$D$81&gt;=1,(Data!$H169*'ESTATE DEFINITION'!$D$69*('ESTATE DEFINITION'!$E$81/100)),0),0)</f>
        <v>0</v>
      </c>
      <c r="AH169" s="10">
        <f>IF('ESTATE DEFINITION'!$G$67&gt;=1,IF('ESTATE DEFINITION'!$D$83&gt;=1,(Data!$M169*'ESTATE DEFINITION'!$F$69*('ESTATE DEFINITION'!$E$83/100)),0),0)</f>
        <v>0</v>
      </c>
      <c r="AI169" s="10">
        <f>IF('ESTATE DEFINITION'!$G$67&gt;=1,IF('ESTATE DEFINITION'!$D$84&gt;=1,(Data!$N169*'ESTATE DEFINITION'!$F$69*('ESTATE DEFINITION'!$E$84/100)),0),0)</f>
        <v>0</v>
      </c>
      <c r="AJ169" s="10">
        <f>IF('ESTATE DEFINITION'!$G$67&gt;=1,IF('ESTATE DEFINITION'!$D$85&gt;=1,(Data!$O169*'ESTATE DEFINITION'!$F$69*('ESTATE DEFINITION'!$E$85/100)),0),0)</f>
        <v>0</v>
      </c>
      <c r="AK169" s="10">
        <f>IF('ESTATE DEFINITION'!$G$67&gt;=1,IF('ESTATE DEFINITION'!$D$86&gt;=1,(Data!$P169*'ESTATE DEFINITION'!$F$69*('ESTATE DEFINITION'!$E$86/100)),0),0)</f>
        <v>0</v>
      </c>
      <c r="AL169" s="12">
        <f t="shared" si="15"/>
        <v>0</v>
      </c>
      <c r="AM169" s="10">
        <f>IF('ESTATE DEFINITION'!$G$89&gt;=1,IF('ESTATE DEFINITION'!$D$96&gt;=1,(Data!$C169*'ESTATE DEFINITION'!$D$91*('ESTATE DEFINITION'!$E$96/100)),0),0)</f>
        <v>0</v>
      </c>
      <c r="AN169" s="10">
        <f>IF('ESTATE DEFINITION'!$G$89&gt;=1,IF('ESTATE DEFINITION'!$D$97&gt;=1,(Data!$D169*'ESTATE DEFINITION'!$D$91*('ESTATE DEFINITION'!$E$97/100)),0),0)</f>
        <v>0</v>
      </c>
      <c r="AO169" s="10">
        <f>IF('ESTATE DEFINITION'!$G$89&gt;=1,IF('ESTATE DEFINITION'!$D$98&gt;=1,(Data!$E169*'ESTATE DEFINITION'!$D$91*('ESTATE DEFINITION'!$E$98/100)),0),0)</f>
        <v>0</v>
      </c>
      <c r="AP169" s="10">
        <f>IF('ESTATE DEFINITION'!$G$89&gt;=1,IF('ESTATE DEFINITION'!$D$101&gt;=1,(Data!$F169*'ESTATE DEFINITION'!$D$91*('ESTATE DEFINITION'!$E$101/100)),0),0)</f>
        <v>0</v>
      </c>
      <c r="AQ169" s="10">
        <f>IF('ESTATE DEFINITION'!$G$89&gt;=1,IF('ESTATE DEFINITION'!$D$102&gt;=1,(Data!$G169*'ESTATE DEFINITION'!$D$91*('ESTATE DEFINITION'!$E$102/100)),0),0)</f>
        <v>0</v>
      </c>
      <c r="AR169" s="10">
        <f>IF('ESTATE DEFINITION'!$G$89&gt;=1,IF('ESTATE DEFINITION'!$D$103&gt;=1,(Data!$H169*'ESTATE DEFINITION'!$D$91*('ESTATE DEFINITION'!$E$103/100)),0),0)</f>
        <v>0</v>
      </c>
      <c r="AS169" s="10">
        <f>IF('ESTATE DEFINITION'!$G$89&gt;=1,IF('ESTATE DEFINITION'!$D$105&gt;=1,(Data!$M169*'ESTATE DEFINITION'!$F$91*('ESTATE DEFINITION'!$E$105/100)),0),0)</f>
        <v>0</v>
      </c>
      <c r="AT169" s="10">
        <f>IF('ESTATE DEFINITION'!$G$89&gt;=1,IF('ESTATE DEFINITION'!$D$106&gt;=1,(Data!$N169*'ESTATE DEFINITION'!$F$91*('ESTATE DEFINITION'!$E$106/100)),0),0)</f>
        <v>0</v>
      </c>
      <c r="AU169" s="10">
        <f>IF('ESTATE DEFINITION'!$G$89&gt;=1,IF('ESTATE DEFINITION'!$D$107&gt;=1,(Data!$O169*'ESTATE DEFINITION'!$F$91*('ESTATE DEFINITION'!$E$107/100)),0),0)</f>
        <v>0</v>
      </c>
      <c r="AV169" s="10">
        <f>IF('ESTATE DEFINITION'!$G$89&gt;=1,IF('ESTATE DEFINITION'!$D$108&gt;=1,(Data!$P169*'ESTATE DEFINITION'!$F$91*('ESTATE DEFINITION'!$E$108/100)),0),0)</f>
        <v>0</v>
      </c>
      <c r="AW169" s="12">
        <f t="shared" si="16"/>
        <v>0</v>
      </c>
      <c r="AX169" s="10">
        <f>IF('ESTATE DEFINITION'!$G$111&gt;=1,IF('ESTATE DEFINITION'!$D$118&gt;=1,(Data!$C169*'ESTATE DEFINITION'!$D$113*('ESTATE DEFINITION'!$E$118/100)),0),0)</f>
        <v>0</v>
      </c>
      <c r="AY169" s="10">
        <f>IF('ESTATE DEFINITION'!$G$111&gt;=1,IF('ESTATE DEFINITION'!$D$119&gt;=1,(Data!$D169*'ESTATE DEFINITION'!$D$113*('ESTATE DEFINITION'!$E$119/100)),0),0)</f>
        <v>0</v>
      </c>
      <c r="AZ169" s="10">
        <f>IF('ESTATE DEFINITION'!$G$111&gt;=1,IF('ESTATE DEFINITION'!$D$120&gt;=1,(Data!$E169*'ESTATE DEFINITION'!$D$113*('ESTATE DEFINITION'!$E$120/100)),0),0)</f>
        <v>0</v>
      </c>
      <c r="BA169" s="10">
        <f>IF('ESTATE DEFINITION'!$G$111&gt;=1,IF('ESTATE DEFINITION'!$D$123&gt;=1,(Data!$F169*'ESTATE DEFINITION'!$D$113*('ESTATE DEFINITION'!$E$123/100)),0),0)</f>
        <v>0</v>
      </c>
      <c r="BB169" s="10">
        <f>IF('ESTATE DEFINITION'!$G$111&gt;=1,IF('ESTATE DEFINITION'!$D$124&gt;=1,(Data!$G169*'ESTATE DEFINITION'!$D$113*('ESTATE DEFINITION'!$E$124/100)),0),0)</f>
        <v>0</v>
      </c>
      <c r="BC169" s="10">
        <f>IF('ESTATE DEFINITION'!$G$111&gt;=1,IF('ESTATE DEFINITION'!$D$125&gt;=1,(Data!$H169*'ESTATE DEFINITION'!$D$113*('ESTATE DEFINITION'!$E$125/100)),0),0)</f>
        <v>0</v>
      </c>
      <c r="BD169" s="10">
        <f>IF('ESTATE DEFINITION'!$G$111&gt;=1,IF('ESTATE DEFINITION'!$D$127&gt;=1,(Data!$M169*'ESTATE DEFINITION'!$F$113*('ESTATE DEFINITION'!$E$127/100)),0),0)</f>
        <v>0</v>
      </c>
      <c r="BE169" s="10">
        <f>IF('ESTATE DEFINITION'!$G$111&gt;=1,IF('ESTATE DEFINITION'!$D$128&gt;=1,(Data!$N169*'ESTATE DEFINITION'!$F$113*('ESTATE DEFINITION'!$E$128/100)),0),0)</f>
        <v>0</v>
      </c>
      <c r="BF169" s="10">
        <f>IF('ESTATE DEFINITION'!$G$111&gt;=1,IF('ESTATE DEFINITION'!$D$129&gt;=1,(Data!$O169*'ESTATE DEFINITION'!$F$113*('ESTATE DEFINITION'!$E$129/100)),0),0)</f>
        <v>0</v>
      </c>
      <c r="BG169" s="7">
        <f>IF('ESTATE DEFINITION'!$G$111&gt;=1,IF('ESTATE DEFINITION'!$D$130&gt;=1,(Data!$P169*'ESTATE DEFINITION'!$F$113*('ESTATE DEFINITION'!$E$130/100)),0),0)</f>
        <v>0</v>
      </c>
      <c r="BH169" s="12">
        <f t="shared" si="17"/>
        <v>0</v>
      </c>
    </row>
    <row r="170" spans="1:60" x14ac:dyDescent="0.25">
      <c r="A170" s="12">
        <f>Data!$B170</f>
        <v>82.25</v>
      </c>
      <c r="B170" s="6">
        <f>IF('ESTATE DEFINITION'!$G$11&gt;=1,IF('ESTATE DEFINITION'!$D$17&gt;=1,(Data!$C170*'ESTATE DEFINITION'!$F$13*('ESTATE DEFINITION'!$E$17/100)),0),0)</f>
        <v>20</v>
      </c>
      <c r="C170" s="10">
        <f>IF('ESTATE DEFINITION'!$G$11&gt;=1,IF('ESTATE DEFINITION'!$D$19&gt;=1,(Data!$F170*'ESTATE DEFINITION'!$F$13*('ESTATE DEFINITION'!$E$19/100)),0),0)</f>
        <v>42.38</v>
      </c>
      <c r="D170" s="10"/>
      <c r="E170" s="12">
        <f t="shared" si="12"/>
        <v>24.952000000000002</v>
      </c>
      <c r="F170" s="10">
        <f>IF('ESTATE DEFINITION'!$G$23&gt;=1,IF('ESTATE DEFINITION'!$D$30&gt;=1,(Data!$C170*'ESTATE DEFINITION'!$D$25*('ESTATE DEFINITION'!$E$30/100)),0),0)</f>
        <v>0</v>
      </c>
      <c r="G170" s="10">
        <f>IF('ESTATE DEFINITION'!$G$23&gt;=1,IF('ESTATE DEFINITION'!$D$31&gt;=1,(Data!$D170*'ESTATE DEFINITION'!$D$25*('ESTATE DEFINITION'!$E$31/100)),0),0)</f>
        <v>0</v>
      </c>
      <c r="H170" s="10">
        <f>IF('ESTATE DEFINITION'!$G$23&gt;=1,IF('ESTATE DEFINITION'!$D$32&gt;=1,(Data!$E170*'ESTATE DEFINITION'!$D$25*('ESTATE DEFINITION'!$E$32/100)),0),0)</f>
        <v>0</v>
      </c>
      <c r="I170" s="10">
        <f>IF('ESTATE DEFINITION'!$G$23&gt;=1,IF('ESTATE DEFINITION'!$D$35&gt;=1,(Data!$F170*'ESTATE DEFINITION'!$D$25*('ESTATE DEFINITION'!$E$35/100)),0),0)</f>
        <v>0</v>
      </c>
      <c r="J170" s="10">
        <f>IF('ESTATE DEFINITION'!$G$23&gt;=1,IF('ESTATE DEFINITION'!$D$36&gt;=1,(Data!$G170*'ESTATE DEFINITION'!$D$25*('ESTATE DEFINITION'!$E$36/100)),0),0)</f>
        <v>0</v>
      </c>
      <c r="K170" s="10">
        <f>IF('ESTATE DEFINITION'!$G$23&gt;=1,IF('ESTATE DEFINITION'!$D$37&gt;=1,(Data!$H170*'ESTATE DEFINITION'!$D$25*('ESTATE DEFINITION'!$E$37/100)),0),0)</f>
        <v>0</v>
      </c>
      <c r="L170" s="10">
        <f>IF('ESTATE DEFINITION'!$G$23&gt;=1,IF('ESTATE DEFINITION'!$D$39&gt;=1,(Data!$M170*'ESTATE DEFINITION'!$F$25*('ESTATE DEFINITION'!$E$39/100)),0),0)</f>
        <v>0</v>
      </c>
      <c r="M170" s="10">
        <f>IF('ESTATE DEFINITION'!$G$23&gt;=1,IF('ESTATE DEFINITION'!$D$40&gt;=1,(Data!$N170*'ESTATE DEFINITION'!$F$25*('ESTATE DEFINITION'!$E$40/100)),0),0)</f>
        <v>0</v>
      </c>
      <c r="N170" s="10">
        <f>IF('ESTATE DEFINITION'!$G$23&gt;=1,IF('ESTATE DEFINITION'!$D$41&gt;=1,(Data!$O170*'ESTATE DEFINITION'!$F$25*('ESTATE DEFINITION'!$E$41/100)),0),0)</f>
        <v>0</v>
      </c>
      <c r="O170" s="10">
        <f>IF('ESTATE DEFINITION'!$G$23&gt;=1,IF('ESTATE DEFINITION'!$D$42&gt;=1,(Data!$P170*'ESTATE DEFINITION'!$F$25*('ESTATE DEFINITION'!$E$42/100)),0),0)</f>
        <v>0</v>
      </c>
      <c r="P170" s="12">
        <f t="shared" si="13"/>
        <v>0</v>
      </c>
      <c r="Q170" s="10">
        <f>IF('ESTATE DEFINITION'!$G$45&gt;=1,IF('ESTATE DEFINITION'!$D$52&gt;=1,(Data!$C170*'ESTATE DEFINITION'!$D$47*('ESTATE DEFINITION'!$E$52/100)),0),0)</f>
        <v>0</v>
      </c>
      <c r="R170" s="10">
        <f>IF('ESTATE DEFINITION'!$G$45&gt;=1,IF('ESTATE DEFINITION'!$D$53&gt;=1,(Data!$D170*'ESTATE DEFINITION'!$D$47*('ESTATE DEFINITION'!$E$53/100)),0),0)</f>
        <v>0</v>
      </c>
      <c r="S170" s="10">
        <f>IF('ESTATE DEFINITION'!$G$45&gt;=1,IF('ESTATE DEFINITION'!$D$54&gt;=1,(Data!$E170*'ESTATE DEFINITION'!$D$47*('ESTATE DEFINITION'!$E$54/100)),0),0)</f>
        <v>0</v>
      </c>
      <c r="T170" s="10">
        <f>IF('ESTATE DEFINITION'!$G$45&gt;=1,IF('ESTATE DEFINITION'!$D$57&gt;=1,(Data!$F170*'ESTATE DEFINITION'!$D$47*('ESTATE DEFINITION'!$E$57/100)),0),0)</f>
        <v>0</v>
      </c>
      <c r="U170" s="10">
        <f>IF('ESTATE DEFINITION'!$G$45&gt;=1,IF('ESTATE DEFINITION'!$D$58&gt;=1,(Data!$G170*'ESTATE DEFINITION'!$D$47*('ESTATE DEFINITION'!$E$58/100)),0),0)</f>
        <v>0</v>
      </c>
      <c r="V170" s="10">
        <f>IF('ESTATE DEFINITION'!$G$45&gt;=1,IF('ESTATE DEFINITION'!$D$59&gt;=1,(Data!$H170*'ESTATE DEFINITION'!$D$47*('ESTATE DEFINITION'!$E$59/100)),0),0)</f>
        <v>0</v>
      </c>
      <c r="W170" s="10">
        <f>IF('ESTATE DEFINITION'!$G$45&gt;=1,IF('ESTATE DEFINITION'!$D$61&gt;=1,(Data!$M170*'ESTATE DEFINITION'!$F$47*('ESTATE DEFINITION'!$E$61/100)),0),0)</f>
        <v>0</v>
      </c>
      <c r="X170" s="10">
        <f>IF('ESTATE DEFINITION'!$G$45&gt;=1,IF('ESTATE DEFINITION'!$D$62&gt;=1,(Data!$N170*'ESTATE DEFINITION'!$F$47*('ESTATE DEFINITION'!$E$62/100)),0),0)</f>
        <v>0</v>
      </c>
      <c r="Y170" s="10">
        <f>IF('ESTATE DEFINITION'!$G$45&gt;=1,IF('ESTATE DEFINITION'!$D$63&gt;=1,(Data!$O170*'ESTATE DEFINITION'!$F$47*('ESTATE DEFINITION'!$E$63/100)),0),0)</f>
        <v>0</v>
      </c>
      <c r="Z170" s="10">
        <f>IF('ESTATE DEFINITION'!$G$45&gt;=1,IF('ESTATE DEFINITION'!$D$64&gt;=1,(Data!$P170*'ESTATE DEFINITION'!$F$47*('ESTATE DEFINITION'!$E$64/100)),0),0)</f>
        <v>0</v>
      </c>
      <c r="AA170" s="12">
        <f t="shared" si="14"/>
        <v>0</v>
      </c>
      <c r="AB170" s="10">
        <f>IF('ESTATE DEFINITION'!$G$67&gt;=1,IF('ESTATE DEFINITION'!$D$74&gt;=1,(Data!$C170*'ESTATE DEFINITION'!$D$69*('ESTATE DEFINITION'!$E$74/100)),0),0)</f>
        <v>0</v>
      </c>
      <c r="AC170" s="10">
        <f>IF('ESTATE DEFINITION'!$G$67&gt;=1,IF('ESTATE DEFINITION'!$D$75&gt;=1,(Data!$D170*'ESTATE DEFINITION'!$D$69*('ESTATE DEFINITION'!$E$75/100)),0),0)</f>
        <v>0</v>
      </c>
      <c r="AD170" s="10">
        <f>IF('ESTATE DEFINITION'!$G$67&gt;=1,IF('ESTATE DEFINITION'!$D$76&gt;=1,(Data!$E170*'ESTATE DEFINITION'!$D$69*('ESTATE DEFINITION'!$E$76/100)),0),0)</f>
        <v>0</v>
      </c>
      <c r="AE170" s="10">
        <f>IF('ESTATE DEFINITION'!$G$67&gt;=1,IF('ESTATE DEFINITION'!$D$79&gt;=1,(Data!$F170*'ESTATE DEFINITION'!$D$69*('ESTATE DEFINITION'!$E$79/100)),0),0)</f>
        <v>0</v>
      </c>
      <c r="AF170" s="10">
        <f>IF('ESTATE DEFINITION'!$G$67&gt;=1,IF('ESTATE DEFINITION'!$D$80&gt;=1,(Data!$G170*'ESTATE DEFINITION'!$D$69*('ESTATE DEFINITION'!$E$80/100)),0),0)</f>
        <v>0</v>
      </c>
      <c r="AG170" s="10">
        <f>IF('ESTATE DEFINITION'!$G$67&gt;=1,IF('ESTATE DEFINITION'!$D$81&gt;=1,(Data!$H170*'ESTATE DEFINITION'!$D$69*('ESTATE DEFINITION'!$E$81/100)),0),0)</f>
        <v>0</v>
      </c>
      <c r="AH170" s="10">
        <f>IF('ESTATE DEFINITION'!$G$67&gt;=1,IF('ESTATE DEFINITION'!$D$83&gt;=1,(Data!$M170*'ESTATE DEFINITION'!$F$69*('ESTATE DEFINITION'!$E$83/100)),0),0)</f>
        <v>0</v>
      </c>
      <c r="AI170" s="10">
        <f>IF('ESTATE DEFINITION'!$G$67&gt;=1,IF('ESTATE DEFINITION'!$D$84&gt;=1,(Data!$N170*'ESTATE DEFINITION'!$F$69*('ESTATE DEFINITION'!$E$84/100)),0),0)</f>
        <v>0</v>
      </c>
      <c r="AJ170" s="10">
        <f>IF('ESTATE DEFINITION'!$G$67&gt;=1,IF('ESTATE DEFINITION'!$D$85&gt;=1,(Data!$O170*'ESTATE DEFINITION'!$F$69*('ESTATE DEFINITION'!$E$85/100)),0),0)</f>
        <v>0</v>
      </c>
      <c r="AK170" s="10">
        <f>IF('ESTATE DEFINITION'!$G$67&gt;=1,IF('ESTATE DEFINITION'!$D$86&gt;=1,(Data!$P170*'ESTATE DEFINITION'!$F$69*('ESTATE DEFINITION'!$E$86/100)),0),0)</f>
        <v>0</v>
      </c>
      <c r="AL170" s="12">
        <f t="shared" si="15"/>
        <v>0</v>
      </c>
      <c r="AM170" s="10">
        <f>IF('ESTATE DEFINITION'!$G$89&gt;=1,IF('ESTATE DEFINITION'!$D$96&gt;=1,(Data!$C170*'ESTATE DEFINITION'!$D$91*('ESTATE DEFINITION'!$E$96/100)),0),0)</f>
        <v>0</v>
      </c>
      <c r="AN170" s="10">
        <f>IF('ESTATE DEFINITION'!$G$89&gt;=1,IF('ESTATE DEFINITION'!$D$97&gt;=1,(Data!$D170*'ESTATE DEFINITION'!$D$91*('ESTATE DEFINITION'!$E$97/100)),0),0)</f>
        <v>0</v>
      </c>
      <c r="AO170" s="10">
        <f>IF('ESTATE DEFINITION'!$G$89&gt;=1,IF('ESTATE DEFINITION'!$D$98&gt;=1,(Data!$E170*'ESTATE DEFINITION'!$D$91*('ESTATE DEFINITION'!$E$98/100)),0),0)</f>
        <v>0</v>
      </c>
      <c r="AP170" s="10">
        <f>IF('ESTATE DEFINITION'!$G$89&gt;=1,IF('ESTATE DEFINITION'!$D$101&gt;=1,(Data!$F170*'ESTATE DEFINITION'!$D$91*('ESTATE DEFINITION'!$E$101/100)),0),0)</f>
        <v>0</v>
      </c>
      <c r="AQ170" s="10">
        <f>IF('ESTATE DEFINITION'!$G$89&gt;=1,IF('ESTATE DEFINITION'!$D$102&gt;=1,(Data!$G170*'ESTATE DEFINITION'!$D$91*('ESTATE DEFINITION'!$E$102/100)),0),0)</f>
        <v>0</v>
      </c>
      <c r="AR170" s="10">
        <f>IF('ESTATE DEFINITION'!$G$89&gt;=1,IF('ESTATE DEFINITION'!$D$103&gt;=1,(Data!$H170*'ESTATE DEFINITION'!$D$91*('ESTATE DEFINITION'!$E$103/100)),0),0)</f>
        <v>0</v>
      </c>
      <c r="AS170" s="10">
        <f>IF('ESTATE DEFINITION'!$G$89&gt;=1,IF('ESTATE DEFINITION'!$D$105&gt;=1,(Data!$M170*'ESTATE DEFINITION'!$F$91*('ESTATE DEFINITION'!$E$105/100)),0),0)</f>
        <v>0</v>
      </c>
      <c r="AT170" s="10">
        <f>IF('ESTATE DEFINITION'!$G$89&gt;=1,IF('ESTATE DEFINITION'!$D$106&gt;=1,(Data!$N170*'ESTATE DEFINITION'!$F$91*('ESTATE DEFINITION'!$E$106/100)),0),0)</f>
        <v>0</v>
      </c>
      <c r="AU170" s="10">
        <f>IF('ESTATE DEFINITION'!$G$89&gt;=1,IF('ESTATE DEFINITION'!$D$107&gt;=1,(Data!$O170*'ESTATE DEFINITION'!$F$91*('ESTATE DEFINITION'!$E$107/100)),0),0)</f>
        <v>0</v>
      </c>
      <c r="AV170" s="10">
        <f>IF('ESTATE DEFINITION'!$G$89&gt;=1,IF('ESTATE DEFINITION'!$D$108&gt;=1,(Data!$P170*'ESTATE DEFINITION'!$F$91*('ESTATE DEFINITION'!$E$108/100)),0),0)</f>
        <v>0</v>
      </c>
      <c r="AW170" s="12">
        <f t="shared" si="16"/>
        <v>0</v>
      </c>
      <c r="AX170" s="10">
        <f>IF('ESTATE DEFINITION'!$G$111&gt;=1,IF('ESTATE DEFINITION'!$D$118&gt;=1,(Data!$C170*'ESTATE DEFINITION'!$D$113*('ESTATE DEFINITION'!$E$118/100)),0),0)</f>
        <v>0</v>
      </c>
      <c r="AY170" s="10">
        <f>IF('ESTATE DEFINITION'!$G$111&gt;=1,IF('ESTATE DEFINITION'!$D$119&gt;=1,(Data!$D170*'ESTATE DEFINITION'!$D$113*('ESTATE DEFINITION'!$E$119/100)),0),0)</f>
        <v>0</v>
      </c>
      <c r="AZ170" s="10">
        <f>IF('ESTATE DEFINITION'!$G$111&gt;=1,IF('ESTATE DEFINITION'!$D$120&gt;=1,(Data!$E170*'ESTATE DEFINITION'!$D$113*('ESTATE DEFINITION'!$E$120/100)),0),0)</f>
        <v>0</v>
      </c>
      <c r="BA170" s="10">
        <f>IF('ESTATE DEFINITION'!$G$111&gt;=1,IF('ESTATE DEFINITION'!$D$123&gt;=1,(Data!$F170*'ESTATE DEFINITION'!$D$113*('ESTATE DEFINITION'!$E$123/100)),0),0)</f>
        <v>0</v>
      </c>
      <c r="BB170" s="10">
        <f>IF('ESTATE DEFINITION'!$G$111&gt;=1,IF('ESTATE DEFINITION'!$D$124&gt;=1,(Data!$G170*'ESTATE DEFINITION'!$D$113*('ESTATE DEFINITION'!$E$124/100)),0),0)</f>
        <v>0</v>
      </c>
      <c r="BC170" s="10">
        <f>IF('ESTATE DEFINITION'!$G$111&gt;=1,IF('ESTATE DEFINITION'!$D$125&gt;=1,(Data!$H170*'ESTATE DEFINITION'!$D$113*('ESTATE DEFINITION'!$E$125/100)),0),0)</f>
        <v>0</v>
      </c>
      <c r="BD170" s="10">
        <f>IF('ESTATE DEFINITION'!$G$111&gt;=1,IF('ESTATE DEFINITION'!$D$127&gt;=1,(Data!$M170*'ESTATE DEFINITION'!$F$113*('ESTATE DEFINITION'!$E$127/100)),0),0)</f>
        <v>0</v>
      </c>
      <c r="BE170" s="10">
        <f>IF('ESTATE DEFINITION'!$G$111&gt;=1,IF('ESTATE DEFINITION'!$D$128&gt;=1,(Data!$N170*'ESTATE DEFINITION'!$F$113*('ESTATE DEFINITION'!$E$128/100)),0),0)</f>
        <v>0</v>
      </c>
      <c r="BF170" s="10">
        <f>IF('ESTATE DEFINITION'!$G$111&gt;=1,IF('ESTATE DEFINITION'!$D$129&gt;=1,(Data!$O170*'ESTATE DEFINITION'!$F$113*('ESTATE DEFINITION'!$E$129/100)),0),0)</f>
        <v>0</v>
      </c>
      <c r="BG170" s="7">
        <f>IF('ESTATE DEFINITION'!$G$111&gt;=1,IF('ESTATE DEFINITION'!$D$130&gt;=1,(Data!$P170*'ESTATE DEFINITION'!$F$113*('ESTATE DEFINITION'!$E$130/100)),0),0)</f>
        <v>0</v>
      </c>
      <c r="BH170" s="12">
        <f t="shared" si="17"/>
        <v>0</v>
      </c>
    </row>
    <row r="171" spans="1:60" x14ac:dyDescent="0.25">
      <c r="A171" s="12">
        <f>Data!$B171</f>
        <v>82.75</v>
      </c>
      <c r="B171" s="6">
        <f>IF('ESTATE DEFINITION'!$G$11&gt;=1,IF('ESTATE DEFINITION'!$D$17&gt;=1,(Data!$C171*'ESTATE DEFINITION'!$F$13*('ESTATE DEFINITION'!$E$17/100)),0),0)</f>
        <v>20</v>
      </c>
      <c r="C171" s="10">
        <f>IF('ESTATE DEFINITION'!$G$11&gt;=1,IF('ESTATE DEFINITION'!$D$19&gt;=1,(Data!$F171*'ESTATE DEFINITION'!$F$13*('ESTATE DEFINITION'!$E$19/100)),0),0)</f>
        <v>42.38</v>
      </c>
      <c r="D171" s="10"/>
      <c r="E171" s="12">
        <f t="shared" si="12"/>
        <v>24.952000000000002</v>
      </c>
      <c r="F171" s="10">
        <f>IF('ESTATE DEFINITION'!$G$23&gt;=1,IF('ESTATE DEFINITION'!$D$30&gt;=1,(Data!$C171*'ESTATE DEFINITION'!$D$25*('ESTATE DEFINITION'!$E$30/100)),0),0)</f>
        <v>0</v>
      </c>
      <c r="G171" s="10">
        <f>IF('ESTATE DEFINITION'!$G$23&gt;=1,IF('ESTATE DEFINITION'!$D$31&gt;=1,(Data!$D171*'ESTATE DEFINITION'!$D$25*('ESTATE DEFINITION'!$E$31/100)),0),0)</f>
        <v>0</v>
      </c>
      <c r="H171" s="10">
        <f>IF('ESTATE DEFINITION'!$G$23&gt;=1,IF('ESTATE DEFINITION'!$D$32&gt;=1,(Data!$E171*'ESTATE DEFINITION'!$D$25*('ESTATE DEFINITION'!$E$32/100)),0),0)</f>
        <v>0</v>
      </c>
      <c r="I171" s="10">
        <f>IF('ESTATE DEFINITION'!$G$23&gt;=1,IF('ESTATE DEFINITION'!$D$35&gt;=1,(Data!$F171*'ESTATE DEFINITION'!$D$25*('ESTATE DEFINITION'!$E$35/100)),0),0)</f>
        <v>0</v>
      </c>
      <c r="J171" s="10">
        <f>IF('ESTATE DEFINITION'!$G$23&gt;=1,IF('ESTATE DEFINITION'!$D$36&gt;=1,(Data!$G171*'ESTATE DEFINITION'!$D$25*('ESTATE DEFINITION'!$E$36/100)),0),0)</f>
        <v>0</v>
      </c>
      <c r="K171" s="10">
        <f>IF('ESTATE DEFINITION'!$G$23&gt;=1,IF('ESTATE DEFINITION'!$D$37&gt;=1,(Data!$H171*'ESTATE DEFINITION'!$D$25*('ESTATE DEFINITION'!$E$37/100)),0),0)</f>
        <v>0</v>
      </c>
      <c r="L171" s="10">
        <f>IF('ESTATE DEFINITION'!$G$23&gt;=1,IF('ESTATE DEFINITION'!$D$39&gt;=1,(Data!$M171*'ESTATE DEFINITION'!$F$25*('ESTATE DEFINITION'!$E$39/100)),0),0)</f>
        <v>0</v>
      </c>
      <c r="M171" s="10">
        <f>IF('ESTATE DEFINITION'!$G$23&gt;=1,IF('ESTATE DEFINITION'!$D$40&gt;=1,(Data!$N171*'ESTATE DEFINITION'!$F$25*('ESTATE DEFINITION'!$E$40/100)),0),0)</f>
        <v>0</v>
      </c>
      <c r="N171" s="10">
        <f>IF('ESTATE DEFINITION'!$G$23&gt;=1,IF('ESTATE DEFINITION'!$D$41&gt;=1,(Data!$O171*'ESTATE DEFINITION'!$F$25*('ESTATE DEFINITION'!$E$41/100)),0),0)</f>
        <v>0</v>
      </c>
      <c r="O171" s="10">
        <f>IF('ESTATE DEFINITION'!$G$23&gt;=1,IF('ESTATE DEFINITION'!$D$42&gt;=1,(Data!$P171*'ESTATE DEFINITION'!$F$25*('ESTATE DEFINITION'!$E$42/100)),0),0)</f>
        <v>0</v>
      </c>
      <c r="P171" s="12">
        <f t="shared" si="13"/>
        <v>0</v>
      </c>
      <c r="Q171" s="10">
        <f>IF('ESTATE DEFINITION'!$G$45&gt;=1,IF('ESTATE DEFINITION'!$D$52&gt;=1,(Data!$C171*'ESTATE DEFINITION'!$D$47*('ESTATE DEFINITION'!$E$52/100)),0),0)</f>
        <v>0</v>
      </c>
      <c r="R171" s="10">
        <f>IF('ESTATE DEFINITION'!$G$45&gt;=1,IF('ESTATE DEFINITION'!$D$53&gt;=1,(Data!$D171*'ESTATE DEFINITION'!$D$47*('ESTATE DEFINITION'!$E$53/100)),0),0)</f>
        <v>0</v>
      </c>
      <c r="S171" s="10">
        <f>IF('ESTATE DEFINITION'!$G$45&gt;=1,IF('ESTATE DEFINITION'!$D$54&gt;=1,(Data!$E171*'ESTATE DEFINITION'!$D$47*('ESTATE DEFINITION'!$E$54/100)),0),0)</f>
        <v>0</v>
      </c>
      <c r="T171" s="10">
        <f>IF('ESTATE DEFINITION'!$G$45&gt;=1,IF('ESTATE DEFINITION'!$D$57&gt;=1,(Data!$F171*'ESTATE DEFINITION'!$D$47*('ESTATE DEFINITION'!$E$57/100)),0),0)</f>
        <v>0</v>
      </c>
      <c r="U171" s="10">
        <f>IF('ESTATE DEFINITION'!$G$45&gt;=1,IF('ESTATE DEFINITION'!$D$58&gt;=1,(Data!$G171*'ESTATE DEFINITION'!$D$47*('ESTATE DEFINITION'!$E$58/100)),0),0)</f>
        <v>0</v>
      </c>
      <c r="V171" s="10">
        <f>IF('ESTATE DEFINITION'!$G$45&gt;=1,IF('ESTATE DEFINITION'!$D$59&gt;=1,(Data!$H171*'ESTATE DEFINITION'!$D$47*('ESTATE DEFINITION'!$E$59/100)),0),0)</f>
        <v>0</v>
      </c>
      <c r="W171" s="10">
        <f>IF('ESTATE DEFINITION'!$G$45&gt;=1,IF('ESTATE DEFINITION'!$D$61&gt;=1,(Data!$M171*'ESTATE DEFINITION'!$F$47*('ESTATE DEFINITION'!$E$61/100)),0),0)</f>
        <v>0</v>
      </c>
      <c r="X171" s="10">
        <f>IF('ESTATE DEFINITION'!$G$45&gt;=1,IF('ESTATE DEFINITION'!$D$62&gt;=1,(Data!$N171*'ESTATE DEFINITION'!$F$47*('ESTATE DEFINITION'!$E$62/100)),0),0)</f>
        <v>0</v>
      </c>
      <c r="Y171" s="10">
        <f>IF('ESTATE DEFINITION'!$G$45&gt;=1,IF('ESTATE DEFINITION'!$D$63&gt;=1,(Data!$O171*'ESTATE DEFINITION'!$F$47*('ESTATE DEFINITION'!$E$63/100)),0),0)</f>
        <v>0</v>
      </c>
      <c r="Z171" s="10">
        <f>IF('ESTATE DEFINITION'!$G$45&gt;=1,IF('ESTATE DEFINITION'!$D$64&gt;=1,(Data!$P171*'ESTATE DEFINITION'!$F$47*('ESTATE DEFINITION'!$E$64/100)),0),0)</f>
        <v>0</v>
      </c>
      <c r="AA171" s="12">
        <f t="shared" si="14"/>
        <v>0</v>
      </c>
      <c r="AB171" s="10">
        <f>IF('ESTATE DEFINITION'!$G$67&gt;=1,IF('ESTATE DEFINITION'!$D$74&gt;=1,(Data!$C171*'ESTATE DEFINITION'!$D$69*('ESTATE DEFINITION'!$E$74/100)),0),0)</f>
        <v>0</v>
      </c>
      <c r="AC171" s="10">
        <f>IF('ESTATE DEFINITION'!$G$67&gt;=1,IF('ESTATE DEFINITION'!$D$75&gt;=1,(Data!$D171*'ESTATE DEFINITION'!$D$69*('ESTATE DEFINITION'!$E$75/100)),0),0)</f>
        <v>0</v>
      </c>
      <c r="AD171" s="10">
        <f>IF('ESTATE DEFINITION'!$G$67&gt;=1,IF('ESTATE DEFINITION'!$D$76&gt;=1,(Data!$E171*'ESTATE DEFINITION'!$D$69*('ESTATE DEFINITION'!$E$76/100)),0),0)</f>
        <v>0</v>
      </c>
      <c r="AE171" s="10">
        <f>IF('ESTATE DEFINITION'!$G$67&gt;=1,IF('ESTATE DEFINITION'!$D$79&gt;=1,(Data!$F171*'ESTATE DEFINITION'!$D$69*('ESTATE DEFINITION'!$E$79/100)),0),0)</f>
        <v>0</v>
      </c>
      <c r="AF171" s="10">
        <f>IF('ESTATE DEFINITION'!$G$67&gt;=1,IF('ESTATE DEFINITION'!$D$80&gt;=1,(Data!$G171*'ESTATE DEFINITION'!$D$69*('ESTATE DEFINITION'!$E$80/100)),0),0)</f>
        <v>0</v>
      </c>
      <c r="AG171" s="10">
        <f>IF('ESTATE DEFINITION'!$G$67&gt;=1,IF('ESTATE DEFINITION'!$D$81&gt;=1,(Data!$H171*'ESTATE DEFINITION'!$D$69*('ESTATE DEFINITION'!$E$81/100)),0),0)</f>
        <v>0</v>
      </c>
      <c r="AH171" s="10">
        <f>IF('ESTATE DEFINITION'!$G$67&gt;=1,IF('ESTATE DEFINITION'!$D$83&gt;=1,(Data!$M171*'ESTATE DEFINITION'!$F$69*('ESTATE DEFINITION'!$E$83/100)),0),0)</f>
        <v>0</v>
      </c>
      <c r="AI171" s="10">
        <f>IF('ESTATE DEFINITION'!$G$67&gt;=1,IF('ESTATE DEFINITION'!$D$84&gt;=1,(Data!$N171*'ESTATE DEFINITION'!$F$69*('ESTATE DEFINITION'!$E$84/100)),0),0)</f>
        <v>0</v>
      </c>
      <c r="AJ171" s="10">
        <f>IF('ESTATE DEFINITION'!$G$67&gt;=1,IF('ESTATE DEFINITION'!$D$85&gt;=1,(Data!$O171*'ESTATE DEFINITION'!$F$69*('ESTATE DEFINITION'!$E$85/100)),0),0)</f>
        <v>0</v>
      </c>
      <c r="AK171" s="10">
        <f>IF('ESTATE DEFINITION'!$G$67&gt;=1,IF('ESTATE DEFINITION'!$D$86&gt;=1,(Data!$P171*'ESTATE DEFINITION'!$F$69*('ESTATE DEFINITION'!$E$86/100)),0),0)</f>
        <v>0</v>
      </c>
      <c r="AL171" s="12">
        <f t="shared" si="15"/>
        <v>0</v>
      </c>
      <c r="AM171" s="10">
        <f>IF('ESTATE DEFINITION'!$G$89&gt;=1,IF('ESTATE DEFINITION'!$D$96&gt;=1,(Data!$C171*'ESTATE DEFINITION'!$D$91*('ESTATE DEFINITION'!$E$96/100)),0),0)</f>
        <v>0</v>
      </c>
      <c r="AN171" s="10">
        <f>IF('ESTATE DEFINITION'!$G$89&gt;=1,IF('ESTATE DEFINITION'!$D$97&gt;=1,(Data!$D171*'ESTATE DEFINITION'!$D$91*('ESTATE DEFINITION'!$E$97/100)),0),0)</f>
        <v>0</v>
      </c>
      <c r="AO171" s="10">
        <f>IF('ESTATE DEFINITION'!$G$89&gt;=1,IF('ESTATE DEFINITION'!$D$98&gt;=1,(Data!$E171*'ESTATE DEFINITION'!$D$91*('ESTATE DEFINITION'!$E$98/100)),0),0)</f>
        <v>0</v>
      </c>
      <c r="AP171" s="10">
        <f>IF('ESTATE DEFINITION'!$G$89&gt;=1,IF('ESTATE DEFINITION'!$D$101&gt;=1,(Data!$F171*'ESTATE DEFINITION'!$D$91*('ESTATE DEFINITION'!$E$101/100)),0),0)</f>
        <v>0</v>
      </c>
      <c r="AQ171" s="10">
        <f>IF('ESTATE DEFINITION'!$G$89&gt;=1,IF('ESTATE DEFINITION'!$D$102&gt;=1,(Data!$G171*'ESTATE DEFINITION'!$D$91*('ESTATE DEFINITION'!$E$102/100)),0),0)</f>
        <v>0</v>
      </c>
      <c r="AR171" s="10">
        <f>IF('ESTATE DEFINITION'!$G$89&gt;=1,IF('ESTATE DEFINITION'!$D$103&gt;=1,(Data!$H171*'ESTATE DEFINITION'!$D$91*('ESTATE DEFINITION'!$E$103/100)),0),0)</f>
        <v>0</v>
      </c>
      <c r="AS171" s="10">
        <f>IF('ESTATE DEFINITION'!$G$89&gt;=1,IF('ESTATE DEFINITION'!$D$105&gt;=1,(Data!$M171*'ESTATE DEFINITION'!$F$91*('ESTATE DEFINITION'!$E$105/100)),0),0)</f>
        <v>0</v>
      </c>
      <c r="AT171" s="10">
        <f>IF('ESTATE DEFINITION'!$G$89&gt;=1,IF('ESTATE DEFINITION'!$D$106&gt;=1,(Data!$N171*'ESTATE DEFINITION'!$F$91*('ESTATE DEFINITION'!$E$106/100)),0),0)</f>
        <v>0</v>
      </c>
      <c r="AU171" s="10">
        <f>IF('ESTATE DEFINITION'!$G$89&gt;=1,IF('ESTATE DEFINITION'!$D$107&gt;=1,(Data!$O171*'ESTATE DEFINITION'!$F$91*('ESTATE DEFINITION'!$E$107/100)),0),0)</f>
        <v>0</v>
      </c>
      <c r="AV171" s="10">
        <f>IF('ESTATE DEFINITION'!$G$89&gt;=1,IF('ESTATE DEFINITION'!$D$108&gt;=1,(Data!$P171*'ESTATE DEFINITION'!$F$91*('ESTATE DEFINITION'!$E$108/100)),0),0)</f>
        <v>0</v>
      </c>
      <c r="AW171" s="12">
        <f t="shared" si="16"/>
        <v>0</v>
      </c>
      <c r="AX171" s="10">
        <f>IF('ESTATE DEFINITION'!$G$111&gt;=1,IF('ESTATE DEFINITION'!$D$118&gt;=1,(Data!$C171*'ESTATE DEFINITION'!$D$113*('ESTATE DEFINITION'!$E$118/100)),0),0)</f>
        <v>0</v>
      </c>
      <c r="AY171" s="10">
        <f>IF('ESTATE DEFINITION'!$G$111&gt;=1,IF('ESTATE DEFINITION'!$D$119&gt;=1,(Data!$D171*'ESTATE DEFINITION'!$D$113*('ESTATE DEFINITION'!$E$119/100)),0),0)</f>
        <v>0</v>
      </c>
      <c r="AZ171" s="10">
        <f>IF('ESTATE DEFINITION'!$G$111&gt;=1,IF('ESTATE DEFINITION'!$D$120&gt;=1,(Data!$E171*'ESTATE DEFINITION'!$D$113*('ESTATE DEFINITION'!$E$120/100)),0),0)</f>
        <v>0</v>
      </c>
      <c r="BA171" s="10">
        <f>IF('ESTATE DEFINITION'!$G$111&gt;=1,IF('ESTATE DEFINITION'!$D$123&gt;=1,(Data!$F171*'ESTATE DEFINITION'!$D$113*('ESTATE DEFINITION'!$E$123/100)),0),0)</f>
        <v>0</v>
      </c>
      <c r="BB171" s="10">
        <f>IF('ESTATE DEFINITION'!$G$111&gt;=1,IF('ESTATE DEFINITION'!$D$124&gt;=1,(Data!$G171*'ESTATE DEFINITION'!$D$113*('ESTATE DEFINITION'!$E$124/100)),0),0)</f>
        <v>0</v>
      </c>
      <c r="BC171" s="10">
        <f>IF('ESTATE DEFINITION'!$G$111&gt;=1,IF('ESTATE DEFINITION'!$D$125&gt;=1,(Data!$H171*'ESTATE DEFINITION'!$D$113*('ESTATE DEFINITION'!$E$125/100)),0),0)</f>
        <v>0</v>
      </c>
      <c r="BD171" s="10">
        <f>IF('ESTATE DEFINITION'!$G$111&gt;=1,IF('ESTATE DEFINITION'!$D$127&gt;=1,(Data!$M171*'ESTATE DEFINITION'!$F$113*('ESTATE DEFINITION'!$E$127/100)),0),0)</f>
        <v>0</v>
      </c>
      <c r="BE171" s="10">
        <f>IF('ESTATE DEFINITION'!$G$111&gt;=1,IF('ESTATE DEFINITION'!$D$128&gt;=1,(Data!$N171*'ESTATE DEFINITION'!$F$113*('ESTATE DEFINITION'!$E$128/100)),0),0)</f>
        <v>0</v>
      </c>
      <c r="BF171" s="10">
        <f>IF('ESTATE DEFINITION'!$G$111&gt;=1,IF('ESTATE DEFINITION'!$D$129&gt;=1,(Data!$O171*'ESTATE DEFINITION'!$F$113*('ESTATE DEFINITION'!$E$129/100)),0),0)</f>
        <v>0</v>
      </c>
      <c r="BG171" s="7">
        <f>IF('ESTATE DEFINITION'!$G$111&gt;=1,IF('ESTATE DEFINITION'!$D$130&gt;=1,(Data!$P171*'ESTATE DEFINITION'!$F$113*('ESTATE DEFINITION'!$E$130/100)),0),0)</f>
        <v>0</v>
      </c>
      <c r="BH171" s="12">
        <f t="shared" si="17"/>
        <v>0</v>
      </c>
    </row>
    <row r="172" spans="1:60" x14ac:dyDescent="0.25">
      <c r="A172" s="12">
        <f>Data!$B172</f>
        <v>83.25</v>
      </c>
      <c r="B172" s="6">
        <f>IF('ESTATE DEFINITION'!$G$11&gt;=1,IF('ESTATE DEFINITION'!$D$17&gt;=1,(Data!$C172*'ESTATE DEFINITION'!$F$13*('ESTATE DEFINITION'!$E$17/100)),0),0)</f>
        <v>20</v>
      </c>
      <c r="C172" s="10">
        <f>IF('ESTATE DEFINITION'!$G$11&gt;=1,IF('ESTATE DEFINITION'!$D$19&gt;=1,(Data!$F172*'ESTATE DEFINITION'!$F$13*('ESTATE DEFINITION'!$E$19/100)),0),0)</f>
        <v>42.38</v>
      </c>
      <c r="D172" s="10"/>
      <c r="E172" s="12">
        <f t="shared" si="12"/>
        <v>24.952000000000002</v>
      </c>
      <c r="F172" s="10">
        <f>IF('ESTATE DEFINITION'!$G$23&gt;=1,IF('ESTATE DEFINITION'!$D$30&gt;=1,(Data!$C172*'ESTATE DEFINITION'!$D$25*('ESTATE DEFINITION'!$E$30/100)),0),0)</f>
        <v>0</v>
      </c>
      <c r="G172" s="10">
        <f>IF('ESTATE DEFINITION'!$G$23&gt;=1,IF('ESTATE DEFINITION'!$D$31&gt;=1,(Data!$D172*'ESTATE DEFINITION'!$D$25*('ESTATE DEFINITION'!$E$31/100)),0),0)</f>
        <v>0</v>
      </c>
      <c r="H172" s="10">
        <f>IF('ESTATE DEFINITION'!$G$23&gt;=1,IF('ESTATE DEFINITION'!$D$32&gt;=1,(Data!$E172*'ESTATE DEFINITION'!$D$25*('ESTATE DEFINITION'!$E$32/100)),0),0)</f>
        <v>0</v>
      </c>
      <c r="I172" s="10">
        <f>IF('ESTATE DEFINITION'!$G$23&gt;=1,IF('ESTATE DEFINITION'!$D$35&gt;=1,(Data!$F172*'ESTATE DEFINITION'!$D$25*('ESTATE DEFINITION'!$E$35/100)),0),0)</f>
        <v>0</v>
      </c>
      <c r="J172" s="10">
        <f>IF('ESTATE DEFINITION'!$G$23&gt;=1,IF('ESTATE DEFINITION'!$D$36&gt;=1,(Data!$G172*'ESTATE DEFINITION'!$D$25*('ESTATE DEFINITION'!$E$36/100)),0),0)</f>
        <v>0</v>
      </c>
      <c r="K172" s="10">
        <f>IF('ESTATE DEFINITION'!$G$23&gt;=1,IF('ESTATE DEFINITION'!$D$37&gt;=1,(Data!$H172*'ESTATE DEFINITION'!$D$25*('ESTATE DEFINITION'!$E$37/100)),0),0)</f>
        <v>0</v>
      </c>
      <c r="L172" s="10">
        <f>IF('ESTATE DEFINITION'!$G$23&gt;=1,IF('ESTATE DEFINITION'!$D$39&gt;=1,(Data!$M172*'ESTATE DEFINITION'!$F$25*('ESTATE DEFINITION'!$E$39/100)),0),0)</f>
        <v>0</v>
      </c>
      <c r="M172" s="10">
        <f>IF('ESTATE DEFINITION'!$G$23&gt;=1,IF('ESTATE DEFINITION'!$D$40&gt;=1,(Data!$N172*'ESTATE DEFINITION'!$F$25*('ESTATE DEFINITION'!$E$40/100)),0),0)</f>
        <v>0</v>
      </c>
      <c r="N172" s="10">
        <f>IF('ESTATE DEFINITION'!$G$23&gt;=1,IF('ESTATE DEFINITION'!$D$41&gt;=1,(Data!$O172*'ESTATE DEFINITION'!$F$25*('ESTATE DEFINITION'!$E$41/100)),0),0)</f>
        <v>0</v>
      </c>
      <c r="O172" s="10">
        <f>IF('ESTATE DEFINITION'!$G$23&gt;=1,IF('ESTATE DEFINITION'!$D$42&gt;=1,(Data!$P172*'ESTATE DEFINITION'!$F$25*('ESTATE DEFINITION'!$E$42/100)),0),0)</f>
        <v>0</v>
      </c>
      <c r="P172" s="12">
        <f t="shared" si="13"/>
        <v>0</v>
      </c>
      <c r="Q172" s="10">
        <f>IF('ESTATE DEFINITION'!$G$45&gt;=1,IF('ESTATE DEFINITION'!$D$52&gt;=1,(Data!$C172*'ESTATE DEFINITION'!$D$47*('ESTATE DEFINITION'!$E$52/100)),0),0)</f>
        <v>0</v>
      </c>
      <c r="R172" s="10">
        <f>IF('ESTATE DEFINITION'!$G$45&gt;=1,IF('ESTATE DEFINITION'!$D$53&gt;=1,(Data!$D172*'ESTATE DEFINITION'!$D$47*('ESTATE DEFINITION'!$E$53/100)),0),0)</f>
        <v>0</v>
      </c>
      <c r="S172" s="10">
        <f>IF('ESTATE DEFINITION'!$G$45&gt;=1,IF('ESTATE DEFINITION'!$D$54&gt;=1,(Data!$E172*'ESTATE DEFINITION'!$D$47*('ESTATE DEFINITION'!$E$54/100)),0),0)</f>
        <v>0</v>
      </c>
      <c r="T172" s="10">
        <f>IF('ESTATE DEFINITION'!$G$45&gt;=1,IF('ESTATE DEFINITION'!$D$57&gt;=1,(Data!$F172*'ESTATE DEFINITION'!$D$47*('ESTATE DEFINITION'!$E$57/100)),0),0)</f>
        <v>0</v>
      </c>
      <c r="U172" s="10">
        <f>IF('ESTATE DEFINITION'!$G$45&gt;=1,IF('ESTATE DEFINITION'!$D$58&gt;=1,(Data!$G172*'ESTATE DEFINITION'!$D$47*('ESTATE DEFINITION'!$E$58/100)),0),0)</f>
        <v>0</v>
      </c>
      <c r="V172" s="10">
        <f>IF('ESTATE DEFINITION'!$G$45&gt;=1,IF('ESTATE DEFINITION'!$D$59&gt;=1,(Data!$H172*'ESTATE DEFINITION'!$D$47*('ESTATE DEFINITION'!$E$59/100)),0),0)</f>
        <v>0</v>
      </c>
      <c r="W172" s="10">
        <f>IF('ESTATE DEFINITION'!$G$45&gt;=1,IF('ESTATE DEFINITION'!$D$61&gt;=1,(Data!$M172*'ESTATE DEFINITION'!$F$47*('ESTATE DEFINITION'!$E$61/100)),0),0)</f>
        <v>0</v>
      </c>
      <c r="X172" s="10">
        <f>IF('ESTATE DEFINITION'!$G$45&gt;=1,IF('ESTATE DEFINITION'!$D$62&gt;=1,(Data!$N172*'ESTATE DEFINITION'!$F$47*('ESTATE DEFINITION'!$E$62/100)),0),0)</f>
        <v>0</v>
      </c>
      <c r="Y172" s="10">
        <f>IF('ESTATE DEFINITION'!$G$45&gt;=1,IF('ESTATE DEFINITION'!$D$63&gt;=1,(Data!$O172*'ESTATE DEFINITION'!$F$47*('ESTATE DEFINITION'!$E$63/100)),0),0)</f>
        <v>0</v>
      </c>
      <c r="Z172" s="10">
        <f>IF('ESTATE DEFINITION'!$G$45&gt;=1,IF('ESTATE DEFINITION'!$D$64&gt;=1,(Data!$P172*'ESTATE DEFINITION'!$F$47*('ESTATE DEFINITION'!$E$64/100)),0),0)</f>
        <v>0</v>
      </c>
      <c r="AA172" s="12">
        <f t="shared" si="14"/>
        <v>0</v>
      </c>
      <c r="AB172" s="10">
        <f>IF('ESTATE DEFINITION'!$G$67&gt;=1,IF('ESTATE DEFINITION'!$D$74&gt;=1,(Data!$C172*'ESTATE DEFINITION'!$D$69*('ESTATE DEFINITION'!$E$74/100)),0),0)</f>
        <v>0</v>
      </c>
      <c r="AC172" s="10">
        <f>IF('ESTATE DEFINITION'!$G$67&gt;=1,IF('ESTATE DEFINITION'!$D$75&gt;=1,(Data!$D172*'ESTATE DEFINITION'!$D$69*('ESTATE DEFINITION'!$E$75/100)),0),0)</f>
        <v>0</v>
      </c>
      <c r="AD172" s="10">
        <f>IF('ESTATE DEFINITION'!$G$67&gt;=1,IF('ESTATE DEFINITION'!$D$76&gt;=1,(Data!$E172*'ESTATE DEFINITION'!$D$69*('ESTATE DEFINITION'!$E$76/100)),0),0)</f>
        <v>0</v>
      </c>
      <c r="AE172" s="10">
        <f>IF('ESTATE DEFINITION'!$G$67&gt;=1,IF('ESTATE DEFINITION'!$D$79&gt;=1,(Data!$F172*'ESTATE DEFINITION'!$D$69*('ESTATE DEFINITION'!$E$79/100)),0),0)</f>
        <v>0</v>
      </c>
      <c r="AF172" s="10">
        <f>IF('ESTATE DEFINITION'!$G$67&gt;=1,IF('ESTATE DEFINITION'!$D$80&gt;=1,(Data!$G172*'ESTATE DEFINITION'!$D$69*('ESTATE DEFINITION'!$E$80/100)),0),0)</f>
        <v>0</v>
      </c>
      <c r="AG172" s="10">
        <f>IF('ESTATE DEFINITION'!$G$67&gt;=1,IF('ESTATE DEFINITION'!$D$81&gt;=1,(Data!$H172*'ESTATE DEFINITION'!$D$69*('ESTATE DEFINITION'!$E$81/100)),0),0)</f>
        <v>0</v>
      </c>
      <c r="AH172" s="10">
        <f>IF('ESTATE DEFINITION'!$G$67&gt;=1,IF('ESTATE DEFINITION'!$D$83&gt;=1,(Data!$M172*'ESTATE DEFINITION'!$F$69*('ESTATE DEFINITION'!$E$83/100)),0),0)</f>
        <v>0</v>
      </c>
      <c r="AI172" s="10">
        <f>IF('ESTATE DEFINITION'!$G$67&gt;=1,IF('ESTATE DEFINITION'!$D$84&gt;=1,(Data!$N172*'ESTATE DEFINITION'!$F$69*('ESTATE DEFINITION'!$E$84/100)),0),0)</f>
        <v>0</v>
      </c>
      <c r="AJ172" s="10">
        <f>IF('ESTATE DEFINITION'!$G$67&gt;=1,IF('ESTATE DEFINITION'!$D$85&gt;=1,(Data!$O172*'ESTATE DEFINITION'!$F$69*('ESTATE DEFINITION'!$E$85/100)),0),0)</f>
        <v>0</v>
      </c>
      <c r="AK172" s="10">
        <f>IF('ESTATE DEFINITION'!$G$67&gt;=1,IF('ESTATE DEFINITION'!$D$86&gt;=1,(Data!$P172*'ESTATE DEFINITION'!$F$69*('ESTATE DEFINITION'!$E$86/100)),0),0)</f>
        <v>0</v>
      </c>
      <c r="AL172" s="12">
        <f t="shared" si="15"/>
        <v>0</v>
      </c>
      <c r="AM172" s="10">
        <f>IF('ESTATE DEFINITION'!$G$89&gt;=1,IF('ESTATE DEFINITION'!$D$96&gt;=1,(Data!$C172*'ESTATE DEFINITION'!$D$91*('ESTATE DEFINITION'!$E$96/100)),0),0)</f>
        <v>0</v>
      </c>
      <c r="AN172" s="10">
        <f>IF('ESTATE DEFINITION'!$G$89&gt;=1,IF('ESTATE DEFINITION'!$D$97&gt;=1,(Data!$D172*'ESTATE DEFINITION'!$D$91*('ESTATE DEFINITION'!$E$97/100)),0),0)</f>
        <v>0</v>
      </c>
      <c r="AO172" s="10">
        <f>IF('ESTATE DEFINITION'!$G$89&gt;=1,IF('ESTATE DEFINITION'!$D$98&gt;=1,(Data!$E172*'ESTATE DEFINITION'!$D$91*('ESTATE DEFINITION'!$E$98/100)),0),0)</f>
        <v>0</v>
      </c>
      <c r="AP172" s="10">
        <f>IF('ESTATE DEFINITION'!$G$89&gt;=1,IF('ESTATE DEFINITION'!$D$101&gt;=1,(Data!$F172*'ESTATE DEFINITION'!$D$91*('ESTATE DEFINITION'!$E$101/100)),0),0)</f>
        <v>0</v>
      </c>
      <c r="AQ172" s="10">
        <f>IF('ESTATE DEFINITION'!$G$89&gt;=1,IF('ESTATE DEFINITION'!$D$102&gt;=1,(Data!$G172*'ESTATE DEFINITION'!$D$91*('ESTATE DEFINITION'!$E$102/100)),0),0)</f>
        <v>0</v>
      </c>
      <c r="AR172" s="10">
        <f>IF('ESTATE DEFINITION'!$G$89&gt;=1,IF('ESTATE DEFINITION'!$D$103&gt;=1,(Data!$H172*'ESTATE DEFINITION'!$D$91*('ESTATE DEFINITION'!$E$103/100)),0),0)</f>
        <v>0</v>
      </c>
      <c r="AS172" s="10">
        <f>IF('ESTATE DEFINITION'!$G$89&gt;=1,IF('ESTATE DEFINITION'!$D$105&gt;=1,(Data!$M172*'ESTATE DEFINITION'!$F$91*('ESTATE DEFINITION'!$E$105/100)),0),0)</f>
        <v>0</v>
      </c>
      <c r="AT172" s="10">
        <f>IF('ESTATE DEFINITION'!$G$89&gt;=1,IF('ESTATE DEFINITION'!$D$106&gt;=1,(Data!$N172*'ESTATE DEFINITION'!$F$91*('ESTATE DEFINITION'!$E$106/100)),0),0)</f>
        <v>0</v>
      </c>
      <c r="AU172" s="10">
        <f>IF('ESTATE DEFINITION'!$G$89&gt;=1,IF('ESTATE DEFINITION'!$D$107&gt;=1,(Data!$O172*'ESTATE DEFINITION'!$F$91*('ESTATE DEFINITION'!$E$107/100)),0),0)</f>
        <v>0</v>
      </c>
      <c r="AV172" s="10">
        <f>IF('ESTATE DEFINITION'!$G$89&gt;=1,IF('ESTATE DEFINITION'!$D$108&gt;=1,(Data!$P172*'ESTATE DEFINITION'!$F$91*('ESTATE DEFINITION'!$E$108/100)),0),0)</f>
        <v>0</v>
      </c>
      <c r="AW172" s="12">
        <f t="shared" si="16"/>
        <v>0</v>
      </c>
      <c r="AX172" s="10">
        <f>IF('ESTATE DEFINITION'!$G$111&gt;=1,IF('ESTATE DEFINITION'!$D$118&gt;=1,(Data!$C172*'ESTATE DEFINITION'!$D$113*('ESTATE DEFINITION'!$E$118/100)),0),0)</f>
        <v>0</v>
      </c>
      <c r="AY172" s="10">
        <f>IF('ESTATE DEFINITION'!$G$111&gt;=1,IF('ESTATE DEFINITION'!$D$119&gt;=1,(Data!$D172*'ESTATE DEFINITION'!$D$113*('ESTATE DEFINITION'!$E$119/100)),0),0)</f>
        <v>0</v>
      </c>
      <c r="AZ172" s="10">
        <f>IF('ESTATE DEFINITION'!$G$111&gt;=1,IF('ESTATE DEFINITION'!$D$120&gt;=1,(Data!$E172*'ESTATE DEFINITION'!$D$113*('ESTATE DEFINITION'!$E$120/100)),0),0)</f>
        <v>0</v>
      </c>
      <c r="BA172" s="10">
        <f>IF('ESTATE DEFINITION'!$G$111&gt;=1,IF('ESTATE DEFINITION'!$D$123&gt;=1,(Data!$F172*'ESTATE DEFINITION'!$D$113*('ESTATE DEFINITION'!$E$123/100)),0),0)</f>
        <v>0</v>
      </c>
      <c r="BB172" s="10">
        <f>IF('ESTATE DEFINITION'!$G$111&gt;=1,IF('ESTATE DEFINITION'!$D$124&gt;=1,(Data!$G172*'ESTATE DEFINITION'!$D$113*('ESTATE DEFINITION'!$E$124/100)),0),0)</f>
        <v>0</v>
      </c>
      <c r="BC172" s="10">
        <f>IF('ESTATE DEFINITION'!$G$111&gt;=1,IF('ESTATE DEFINITION'!$D$125&gt;=1,(Data!$H172*'ESTATE DEFINITION'!$D$113*('ESTATE DEFINITION'!$E$125/100)),0),0)</f>
        <v>0</v>
      </c>
      <c r="BD172" s="10">
        <f>IF('ESTATE DEFINITION'!$G$111&gt;=1,IF('ESTATE DEFINITION'!$D$127&gt;=1,(Data!$M172*'ESTATE DEFINITION'!$F$113*('ESTATE DEFINITION'!$E$127/100)),0),0)</f>
        <v>0</v>
      </c>
      <c r="BE172" s="10">
        <f>IF('ESTATE DEFINITION'!$G$111&gt;=1,IF('ESTATE DEFINITION'!$D$128&gt;=1,(Data!$N172*'ESTATE DEFINITION'!$F$113*('ESTATE DEFINITION'!$E$128/100)),0),0)</f>
        <v>0</v>
      </c>
      <c r="BF172" s="10">
        <f>IF('ESTATE DEFINITION'!$G$111&gt;=1,IF('ESTATE DEFINITION'!$D$129&gt;=1,(Data!$O172*'ESTATE DEFINITION'!$F$113*('ESTATE DEFINITION'!$E$129/100)),0),0)</f>
        <v>0</v>
      </c>
      <c r="BG172" s="7">
        <f>IF('ESTATE DEFINITION'!$G$111&gt;=1,IF('ESTATE DEFINITION'!$D$130&gt;=1,(Data!$P172*'ESTATE DEFINITION'!$F$113*('ESTATE DEFINITION'!$E$130/100)),0),0)</f>
        <v>0</v>
      </c>
      <c r="BH172" s="12">
        <f t="shared" si="17"/>
        <v>0</v>
      </c>
    </row>
    <row r="173" spans="1:60" x14ac:dyDescent="0.25">
      <c r="A173" s="12">
        <f>Data!$B173</f>
        <v>83.75</v>
      </c>
      <c r="B173" s="6">
        <f>IF('ESTATE DEFINITION'!$G$11&gt;=1,IF('ESTATE DEFINITION'!$D$17&gt;=1,(Data!$C173*'ESTATE DEFINITION'!$F$13*('ESTATE DEFINITION'!$E$17/100)),0),0)</f>
        <v>20</v>
      </c>
      <c r="C173" s="10">
        <f>IF('ESTATE DEFINITION'!$G$11&gt;=1,IF('ESTATE DEFINITION'!$D$19&gt;=1,(Data!$F173*'ESTATE DEFINITION'!$F$13*('ESTATE DEFINITION'!$E$19/100)),0),0)</f>
        <v>42.38</v>
      </c>
      <c r="D173" s="10"/>
      <c r="E173" s="12">
        <f t="shared" si="12"/>
        <v>24.952000000000002</v>
      </c>
      <c r="F173" s="10">
        <f>IF('ESTATE DEFINITION'!$G$23&gt;=1,IF('ESTATE DEFINITION'!$D$30&gt;=1,(Data!$C173*'ESTATE DEFINITION'!$D$25*('ESTATE DEFINITION'!$E$30/100)),0),0)</f>
        <v>0</v>
      </c>
      <c r="G173" s="10">
        <f>IF('ESTATE DEFINITION'!$G$23&gt;=1,IF('ESTATE DEFINITION'!$D$31&gt;=1,(Data!$D173*'ESTATE DEFINITION'!$D$25*('ESTATE DEFINITION'!$E$31/100)),0),0)</f>
        <v>0</v>
      </c>
      <c r="H173" s="10">
        <f>IF('ESTATE DEFINITION'!$G$23&gt;=1,IF('ESTATE DEFINITION'!$D$32&gt;=1,(Data!$E173*'ESTATE DEFINITION'!$D$25*('ESTATE DEFINITION'!$E$32/100)),0),0)</f>
        <v>0</v>
      </c>
      <c r="I173" s="10">
        <f>IF('ESTATE DEFINITION'!$G$23&gt;=1,IF('ESTATE DEFINITION'!$D$35&gt;=1,(Data!$F173*'ESTATE DEFINITION'!$D$25*('ESTATE DEFINITION'!$E$35/100)),0),0)</f>
        <v>0</v>
      </c>
      <c r="J173" s="10">
        <f>IF('ESTATE DEFINITION'!$G$23&gt;=1,IF('ESTATE DEFINITION'!$D$36&gt;=1,(Data!$G173*'ESTATE DEFINITION'!$D$25*('ESTATE DEFINITION'!$E$36/100)),0),0)</f>
        <v>0</v>
      </c>
      <c r="K173" s="10">
        <f>IF('ESTATE DEFINITION'!$G$23&gt;=1,IF('ESTATE DEFINITION'!$D$37&gt;=1,(Data!$H173*'ESTATE DEFINITION'!$D$25*('ESTATE DEFINITION'!$E$37/100)),0),0)</f>
        <v>0</v>
      </c>
      <c r="L173" s="10">
        <f>IF('ESTATE DEFINITION'!$G$23&gt;=1,IF('ESTATE DEFINITION'!$D$39&gt;=1,(Data!$M173*'ESTATE DEFINITION'!$F$25*('ESTATE DEFINITION'!$E$39/100)),0),0)</f>
        <v>0</v>
      </c>
      <c r="M173" s="10">
        <f>IF('ESTATE DEFINITION'!$G$23&gt;=1,IF('ESTATE DEFINITION'!$D$40&gt;=1,(Data!$N173*'ESTATE DEFINITION'!$F$25*('ESTATE DEFINITION'!$E$40/100)),0),0)</f>
        <v>0</v>
      </c>
      <c r="N173" s="10">
        <f>IF('ESTATE DEFINITION'!$G$23&gt;=1,IF('ESTATE DEFINITION'!$D$41&gt;=1,(Data!$O173*'ESTATE DEFINITION'!$F$25*('ESTATE DEFINITION'!$E$41/100)),0),0)</f>
        <v>0</v>
      </c>
      <c r="O173" s="10">
        <f>IF('ESTATE DEFINITION'!$G$23&gt;=1,IF('ESTATE DEFINITION'!$D$42&gt;=1,(Data!$P173*'ESTATE DEFINITION'!$F$25*('ESTATE DEFINITION'!$E$42/100)),0),0)</f>
        <v>0</v>
      </c>
      <c r="P173" s="12">
        <f t="shared" si="13"/>
        <v>0</v>
      </c>
      <c r="Q173" s="10">
        <f>IF('ESTATE DEFINITION'!$G$45&gt;=1,IF('ESTATE DEFINITION'!$D$52&gt;=1,(Data!$C173*'ESTATE DEFINITION'!$D$47*('ESTATE DEFINITION'!$E$52/100)),0),0)</f>
        <v>0</v>
      </c>
      <c r="R173" s="10">
        <f>IF('ESTATE DEFINITION'!$G$45&gt;=1,IF('ESTATE DEFINITION'!$D$53&gt;=1,(Data!$D173*'ESTATE DEFINITION'!$D$47*('ESTATE DEFINITION'!$E$53/100)),0),0)</f>
        <v>0</v>
      </c>
      <c r="S173" s="10">
        <f>IF('ESTATE DEFINITION'!$G$45&gt;=1,IF('ESTATE DEFINITION'!$D$54&gt;=1,(Data!$E173*'ESTATE DEFINITION'!$D$47*('ESTATE DEFINITION'!$E$54/100)),0),0)</f>
        <v>0</v>
      </c>
      <c r="T173" s="10">
        <f>IF('ESTATE DEFINITION'!$G$45&gt;=1,IF('ESTATE DEFINITION'!$D$57&gt;=1,(Data!$F173*'ESTATE DEFINITION'!$D$47*('ESTATE DEFINITION'!$E$57/100)),0),0)</f>
        <v>0</v>
      </c>
      <c r="U173" s="10">
        <f>IF('ESTATE DEFINITION'!$G$45&gt;=1,IF('ESTATE DEFINITION'!$D$58&gt;=1,(Data!$G173*'ESTATE DEFINITION'!$D$47*('ESTATE DEFINITION'!$E$58/100)),0),0)</f>
        <v>0</v>
      </c>
      <c r="V173" s="10">
        <f>IF('ESTATE DEFINITION'!$G$45&gt;=1,IF('ESTATE DEFINITION'!$D$59&gt;=1,(Data!$H173*'ESTATE DEFINITION'!$D$47*('ESTATE DEFINITION'!$E$59/100)),0),0)</f>
        <v>0</v>
      </c>
      <c r="W173" s="10">
        <f>IF('ESTATE DEFINITION'!$G$45&gt;=1,IF('ESTATE DEFINITION'!$D$61&gt;=1,(Data!$M173*'ESTATE DEFINITION'!$F$47*('ESTATE DEFINITION'!$E$61/100)),0),0)</f>
        <v>0</v>
      </c>
      <c r="X173" s="10">
        <f>IF('ESTATE DEFINITION'!$G$45&gt;=1,IF('ESTATE DEFINITION'!$D$62&gt;=1,(Data!$N173*'ESTATE DEFINITION'!$F$47*('ESTATE DEFINITION'!$E$62/100)),0),0)</f>
        <v>0</v>
      </c>
      <c r="Y173" s="10">
        <f>IF('ESTATE DEFINITION'!$G$45&gt;=1,IF('ESTATE DEFINITION'!$D$63&gt;=1,(Data!$O173*'ESTATE DEFINITION'!$F$47*('ESTATE DEFINITION'!$E$63/100)),0),0)</f>
        <v>0</v>
      </c>
      <c r="Z173" s="10">
        <f>IF('ESTATE DEFINITION'!$G$45&gt;=1,IF('ESTATE DEFINITION'!$D$64&gt;=1,(Data!$P173*'ESTATE DEFINITION'!$F$47*('ESTATE DEFINITION'!$E$64/100)),0),0)</f>
        <v>0</v>
      </c>
      <c r="AA173" s="12">
        <f t="shared" si="14"/>
        <v>0</v>
      </c>
      <c r="AB173" s="10">
        <f>IF('ESTATE DEFINITION'!$G$67&gt;=1,IF('ESTATE DEFINITION'!$D$74&gt;=1,(Data!$C173*'ESTATE DEFINITION'!$D$69*('ESTATE DEFINITION'!$E$74/100)),0),0)</f>
        <v>0</v>
      </c>
      <c r="AC173" s="10">
        <f>IF('ESTATE DEFINITION'!$G$67&gt;=1,IF('ESTATE DEFINITION'!$D$75&gt;=1,(Data!$D173*'ESTATE DEFINITION'!$D$69*('ESTATE DEFINITION'!$E$75/100)),0),0)</f>
        <v>0</v>
      </c>
      <c r="AD173" s="10">
        <f>IF('ESTATE DEFINITION'!$G$67&gt;=1,IF('ESTATE DEFINITION'!$D$76&gt;=1,(Data!$E173*'ESTATE DEFINITION'!$D$69*('ESTATE DEFINITION'!$E$76/100)),0),0)</f>
        <v>0</v>
      </c>
      <c r="AE173" s="10">
        <f>IF('ESTATE DEFINITION'!$G$67&gt;=1,IF('ESTATE DEFINITION'!$D$79&gt;=1,(Data!$F173*'ESTATE DEFINITION'!$D$69*('ESTATE DEFINITION'!$E$79/100)),0),0)</f>
        <v>0</v>
      </c>
      <c r="AF173" s="10">
        <f>IF('ESTATE DEFINITION'!$G$67&gt;=1,IF('ESTATE DEFINITION'!$D$80&gt;=1,(Data!$G173*'ESTATE DEFINITION'!$D$69*('ESTATE DEFINITION'!$E$80/100)),0),0)</f>
        <v>0</v>
      </c>
      <c r="AG173" s="10">
        <f>IF('ESTATE DEFINITION'!$G$67&gt;=1,IF('ESTATE DEFINITION'!$D$81&gt;=1,(Data!$H173*'ESTATE DEFINITION'!$D$69*('ESTATE DEFINITION'!$E$81/100)),0),0)</f>
        <v>0</v>
      </c>
      <c r="AH173" s="10">
        <f>IF('ESTATE DEFINITION'!$G$67&gt;=1,IF('ESTATE DEFINITION'!$D$83&gt;=1,(Data!$M173*'ESTATE DEFINITION'!$F$69*('ESTATE DEFINITION'!$E$83/100)),0),0)</f>
        <v>0</v>
      </c>
      <c r="AI173" s="10">
        <f>IF('ESTATE DEFINITION'!$G$67&gt;=1,IF('ESTATE DEFINITION'!$D$84&gt;=1,(Data!$N173*'ESTATE DEFINITION'!$F$69*('ESTATE DEFINITION'!$E$84/100)),0),0)</f>
        <v>0</v>
      </c>
      <c r="AJ173" s="10">
        <f>IF('ESTATE DEFINITION'!$G$67&gt;=1,IF('ESTATE DEFINITION'!$D$85&gt;=1,(Data!$O173*'ESTATE DEFINITION'!$F$69*('ESTATE DEFINITION'!$E$85/100)),0),0)</f>
        <v>0</v>
      </c>
      <c r="AK173" s="10">
        <f>IF('ESTATE DEFINITION'!$G$67&gt;=1,IF('ESTATE DEFINITION'!$D$86&gt;=1,(Data!$P173*'ESTATE DEFINITION'!$F$69*('ESTATE DEFINITION'!$E$86/100)),0),0)</f>
        <v>0</v>
      </c>
      <c r="AL173" s="12">
        <f t="shared" si="15"/>
        <v>0</v>
      </c>
      <c r="AM173" s="10">
        <f>IF('ESTATE DEFINITION'!$G$89&gt;=1,IF('ESTATE DEFINITION'!$D$96&gt;=1,(Data!$C173*'ESTATE DEFINITION'!$D$91*('ESTATE DEFINITION'!$E$96/100)),0),0)</f>
        <v>0</v>
      </c>
      <c r="AN173" s="10">
        <f>IF('ESTATE DEFINITION'!$G$89&gt;=1,IF('ESTATE DEFINITION'!$D$97&gt;=1,(Data!$D173*'ESTATE DEFINITION'!$D$91*('ESTATE DEFINITION'!$E$97/100)),0),0)</f>
        <v>0</v>
      </c>
      <c r="AO173" s="10">
        <f>IF('ESTATE DEFINITION'!$G$89&gt;=1,IF('ESTATE DEFINITION'!$D$98&gt;=1,(Data!$E173*'ESTATE DEFINITION'!$D$91*('ESTATE DEFINITION'!$E$98/100)),0),0)</f>
        <v>0</v>
      </c>
      <c r="AP173" s="10">
        <f>IF('ESTATE DEFINITION'!$G$89&gt;=1,IF('ESTATE DEFINITION'!$D$101&gt;=1,(Data!$F173*'ESTATE DEFINITION'!$D$91*('ESTATE DEFINITION'!$E$101/100)),0),0)</f>
        <v>0</v>
      </c>
      <c r="AQ173" s="10">
        <f>IF('ESTATE DEFINITION'!$G$89&gt;=1,IF('ESTATE DEFINITION'!$D$102&gt;=1,(Data!$G173*'ESTATE DEFINITION'!$D$91*('ESTATE DEFINITION'!$E$102/100)),0),0)</f>
        <v>0</v>
      </c>
      <c r="AR173" s="10">
        <f>IF('ESTATE DEFINITION'!$G$89&gt;=1,IF('ESTATE DEFINITION'!$D$103&gt;=1,(Data!$H173*'ESTATE DEFINITION'!$D$91*('ESTATE DEFINITION'!$E$103/100)),0),0)</f>
        <v>0</v>
      </c>
      <c r="AS173" s="10">
        <f>IF('ESTATE DEFINITION'!$G$89&gt;=1,IF('ESTATE DEFINITION'!$D$105&gt;=1,(Data!$M173*'ESTATE DEFINITION'!$F$91*('ESTATE DEFINITION'!$E$105/100)),0),0)</f>
        <v>0</v>
      </c>
      <c r="AT173" s="10">
        <f>IF('ESTATE DEFINITION'!$G$89&gt;=1,IF('ESTATE DEFINITION'!$D$106&gt;=1,(Data!$N173*'ESTATE DEFINITION'!$F$91*('ESTATE DEFINITION'!$E$106/100)),0),0)</f>
        <v>0</v>
      </c>
      <c r="AU173" s="10">
        <f>IF('ESTATE DEFINITION'!$G$89&gt;=1,IF('ESTATE DEFINITION'!$D$107&gt;=1,(Data!$O173*'ESTATE DEFINITION'!$F$91*('ESTATE DEFINITION'!$E$107/100)),0),0)</f>
        <v>0</v>
      </c>
      <c r="AV173" s="10">
        <f>IF('ESTATE DEFINITION'!$G$89&gt;=1,IF('ESTATE DEFINITION'!$D$108&gt;=1,(Data!$P173*'ESTATE DEFINITION'!$F$91*('ESTATE DEFINITION'!$E$108/100)),0),0)</f>
        <v>0</v>
      </c>
      <c r="AW173" s="12">
        <f t="shared" si="16"/>
        <v>0</v>
      </c>
      <c r="AX173" s="10">
        <f>IF('ESTATE DEFINITION'!$G$111&gt;=1,IF('ESTATE DEFINITION'!$D$118&gt;=1,(Data!$C173*'ESTATE DEFINITION'!$D$113*('ESTATE DEFINITION'!$E$118/100)),0),0)</f>
        <v>0</v>
      </c>
      <c r="AY173" s="10">
        <f>IF('ESTATE DEFINITION'!$G$111&gt;=1,IF('ESTATE DEFINITION'!$D$119&gt;=1,(Data!$D173*'ESTATE DEFINITION'!$D$113*('ESTATE DEFINITION'!$E$119/100)),0),0)</f>
        <v>0</v>
      </c>
      <c r="AZ173" s="10">
        <f>IF('ESTATE DEFINITION'!$G$111&gt;=1,IF('ESTATE DEFINITION'!$D$120&gt;=1,(Data!$E173*'ESTATE DEFINITION'!$D$113*('ESTATE DEFINITION'!$E$120/100)),0),0)</f>
        <v>0</v>
      </c>
      <c r="BA173" s="10">
        <f>IF('ESTATE DEFINITION'!$G$111&gt;=1,IF('ESTATE DEFINITION'!$D$123&gt;=1,(Data!$F173*'ESTATE DEFINITION'!$D$113*('ESTATE DEFINITION'!$E$123/100)),0),0)</f>
        <v>0</v>
      </c>
      <c r="BB173" s="10">
        <f>IF('ESTATE DEFINITION'!$G$111&gt;=1,IF('ESTATE DEFINITION'!$D$124&gt;=1,(Data!$G173*'ESTATE DEFINITION'!$D$113*('ESTATE DEFINITION'!$E$124/100)),0),0)</f>
        <v>0</v>
      </c>
      <c r="BC173" s="10">
        <f>IF('ESTATE DEFINITION'!$G$111&gt;=1,IF('ESTATE DEFINITION'!$D$125&gt;=1,(Data!$H173*'ESTATE DEFINITION'!$D$113*('ESTATE DEFINITION'!$E$125/100)),0),0)</f>
        <v>0</v>
      </c>
      <c r="BD173" s="10">
        <f>IF('ESTATE DEFINITION'!$G$111&gt;=1,IF('ESTATE DEFINITION'!$D$127&gt;=1,(Data!$M173*'ESTATE DEFINITION'!$F$113*('ESTATE DEFINITION'!$E$127/100)),0),0)</f>
        <v>0</v>
      </c>
      <c r="BE173" s="10">
        <f>IF('ESTATE DEFINITION'!$G$111&gt;=1,IF('ESTATE DEFINITION'!$D$128&gt;=1,(Data!$N173*'ESTATE DEFINITION'!$F$113*('ESTATE DEFINITION'!$E$128/100)),0),0)</f>
        <v>0</v>
      </c>
      <c r="BF173" s="10">
        <f>IF('ESTATE DEFINITION'!$G$111&gt;=1,IF('ESTATE DEFINITION'!$D$129&gt;=1,(Data!$O173*'ESTATE DEFINITION'!$F$113*('ESTATE DEFINITION'!$E$129/100)),0),0)</f>
        <v>0</v>
      </c>
      <c r="BG173" s="7">
        <f>IF('ESTATE DEFINITION'!$G$111&gt;=1,IF('ESTATE DEFINITION'!$D$130&gt;=1,(Data!$P173*'ESTATE DEFINITION'!$F$113*('ESTATE DEFINITION'!$E$130/100)),0),0)</f>
        <v>0</v>
      </c>
      <c r="BH173" s="12">
        <f t="shared" si="17"/>
        <v>0</v>
      </c>
    </row>
    <row r="174" spans="1:60" x14ac:dyDescent="0.25">
      <c r="A174" s="12">
        <f>Data!$B174</f>
        <v>84.25</v>
      </c>
      <c r="B174" s="6">
        <f>IF('ESTATE DEFINITION'!$G$11&gt;=1,IF('ESTATE DEFINITION'!$D$17&gt;=1,(Data!$C174*'ESTATE DEFINITION'!$F$13*('ESTATE DEFINITION'!$E$17/100)),0),0)</f>
        <v>20</v>
      </c>
      <c r="C174" s="10">
        <f>IF('ESTATE DEFINITION'!$G$11&gt;=1,IF('ESTATE DEFINITION'!$D$19&gt;=1,(Data!$F174*'ESTATE DEFINITION'!$F$13*('ESTATE DEFINITION'!$E$19/100)),0),0)</f>
        <v>42.38</v>
      </c>
      <c r="D174" s="10"/>
      <c r="E174" s="12">
        <f t="shared" si="12"/>
        <v>24.952000000000002</v>
      </c>
      <c r="F174" s="10">
        <f>IF('ESTATE DEFINITION'!$G$23&gt;=1,IF('ESTATE DEFINITION'!$D$30&gt;=1,(Data!$C174*'ESTATE DEFINITION'!$D$25*('ESTATE DEFINITION'!$E$30/100)),0),0)</f>
        <v>0</v>
      </c>
      <c r="G174" s="10">
        <f>IF('ESTATE DEFINITION'!$G$23&gt;=1,IF('ESTATE DEFINITION'!$D$31&gt;=1,(Data!$D174*'ESTATE DEFINITION'!$D$25*('ESTATE DEFINITION'!$E$31/100)),0),0)</f>
        <v>0</v>
      </c>
      <c r="H174" s="10">
        <f>IF('ESTATE DEFINITION'!$G$23&gt;=1,IF('ESTATE DEFINITION'!$D$32&gt;=1,(Data!$E174*'ESTATE DEFINITION'!$D$25*('ESTATE DEFINITION'!$E$32/100)),0),0)</f>
        <v>0</v>
      </c>
      <c r="I174" s="10">
        <f>IF('ESTATE DEFINITION'!$G$23&gt;=1,IF('ESTATE DEFINITION'!$D$35&gt;=1,(Data!$F174*'ESTATE DEFINITION'!$D$25*('ESTATE DEFINITION'!$E$35/100)),0),0)</f>
        <v>0</v>
      </c>
      <c r="J174" s="10">
        <f>IF('ESTATE DEFINITION'!$G$23&gt;=1,IF('ESTATE DEFINITION'!$D$36&gt;=1,(Data!$G174*'ESTATE DEFINITION'!$D$25*('ESTATE DEFINITION'!$E$36/100)),0),0)</f>
        <v>0</v>
      </c>
      <c r="K174" s="10">
        <f>IF('ESTATE DEFINITION'!$G$23&gt;=1,IF('ESTATE DEFINITION'!$D$37&gt;=1,(Data!$H174*'ESTATE DEFINITION'!$D$25*('ESTATE DEFINITION'!$E$37/100)),0),0)</f>
        <v>0</v>
      </c>
      <c r="L174" s="10">
        <f>IF('ESTATE DEFINITION'!$G$23&gt;=1,IF('ESTATE DEFINITION'!$D$39&gt;=1,(Data!$M174*'ESTATE DEFINITION'!$F$25*('ESTATE DEFINITION'!$E$39/100)),0),0)</f>
        <v>0</v>
      </c>
      <c r="M174" s="10">
        <f>IF('ESTATE DEFINITION'!$G$23&gt;=1,IF('ESTATE DEFINITION'!$D$40&gt;=1,(Data!$N174*'ESTATE DEFINITION'!$F$25*('ESTATE DEFINITION'!$E$40/100)),0),0)</f>
        <v>0</v>
      </c>
      <c r="N174" s="10">
        <f>IF('ESTATE DEFINITION'!$G$23&gt;=1,IF('ESTATE DEFINITION'!$D$41&gt;=1,(Data!$O174*'ESTATE DEFINITION'!$F$25*('ESTATE DEFINITION'!$E$41/100)),0),0)</f>
        <v>0</v>
      </c>
      <c r="O174" s="10">
        <f>IF('ESTATE DEFINITION'!$G$23&gt;=1,IF('ESTATE DEFINITION'!$D$42&gt;=1,(Data!$P174*'ESTATE DEFINITION'!$F$25*('ESTATE DEFINITION'!$E$42/100)),0),0)</f>
        <v>0</v>
      </c>
      <c r="P174" s="12">
        <f t="shared" si="13"/>
        <v>0</v>
      </c>
      <c r="Q174" s="10">
        <f>IF('ESTATE DEFINITION'!$G$45&gt;=1,IF('ESTATE DEFINITION'!$D$52&gt;=1,(Data!$C174*'ESTATE DEFINITION'!$D$47*('ESTATE DEFINITION'!$E$52/100)),0),0)</f>
        <v>0</v>
      </c>
      <c r="R174" s="10">
        <f>IF('ESTATE DEFINITION'!$G$45&gt;=1,IF('ESTATE DEFINITION'!$D$53&gt;=1,(Data!$D174*'ESTATE DEFINITION'!$D$47*('ESTATE DEFINITION'!$E$53/100)),0),0)</f>
        <v>0</v>
      </c>
      <c r="S174" s="10">
        <f>IF('ESTATE DEFINITION'!$G$45&gt;=1,IF('ESTATE DEFINITION'!$D$54&gt;=1,(Data!$E174*'ESTATE DEFINITION'!$D$47*('ESTATE DEFINITION'!$E$54/100)),0),0)</f>
        <v>0</v>
      </c>
      <c r="T174" s="10">
        <f>IF('ESTATE DEFINITION'!$G$45&gt;=1,IF('ESTATE DEFINITION'!$D$57&gt;=1,(Data!$F174*'ESTATE DEFINITION'!$D$47*('ESTATE DEFINITION'!$E$57/100)),0),0)</f>
        <v>0</v>
      </c>
      <c r="U174" s="10">
        <f>IF('ESTATE DEFINITION'!$G$45&gt;=1,IF('ESTATE DEFINITION'!$D$58&gt;=1,(Data!$G174*'ESTATE DEFINITION'!$D$47*('ESTATE DEFINITION'!$E$58/100)),0),0)</f>
        <v>0</v>
      </c>
      <c r="V174" s="10">
        <f>IF('ESTATE DEFINITION'!$G$45&gt;=1,IF('ESTATE DEFINITION'!$D$59&gt;=1,(Data!$H174*'ESTATE DEFINITION'!$D$47*('ESTATE DEFINITION'!$E$59/100)),0),0)</f>
        <v>0</v>
      </c>
      <c r="W174" s="10">
        <f>IF('ESTATE DEFINITION'!$G$45&gt;=1,IF('ESTATE DEFINITION'!$D$61&gt;=1,(Data!$M174*'ESTATE DEFINITION'!$F$47*('ESTATE DEFINITION'!$E$61/100)),0),0)</f>
        <v>0</v>
      </c>
      <c r="X174" s="10">
        <f>IF('ESTATE DEFINITION'!$G$45&gt;=1,IF('ESTATE DEFINITION'!$D$62&gt;=1,(Data!$N174*'ESTATE DEFINITION'!$F$47*('ESTATE DEFINITION'!$E$62/100)),0),0)</f>
        <v>0</v>
      </c>
      <c r="Y174" s="10">
        <f>IF('ESTATE DEFINITION'!$G$45&gt;=1,IF('ESTATE DEFINITION'!$D$63&gt;=1,(Data!$O174*'ESTATE DEFINITION'!$F$47*('ESTATE DEFINITION'!$E$63/100)),0),0)</f>
        <v>0</v>
      </c>
      <c r="Z174" s="10">
        <f>IF('ESTATE DEFINITION'!$G$45&gt;=1,IF('ESTATE DEFINITION'!$D$64&gt;=1,(Data!$P174*'ESTATE DEFINITION'!$F$47*('ESTATE DEFINITION'!$E$64/100)),0),0)</f>
        <v>0</v>
      </c>
      <c r="AA174" s="12">
        <f t="shared" si="14"/>
        <v>0</v>
      </c>
      <c r="AB174" s="10">
        <f>IF('ESTATE DEFINITION'!$G$67&gt;=1,IF('ESTATE DEFINITION'!$D$74&gt;=1,(Data!$C174*'ESTATE DEFINITION'!$D$69*('ESTATE DEFINITION'!$E$74/100)),0),0)</f>
        <v>0</v>
      </c>
      <c r="AC174" s="10">
        <f>IF('ESTATE DEFINITION'!$G$67&gt;=1,IF('ESTATE DEFINITION'!$D$75&gt;=1,(Data!$D174*'ESTATE DEFINITION'!$D$69*('ESTATE DEFINITION'!$E$75/100)),0),0)</f>
        <v>0</v>
      </c>
      <c r="AD174" s="10">
        <f>IF('ESTATE DEFINITION'!$G$67&gt;=1,IF('ESTATE DEFINITION'!$D$76&gt;=1,(Data!$E174*'ESTATE DEFINITION'!$D$69*('ESTATE DEFINITION'!$E$76/100)),0),0)</f>
        <v>0</v>
      </c>
      <c r="AE174" s="10">
        <f>IF('ESTATE DEFINITION'!$G$67&gt;=1,IF('ESTATE DEFINITION'!$D$79&gt;=1,(Data!$F174*'ESTATE DEFINITION'!$D$69*('ESTATE DEFINITION'!$E$79/100)),0),0)</f>
        <v>0</v>
      </c>
      <c r="AF174" s="10">
        <f>IF('ESTATE DEFINITION'!$G$67&gt;=1,IF('ESTATE DEFINITION'!$D$80&gt;=1,(Data!$G174*'ESTATE DEFINITION'!$D$69*('ESTATE DEFINITION'!$E$80/100)),0),0)</f>
        <v>0</v>
      </c>
      <c r="AG174" s="10">
        <f>IF('ESTATE DEFINITION'!$G$67&gt;=1,IF('ESTATE DEFINITION'!$D$81&gt;=1,(Data!$H174*'ESTATE DEFINITION'!$D$69*('ESTATE DEFINITION'!$E$81/100)),0),0)</f>
        <v>0</v>
      </c>
      <c r="AH174" s="10">
        <f>IF('ESTATE DEFINITION'!$G$67&gt;=1,IF('ESTATE DEFINITION'!$D$83&gt;=1,(Data!$M174*'ESTATE DEFINITION'!$F$69*('ESTATE DEFINITION'!$E$83/100)),0),0)</f>
        <v>0</v>
      </c>
      <c r="AI174" s="10">
        <f>IF('ESTATE DEFINITION'!$G$67&gt;=1,IF('ESTATE DEFINITION'!$D$84&gt;=1,(Data!$N174*'ESTATE DEFINITION'!$F$69*('ESTATE DEFINITION'!$E$84/100)),0),0)</f>
        <v>0</v>
      </c>
      <c r="AJ174" s="10">
        <f>IF('ESTATE DEFINITION'!$G$67&gt;=1,IF('ESTATE DEFINITION'!$D$85&gt;=1,(Data!$O174*'ESTATE DEFINITION'!$F$69*('ESTATE DEFINITION'!$E$85/100)),0),0)</f>
        <v>0</v>
      </c>
      <c r="AK174" s="10">
        <f>IF('ESTATE DEFINITION'!$G$67&gt;=1,IF('ESTATE DEFINITION'!$D$86&gt;=1,(Data!$P174*'ESTATE DEFINITION'!$F$69*('ESTATE DEFINITION'!$E$86/100)),0),0)</f>
        <v>0</v>
      </c>
      <c r="AL174" s="12">
        <f t="shared" si="15"/>
        <v>0</v>
      </c>
      <c r="AM174" s="10">
        <f>IF('ESTATE DEFINITION'!$G$89&gt;=1,IF('ESTATE DEFINITION'!$D$96&gt;=1,(Data!$C174*'ESTATE DEFINITION'!$D$91*('ESTATE DEFINITION'!$E$96/100)),0),0)</f>
        <v>0</v>
      </c>
      <c r="AN174" s="10">
        <f>IF('ESTATE DEFINITION'!$G$89&gt;=1,IF('ESTATE DEFINITION'!$D$97&gt;=1,(Data!$D174*'ESTATE DEFINITION'!$D$91*('ESTATE DEFINITION'!$E$97/100)),0),0)</f>
        <v>0</v>
      </c>
      <c r="AO174" s="10">
        <f>IF('ESTATE DEFINITION'!$G$89&gt;=1,IF('ESTATE DEFINITION'!$D$98&gt;=1,(Data!$E174*'ESTATE DEFINITION'!$D$91*('ESTATE DEFINITION'!$E$98/100)),0),0)</f>
        <v>0</v>
      </c>
      <c r="AP174" s="10">
        <f>IF('ESTATE DEFINITION'!$G$89&gt;=1,IF('ESTATE DEFINITION'!$D$101&gt;=1,(Data!$F174*'ESTATE DEFINITION'!$D$91*('ESTATE DEFINITION'!$E$101/100)),0),0)</f>
        <v>0</v>
      </c>
      <c r="AQ174" s="10">
        <f>IF('ESTATE DEFINITION'!$G$89&gt;=1,IF('ESTATE DEFINITION'!$D$102&gt;=1,(Data!$G174*'ESTATE DEFINITION'!$D$91*('ESTATE DEFINITION'!$E$102/100)),0),0)</f>
        <v>0</v>
      </c>
      <c r="AR174" s="10">
        <f>IF('ESTATE DEFINITION'!$G$89&gt;=1,IF('ESTATE DEFINITION'!$D$103&gt;=1,(Data!$H174*'ESTATE DEFINITION'!$D$91*('ESTATE DEFINITION'!$E$103/100)),0),0)</f>
        <v>0</v>
      </c>
      <c r="AS174" s="10">
        <f>IF('ESTATE DEFINITION'!$G$89&gt;=1,IF('ESTATE DEFINITION'!$D$105&gt;=1,(Data!$M174*'ESTATE DEFINITION'!$F$91*('ESTATE DEFINITION'!$E$105/100)),0),0)</f>
        <v>0</v>
      </c>
      <c r="AT174" s="10">
        <f>IF('ESTATE DEFINITION'!$G$89&gt;=1,IF('ESTATE DEFINITION'!$D$106&gt;=1,(Data!$N174*'ESTATE DEFINITION'!$F$91*('ESTATE DEFINITION'!$E$106/100)),0),0)</f>
        <v>0</v>
      </c>
      <c r="AU174" s="10">
        <f>IF('ESTATE DEFINITION'!$G$89&gt;=1,IF('ESTATE DEFINITION'!$D$107&gt;=1,(Data!$O174*'ESTATE DEFINITION'!$F$91*('ESTATE DEFINITION'!$E$107/100)),0),0)</f>
        <v>0</v>
      </c>
      <c r="AV174" s="10">
        <f>IF('ESTATE DEFINITION'!$G$89&gt;=1,IF('ESTATE DEFINITION'!$D$108&gt;=1,(Data!$P174*'ESTATE DEFINITION'!$F$91*('ESTATE DEFINITION'!$E$108/100)),0),0)</f>
        <v>0</v>
      </c>
      <c r="AW174" s="12">
        <f t="shared" si="16"/>
        <v>0</v>
      </c>
      <c r="AX174" s="10">
        <f>IF('ESTATE DEFINITION'!$G$111&gt;=1,IF('ESTATE DEFINITION'!$D$118&gt;=1,(Data!$C174*'ESTATE DEFINITION'!$D$113*('ESTATE DEFINITION'!$E$118/100)),0),0)</f>
        <v>0</v>
      </c>
      <c r="AY174" s="10">
        <f>IF('ESTATE DEFINITION'!$G$111&gt;=1,IF('ESTATE DEFINITION'!$D$119&gt;=1,(Data!$D174*'ESTATE DEFINITION'!$D$113*('ESTATE DEFINITION'!$E$119/100)),0),0)</f>
        <v>0</v>
      </c>
      <c r="AZ174" s="10">
        <f>IF('ESTATE DEFINITION'!$G$111&gt;=1,IF('ESTATE DEFINITION'!$D$120&gt;=1,(Data!$E174*'ESTATE DEFINITION'!$D$113*('ESTATE DEFINITION'!$E$120/100)),0),0)</f>
        <v>0</v>
      </c>
      <c r="BA174" s="10">
        <f>IF('ESTATE DEFINITION'!$G$111&gt;=1,IF('ESTATE DEFINITION'!$D$123&gt;=1,(Data!$F174*'ESTATE DEFINITION'!$D$113*('ESTATE DEFINITION'!$E$123/100)),0),0)</f>
        <v>0</v>
      </c>
      <c r="BB174" s="10">
        <f>IF('ESTATE DEFINITION'!$G$111&gt;=1,IF('ESTATE DEFINITION'!$D$124&gt;=1,(Data!$G174*'ESTATE DEFINITION'!$D$113*('ESTATE DEFINITION'!$E$124/100)),0),0)</f>
        <v>0</v>
      </c>
      <c r="BC174" s="10">
        <f>IF('ESTATE DEFINITION'!$G$111&gt;=1,IF('ESTATE DEFINITION'!$D$125&gt;=1,(Data!$H174*'ESTATE DEFINITION'!$D$113*('ESTATE DEFINITION'!$E$125/100)),0),0)</f>
        <v>0</v>
      </c>
      <c r="BD174" s="10">
        <f>IF('ESTATE DEFINITION'!$G$111&gt;=1,IF('ESTATE DEFINITION'!$D$127&gt;=1,(Data!$M174*'ESTATE DEFINITION'!$F$113*('ESTATE DEFINITION'!$E$127/100)),0),0)</f>
        <v>0</v>
      </c>
      <c r="BE174" s="10">
        <f>IF('ESTATE DEFINITION'!$G$111&gt;=1,IF('ESTATE DEFINITION'!$D$128&gt;=1,(Data!$N174*'ESTATE DEFINITION'!$F$113*('ESTATE DEFINITION'!$E$128/100)),0),0)</f>
        <v>0</v>
      </c>
      <c r="BF174" s="10">
        <f>IF('ESTATE DEFINITION'!$G$111&gt;=1,IF('ESTATE DEFINITION'!$D$129&gt;=1,(Data!$O174*'ESTATE DEFINITION'!$F$113*('ESTATE DEFINITION'!$E$129/100)),0),0)</f>
        <v>0</v>
      </c>
      <c r="BG174" s="7">
        <f>IF('ESTATE DEFINITION'!$G$111&gt;=1,IF('ESTATE DEFINITION'!$D$130&gt;=1,(Data!$P174*'ESTATE DEFINITION'!$F$113*('ESTATE DEFINITION'!$E$130/100)),0),0)</f>
        <v>0</v>
      </c>
      <c r="BH174" s="12">
        <f t="shared" si="17"/>
        <v>0</v>
      </c>
    </row>
    <row r="175" spans="1:60" x14ac:dyDescent="0.25">
      <c r="A175" s="12">
        <f>Data!$B175</f>
        <v>84.75</v>
      </c>
      <c r="B175" s="6">
        <f>IF('ESTATE DEFINITION'!$G$11&gt;=1,IF('ESTATE DEFINITION'!$D$17&gt;=1,(Data!$C175*'ESTATE DEFINITION'!$F$13*('ESTATE DEFINITION'!$E$17/100)),0),0)</f>
        <v>20</v>
      </c>
      <c r="C175" s="10">
        <f>IF('ESTATE DEFINITION'!$G$11&gt;=1,IF('ESTATE DEFINITION'!$D$19&gt;=1,(Data!$F175*'ESTATE DEFINITION'!$F$13*('ESTATE DEFINITION'!$E$19/100)),0),0)</f>
        <v>42.38</v>
      </c>
      <c r="D175" s="10"/>
      <c r="E175" s="12">
        <f t="shared" si="12"/>
        <v>24.952000000000002</v>
      </c>
      <c r="F175" s="10">
        <f>IF('ESTATE DEFINITION'!$G$23&gt;=1,IF('ESTATE DEFINITION'!$D$30&gt;=1,(Data!$C175*'ESTATE DEFINITION'!$D$25*('ESTATE DEFINITION'!$E$30/100)),0),0)</f>
        <v>0</v>
      </c>
      <c r="G175" s="10">
        <f>IF('ESTATE DEFINITION'!$G$23&gt;=1,IF('ESTATE DEFINITION'!$D$31&gt;=1,(Data!$D175*'ESTATE DEFINITION'!$D$25*('ESTATE DEFINITION'!$E$31/100)),0),0)</f>
        <v>0</v>
      </c>
      <c r="H175" s="10">
        <f>IF('ESTATE DEFINITION'!$G$23&gt;=1,IF('ESTATE DEFINITION'!$D$32&gt;=1,(Data!$E175*'ESTATE DEFINITION'!$D$25*('ESTATE DEFINITION'!$E$32/100)),0),0)</f>
        <v>0</v>
      </c>
      <c r="I175" s="10">
        <f>IF('ESTATE DEFINITION'!$G$23&gt;=1,IF('ESTATE DEFINITION'!$D$35&gt;=1,(Data!$F175*'ESTATE DEFINITION'!$D$25*('ESTATE DEFINITION'!$E$35/100)),0),0)</f>
        <v>0</v>
      </c>
      <c r="J175" s="10">
        <f>IF('ESTATE DEFINITION'!$G$23&gt;=1,IF('ESTATE DEFINITION'!$D$36&gt;=1,(Data!$G175*'ESTATE DEFINITION'!$D$25*('ESTATE DEFINITION'!$E$36/100)),0),0)</f>
        <v>0</v>
      </c>
      <c r="K175" s="10">
        <f>IF('ESTATE DEFINITION'!$G$23&gt;=1,IF('ESTATE DEFINITION'!$D$37&gt;=1,(Data!$H175*'ESTATE DEFINITION'!$D$25*('ESTATE DEFINITION'!$E$37/100)),0),0)</f>
        <v>0</v>
      </c>
      <c r="L175" s="10">
        <f>IF('ESTATE DEFINITION'!$G$23&gt;=1,IF('ESTATE DEFINITION'!$D$39&gt;=1,(Data!$M175*'ESTATE DEFINITION'!$F$25*('ESTATE DEFINITION'!$E$39/100)),0),0)</f>
        <v>0</v>
      </c>
      <c r="M175" s="10">
        <f>IF('ESTATE DEFINITION'!$G$23&gt;=1,IF('ESTATE DEFINITION'!$D$40&gt;=1,(Data!$N175*'ESTATE DEFINITION'!$F$25*('ESTATE DEFINITION'!$E$40/100)),0),0)</f>
        <v>0</v>
      </c>
      <c r="N175" s="10">
        <f>IF('ESTATE DEFINITION'!$G$23&gt;=1,IF('ESTATE DEFINITION'!$D$41&gt;=1,(Data!$O175*'ESTATE DEFINITION'!$F$25*('ESTATE DEFINITION'!$E$41/100)),0),0)</f>
        <v>0</v>
      </c>
      <c r="O175" s="10">
        <f>IF('ESTATE DEFINITION'!$G$23&gt;=1,IF('ESTATE DEFINITION'!$D$42&gt;=1,(Data!$P175*'ESTATE DEFINITION'!$F$25*('ESTATE DEFINITION'!$E$42/100)),0),0)</f>
        <v>0</v>
      </c>
      <c r="P175" s="12">
        <f t="shared" si="13"/>
        <v>0</v>
      </c>
      <c r="Q175" s="10">
        <f>IF('ESTATE DEFINITION'!$G$45&gt;=1,IF('ESTATE DEFINITION'!$D$52&gt;=1,(Data!$C175*'ESTATE DEFINITION'!$D$47*('ESTATE DEFINITION'!$E$52/100)),0),0)</f>
        <v>0</v>
      </c>
      <c r="R175" s="10">
        <f>IF('ESTATE DEFINITION'!$G$45&gt;=1,IF('ESTATE DEFINITION'!$D$53&gt;=1,(Data!$D175*'ESTATE DEFINITION'!$D$47*('ESTATE DEFINITION'!$E$53/100)),0),0)</f>
        <v>0</v>
      </c>
      <c r="S175" s="10">
        <f>IF('ESTATE DEFINITION'!$G$45&gt;=1,IF('ESTATE DEFINITION'!$D$54&gt;=1,(Data!$E175*'ESTATE DEFINITION'!$D$47*('ESTATE DEFINITION'!$E$54/100)),0),0)</f>
        <v>0</v>
      </c>
      <c r="T175" s="10">
        <f>IF('ESTATE DEFINITION'!$G$45&gt;=1,IF('ESTATE DEFINITION'!$D$57&gt;=1,(Data!$F175*'ESTATE DEFINITION'!$D$47*('ESTATE DEFINITION'!$E$57/100)),0),0)</f>
        <v>0</v>
      </c>
      <c r="U175" s="10">
        <f>IF('ESTATE DEFINITION'!$G$45&gt;=1,IF('ESTATE DEFINITION'!$D$58&gt;=1,(Data!$G175*'ESTATE DEFINITION'!$D$47*('ESTATE DEFINITION'!$E$58/100)),0),0)</f>
        <v>0</v>
      </c>
      <c r="V175" s="10">
        <f>IF('ESTATE DEFINITION'!$G$45&gt;=1,IF('ESTATE DEFINITION'!$D$59&gt;=1,(Data!$H175*'ESTATE DEFINITION'!$D$47*('ESTATE DEFINITION'!$E$59/100)),0),0)</f>
        <v>0</v>
      </c>
      <c r="W175" s="10">
        <f>IF('ESTATE DEFINITION'!$G$45&gt;=1,IF('ESTATE DEFINITION'!$D$61&gt;=1,(Data!$M175*'ESTATE DEFINITION'!$F$47*('ESTATE DEFINITION'!$E$61/100)),0),0)</f>
        <v>0</v>
      </c>
      <c r="X175" s="10">
        <f>IF('ESTATE DEFINITION'!$G$45&gt;=1,IF('ESTATE DEFINITION'!$D$62&gt;=1,(Data!$N175*'ESTATE DEFINITION'!$F$47*('ESTATE DEFINITION'!$E$62/100)),0),0)</f>
        <v>0</v>
      </c>
      <c r="Y175" s="10">
        <f>IF('ESTATE DEFINITION'!$G$45&gt;=1,IF('ESTATE DEFINITION'!$D$63&gt;=1,(Data!$O175*'ESTATE DEFINITION'!$F$47*('ESTATE DEFINITION'!$E$63/100)),0),0)</f>
        <v>0</v>
      </c>
      <c r="Z175" s="10">
        <f>IF('ESTATE DEFINITION'!$G$45&gt;=1,IF('ESTATE DEFINITION'!$D$64&gt;=1,(Data!$P175*'ESTATE DEFINITION'!$F$47*('ESTATE DEFINITION'!$E$64/100)),0),0)</f>
        <v>0</v>
      </c>
      <c r="AA175" s="12">
        <f t="shared" si="14"/>
        <v>0</v>
      </c>
      <c r="AB175" s="10">
        <f>IF('ESTATE DEFINITION'!$G$67&gt;=1,IF('ESTATE DEFINITION'!$D$74&gt;=1,(Data!$C175*'ESTATE DEFINITION'!$D$69*('ESTATE DEFINITION'!$E$74/100)),0),0)</f>
        <v>0</v>
      </c>
      <c r="AC175" s="10">
        <f>IF('ESTATE DEFINITION'!$G$67&gt;=1,IF('ESTATE DEFINITION'!$D$75&gt;=1,(Data!$D175*'ESTATE DEFINITION'!$D$69*('ESTATE DEFINITION'!$E$75/100)),0),0)</f>
        <v>0</v>
      </c>
      <c r="AD175" s="10">
        <f>IF('ESTATE DEFINITION'!$G$67&gt;=1,IF('ESTATE DEFINITION'!$D$76&gt;=1,(Data!$E175*'ESTATE DEFINITION'!$D$69*('ESTATE DEFINITION'!$E$76/100)),0),0)</f>
        <v>0</v>
      </c>
      <c r="AE175" s="10">
        <f>IF('ESTATE DEFINITION'!$G$67&gt;=1,IF('ESTATE DEFINITION'!$D$79&gt;=1,(Data!$F175*'ESTATE DEFINITION'!$D$69*('ESTATE DEFINITION'!$E$79/100)),0),0)</f>
        <v>0</v>
      </c>
      <c r="AF175" s="10">
        <f>IF('ESTATE DEFINITION'!$G$67&gt;=1,IF('ESTATE DEFINITION'!$D$80&gt;=1,(Data!$G175*'ESTATE DEFINITION'!$D$69*('ESTATE DEFINITION'!$E$80/100)),0),0)</f>
        <v>0</v>
      </c>
      <c r="AG175" s="10">
        <f>IF('ESTATE DEFINITION'!$G$67&gt;=1,IF('ESTATE DEFINITION'!$D$81&gt;=1,(Data!$H175*'ESTATE DEFINITION'!$D$69*('ESTATE DEFINITION'!$E$81/100)),0),0)</f>
        <v>0</v>
      </c>
      <c r="AH175" s="10">
        <f>IF('ESTATE DEFINITION'!$G$67&gt;=1,IF('ESTATE DEFINITION'!$D$83&gt;=1,(Data!$M175*'ESTATE DEFINITION'!$F$69*('ESTATE DEFINITION'!$E$83/100)),0),0)</f>
        <v>0</v>
      </c>
      <c r="AI175" s="10">
        <f>IF('ESTATE DEFINITION'!$G$67&gt;=1,IF('ESTATE DEFINITION'!$D$84&gt;=1,(Data!$N175*'ESTATE DEFINITION'!$F$69*('ESTATE DEFINITION'!$E$84/100)),0),0)</f>
        <v>0</v>
      </c>
      <c r="AJ175" s="10">
        <f>IF('ESTATE DEFINITION'!$G$67&gt;=1,IF('ESTATE DEFINITION'!$D$85&gt;=1,(Data!$O175*'ESTATE DEFINITION'!$F$69*('ESTATE DEFINITION'!$E$85/100)),0),0)</f>
        <v>0</v>
      </c>
      <c r="AK175" s="10">
        <f>IF('ESTATE DEFINITION'!$G$67&gt;=1,IF('ESTATE DEFINITION'!$D$86&gt;=1,(Data!$P175*'ESTATE DEFINITION'!$F$69*('ESTATE DEFINITION'!$E$86/100)),0),0)</f>
        <v>0</v>
      </c>
      <c r="AL175" s="12">
        <f t="shared" si="15"/>
        <v>0</v>
      </c>
      <c r="AM175" s="10">
        <f>IF('ESTATE DEFINITION'!$G$89&gt;=1,IF('ESTATE DEFINITION'!$D$96&gt;=1,(Data!$C175*'ESTATE DEFINITION'!$D$91*('ESTATE DEFINITION'!$E$96/100)),0),0)</f>
        <v>0</v>
      </c>
      <c r="AN175" s="10">
        <f>IF('ESTATE DEFINITION'!$G$89&gt;=1,IF('ESTATE DEFINITION'!$D$97&gt;=1,(Data!$D175*'ESTATE DEFINITION'!$D$91*('ESTATE DEFINITION'!$E$97/100)),0),0)</f>
        <v>0</v>
      </c>
      <c r="AO175" s="10">
        <f>IF('ESTATE DEFINITION'!$G$89&gt;=1,IF('ESTATE DEFINITION'!$D$98&gt;=1,(Data!$E175*'ESTATE DEFINITION'!$D$91*('ESTATE DEFINITION'!$E$98/100)),0),0)</f>
        <v>0</v>
      </c>
      <c r="AP175" s="10">
        <f>IF('ESTATE DEFINITION'!$G$89&gt;=1,IF('ESTATE DEFINITION'!$D$101&gt;=1,(Data!$F175*'ESTATE DEFINITION'!$D$91*('ESTATE DEFINITION'!$E$101/100)),0),0)</f>
        <v>0</v>
      </c>
      <c r="AQ175" s="10">
        <f>IF('ESTATE DEFINITION'!$G$89&gt;=1,IF('ESTATE DEFINITION'!$D$102&gt;=1,(Data!$G175*'ESTATE DEFINITION'!$D$91*('ESTATE DEFINITION'!$E$102/100)),0),0)</f>
        <v>0</v>
      </c>
      <c r="AR175" s="10">
        <f>IF('ESTATE DEFINITION'!$G$89&gt;=1,IF('ESTATE DEFINITION'!$D$103&gt;=1,(Data!$H175*'ESTATE DEFINITION'!$D$91*('ESTATE DEFINITION'!$E$103/100)),0),0)</f>
        <v>0</v>
      </c>
      <c r="AS175" s="10">
        <f>IF('ESTATE DEFINITION'!$G$89&gt;=1,IF('ESTATE DEFINITION'!$D$105&gt;=1,(Data!$M175*'ESTATE DEFINITION'!$F$91*('ESTATE DEFINITION'!$E$105/100)),0),0)</f>
        <v>0</v>
      </c>
      <c r="AT175" s="10">
        <f>IF('ESTATE DEFINITION'!$G$89&gt;=1,IF('ESTATE DEFINITION'!$D$106&gt;=1,(Data!$N175*'ESTATE DEFINITION'!$F$91*('ESTATE DEFINITION'!$E$106/100)),0),0)</f>
        <v>0</v>
      </c>
      <c r="AU175" s="10">
        <f>IF('ESTATE DEFINITION'!$G$89&gt;=1,IF('ESTATE DEFINITION'!$D$107&gt;=1,(Data!$O175*'ESTATE DEFINITION'!$F$91*('ESTATE DEFINITION'!$E$107/100)),0),0)</f>
        <v>0</v>
      </c>
      <c r="AV175" s="10">
        <f>IF('ESTATE DEFINITION'!$G$89&gt;=1,IF('ESTATE DEFINITION'!$D$108&gt;=1,(Data!$P175*'ESTATE DEFINITION'!$F$91*('ESTATE DEFINITION'!$E$108/100)),0),0)</f>
        <v>0</v>
      </c>
      <c r="AW175" s="12">
        <f t="shared" si="16"/>
        <v>0</v>
      </c>
      <c r="AX175" s="10">
        <f>IF('ESTATE DEFINITION'!$G$111&gt;=1,IF('ESTATE DEFINITION'!$D$118&gt;=1,(Data!$C175*'ESTATE DEFINITION'!$D$113*('ESTATE DEFINITION'!$E$118/100)),0),0)</f>
        <v>0</v>
      </c>
      <c r="AY175" s="10">
        <f>IF('ESTATE DEFINITION'!$G$111&gt;=1,IF('ESTATE DEFINITION'!$D$119&gt;=1,(Data!$D175*'ESTATE DEFINITION'!$D$113*('ESTATE DEFINITION'!$E$119/100)),0),0)</f>
        <v>0</v>
      </c>
      <c r="AZ175" s="10">
        <f>IF('ESTATE DEFINITION'!$G$111&gt;=1,IF('ESTATE DEFINITION'!$D$120&gt;=1,(Data!$E175*'ESTATE DEFINITION'!$D$113*('ESTATE DEFINITION'!$E$120/100)),0),0)</f>
        <v>0</v>
      </c>
      <c r="BA175" s="10">
        <f>IF('ESTATE DEFINITION'!$G$111&gt;=1,IF('ESTATE DEFINITION'!$D$123&gt;=1,(Data!$F175*'ESTATE DEFINITION'!$D$113*('ESTATE DEFINITION'!$E$123/100)),0),0)</f>
        <v>0</v>
      </c>
      <c r="BB175" s="10">
        <f>IF('ESTATE DEFINITION'!$G$111&gt;=1,IF('ESTATE DEFINITION'!$D$124&gt;=1,(Data!$G175*'ESTATE DEFINITION'!$D$113*('ESTATE DEFINITION'!$E$124/100)),0),0)</f>
        <v>0</v>
      </c>
      <c r="BC175" s="10">
        <f>IF('ESTATE DEFINITION'!$G$111&gt;=1,IF('ESTATE DEFINITION'!$D$125&gt;=1,(Data!$H175*'ESTATE DEFINITION'!$D$113*('ESTATE DEFINITION'!$E$125/100)),0),0)</f>
        <v>0</v>
      </c>
      <c r="BD175" s="10">
        <f>IF('ESTATE DEFINITION'!$G$111&gt;=1,IF('ESTATE DEFINITION'!$D$127&gt;=1,(Data!$M175*'ESTATE DEFINITION'!$F$113*('ESTATE DEFINITION'!$E$127/100)),0),0)</f>
        <v>0</v>
      </c>
      <c r="BE175" s="10">
        <f>IF('ESTATE DEFINITION'!$G$111&gt;=1,IF('ESTATE DEFINITION'!$D$128&gt;=1,(Data!$N175*'ESTATE DEFINITION'!$F$113*('ESTATE DEFINITION'!$E$128/100)),0),0)</f>
        <v>0</v>
      </c>
      <c r="BF175" s="10">
        <f>IF('ESTATE DEFINITION'!$G$111&gt;=1,IF('ESTATE DEFINITION'!$D$129&gt;=1,(Data!$O175*'ESTATE DEFINITION'!$F$113*('ESTATE DEFINITION'!$E$129/100)),0),0)</f>
        <v>0</v>
      </c>
      <c r="BG175" s="7">
        <f>IF('ESTATE DEFINITION'!$G$111&gt;=1,IF('ESTATE DEFINITION'!$D$130&gt;=1,(Data!$P175*'ESTATE DEFINITION'!$F$113*('ESTATE DEFINITION'!$E$130/100)),0),0)</f>
        <v>0</v>
      </c>
      <c r="BH175" s="12">
        <f t="shared" si="17"/>
        <v>0</v>
      </c>
    </row>
    <row r="176" spans="1:60" x14ac:dyDescent="0.25">
      <c r="A176" s="12">
        <f>Data!$B176</f>
        <v>85.25</v>
      </c>
      <c r="B176" s="6">
        <f>IF('ESTATE DEFINITION'!$G$11&gt;=1,IF('ESTATE DEFINITION'!$D$17&gt;=1,(Data!$C176*'ESTATE DEFINITION'!$F$13*('ESTATE DEFINITION'!$E$17/100)),0),0)</f>
        <v>20</v>
      </c>
      <c r="C176" s="10">
        <f>IF('ESTATE DEFINITION'!$G$11&gt;=1,IF('ESTATE DEFINITION'!$D$19&gt;=1,(Data!$F176*'ESTATE DEFINITION'!$F$13*('ESTATE DEFINITION'!$E$19/100)),0),0)</f>
        <v>42.38</v>
      </c>
      <c r="D176" s="10"/>
      <c r="E176" s="12">
        <f t="shared" si="12"/>
        <v>24.952000000000002</v>
      </c>
      <c r="F176" s="10">
        <f>IF('ESTATE DEFINITION'!$G$23&gt;=1,IF('ESTATE DEFINITION'!$D$30&gt;=1,(Data!$C176*'ESTATE DEFINITION'!$D$25*('ESTATE DEFINITION'!$E$30/100)),0),0)</f>
        <v>0</v>
      </c>
      <c r="G176" s="10">
        <f>IF('ESTATE DEFINITION'!$G$23&gt;=1,IF('ESTATE DEFINITION'!$D$31&gt;=1,(Data!$D176*'ESTATE DEFINITION'!$D$25*('ESTATE DEFINITION'!$E$31/100)),0),0)</f>
        <v>0</v>
      </c>
      <c r="H176" s="10">
        <f>IF('ESTATE DEFINITION'!$G$23&gt;=1,IF('ESTATE DEFINITION'!$D$32&gt;=1,(Data!$E176*'ESTATE DEFINITION'!$D$25*('ESTATE DEFINITION'!$E$32/100)),0),0)</f>
        <v>0</v>
      </c>
      <c r="I176" s="10">
        <f>IF('ESTATE DEFINITION'!$G$23&gt;=1,IF('ESTATE DEFINITION'!$D$35&gt;=1,(Data!$F176*'ESTATE DEFINITION'!$D$25*('ESTATE DEFINITION'!$E$35/100)),0),0)</f>
        <v>0</v>
      </c>
      <c r="J176" s="10">
        <f>IF('ESTATE DEFINITION'!$G$23&gt;=1,IF('ESTATE DEFINITION'!$D$36&gt;=1,(Data!$G176*'ESTATE DEFINITION'!$D$25*('ESTATE DEFINITION'!$E$36/100)),0),0)</f>
        <v>0</v>
      </c>
      <c r="K176" s="10">
        <f>IF('ESTATE DEFINITION'!$G$23&gt;=1,IF('ESTATE DEFINITION'!$D$37&gt;=1,(Data!$H176*'ESTATE DEFINITION'!$D$25*('ESTATE DEFINITION'!$E$37/100)),0),0)</f>
        <v>0</v>
      </c>
      <c r="L176" s="10">
        <f>IF('ESTATE DEFINITION'!$G$23&gt;=1,IF('ESTATE DEFINITION'!$D$39&gt;=1,(Data!$M176*'ESTATE DEFINITION'!$F$25*('ESTATE DEFINITION'!$E$39/100)),0),0)</f>
        <v>0</v>
      </c>
      <c r="M176" s="10">
        <f>IF('ESTATE DEFINITION'!$G$23&gt;=1,IF('ESTATE DEFINITION'!$D$40&gt;=1,(Data!$N176*'ESTATE DEFINITION'!$F$25*('ESTATE DEFINITION'!$E$40/100)),0),0)</f>
        <v>0</v>
      </c>
      <c r="N176" s="10">
        <f>IF('ESTATE DEFINITION'!$G$23&gt;=1,IF('ESTATE DEFINITION'!$D$41&gt;=1,(Data!$O176*'ESTATE DEFINITION'!$F$25*('ESTATE DEFINITION'!$E$41/100)),0),0)</f>
        <v>0</v>
      </c>
      <c r="O176" s="10">
        <f>IF('ESTATE DEFINITION'!$G$23&gt;=1,IF('ESTATE DEFINITION'!$D$42&gt;=1,(Data!$P176*'ESTATE DEFINITION'!$F$25*('ESTATE DEFINITION'!$E$42/100)),0),0)</f>
        <v>0</v>
      </c>
      <c r="P176" s="12">
        <f t="shared" si="13"/>
        <v>0</v>
      </c>
      <c r="Q176" s="10">
        <f>IF('ESTATE DEFINITION'!$G$45&gt;=1,IF('ESTATE DEFINITION'!$D$52&gt;=1,(Data!$C176*'ESTATE DEFINITION'!$D$47*('ESTATE DEFINITION'!$E$52/100)),0),0)</f>
        <v>0</v>
      </c>
      <c r="R176" s="10">
        <f>IF('ESTATE DEFINITION'!$G$45&gt;=1,IF('ESTATE DEFINITION'!$D$53&gt;=1,(Data!$D176*'ESTATE DEFINITION'!$D$47*('ESTATE DEFINITION'!$E$53/100)),0),0)</f>
        <v>0</v>
      </c>
      <c r="S176" s="10">
        <f>IF('ESTATE DEFINITION'!$G$45&gt;=1,IF('ESTATE DEFINITION'!$D$54&gt;=1,(Data!$E176*'ESTATE DEFINITION'!$D$47*('ESTATE DEFINITION'!$E$54/100)),0),0)</f>
        <v>0</v>
      </c>
      <c r="T176" s="10">
        <f>IF('ESTATE DEFINITION'!$G$45&gt;=1,IF('ESTATE DEFINITION'!$D$57&gt;=1,(Data!$F176*'ESTATE DEFINITION'!$D$47*('ESTATE DEFINITION'!$E$57/100)),0),0)</f>
        <v>0</v>
      </c>
      <c r="U176" s="10">
        <f>IF('ESTATE DEFINITION'!$G$45&gt;=1,IF('ESTATE DEFINITION'!$D$58&gt;=1,(Data!$G176*'ESTATE DEFINITION'!$D$47*('ESTATE DEFINITION'!$E$58/100)),0),0)</f>
        <v>0</v>
      </c>
      <c r="V176" s="10">
        <f>IF('ESTATE DEFINITION'!$G$45&gt;=1,IF('ESTATE DEFINITION'!$D$59&gt;=1,(Data!$H176*'ESTATE DEFINITION'!$D$47*('ESTATE DEFINITION'!$E$59/100)),0),0)</f>
        <v>0</v>
      </c>
      <c r="W176" s="10">
        <f>IF('ESTATE DEFINITION'!$G$45&gt;=1,IF('ESTATE DEFINITION'!$D$61&gt;=1,(Data!$M176*'ESTATE DEFINITION'!$F$47*('ESTATE DEFINITION'!$E$61/100)),0),0)</f>
        <v>0</v>
      </c>
      <c r="X176" s="10">
        <f>IF('ESTATE DEFINITION'!$G$45&gt;=1,IF('ESTATE DEFINITION'!$D$62&gt;=1,(Data!$N176*'ESTATE DEFINITION'!$F$47*('ESTATE DEFINITION'!$E$62/100)),0),0)</f>
        <v>0</v>
      </c>
      <c r="Y176" s="10">
        <f>IF('ESTATE DEFINITION'!$G$45&gt;=1,IF('ESTATE DEFINITION'!$D$63&gt;=1,(Data!$O176*'ESTATE DEFINITION'!$F$47*('ESTATE DEFINITION'!$E$63/100)),0),0)</f>
        <v>0</v>
      </c>
      <c r="Z176" s="10">
        <f>IF('ESTATE DEFINITION'!$G$45&gt;=1,IF('ESTATE DEFINITION'!$D$64&gt;=1,(Data!$P176*'ESTATE DEFINITION'!$F$47*('ESTATE DEFINITION'!$E$64/100)),0),0)</f>
        <v>0</v>
      </c>
      <c r="AA176" s="12">
        <f t="shared" si="14"/>
        <v>0</v>
      </c>
      <c r="AB176" s="10">
        <f>IF('ESTATE DEFINITION'!$G$67&gt;=1,IF('ESTATE DEFINITION'!$D$74&gt;=1,(Data!$C176*'ESTATE DEFINITION'!$D$69*('ESTATE DEFINITION'!$E$74/100)),0),0)</f>
        <v>0</v>
      </c>
      <c r="AC176" s="10">
        <f>IF('ESTATE DEFINITION'!$G$67&gt;=1,IF('ESTATE DEFINITION'!$D$75&gt;=1,(Data!$D176*'ESTATE DEFINITION'!$D$69*('ESTATE DEFINITION'!$E$75/100)),0),0)</f>
        <v>0</v>
      </c>
      <c r="AD176" s="10">
        <f>IF('ESTATE DEFINITION'!$G$67&gt;=1,IF('ESTATE DEFINITION'!$D$76&gt;=1,(Data!$E176*'ESTATE DEFINITION'!$D$69*('ESTATE DEFINITION'!$E$76/100)),0),0)</f>
        <v>0</v>
      </c>
      <c r="AE176" s="10">
        <f>IF('ESTATE DEFINITION'!$G$67&gt;=1,IF('ESTATE DEFINITION'!$D$79&gt;=1,(Data!$F176*'ESTATE DEFINITION'!$D$69*('ESTATE DEFINITION'!$E$79/100)),0),0)</f>
        <v>0</v>
      </c>
      <c r="AF176" s="10">
        <f>IF('ESTATE DEFINITION'!$G$67&gt;=1,IF('ESTATE DEFINITION'!$D$80&gt;=1,(Data!$G176*'ESTATE DEFINITION'!$D$69*('ESTATE DEFINITION'!$E$80/100)),0),0)</f>
        <v>0</v>
      </c>
      <c r="AG176" s="10">
        <f>IF('ESTATE DEFINITION'!$G$67&gt;=1,IF('ESTATE DEFINITION'!$D$81&gt;=1,(Data!$H176*'ESTATE DEFINITION'!$D$69*('ESTATE DEFINITION'!$E$81/100)),0),0)</f>
        <v>0</v>
      </c>
      <c r="AH176" s="10">
        <f>IF('ESTATE DEFINITION'!$G$67&gt;=1,IF('ESTATE DEFINITION'!$D$83&gt;=1,(Data!$M176*'ESTATE DEFINITION'!$F$69*('ESTATE DEFINITION'!$E$83/100)),0),0)</f>
        <v>0</v>
      </c>
      <c r="AI176" s="10">
        <f>IF('ESTATE DEFINITION'!$G$67&gt;=1,IF('ESTATE DEFINITION'!$D$84&gt;=1,(Data!$N176*'ESTATE DEFINITION'!$F$69*('ESTATE DEFINITION'!$E$84/100)),0),0)</f>
        <v>0</v>
      </c>
      <c r="AJ176" s="10">
        <f>IF('ESTATE DEFINITION'!$G$67&gt;=1,IF('ESTATE DEFINITION'!$D$85&gt;=1,(Data!$O176*'ESTATE DEFINITION'!$F$69*('ESTATE DEFINITION'!$E$85/100)),0),0)</f>
        <v>0</v>
      </c>
      <c r="AK176" s="10">
        <f>IF('ESTATE DEFINITION'!$G$67&gt;=1,IF('ESTATE DEFINITION'!$D$86&gt;=1,(Data!$P176*'ESTATE DEFINITION'!$F$69*('ESTATE DEFINITION'!$E$86/100)),0),0)</f>
        <v>0</v>
      </c>
      <c r="AL176" s="12">
        <f t="shared" si="15"/>
        <v>0</v>
      </c>
      <c r="AM176" s="10">
        <f>IF('ESTATE DEFINITION'!$G$89&gt;=1,IF('ESTATE DEFINITION'!$D$96&gt;=1,(Data!$C176*'ESTATE DEFINITION'!$D$91*('ESTATE DEFINITION'!$E$96/100)),0),0)</f>
        <v>0</v>
      </c>
      <c r="AN176" s="10">
        <f>IF('ESTATE DEFINITION'!$G$89&gt;=1,IF('ESTATE DEFINITION'!$D$97&gt;=1,(Data!$D176*'ESTATE DEFINITION'!$D$91*('ESTATE DEFINITION'!$E$97/100)),0),0)</f>
        <v>0</v>
      </c>
      <c r="AO176" s="10">
        <f>IF('ESTATE DEFINITION'!$G$89&gt;=1,IF('ESTATE DEFINITION'!$D$98&gt;=1,(Data!$E176*'ESTATE DEFINITION'!$D$91*('ESTATE DEFINITION'!$E$98/100)),0),0)</f>
        <v>0</v>
      </c>
      <c r="AP176" s="10">
        <f>IF('ESTATE DEFINITION'!$G$89&gt;=1,IF('ESTATE DEFINITION'!$D$101&gt;=1,(Data!$F176*'ESTATE DEFINITION'!$D$91*('ESTATE DEFINITION'!$E$101/100)),0),0)</f>
        <v>0</v>
      </c>
      <c r="AQ176" s="10">
        <f>IF('ESTATE DEFINITION'!$G$89&gt;=1,IF('ESTATE DEFINITION'!$D$102&gt;=1,(Data!$G176*'ESTATE DEFINITION'!$D$91*('ESTATE DEFINITION'!$E$102/100)),0),0)</f>
        <v>0</v>
      </c>
      <c r="AR176" s="10">
        <f>IF('ESTATE DEFINITION'!$G$89&gt;=1,IF('ESTATE DEFINITION'!$D$103&gt;=1,(Data!$H176*'ESTATE DEFINITION'!$D$91*('ESTATE DEFINITION'!$E$103/100)),0),0)</f>
        <v>0</v>
      </c>
      <c r="AS176" s="10">
        <f>IF('ESTATE DEFINITION'!$G$89&gt;=1,IF('ESTATE DEFINITION'!$D$105&gt;=1,(Data!$M176*'ESTATE DEFINITION'!$F$91*('ESTATE DEFINITION'!$E$105/100)),0),0)</f>
        <v>0</v>
      </c>
      <c r="AT176" s="10">
        <f>IF('ESTATE DEFINITION'!$G$89&gt;=1,IF('ESTATE DEFINITION'!$D$106&gt;=1,(Data!$N176*'ESTATE DEFINITION'!$F$91*('ESTATE DEFINITION'!$E$106/100)),0),0)</f>
        <v>0</v>
      </c>
      <c r="AU176" s="10">
        <f>IF('ESTATE DEFINITION'!$G$89&gt;=1,IF('ESTATE DEFINITION'!$D$107&gt;=1,(Data!$O176*'ESTATE DEFINITION'!$F$91*('ESTATE DEFINITION'!$E$107/100)),0),0)</f>
        <v>0</v>
      </c>
      <c r="AV176" s="10">
        <f>IF('ESTATE DEFINITION'!$G$89&gt;=1,IF('ESTATE DEFINITION'!$D$108&gt;=1,(Data!$P176*'ESTATE DEFINITION'!$F$91*('ESTATE DEFINITION'!$E$108/100)),0),0)</f>
        <v>0</v>
      </c>
      <c r="AW176" s="12">
        <f t="shared" si="16"/>
        <v>0</v>
      </c>
      <c r="AX176" s="10">
        <f>IF('ESTATE DEFINITION'!$G$111&gt;=1,IF('ESTATE DEFINITION'!$D$118&gt;=1,(Data!$C176*'ESTATE DEFINITION'!$D$113*('ESTATE DEFINITION'!$E$118/100)),0),0)</f>
        <v>0</v>
      </c>
      <c r="AY176" s="10">
        <f>IF('ESTATE DEFINITION'!$G$111&gt;=1,IF('ESTATE DEFINITION'!$D$119&gt;=1,(Data!$D176*'ESTATE DEFINITION'!$D$113*('ESTATE DEFINITION'!$E$119/100)),0),0)</f>
        <v>0</v>
      </c>
      <c r="AZ176" s="10">
        <f>IF('ESTATE DEFINITION'!$G$111&gt;=1,IF('ESTATE DEFINITION'!$D$120&gt;=1,(Data!$E176*'ESTATE DEFINITION'!$D$113*('ESTATE DEFINITION'!$E$120/100)),0),0)</f>
        <v>0</v>
      </c>
      <c r="BA176" s="10">
        <f>IF('ESTATE DEFINITION'!$G$111&gt;=1,IF('ESTATE DEFINITION'!$D$123&gt;=1,(Data!$F176*'ESTATE DEFINITION'!$D$113*('ESTATE DEFINITION'!$E$123/100)),0),0)</f>
        <v>0</v>
      </c>
      <c r="BB176" s="10">
        <f>IF('ESTATE DEFINITION'!$G$111&gt;=1,IF('ESTATE DEFINITION'!$D$124&gt;=1,(Data!$G176*'ESTATE DEFINITION'!$D$113*('ESTATE DEFINITION'!$E$124/100)),0),0)</f>
        <v>0</v>
      </c>
      <c r="BC176" s="10">
        <f>IF('ESTATE DEFINITION'!$G$111&gt;=1,IF('ESTATE DEFINITION'!$D$125&gt;=1,(Data!$H176*'ESTATE DEFINITION'!$D$113*('ESTATE DEFINITION'!$E$125/100)),0),0)</f>
        <v>0</v>
      </c>
      <c r="BD176" s="10">
        <f>IF('ESTATE DEFINITION'!$G$111&gt;=1,IF('ESTATE DEFINITION'!$D$127&gt;=1,(Data!$M176*'ESTATE DEFINITION'!$F$113*('ESTATE DEFINITION'!$E$127/100)),0),0)</f>
        <v>0</v>
      </c>
      <c r="BE176" s="10">
        <f>IF('ESTATE DEFINITION'!$G$111&gt;=1,IF('ESTATE DEFINITION'!$D$128&gt;=1,(Data!$N176*'ESTATE DEFINITION'!$F$113*('ESTATE DEFINITION'!$E$128/100)),0),0)</f>
        <v>0</v>
      </c>
      <c r="BF176" s="10">
        <f>IF('ESTATE DEFINITION'!$G$111&gt;=1,IF('ESTATE DEFINITION'!$D$129&gt;=1,(Data!$O176*'ESTATE DEFINITION'!$F$113*('ESTATE DEFINITION'!$E$129/100)),0),0)</f>
        <v>0</v>
      </c>
      <c r="BG176" s="7">
        <f>IF('ESTATE DEFINITION'!$G$111&gt;=1,IF('ESTATE DEFINITION'!$D$130&gt;=1,(Data!$P176*'ESTATE DEFINITION'!$F$113*('ESTATE DEFINITION'!$E$130/100)),0),0)</f>
        <v>0</v>
      </c>
      <c r="BH176" s="12">
        <f t="shared" si="17"/>
        <v>0</v>
      </c>
    </row>
    <row r="177" spans="1:60" x14ac:dyDescent="0.25">
      <c r="A177" s="12">
        <f>Data!$B177</f>
        <v>85.75</v>
      </c>
      <c r="B177" s="6">
        <f>IF('ESTATE DEFINITION'!$G$11&gt;=1,IF('ESTATE DEFINITION'!$D$17&gt;=1,(Data!$C177*'ESTATE DEFINITION'!$F$13*('ESTATE DEFINITION'!$E$17/100)),0),0)</f>
        <v>20</v>
      </c>
      <c r="C177" s="10">
        <f>IF('ESTATE DEFINITION'!$G$11&gt;=1,IF('ESTATE DEFINITION'!$D$19&gt;=1,(Data!$F177*'ESTATE DEFINITION'!$F$13*('ESTATE DEFINITION'!$E$19/100)),0),0)</f>
        <v>42.38</v>
      </c>
      <c r="D177" s="10"/>
      <c r="E177" s="12">
        <f t="shared" si="12"/>
        <v>24.952000000000002</v>
      </c>
      <c r="F177" s="10">
        <f>IF('ESTATE DEFINITION'!$G$23&gt;=1,IF('ESTATE DEFINITION'!$D$30&gt;=1,(Data!$C177*'ESTATE DEFINITION'!$D$25*('ESTATE DEFINITION'!$E$30/100)),0),0)</f>
        <v>0</v>
      </c>
      <c r="G177" s="10">
        <f>IF('ESTATE DEFINITION'!$G$23&gt;=1,IF('ESTATE DEFINITION'!$D$31&gt;=1,(Data!$D177*'ESTATE DEFINITION'!$D$25*('ESTATE DEFINITION'!$E$31/100)),0),0)</f>
        <v>0</v>
      </c>
      <c r="H177" s="10">
        <f>IF('ESTATE DEFINITION'!$G$23&gt;=1,IF('ESTATE DEFINITION'!$D$32&gt;=1,(Data!$E177*'ESTATE DEFINITION'!$D$25*('ESTATE DEFINITION'!$E$32/100)),0),0)</f>
        <v>0</v>
      </c>
      <c r="I177" s="10">
        <f>IF('ESTATE DEFINITION'!$G$23&gt;=1,IF('ESTATE DEFINITION'!$D$35&gt;=1,(Data!$F177*'ESTATE DEFINITION'!$D$25*('ESTATE DEFINITION'!$E$35/100)),0),0)</f>
        <v>0</v>
      </c>
      <c r="J177" s="10">
        <f>IF('ESTATE DEFINITION'!$G$23&gt;=1,IF('ESTATE DEFINITION'!$D$36&gt;=1,(Data!$G177*'ESTATE DEFINITION'!$D$25*('ESTATE DEFINITION'!$E$36/100)),0),0)</f>
        <v>0</v>
      </c>
      <c r="K177" s="10">
        <f>IF('ESTATE DEFINITION'!$G$23&gt;=1,IF('ESTATE DEFINITION'!$D$37&gt;=1,(Data!$H177*'ESTATE DEFINITION'!$D$25*('ESTATE DEFINITION'!$E$37/100)),0),0)</f>
        <v>0</v>
      </c>
      <c r="L177" s="10">
        <f>IF('ESTATE DEFINITION'!$G$23&gt;=1,IF('ESTATE DEFINITION'!$D$39&gt;=1,(Data!$M177*'ESTATE DEFINITION'!$F$25*('ESTATE DEFINITION'!$E$39/100)),0),0)</f>
        <v>0</v>
      </c>
      <c r="M177" s="10">
        <f>IF('ESTATE DEFINITION'!$G$23&gt;=1,IF('ESTATE DEFINITION'!$D$40&gt;=1,(Data!$N177*'ESTATE DEFINITION'!$F$25*('ESTATE DEFINITION'!$E$40/100)),0),0)</f>
        <v>0</v>
      </c>
      <c r="N177" s="10">
        <f>IF('ESTATE DEFINITION'!$G$23&gt;=1,IF('ESTATE DEFINITION'!$D$41&gt;=1,(Data!$O177*'ESTATE DEFINITION'!$F$25*('ESTATE DEFINITION'!$E$41/100)),0),0)</f>
        <v>0</v>
      </c>
      <c r="O177" s="10">
        <f>IF('ESTATE DEFINITION'!$G$23&gt;=1,IF('ESTATE DEFINITION'!$D$42&gt;=1,(Data!$P177*'ESTATE DEFINITION'!$F$25*('ESTATE DEFINITION'!$E$42/100)),0),0)</f>
        <v>0</v>
      </c>
      <c r="P177" s="12">
        <f t="shared" si="13"/>
        <v>0</v>
      </c>
      <c r="Q177" s="10">
        <f>IF('ESTATE DEFINITION'!$G$45&gt;=1,IF('ESTATE DEFINITION'!$D$52&gt;=1,(Data!$C177*'ESTATE DEFINITION'!$D$47*('ESTATE DEFINITION'!$E$52/100)),0),0)</f>
        <v>0</v>
      </c>
      <c r="R177" s="10">
        <f>IF('ESTATE DEFINITION'!$G$45&gt;=1,IF('ESTATE DEFINITION'!$D$53&gt;=1,(Data!$D177*'ESTATE DEFINITION'!$D$47*('ESTATE DEFINITION'!$E$53/100)),0),0)</f>
        <v>0</v>
      </c>
      <c r="S177" s="10">
        <f>IF('ESTATE DEFINITION'!$G$45&gt;=1,IF('ESTATE DEFINITION'!$D$54&gt;=1,(Data!$E177*'ESTATE DEFINITION'!$D$47*('ESTATE DEFINITION'!$E$54/100)),0),0)</f>
        <v>0</v>
      </c>
      <c r="T177" s="10">
        <f>IF('ESTATE DEFINITION'!$G$45&gt;=1,IF('ESTATE DEFINITION'!$D$57&gt;=1,(Data!$F177*'ESTATE DEFINITION'!$D$47*('ESTATE DEFINITION'!$E$57/100)),0),0)</f>
        <v>0</v>
      </c>
      <c r="U177" s="10">
        <f>IF('ESTATE DEFINITION'!$G$45&gt;=1,IF('ESTATE DEFINITION'!$D$58&gt;=1,(Data!$G177*'ESTATE DEFINITION'!$D$47*('ESTATE DEFINITION'!$E$58/100)),0),0)</f>
        <v>0</v>
      </c>
      <c r="V177" s="10">
        <f>IF('ESTATE DEFINITION'!$G$45&gt;=1,IF('ESTATE DEFINITION'!$D$59&gt;=1,(Data!$H177*'ESTATE DEFINITION'!$D$47*('ESTATE DEFINITION'!$E$59/100)),0),0)</f>
        <v>0</v>
      </c>
      <c r="W177" s="10">
        <f>IF('ESTATE DEFINITION'!$G$45&gt;=1,IF('ESTATE DEFINITION'!$D$61&gt;=1,(Data!$M177*'ESTATE DEFINITION'!$F$47*('ESTATE DEFINITION'!$E$61/100)),0),0)</f>
        <v>0</v>
      </c>
      <c r="X177" s="10">
        <f>IF('ESTATE DEFINITION'!$G$45&gt;=1,IF('ESTATE DEFINITION'!$D$62&gt;=1,(Data!$N177*'ESTATE DEFINITION'!$F$47*('ESTATE DEFINITION'!$E$62/100)),0),0)</f>
        <v>0</v>
      </c>
      <c r="Y177" s="10">
        <f>IF('ESTATE DEFINITION'!$G$45&gt;=1,IF('ESTATE DEFINITION'!$D$63&gt;=1,(Data!$O177*'ESTATE DEFINITION'!$F$47*('ESTATE DEFINITION'!$E$63/100)),0),0)</f>
        <v>0</v>
      </c>
      <c r="Z177" s="10">
        <f>IF('ESTATE DEFINITION'!$G$45&gt;=1,IF('ESTATE DEFINITION'!$D$64&gt;=1,(Data!$P177*'ESTATE DEFINITION'!$F$47*('ESTATE DEFINITION'!$E$64/100)),0),0)</f>
        <v>0</v>
      </c>
      <c r="AA177" s="12">
        <f t="shared" si="14"/>
        <v>0</v>
      </c>
      <c r="AB177" s="10">
        <f>IF('ESTATE DEFINITION'!$G$67&gt;=1,IF('ESTATE DEFINITION'!$D$74&gt;=1,(Data!$C177*'ESTATE DEFINITION'!$D$69*('ESTATE DEFINITION'!$E$74/100)),0),0)</f>
        <v>0</v>
      </c>
      <c r="AC177" s="10">
        <f>IF('ESTATE DEFINITION'!$G$67&gt;=1,IF('ESTATE DEFINITION'!$D$75&gt;=1,(Data!$D177*'ESTATE DEFINITION'!$D$69*('ESTATE DEFINITION'!$E$75/100)),0),0)</f>
        <v>0</v>
      </c>
      <c r="AD177" s="10">
        <f>IF('ESTATE DEFINITION'!$G$67&gt;=1,IF('ESTATE DEFINITION'!$D$76&gt;=1,(Data!$E177*'ESTATE DEFINITION'!$D$69*('ESTATE DEFINITION'!$E$76/100)),0),0)</f>
        <v>0</v>
      </c>
      <c r="AE177" s="10">
        <f>IF('ESTATE DEFINITION'!$G$67&gt;=1,IF('ESTATE DEFINITION'!$D$79&gt;=1,(Data!$F177*'ESTATE DEFINITION'!$D$69*('ESTATE DEFINITION'!$E$79/100)),0),0)</f>
        <v>0</v>
      </c>
      <c r="AF177" s="10">
        <f>IF('ESTATE DEFINITION'!$G$67&gt;=1,IF('ESTATE DEFINITION'!$D$80&gt;=1,(Data!$G177*'ESTATE DEFINITION'!$D$69*('ESTATE DEFINITION'!$E$80/100)),0),0)</f>
        <v>0</v>
      </c>
      <c r="AG177" s="10">
        <f>IF('ESTATE DEFINITION'!$G$67&gt;=1,IF('ESTATE DEFINITION'!$D$81&gt;=1,(Data!$H177*'ESTATE DEFINITION'!$D$69*('ESTATE DEFINITION'!$E$81/100)),0),0)</f>
        <v>0</v>
      </c>
      <c r="AH177" s="10">
        <f>IF('ESTATE DEFINITION'!$G$67&gt;=1,IF('ESTATE DEFINITION'!$D$83&gt;=1,(Data!$M177*'ESTATE DEFINITION'!$F$69*('ESTATE DEFINITION'!$E$83/100)),0),0)</f>
        <v>0</v>
      </c>
      <c r="AI177" s="10">
        <f>IF('ESTATE DEFINITION'!$G$67&gt;=1,IF('ESTATE DEFINITION'!$D$84&gt;=1,(Data!$N177*'ESTATE DEFINITION'!$F$69*('ESTATE DEFINITION'!$E$84/100)),0),0)</f>
        <v>0</v>
      </c>
      <c r="AJ177" s="10">
        <f>IF('ESTATE DEFINITION'!$G$67&gt;=1,IF('ESTATE DEFINITION'!$D$85&gt;=1,(Data!$O177*'ESTATE DEFINITION'!$F$69*('ESTATE DEFINITION'!$E$85/100)),0),0)</f>
        <v>0</v>
      </c>
      <c r="AK177" s="10">
        <f>IF('ESTATE DEFINITION'!$G$67&gt;=1,IF('ESTATE DEFINITION'!$D$86&gt;=1,(Data!$P177*'ESTATE DEFINITION'!$F$69*('ESTATE DEFINITION'!$E$86/100)),0),0)</f>
        <v>0</v>
      </c>
      <c r="AL177" s="12">
        <f t="shared" si="15"/>
        <v>0</v>
      </c>
      <c r="AM177" s="10">
        <f>IF('ESTATE DEFINITION'!$G$89&gt;=1,IF('ESTATE DEFINITION'!$D$96&gt;=1,(Data!$C177*'ESTATE DEFINITION'!$D$91*('ESTATE DEFINITION'!$E$96/100)),0),0)</f>
        <v>0</v>
      </c>
      <c r="AN177" s="10">
        <f>IF('ESTATE DEFINITION'!$G$89&gt;=1,IF('ESTATE DEFINITION'!$D$97&gt;=1,(Data!$D177*'ESTATE DEFINITION'!$D$91*('ESTATE DEFINITION'!$E$97/100)),0),0)</f>
        <v>0</v>
      </c>
      <c r="AO177" s="10">
        <f>IF('ESTATE DEFINITION'!$G$89&gt;=1,IF('ESTATE DEFINITION'!$D$98&gt;=1,(Data!$E177*'ESTATE DEFINITION'!$D$91*('ESTATE DEFINITION'!$E$98/100)),0),0)</f>
        <v>0</v>
      </c>
      <c r="AP177" s="10">
        <f>IF('ESTATE DEFINITION'!$G$89&gt;=1,IF('ESTATE DEFINITION'!$D$101&gt;=1,(Data!$F177*'ESTATE DEFINITION'!$D$91*('ESTATE DEFINITION'!$E$101/100)),0),0)</f>
        <v>0</v>
      </c>
      <c r="AQ177" s="10">
        <f>IF('ESTATE DEFINITION'!$G$89&gt;=1,IF('ESTATE DEFINITION'!$D$102&gt;=1,(Data!$G177*'ESTATE DEFINITION'!$D$91*('ESTATE DEFINITION'!$E$102/100)),0),0)</f>
        <v>0</v>
      </c>
      <c r="AR177" s="10">
        <f>IF('ESTATE DEFINITION'!$G$89&gt;=1,IF('ESTATE DEFINITION'!$D$103&gt;=1,(Data!$H177*'ESTATE DEFINITION'!$D$91*('ESTATE DEFINITION'!$E$103/100)),0),0)</f>
        <v>0</v>
      </c>
      <c r="AS177" s="10">
        <f>IF('ESTATE DEFINITION'!$G$89&gt;=1,IF('ESTATE DEFINITION'!$D$105&gt;=1,(Data!$M177*'ESTATE DEFINITION'!$F$91*('ESTATE DEFINITION'!$E$105/100)),0),0)</f>
        <v>0</v>
      </c>
      <c r="AT177" s="10">
        <f>IF('ESTATE DEFINITION'!$G$89&gt;=1,IF('ESTATE DEFINITION'!$D$106&gt;=1,(Data!$N177*'ESTATE DEFINITION'!$F$91*('ESTATE DEFINITION'!$E$106/100)),0),0)</f>
        <v>0</v>
      </c>
      <c r="AU177" s="10">
        <f>IF('ESTATE DEFINITION'!$G$89&gt;=1,IF('ESTATE DEFINITION'!$D$107&gt;=1,(Data!$O177*'ESTATE DEFINITION'!$F$91*('ESTATE DEFINITION'!$E$107/100)),0),0)</f>
        <v>0</v>
      </c>
      <c r="AV177" s="10">
        <f>IF('ESTATE DEFINITION'!$G$89&gt;=1,IF('ESTATE DEFINITION'!$D$108&gt;=1,(Data!$P177*'ESTATE DEFINITION'!$F$91*('ESTATE DEFINITION'!$E$108/100)),0),0)</f>
        <v>0</v>
      </c>
      <c r="AW177" s="12">
        <f t="shared" si="16"/>
        <v>0</v>
      </c>
      <c r="AX177" s="10">
        <f>IF('ESTATE DEFINITION'!$G$111&gt;=1,IF('ESTATE DEFINITION'!$D$118&gt;=1,(Data!$C177*'ESTATE DEFINITION'!$D$113*('ESTATE DEFINITION'!$E$118/100)),0),0)</f>
        <v>0</v>
      </c>
      <c r="AY177" s="10">
        <f>IF('ESTATE DEFINITION'!$G$111&gt;=1,IF('ESTATE DEFINITION'!$D$119&gt;=1,(Data!$D177*'ESTATE DEFINITION'!$D$113*('ESTATE DEFINITION'!$E$119/100)),0),0)</f>
        <v>0</v>
      </c>
      <c r="AZ177" s="10">
        <f>IF('ESTATE DEFINITION'!$G$111&gt;=1,IF('ESTATE DEFINITION'!$D$120&gt;=1,(Data!$E177*'ESTATE DEFINITION'!$D$113*('ESTATE DEFINITION'!$E$120/100)),0),0)</f>
        <v>0</v>
      </c>
      <c r="BA177" s="10">
        <f>IF('ESTATE DEFINITION'!$G$111&gt;=1,IF('ESTATE DEFINITION'!$D$123&gt;=1,(Data!$F177*'ESTATE DEFINITION'!$D$113*('ESTATE DEFINITION'!$E$123/100)),0),0)</f>
        <v>0</v>
      </c>
      <c r="BB177" s="10">
        <f>IF('ESTATE DEFINITION'!$G$111&gt;=1,IF('ESTATE DEFINITION'!$D$124&gt;=1,(Data!$G177*'ESTATE DEFINITION'!$D$113*('ESTATE DEFINITION'!$E$124/100)),0),0)</f>
        <v>0</v>
      </c>
      <c r="BC177" s="10">
        <f>IF('ESTATE DEFINITION'!$G$111&gt;=1,IF('ESTATE DEFINITION'!$D$125&gt;=1,(Data!$H177*'ESTATE DEFINITION'!$D$113*('ESTATE DEFINITION'!$E$125/100)),0),0)</f>
        <v>0</v>
      </c>
      <c r="BD177" s="10">
        <f>IF('ESTATE DEFINITION'!$G$111&gt;=1,IF('ESTATE DEFINITION'!$D$127&gt;=1,(Data!$M177*'ESTATE DEFINITION'!$F$113*('ESTATE DEFINITION'!$E$127/100)),0),0)</f>
        <v>0</v>
      </c>
      <c r="BE177" s="10">
        <f>IF('ESTATE DEFINITION'!$G$111&gt;=1,IF('ESTATE DEFINITION'!$D$128&gt;=1,(Data!$N177*'ESTATE DEFINITION'!$F$113*('ESTATE DEFINITION'!$E$128/100)),0),0)</f>
        <v>0</v>
      </c>
      <c r="BF177" s="10">
        <f>IF('ESTATE DEFINITION'!$G$111&gt;=1,IF('ESTATE DEFINITION'!$D$129&gt;=1,(Data!$O177*'ESTATE DEFINITION'!$F$113*('ESTATE DEFINITION'!$E$129/100)),0),0)</f>
        <v>0</v>
      </c>
      <c r="BG177" s="7">
        <f>IF('ESTATE DEFINITION'!$G$111&gt;=1,IF('ESTATE DEFINITION'!$D$130&gt;=1,(Data!$P177*'ESTATE DEFINITION'!$F$113*('ESTATE DEFINITION'!$E$130/100)),0),0)</f>
        <v>0</v>
      </c>
      <c r="BH177" s="12">
        <f t="shared" si="17"/>
        <v>0</v>
      </c>
    </row>
    <row r="178" spans="1:60" x14ac:dyDescent="0.25">
      <c r="A178" s="12">
        <f>Data!$B178</f>
        <v>86.25</v>
      </c>
      <c r="B178" s="6">
        <f>IF('ESTATE DEFINITION'!$G$11&gt;=1,IF('ESTATE DEFINITION'!$D$17&gt;=1,(Data!$C178*'ESTATE DEFINITION'!$F$13*('ESTATE DEFINITION'!$E$17/100)),0),0)</f>
        <v>20</v>
      </c>
      <c r="C178" s="10">
        <f>IF('ESTATE DEFINITION'!$G$11&gt;=1,IF('ESTATE DEFINITION'!$D$19&gt;=1,(Data!$F178*'ESTATE DEFINITION'!$F$13*('ESTATE DEFINITION'!$E$19/100)),0),0)</f>
        <v>42.38</v>
      </c>
      <c r="D178" s="10"/>
      <c r="E178" s="12">
        <f t="shared" si="12"/>
        <v>24.952000000000002</v>
      </c>
      <c r="F178" s="10">
        <f>IF('ESTATE DEFINITION'!$G$23&gt;=1,IF('ESTATE DEFINITION'!$D$30&gt;=1,(Data!$C178*'ESTATE DEFINITION'!$D$25*('ESTATE DEFINITION'!$E$30/100)),0),0)</f>
        <v>0</v>
      </c>
      <c r="G178" s="10">
        <f>IF('ESTATE DEFINITION'!$G$23&gt;=1,IF('ESTATE DEFINITION'!$D$31&gt;=1,(Data!$D178*'ESTATE DEFINITION'!$D$25*('ESTATE DEFINITION'!$E$31/100)),0),0)</f>
        <v>0</v>
      </c>
      <c r="H178" s="10">
        <f>IF('ESTATE DEFINITION'!$G$23&gt;=1,IF('ESTATE DEFINITION'!$D$32&gt;=1,(Data!$E178*'ESTATE DEFINITION'!$D$25*('ESTATE DEFINITION'!$E$32/100)),0),0)</f>
        <v>0</v>
      </c>
      <c r="I178" s="10">
        <f>IF('ESTATE DEFINITION'!$G$23&gt;=1,IF('ESTATE DEFINITION'!$D$35&gt;=1,(Data!$F178*'ESTATE DEFINITION'!$D$25*('ESTATE DEFINITION'!$E$35/100)),0),0)</f>
        <v>0</v>
      </c>
      <c r="J178" s="10">
        <f>IF('ESTATE DEFINITION'!$G$23&gt;=1,IF('ESTATE DEFINITION'!$D$36&gt;=1,(Data!$G178*'ESTATE DEFINITION'!$D$25*('ESTATE DEFINITION'!$E$36/100)),0),0)</f>
        <v>0</v>
      </c>
      <c r="K178" s="10">
        <f>IF('ESTATE DEFINITION'!$G$23&gt;=1,IF('ESTATE DEFINITION'!$D$37&gt;=1,(Data!$H178*'ESTATE DEFINITION'!$D$25*('ESTATE DEFINITION'!$E$37/100)),0),0)</f>
        <v>0</v>
      </c>
      <c r="L178" s="10">
        <f>IF('ESTATE DEFINITION'!$G$23&gt;=1,IF('ESTATE DEFINITION'!$D$39&gt;=1,(Data!$M178*'ESTATE DEFINITION'!$F$25*('ESTATE DEFINITION'!$E$39/100)),0),0)</f>
        <v>0</v>
      </c>
      <c r="M178" s="10">
        <f>IF('ESTATE DEFINITION'!$G$23&gt;=1,IF('ESTATE DEFINITION'!$D$40&gt;=1,(Data!$N178*'ESTATE DEFINITION'!$F$25*('ESTATE DEFINITION'!$E$40/100)),0),0)</f>
        <v>0</v>
      </c>
      <c r="N178" s="10">
        <f>IF('ESTATE DEFINITION'!$G$23&gt;=1,IF('ESTATE DEFINITION'!$D$41&gt;=1,(Data!$O178*'ESTATE DEFINITION'!$F$25*('ESTATE DEFINITION'!$E$41/100)),0),0)</f>
        <v>0</v>
      </c>
      <c r="O178" s="10">
        <f>IF('ESTATE DEFINITION'!$G$23&gt;=1,IF('ESTATE DEFINITION'!$D$42&gt;=1,(Data!$P178*'ESTATE DEFINITION'!$F$25*('ESTATE DEFINITION'!$E$42/100)),0),0)</f>
        <v>0</v>
      </c>
      <c r="P178" s="12">
        <f t="shared" si="13"/>
        <v>0</v>
      </c>
      <c r="Q178" s="10">
        <f>IF('ESTATE DEFINITION'!$G$45&gt;=1,IF('ESTATE DEFINITION'!$D$52&gt;=1,(Data!$C178*'ESTATE DEFINITION'!$D$47*('ESTATE DEFINITION'!$E$52/100)),0),0)</f>
        <v>0</v>
      </c>
      <c r="R178" s="10">
        <f>IF('ESTATE DEFINITION'!$G$45&gt;=1,IF('ESTATE DEFINITION'!$D$53&gt;=1,(Data!$D178*'ESTATE DEFINITION'!$D$47*('ESTATE DEFINITION'!$E$53/100)),0),0)</f>
        <v>0</v>
      </c>
      <c r="S178" s="10">
        <f>IF('ESTATE DEFINITION'!$G$45&gt;=1,IF('ESTATE DEFINITION'!$D$54&gt;=1,(Data!$E178*'ESTATE DEFINITION'!$D$47*('ESTATE DEFINITION'!$E$54/100)),0),0)</f>
        <v>0</v>
      </c>
      <c r="T178" s="10">
        <f>IF('ESTATE DEFINITION'!$G$45&gt;=1,IF('ESTATE DEFINITION'!$D$57&gt;=1,(Data!$F178*'ESTATE DEFINITION'!$D$47*('ESTATE DEFINITION'!$E$57/100)),0),0)</f>
        <v>0</v>
      </c>
      <c r="U178" s="10">
        <f>IF('ESTATE DEFINITION'!$G$45&gt;=1,IF('ESTATE DEFINITION'!$D$58&gt;=1,(Data!$G178*'ESTATE DEFINITION'!$D$47*('ESTATE DEFINITION'!$E$58/100)),0),0)</f>
        <v>0</v>
      </c>
      <c r="V178" s="10">
        <f>IF('ESTATE DEFINITION'!$G$45&gt;=1,IF('ESTATE DEFINITION'!$D$59&gt;=1,(Data!$H178*'ESTATE DEFINITION'!$D$47*('ESTATE DEFINITION'!$E$59/100)),0),0)</f>
        <v>0</v>
      </c>
      <c r="W178" s="10">
        <f>IF('ESTATE DEFINITION'!$G$45&gt;=1,IF('ESTATE DEFINITION'!$D$61&gt;=1,(Data!$M178*'ESTATE DEFINITION'!$F$47*('ESTATE DEFINITION'!$E$61/100)),0),0)</f>
        <v>0</v>
      </c>
      <c r="X178" s="10">
        <f>IF('ESTATE DEFINITION'!$G$45&gt;=1,IF('ESTATE DEFINITION'!$D$62&gt;=1,(Data!$N178*'ESTATE DEFINITION'!$F$47*('ESTATE DEFINITION'!$E$62/100)),0),0)</f>
        <v>0</v>
      </c>
      <c r="Y178" s="10">
        <f>IF('ESTATE DEFINITION'!$G$45&gt;=1,IF('ESTATE DEFINITION'!$D$63&gt;=1,(Data!$O178*'ESTATE DEFINITION'!$F$47*('ESTATE DEFINITION'!$E$63/100)),0),0)</f>
        <v>0</v>
      </c>
      <c r="Z178" s="10">
        <f>IF('ESTATE DEFINITION'!$G$45&gt;=1,IF('ESTATE DEFINITION'!$D$64&gt;=1,(Data!$P178*'ESTATE DEFINITION'!$F$47*('ESTATE DEFINITION'!$E$64/100)),0),0)</f>
        <v>0</v>
      </c>
      <c r="AA178" s="12">
        <f t="shared" si="14"/>
        <v>0</v>
      </c>
      <c r="AB178" s="10">
        <f>IF('ESTATE DEFINITION'!$G$67&gt;=1,IF('ESTATE DEFINITION'!$D$74&gt;=1,(Data!$C178*'ESTATE DEFINITION'!$D$69*('ESTATE DEFINITION'!$E$74/100)),0),0)</f>
        <v>0</v>
      </c>
      <c r="AC178" s="10">
        <f>IF('ESTATE DEFINITION'!$G$67&gt;=1,IF('ESTATE DEFINITION'!$D$75&gt;=1,(Data!$D178*'ESTATE DEFINITION'!$D$69*('ESTATE DEFINITION'!$E$75/100)),0),0)</f>
        <v>0</v>
      </c>
      <c r="AD178" s="10">
        <f>IF('ESTATE DEFINITION'!$G$67&gt;=1,IF('ESTATE DEFINITION'!$D$76&gt;=1,(Data!$E178*'ESTATE DEFINITION'!$D$69*('ESTATE DEFINITION'!$E$76/100)),0),0)</f>
        <v>0</v>
      </c>
      <c r="AE178" s="10">
        <f>IF('ESTATE DEFINITION'!$G$67&gt;=1,IF('ESTATE DEFINITION'!$D$79&gt;=1,(Data!$F178*'ESTATE DEFINITION'!$D$69*('ESTATE DEFINITION'!$E$79/100)),0),0)</f>
        <v>0</v>
      </c>
      <c r="AF178" s="10">
        <f>IF('ESTATE DEFINITION'!$G$67&gt;=1,IF('ESTATE DEFINITION'!$D$80&gt;=1,(Data!$G178*'ESTATE DEFINITION'!$D$69*('ESTATE DEFINITION'!$E$80/100)),0),0)</f>
        <v>0</v>
      </c>
      <c r="AG178" s="10">
        <f>IF('ESTATE DEFINITION'!$G$67&gt;=1,IF('ESTATE DEFINITION'!$D$81&gt;=1,(Data!$H178*'ESTATE DEFINITION'!$D$69*('ESTATE DEFINITION'!$E$81/100)),0),0)</f>
        <v>0</v>
      </c>
      <c r="AH178" s="10">
        <f>IF('ESTATE DEFINITION'!$G$67&gt;=1,IF('ESTATE DEFINITION'!$D$83&gt;=1,(Data!$M178*'ESTATE DEFINITION'!$F$69*('ESTATE DEFINITION'!$E$83/100)),0),0)</f>
        <v>0</v>
      </c>
      <c r="AI178" s="10">
        <f>IF('ESTATE DEFINITION'!$G$67&gt;=1,IF('ESTATE DEFINITION'!$D$84&gt;=1,(Data!$N178*'ESTATE DEFINITION'!$F$69*('ESTATE DEFINITION'!$E$84/100)),0),0)</f>
        <v>0</v>
      </c>
      <c r="AJ178" s="10">
        <f>IF('ESTATE DEFINITION'!$G$67&gt;=1,IF('ESTATE DEFINITION'!$D$85&gt;=1,(Data!$O178*'ESTATE DEFINITION'!$F$69*('ESTATE DEFINITION'!$E$85/100)),0),0)</f>
        <v>0</v>
      </c>
      <c r="AK178" s="10">
        <f>IF('ESTATE DEFINITION'!$G$67&gt;=1,IF('ESTATE DEFINITION'!$D$86&gt;=1,(Data!$P178*'ESTATE DEFINITION'!$F$69*('ESTATE DEFINITION'!$E$86/100)),0),0)</f>
        <v>0</v>
      </c>
      <c r="AL178" s="12">
        <f t="shared" si="15"/>
        <v>0</v>
      </c>
      <c r="AM178" s="10">
        <f>IF('ESTATE DEFINITION'!$G$89&gt;=1,IF('ESTATE DEFINITION'!$D$96&gt;=1,(Data!$C178*'ESTATE DEFINITION'!$D$91*('ESTATE DEFINITION'!$E$96/100)),0),0)</f>
        <v>0</v>
      </c>
      <c r="AN178" s="10">
        <f>IF('ESTATE DEFINITION'!$G$89&gt;=1,IF('ESTATE DEFINITION'!$D$97&gt;=1,(Data!$D178*'ESTATE DEFINITION'!$D$91*('ESTATE DEFINITION'!$E$97/100)),0),0)</f>
        <v>0</v>
      </c>
      <c r="AO178" s="10">
        <f>IF('ESTATE DEFINITION'!$G$89&gt;=1,IF('ESTATE DEFINITION'!$D$98&gt;=1,(Data!$E178*'ESTATE DEFINITION'!$D$91*('ESTATE DEFINITION'!$E$98/100)),0),0)</f>
        <v>0</v>
      </c>
      <c r="AP178" s="10">
        <f>IF('ESTATE DEFINITION'!$G$89&gt;=1,IF('ESTATE DEFINITION'!$D$101&gt;=1,(Data!$F178*'ESTATE DEFINITION'!$D$91*('ESTATE DEFINITION'!$E$101/100)),0),0)</f>
        <v>0</v>
      </c>
      <c r="AQ178" s="10">
        <f>IF('ESTATE DEFINITION'!$G$89&gt;=1,IF('ESTATE DEFINITION'!$D$102&gt;=1,(Data!$G178*'ESTATE DEFINITION'!$D$91*('ESTATE DEFINITION'!$E$102/100)),0),0)</f>
        <v>0</v>
      </c>
      <c r="AR178" s="10">
        <f>IF('ESTATE DEFINITION'!$G$89&gt;=1,IF('ESTATE DEFINITION'!$D$103&gt;=1,(Data!$H178*'ESTATE DEFINITION'!$D$91*('ESTATE DEFINITION'!$E$103/100)),0),0)</f>
        <v>0</v>
      </c>
      <c r="AS178" s="10">
        <f>IF('ESTATE DEFINITION'!$G$89&gt;=1,IF('ESTATE DEFINITION'!$D$105&gt;=1,(Data!$M178*'ESTATE DEFINITION'!$F$91*('ESTATE DEFINITION'!$E$105/100)),0),0)</f>
        <v>0</v>
      </c>
      <c r="AT178" s="10">
        <f>IF('ESTATE DEFINITION'!$G$89&gt;=1,IF('ESTATE DEFINITION'!$D$106&gt;=1,(Data!$N178*'ESTATE DEFINITION'!$F$91*('ESTATE DEFINITION'!$E$106/100)),0),0)</f>
        <v>0</v>
      </c>
      <c r="AU178" s="10">
        <f>IF('ESTATE DEFINITION'!$G$89&gt;=1,IF('ESTATE DEFINITION'!$D$107&gt;=1,(Data!$O178*'ESTATE DEFINITION'!$F$91*('ESTATE DEFINITION'!$E$107/100)),0),0)</f>
        <v>0</v>
      </c>
      <c r="AV178" s="10">
        <f>IF('ESTATE DEFINITION'!$G$89&gt;=1,IF('ESTATE DEFINITION'!$D$108&gt;=1,(Data!$P178*'ESTATE DEFINITION'!$F$91*('ESTATE DEFINITION'!$E$108/100)),0),0)</f>
        <v>0</v>
      </c>
      <c r="AW178" s="12">
        <f t="shared" si="16"/>
        <v>0</v>
      </c>
      <c r="AX178" s="10">
        <f>IF('ESTATE DEFINITION'!$G$111&gt;=1,IF('ESTATE DEFINITION'!$D$118&gt;=1,(Data!$C178*'ESTATE DEFINITION'!$D$113*('ESTATE DEFINITION'!$E$118/100)),0),0)</f>
        <v>0</v>
      </c>
      <c r="AY178" s="10">
        <f>IF('ESTATE DEFINITION'!$G$111&gt;=1,IF('ESTATE DEFINITION'!$D$119&gt;=1,(Data!$D178*'ESTATE DEFINITION'!$D$113*('ESTATE DEFINITION'!$E$119/100)),0),0)</f>
        <v>0</v>
      </c>
      <c r="AZ178" s="10">
        <f>IF('ESTATE DEFINITION'!$G$111&gt;=1,IF('ESTATE DEFINITION'!$D$120&gt;=1,(Data!$E178*'ESTATE DEFINITION'!$D$113*('ESTATE DEFINITION'!$E$120/100)),0),0)</f>
        <v>0</v>
      </c>
      <c r="BA178" s="10">
        <f>IF('ESTATE DEFINITION'!$G$111&gt;=1,IF('ESTATE DEFINITION'!$D$123&gt;=1,(Data!$F178*'ESTATE DEFINITION'!$D$113*('ESTATE DEFINITION'!$E$123/100)),0),0)</f>
        <v>0</v>
      </c>
      <c r="BB178" s="10">
        <f>IF('ESTATE DEFINITION'!$G$111&gt;=1,IF('ESTATE DEFINITION'!$D$124&gt;=1,(Data!$G178*'ESTATE DEFINITION'!$D$113*('ESTATE DEFINITION'!$E$124/100)),0),0)</f>
        <v>0</v>
      </c>
      <c r="BC178" s="10">
        <f>IF('ESTATE DEFINITION'!$G$111&gt;=1,IF('ESTATE DEFINITION'!$D$125&gt;=1,(Data!$H178*'ESTATE DEFINITION'!$D$113*('ESTATE DEFINITION'!$E$125/100)),0),0)</f>
        <v>0</v>
      </c>
      <c r="BD178" s="10">
        <f>IF('ESTATE DEFINITION'!$G$111&gt;=1,IF('ESTATE DEFINITION'!$D$127&gt;=1,(Data!$M178*'ESTATE DEFINITION'!$F$113*('ESTATE DEFINITION'!$E$127/100)),0),0)</f>
        <v>0</v>
      </c>
      <c r="BE178" s="10">
        <f>IF('ESTATE DEFINITION'!$G$111&gt;=1,IF('ESTATE DEFINITION'!$D$128&gt;=1,(Data!$N178*'ESTATE DEFINITION'!$F$113*('ESTATE DEFINITION'!$E$128/100)),0),0)</f>
        <v>0</v>
      </c>
      <c r="BF178" s="10">
        <f>IF('ESTATE DEFINITION'!$G$111&gt;=1,IF('ESTATE DEFINITION'!$D$129&gt;=1,(Data!$O178*'ESTATE DEFINITION'!$F$113*('ESTATE DEFINITION'!$E$129/100)),0),0)</f>
        <v>0</v>
      </c>
      <c r="BG178" s="7">
        <f>IF('ESTATE DEFINITION'!$G$111&gt;=1,IF('ESTATE DEFINITION'!$D$130&gt;=1,(Data!$P178*'ESTATE DEFINITION'!$F$113*('ESTATE DEFINITION'!$E$130/100)),0),0)</f>
        <v>0</v>
      </c>
      <c r="BH178" s="12">
        <f t="shared" si="17"/>
        <v>0</v>
      </c>
    </row>
    <row r="179" spans="1:60" x14ac:dyDescent="0.25">
      <c r="A179" s="12">
        <f>Data!$B179</f>
        <v>86.75</v>
      </c>
      <c r="B179" s="6">
        <f>IF('ESTATE DEFINITION'!$G$11&gt;=1,IF('ESTATE DEFINITION'!$D$17&gt;=1,(Data!$C179*'ESTATE DEFINITION'!$F$13*('ESTATE DEFINITION'!$E$17/100)),0),0)</f>
        <v>20</v>
      </c>
      <c r="C179" s="10">
        <f>IF('ESTATE DEFINITION'!$G$11&gt;=1,IF('ESTATE DEFINITION'!$D$19&gt;=1,(Data!$F179*'ESTATE DEFINITION'!$F$13*('ESTATE DEFINITION'!$E$19/100)),0),0)</f>
        <v>42.38</v>
      </c>
      <c r="D179" s="10"/>
      <c r="E179" s="12">
        <f t="shared" si="12"/>
        <v>24.952000000000002</v>
      </c>
      <c r="F179" s="10">
        <f>IF('ESTATE DEFINITION'!$G$23&gt;=1,IF('ESTATE DEFINITION'!$D$30&gt;=1,(Data!$C179*'ESTATE DEFINITION'!$D$25*('ESTATE DEFINITION'!$E$30/100)),0),0)</f>
        <v>0</v>
      </c>
      <c r="G179" s="10">
        <f>IF('ESTATE DEFINITION'!$G$23&gt;=1,IF('ESTATE DEFINITION'!$D$31&gt;=1,(Data!$D179*'ESTATE DEFINITION'!$D$25*('ESTATE DEFINITION'!$E$31/100)),0),0)</f>
        <v>0</v>
      </c>
      <c r="H179" s="10">
        <f>IF('ESTATE DEFINITION'!$G$23&gt;=1,IF('ESTATE DEFINITION'!$D$32&gt;=1,(Data!$E179*'ESTATE DEFINITION'!$D$25*('ESTATE DEFINITION'!$E$32/100)),0),0)</f>
        <v>0</v>
      </c>
      <c r="I179" s="10">
        <f>IF('ESTATE DEFINITION'!$G$23&gt;=1,IF('ESTATE DEFINITION'!$D$35&gt;=1,(Data!$F179*'ESTATE DEFINITION'!$D$25*('ESTATE DEFINITION'!$E$35/100)),0),0)</f>
        <v>0</v>
      </c>
      <c r="J179" s="10">
        <f>IF('ESTATE DEFINITION'!$G$23&gt;=1,IF('ESTATE DEFINITION'!$D$36&gt;=1,(Data!$G179*'ESTATE DEFINITION'!$D$25*('ESTATE DEFINITION'!$E$36/100)),0),0)</f>
        <v>0</v>
      </c>
      <c r="K179" s="10">
        <f>IF('ESTATE DEFINITION'!$G$23&gt;=1,IF('ESTATE DEFINITION'!$D$37&gt;=1,(Data!$H179*'ESTATE DEFINITION'!$D$25*('ESTATE DEFINITION'!$E$37/100)),0),0)</f>
        <v>0</v>
      </c>
      <c r="L179" s="10">
        <f>IF('ESTATE DEFINITION'!$G$23&gt;=1,IF('ESTATE DEFINITION'!$D$39&gt;=1,(Data!$M179*'ESTATE DEFINITION'!$F$25*('ESTATE DEFINITION'!$E$39/100)),0),0)</f>
        <v>0</v>
      </c>
      <c r="M179" s="10">
        <f>IF('ESTATE DEFINITION'!$G$23&gt;=1,IF('ESTATE DEFINITION'!$D$40&gt;=1,(Data!$N179*'ESTATE DEFINITION'!$F$25*('ESTATE DEFINITION'!$E$40/100)),0),0)</f>
        <v>0</v>
      </c>
      <c r="N179" s="10">
        <f>IF('ESTATE DEFINITION'!$G$23&gt;=1,IF('ESTATE DEFINITION'!$D$41&gt;=1,(Data!$O179*'ESTATE DEFINITION'!$F$25*('ESTATE DEFINITION'!$E$41/100)),0),0)</f>
        <v>0</v>
      </c>
      <c r="O179" s="10">
        <f>IF('ESTATE DEFINITION'!$G$23&gt;=1,IF('ESTATE DEFINITION'!$D$42&gt;=1,(Data!$P179*'ESTATE DEFINITION'!$F$25*('ESTATE DEFINITION'!$E$42/100)),0),0)</f>
        <v>0</v>
      </c>
      <c r="P179" s="12">
        <f t="shared" si="13"/>
        <v>0</v>
      </c>
      <c r="Q179" s="10">
        <f>IF('ESTATE DEFINITION'!$G$45&gt;=1,IF('ESTATE DEFINITION'!$D$52&gt;=1,(Data!$C179*'ESTATE DEFINITION'!$D$47*('ESTATE DEFINITION'!$E$52/100)),0),0)</f>
        <v>0</v>
      </c>
      <c r="R179" s="10">
        <f>IF('ESTATE DEFINITION'!$G$45&gt;=1,IF('ESTATE DEFINITION'!$D$53&gt;=1,(Data!$D179*'ESTATE DEFINITION'!$D$47*('ESTATE DEFINITION'!$E$53/100)),0),0)</f>
        <v>0</v>
      </c>
      <c r="S179" s="10">
        <f>IF('ESTATE DEFINITION'!$G$45&gt;=1,IF('ESTATE DEFINITION'!$D$54&gt;=1,(Data!$E179*'ESTATE DEFINITION'!$D$47*('ESTATE DEFINITION'!$E$54/100)),0),0)</f>
        <v>0</v>
      </c>
      <c r="T179" s="10">
        <f>IF('ESTATE DEFINITION'!$G$45&gt;=1,IF('ESTATE DEFINITION'!$D$57&gt;=1,(Data!$F179*'ESTATE DEFINITION'!$D$47*('ESTATE DEFINITION'!$E$57/100)),0),0)</f>
        <v>0</v>
      </c>
      <c r="U179" s="10">
        <f>IF('ESTATE DEFINITION'!$G$45&gt;=1,IF('ESTATE DEFINITION'!$D$58&gt;=1,(Data!$G179*'ESTATE DEFINITION'!$D$47*('ESTATE DEFINITION'!$E$58/100)),0),0)</f>
        <v>0</v>
      </c>
      <c r="V179" s="10">
        <f>IF('ESTATE DEFINITION'!$G$45&gt;=1,IF('ESTATE DEFINITION'!$D$59&gt;=1,(Data!$H179*'ESTATE DEFINITION'!$D$47*('ESTATE DEFINITION'!$E$59/100)),0),0)</f>
        <v>0</v>
      </c>
      <c r="W179" s="10">
        <f>IF('ESTATE DEFINITION'!$G$45&gt;=1,IF('ESTATE DEFINITION'!$D$61&gt;=1,(Data!$M179*'ESTATE DEFINITION'!$F$47*('ESTATE DEFINITION'!$E$61/100)),0),0)</f>
        <v>0</v>
      </c>
      <c r="X179" s="10">
        <f>IF('ESTATE DEFINITION'!$G$45&gt;=1,IF('ESTATE DEFINITION'!$D$62&gt;=1,(Data!$N179*'ESTATE DEFINITION'!$F$47*('ESTATE DEFINITION'!$E$62/100)),0),0)</f>
        <v>0</v>
      </c>
      <c r="Y179" s="10">
        <f>IF('ESTATE DEFINITION'!$G$45&gt;=1,IF('ESTATE DEFINITION'!$D$63&gt;=1,(Data!$O179*'ESTATE DEFINITION'!$F$47*('ESTATE DEFINITION'!$E$63/100)),0),0)</f>
        <v>0</v>
      </c>
      <c r="Z179" s="10">
        <f>IF('ESTATE DEFINITION'!$G$45&gt;=1,IF('ESTATE DEFINITION'!$D$64&gt;=1,(Data!$P179*'ESTATE DEFINITION'!$F$47*('ESTATE DEFINITION'!$E$64/100)),0),0)</f>
        <v>0</v>
      </c>
      <c r="AA179" s="12">
        <f t="shared" si="14"/>
        <v>0</v>
      </c>
      <c r="AB179" s="10">
        <f>IF('ESTATE DEFINITION'!$G$67&gt;=1,IF('ESTATE DEFINITION'!$D$74&gt;=1,(Data!$C179*'ESTATE DEFINITION'!$D$69*('ESTATE DEFINITION'!$E$74/100)),0),0)</f>
        <v>0</v>
      </c>
      <c r="AC179" s="10">
        <f>IF('ESTATE DEFINITION'!$G$67&gt;=1,IF('ESTATE DEFINITION'!$D$75&gt;=1,(Data!$D179*'ESTATE DEFINITION'!$D$69*('ESTATE DEFINITION'!$E$75/100)),0),0)</f>
        <v>0</v>
      </c>
      <c r="AD179" s="10">
        <f>IF('ESTATE DEFINITION'!$G$67&gt;=1,IF('ESTATE DEFINITION'!$D$76&gt;=1,(Data!$E179*'ESTATE DEFINITION'!$D$69*('ESTATE DEFINITION'!$E$76/100)),0),0)</f>
        <v>0</v>
      </c>
      <c r="AE179" s="10">
        <f>IF('ESTATE DEFINITION'!$G$67&gt;=1,IF('ESTATE DEFINITION'!$D$79&gt;=1,(Data!$F179*'ESTATE DEFINITION'!$D$69*('ESTATE DEFINITION'!$E$79/100)),0),0)</f>
        <v>0</v>
      </c>
      <c r="AF179" s="10">
        <f>IF('ESTATE DEFINITION'!$G$67&gt;=1,IF('ESTATE DEFINITION'!$D$80&gt;=1,(Data!$G179*'ESTATE DEFINITION'!$D$69*('ESTATE DEFINITION'!$E$80/100)),0),0)</f>
        <v>0</v>
      </c>
      <c r="AG179" s="10">
        <f>IF('ESTATE DEFINITION'!$G$67&gt;=1,IF('ESTATE DEFINITION'!$D$81&gt;=1,(Data!$H179*'ESTATE DEFINITION'!$D$69*('ESTATE DEFINITION'!$E$81/100)),0),0)</f>
        <v>0</v>
      </c>
      <c r="AH179" s="10">
        <f>IF('ESTATE DEFINITION'!$G$67&gt;=1,IF('ESTATE DEFINITION'!$D$83&gt;=1,(Data!$M179*'ESTATE DEFINITION'!$F$69*('ESTATE DEFINITION'!$E$83/100)),0),0)</f>
        <v>0</v>
      </c>
      <c r="AI179" s="10">
        <f>IF('ESTATE DEFINITION'!$G$67&gt;=1,IF('ESTATE DEFINITION'!$D$84&gt;=1,(Data!$N179*'ESTATE DEFINITION'!$F$69*('ESTATE DEFINITION'!$E$84/100)),0),0)</f>
        <v>0</v>
      </c>
      <c r="AJ179" s="10">
        <f>IF('ESTATE DEFINITION'!$G$67&gt;=1,IF('ESTATE DEFINITION'!$D$85&gt;=1,(Data!$O179*'ESTATE DEFINITION'!$F$69*('ESTATE DEFINITION'!$E$85/100)),0),0)</f>
        <v>0</v>
      </c>
      <c r="AK179" s="10">
        <f>IF('ESTATE DEFINITION'!$G$67&gt;=1,IF('ESTATE DEFINITION'!$D$86&gt;=1,(Data!$P179*'ESTATE DEFINITION'!$F$69*('ESTATE DEFINITION'!$E$86/100)),0),0)</f>
        <v>0</v>
      </c>
      <c r="AL179" s="12">
        <f t="shared" si="15"/>
        <v>0</v>
      </c>
      <c r="AM179" s="10">
        <f>IF('ESTATE DEFINITION'!$G$89&gt;=1,IF('ESTATE DEFINITION'!$D$96&gt;=1,(Data!$C179*'ESTATE DEFINITION'!$D$91*('ESTATE DEFINITION'!$E$96/100)),0),0)</f>
        <v>0</v>
      </c>
      <c r="AN179" s="10">
        <f>IF('ESTATE DEFINITION'!$G$89&gt;=1,IF('ESTATE DEFINITION'!$D$97&gt;=1,(Data!$D179*'ESTATE DEFINITION'!$D$91*('ESTATE DEFINITION'!$E$97/100)),0),0)</f>
        <v>0</v>
      </c>
      <c r="AO179" s="10">
        <f>IF('ESTATE DEFINITION'!$G$89&gt;=1,IF('ESTATE DEFINITION'!$D$98&gt;=1,(Data!$E179*'ESTATE DEFINITION'!$D$91*('ESTATE DEFINITION'!$E$98/100)),0),0)</f>
        <v>0</v>
      </c>
      <c r="AP179" s="10">
        <f>IF('ESTATE DEFINITION'!$G$89&gt;=1,IF('ESTATE DEFINITION'!$D$101&gt;=1,(Data!$F179*'ESTATE DEFINITION'!$D$91*('ESTATE DEFINITION'!$E$101/100)),0),0)</f>
        <v>0</v>
      </c>
      <c r="AQ179" s="10">
        <f>IF('ESTATE DEFINITION'!$G$89&gt;=1,IF('ESTATE DEFINITION'!$D$102&gt;=1,(Data!$G179*'ESTATE DEFINITION'!$D$91*('ESTATE DEFINITION'!$E$102/100)),0),0)</f>
        <v>0</v>
      </c>
      <c r="AR179" s="10">
        <f>IF('ESTATE DEFINITION'!$G$89&gt;=1,IF('ESTATE DEFINITION'!$D$103&gt;=1,(Data!$H179*'ESTATE DEFINITION'!$D$91*('ESTATE DEFINITION'!$E$103/100)),0),0)</f>
        <v>0</v>
      </c>
      <c r="AS179" s="10">
        <f>IF('ESTATE DEFINITION'!$G$89&gt;=1,IF('ESTATE DEFINITION'!$D$105&gt;=1,(Data!$M179*'ESTATE DEFINITION'!$F$91*('ESTATE DEFINITION'!$E$105/100)),0),0)</f>
        <v>0</v>
      </c>
      <c r="AT179" s="10">
        <f>IF('ESTATE DEFINITION'!$G$89&gt;=1,IF('ESTATE DEFINITION'!$D$106&gt;=1,(Data!$N179*'ESTATE DEFINITION'!$F$91*('ESTATE DEFINITION'!$E$106/100)),0),0)</f>
        <v>0</v>
      </c>
      <c r="AU179" s="10">
        <f>IF('ESTATE DEFINITION'!$G$89&gt;=1,IF('ESTATE DEFINITION'!$D$107&gt;=1,(Data!$O179*'ESTATE DEFINITION'!$F$91*('ESTATE DEFINITION'!$E$107/100)),0),0)</f>
        <v>0</v>
      </c>
      <c r="AV179" s="10">
        <f>IF('ESTATE DEFINITION'!$G$89&gt;=1,IF('ESTATE DEFINITION'!$D$108&gt;=1,(Data!$P179*'ESTATE DEFINITION'!$F$91*('ESTATE DEFINITION'!$E$108/100)),0),0)</f>
        <v>0</v>
      </c>
      <c r="AW179" s="12">
        <f t="shared" si="16"/>
        <v>0</v>
      </c>
      <c r="AX179" s="10">
        <f>IF('ESTATE DEFINITION'!$G$111&gt;=1,IF('ESTATE DEFINITION'!$D$118&gt;=1,(Data!$C179*'ESTATE DEFINITION'!$D$113*('ESTATE DEFINITION'!$E$118/100)),0),0)</f>
        <v>0</v>
      </c>
      <c r="AY179" s="10">
        <f>IF('ESTATE DEFINITION'!$G$111&gt;=1,IF('ESTATE DEFINITION'!$D$119&gt;=1,(Data!$D179*'ESTATE DEFINITION'!$D$113*('ESTATE DEFINITION'!$E$119/100)),0),0)</f>
        <v>0</v>
      </c>
      <c r="AZ179" s="10">
        <f>IF('ESTATE DEFINITION'!$G$111&gt;=1,IF('ESTATE DEFINITION'!$D$120&gt;=1,(Data!$E179*'ESTATE DEFINITION'!$D$113*('ESTATE DEFINITION'!$E$120/100)),0),0)</f>
        <v>0</v>
      </c>
      <c r="BA179" s="10">
        <f>IF('ESTATE DEFINITION'!$G$111&gt;=1,IF('ESTATE DEFINITION'!$D$123&gt;=1,(Data!$F179*'ESTATE DEFINITION'!$D$113*('ESTATE DEFINITION'!$E$123/100)),0),0)</f>
        <v>0</v>
      </c>
      <c r="BB179" s="10">
        <f>IF('ESTATE DEFINITION'!$G$111&gt;=1,IF('ESTATE DEFINITION'!$D$124&gt;=1,(Data!$G179*'ESTATE DEFINITION'!$D$113*('ESTATE DEFINITION'!$E$124/100)),0),0)</f>
        <v>0</v>
      </c>
      <c r="BC179" s="10">
        <f>IF('ESTATE DEFINITION'!$G$111&gt;=1,IF('ESTATE DEFINITION'!$D$125&gt;=1,(Data!$H179*'ESTATE DEFINITION'!$D$113*('ESTATE DEFINITION'!$E$125/100)),0),0)</f>
        <v>0</v>
      </c>
      <c r="BD179" s="10">
        <f>IF('ESTATE DEFINITION'!$G$111&gt;=1,IF('ESTATE DEFINITION'!$D$127&gt;=1,(Data!$M179*'ESTATE DEFINITION'!$F$113*('ESTATE DEFINITION'!$E$127/100)),0),0)</f>
        <v>0</v>
      </c>
      <c r="BE179" s="10">
        <f>IF('ESTATE DEFINITION'!$G$111&gt;=1,IF('ESTATE DEFINITION'!$D$128&gt;=1,(Data!$N179*'ESTATE DEFINITION'!$F$113*('ESTATE DEFINITION'!$E$128/100)),0),0)</f>
        <v>0</v>
      </c>
      <c r="BF179" s="10">
        <f>IF('ESTATE DEFINITION'!$G$111&gt;=1,IF('ESTATE DEFINITION'!$D$129&gt;=1,(Data!$O179*'ESTATE DEFINITION'!$F$113*('ESTATE DEFINITION'!$E$129/100)),0),0)</f>
        <v>0</v>
      </c>
      <c r="BG179" s="7">
        <f>IF('ESTATE DEFINITION'!$G$111&gt;=1,IF('ESTATE DEFINITION'!$D$130&gt;=1,(Data!$P179*'ESTATE DEFINITION'!$F$113*('ESTATE DEFINITION'!$E$130/100)),0),0)</f>
        <v>0</v>
      </c>
      <c r="BH179" s="12">
        <f t="shared" si="17"/>
        <v>0</v>
      </c>
    </row>
    <row r="180" spans="1:60" x14ac:dyDescent="0.25">
      <c r="A180" s="12">
        <f>Data!$B180</f>
        <v>87.25</v>
      </c>
      <c r="B180" s="6">
        <f>IF('ESTATE DEFINITION'!$G$11&gt;=1,IF('ESTATE DEFINITION'!$D$17&gt;=1,(Data!$C180*'ESTATE DEFINITION'!$F$13*('ESTATE DEFINITION'!$E$17/100)),0),0)</f>
        <v>38.409999999999997</v>
      </c>
      <c r="C180" s="10">
        <f>IF('ESTATE DEFINITION'!$G$11&gt;=1,IF('ESTATE DEFINITION'!$D$19&gt;=1,(Data!$F180*'ESTATE DEFINITION'!$F$13*('ESTATE DEFINITION'!$E$19/100)),0),0)</f>
        <v>45.29</v>
      </c>
      <c r="D180" s="10"/>
      <c r="E180" s="12">
        <f t="shared" si="12"/>
        <v>33.479999999999997</v>
      </c>
      <c r="F180" s="10">
        <f>IF('ESTATE DEFINITION'!$G$23&gt;=1,IF('ESTATE DEFINITION'!$D$30&gt;=1,(Data!$C180*'ESTATE DEFINITION'!$D$25*('ESTATE DEFINITION'!$E$30/100)),0),0)</f>
        <v>0</v>
      </c>
      <c r="G180" s="10">
        <f>IF('ESTATE DEFINITION'!$G$23&gt;=1,IF('ESTATE DEFINITION'!$D$31&gt;=1,(Data!$D180*'ESTATE DEFINITION'!$D$25*('ESTATE DEFINITION'!$E$31/100)),0),0)</f>
        <v>0</v>
      </c>
      <c r="H180" s="10">
        <f>IF('ESTATE DEFINITION'!$G$23&gt;=1,IF('ESTATE DEFINITION'!$D$32&gt;=1,(Data!$E180*'ESTATE DEFINITION'!$D$25*('ESTATE DEFINITION'!$E$32/100)),0),0)</f>
        <v>0</v>
      </c>
      <c r="I180" s="10">
        <f>IF('ESTATE DEFINITION'!$G$23&gt;=1,IF('ESTATE DEFINITION'!$D$35&gt;=1,(Data!$F180*'ESTATE DEFINITION'!$D$25*('ESTATE DEFINITION'!$E$35/100)),0),0)</f>
        <v>0</v>
      </c>
      <c r="J180" s="10">
        <f>IF('ESTATE DEFINITION'!$G$23&gt;=1,IF('ESTATE DEFINITION'!$D$36&gt;=1,(Data!$G180*'ESTATE DEFINITION'!$D$25*('ESTATE DEFINITION'!$E$36/100)),0),0)</f>
        <v>0</v>
      </c>
      <c r="K180" s="10">
        <f>IF('ESTATE DEFINITION'!$G$23&gt;=1,IF('ESTATE DEFINITION'!$D$37&gt;=1,(Data!$H180*'ESTATE DEFINITION'!$D$25*('ESTATE DEFINITION'!$E$37/100)),0),0)</f>
        <v>0</v>
      </c>
      <c r="L180" s="10">
        <f>IF('ESTATE DEFINITION'!$G$23&gt;=1,IF('ESTATE DEFINITION'!$D$39&gt;=1,(Data!$M180*'ESTATE DEFINITION'!$F$25*('ESTATE DEFINITION'!$E$39/100)),0),0)</f>
        <v>0</v>
      </c>
      <c r="M180" s="10">
        <f>IF('ESTATE DEFINITION'!$G$23&gt;=1,IF('ESTATE DEFINITION'!$D$40&gt;=1,(Data!$N180*'ESTATE DEFINITION'!$F$25*('ESTATE DEFINITION'!$E$40/100)),0),0)</f>
        <v>0</v>
      </c>
      <c r="N180" s="10">
        <f>IF('ESTATE DEFINITION'!$G$23&gt;=1,IF('ESTATE DEFINITION'!$D$41&gt;=1,(Data!$O180*'ESTATE DEFINITION'!$F$25*('ESTATE DEFINITION'!$E$41/100)),0),0)</f>
        <v>0</v>
      </c>
      <c r="O180" s="10">
        <f>IF('ESTATE DEFINITION'!$G$23&gt;=1,IF('ESTATE DEFINITION'!$D$42&gt;=1,(Data!$P180*'ESTATE DEFINITION'!$F$25*('ESTATE DEFINITION'!$E$42/100)),0),0)</f>
        <v>0</v>
      </c>
      <c r="P180" s="12">
        <f t="shared" si="13"/>
        <v>0</v>
      </c>
      <c r="Q180" s="10">
        <f>IF('ESTATE DEFINITION'!$G$45&gt;=1,IF('ESTATE DEFINITION'!$D$52&gt;=1,(Data!$C180*'ESTATE DEFINITION'!$D$47*('ESTATE DEFINITION'!$E$52/100)),0),0)</f>
        <v>0</v>
      </c>
      <c r="R180" s="10">
        <f>IF('ESTATE DEFINITION'!$G$45&gt;=1,IF('ESTATE DEFINITION'!$D$53&gt;=1,(Data!$D180*'ESTATE DEFINITION'!$D$47*('ESTATE DEFINITION'!$E$53/100)),0),0)</f>
        <v>0</v>
      </c>
      <c r="S180" s="10">
        <f>IF('ESTATE DEFINITION'!$G$45&gt;=1,IF('ESTATE DEFINITION'!$D$54&gt;=1,(Data!$E180*'ESTATE DEFINITION'!$D$47*('ESTATE DEFINITION'!$E$54/100)),0),0)</f>
        <v>0</v>
      </c>
      <c r="T180" s="10">
        <f>IF('ESTATE DEFINITION'!$G$45&gt;=1,IF('ESTATE DEFINITION'!$D$57&gt;=1,(Data!$F180*'ESTATE DEFINITION'!$D$47*('ESTATE DEFINITION'!$E$57/100)),0),0)</f>
        <v>0</v>
      </c>
      <c r="U180" s="10">
        <f>IF('ESTATE DEFINITION'!$G$45&gt;=1,IF('ESTATE DEFINITION'!$D$58&gt;=1,(Data!$G180*'ESTATE DEFINITION'!$D$47*('ESTATE DEFINITION'!$E$58/100)),0),0)</f>
        <v>0</v>
      </c>
      <c r="V180" s="10">
        <f>IF('ESTATE DEFINITION'!$G$45&gt;=1,IF('ESTATE DEFINITION'!$D$59&gt;=1,(Data!$H180*'ESTATE DEFINITION'!$D$47*('ESTATE DEFINITION'!$E$59/100)),0),0)</f>
        <v>0</v>
      </c>
      <c r="W180" s="10">
        <f>IF('ESTATE DEFINITION'!$G$45&gt;=1,IF('ESTATE DEFINITION'!$D$61&gt;=1,(Data!$M180*'ESTATE DEFINITION'!$F$47*('ESTATE DEFINITION'!$E$61/100)),0),0)</f>
        <v>0</v>
      </c>
      <c r="X180" s="10">
        <f>IF('ESTATE DEFINITION'!$G$45&gt;=1,IF('ESTATE DEFINITION'!$D$62&gt;=1,(Data!$N180*'ESTATE DEFINITION'!$F$47*('ESTATE DEFINITION'!$E$62/100)),0),0)</f>
        <v>0</v>
      </c>
      <c r="Y180" s="10">
        <f>IF('ESTATE DEFINITION'!$G$45&gt;=1,IF('ESTATE DEFINITION'!$D$63&gt;=1,(Data!$O180*'ESTATE DEFINITION'!$F$47*('ESTATE DEFINITION'!$E$63/100)),0),0)</f>
        <v>0</v>
      </c>
      <c r="Z180" s="10">
        <f>IF('ESTATE DEFINITION'!$G$45&gt;=1,IF('ESTATE DEFINITION'!$D$64&gt;=1,(Data!$P180*'ESTATE DEFINITION'!$F$47*('ESTATE DEFINITION'!$E$64/100)),0),0)</f>
        <v>0</v>
      </c>
      <c r="AA180" s="12">
        <f t="shared" si="14"/>
        <v>0</v>
      </c>
      <c r="AB180" s="10">
        <f>IF('ESTATE DEFINITION'!$G$67&gt;=1,IF('ESTATE DEFINITION'!$D$74&gt;=1,(Data!$C180*'ESTATE DEFINITION'!$D$69*('ESTATE DEFINITION'!$E$74/100)),0),0)</f>
        <v>0</v>
      </c>
      <c r="AC180" s="10">
        <f>IF('ESTATE DEFINITION'!$G$67&gt;=1,IF('ESTATE DEFINITION'!$D$75&gt;=1,(Data!$D180*'ESTATE DEFINITION'!$D$69*('ESTATE DEFINITION'!$E$75/100)),0),0)</f>
        <v>0</v>
      </c>
      <c r="AD180" s="10">
        <f>IF('ESTATE DEFINITION'!$G$67&gt;=1,IF('ESTATE DEFINITION'!$D$76&gt;=1,(Data!$E180*'ESTATE DEFINITION'!$D$69*('ESTATE DEFINITION'!$E$76/100)),0),0)</f>
        <v>0</v>
      </c>
      <c r="AE180" s="10">
        <f>IF('ESTATE DEFINITION'!$G$67&gt;=1,IF('ESTATE DEFINITION'!$D$79&gt;=1,(Data!$F180*'ESTATE DEFINITION'!$D$69*('ESTATE DEFINITION'!$E$79/100)),0),0)</f>
        <v>0</v>
      </c>
      <c r="AF180" s="10">
        <f>IF('ESTATE DEFINITION'!$G$67&gt;=1,IF('ESTATE DEFINITION'!$D$80&gt;=1,(Data!$G180*'ESTATE DEFINITION'!$D$69*('ESTATE DEFINITION'!$E$80/100)),0),0)</f>
        <v>0</v>
      </c>
      <c r="AG180" s="10">
        <f>IF('ESTATE DEFINITION'!$G$67&gt;=1,IF('ESTATE DEFINITION'!$D$81&gt;=1,(Data!$H180*'ESTATE DEFINITION'!$D$69*('ESTATE DEFINITION'!$E$81/100)),0),0)</f>
        <v>0</v>
      </c>
      <c r="AH180" s="10">
        <f>IF('ESTATE DEFINITION'!$G$67&gt;=1,IF('ESTATE DEFINITION'!$D$83&gt;=1,(Data!$M180*'ESTATE DEFINITION'!$F$69*('ESTATE DEFINITION'!$E$83/100)),0),0)</f>
        <v>0</v>
      </c>
      <c r="AI180" s="10">
        <f>IF('ESTATE DEFINITION'!$G$67&gt;=1,IF('ESTATE DEFINITION'!$D$84&gt;=1,(Data!$N180*'ESTATE DEFINITION'!$F$69*('ESTATE DEFINITION'!$E$84/100)),0),0)</f>
        <v>0</v>
      </c>
      <c r="AJ180" s="10">
        <f>IF('ESTATE DEFINITION'!$G$67&gt;=1,IF('ESTATE DEFINITION'!$D$85&gt;=1,(Data!$O180*'ESTATE DEFINITION'!$F$69*('ESTATE DEFINITION'!$E$85/100)),0),0)</f>
        <v>0</v>
      </c>
      <c r="AK180" s="10">
        <f>IF('ESTATE DEFINITION'!$G$67&gt;=1,IF('ESTATE DEFINITION'!$D$86&gt;=1,(Data!$P180*'ESTATE DEFINITION'!$F$69*('ESTATE DEFINITION'!$E$86/100)),0),0)</f>
        <v>0</v>
      </c>
      <c r="AL180" s="12">
        <f t="shared" si="15"/>
        <v>0</v>
      </c>
      <c r="AM180" s="10">
        <f>IF('ESTATE DEFINITION'!$G$89&gt;=1,IF('ESTATE DEFINITION'!$D$96&gt;=1,(Data!$C180*'ESTATE DEFINITION'!$D$91*('ESTATE DEFINITION'!$E$96/100)),0),0)</f>
        <v>0</v>
      </c>
      <c r="AN180" s="10">
        <f>IF('ESTATE DEFINITION'!$G$89&gt;=1,IF('ESTATE DEFINITION'!$D$97&gt;=1,(Data!$D180*'ESTATE DEFINITION'!$D$91*('ESTATE DEFINITION'!$E$97/100)),0),0)</f>
        <v>0</v>
      </c>
      <c r="AO180" s="10">
        <f>IF('ESTATE DEFINITION'!$G$89&gt;=1,IF('ESTATE DEFINITION'!$D$98&gt;=1,(Data!$E180*'ESTATE DEFINITION'!$D$91*('ESTATE DEFINITION'!$E$98/100)),0),0)</f>
        <v>0</v>
      </c>
      <c r="AP180" s="10">
        <f>IF('ESTATE DEFINITION'!$G$89&gt;=1,IF('ESTATE DEFINITION'!$D$101&gt;=1,(Data!$F180*'ESTATE DEFINITION'!$D$91*('ESTATE DEFINITION'!$E$101/100)),0),0)</f>
        <v>0</v>
      </c>
      <c r="AQ180" s="10">
        <f>IF('ESTATE DEFINITION'!$G$89&gt;=1,IF('ESTATE DEFINITION'!$D$102&gt;=1,(Data!$G180*'ESTATE DEFINITION'!$D$91*('ESTATE DEFINITION'!$E$102/100)),0),0)</f>
        <v>0</v>
      </c>
      <c r="AR180" s="10">
        <f>IF('ESTATE DEFINITION'!$G$89&gt;=1,IF('ESTATE DEFINITION'!$D$103&gt;=1,(Data!$H180*'ESTATE DEFINITION'!$D$91*('ESTATE DEFINITION'!$E$103/100)),0),0)</f>
        <v>0</v>
      </c>
      <c r="AS180" s="10">
        <f>IF('ESTATE DEFINITION'!$G$89&gt;=1,IF('ESTATE DEFINITION'!$D$105&gt;=1,(Data!$M180*'ESTATE DEFINITION'!$F$91*('ESTATE DEFINITION'!$E$105/100)),0),0)</f>
        <v>0</v>
      </c>
      <c r="AT180" s="10">
        <f>IF('ESTATE DEFINITION'!$G$89&gt;=1,IF('ESTATE DEFINITION'!$D$106&gt;=1,(Data!$N180*'ESTATE DEFINITION'!$F$91*('ESTATE DEFINITION'!$E$106/100)),0),0)</f>
        <v>0</v>
      </c>
      <c r="AU180" s="10">
        <f>IF('ESTATE DEFINITION'!$G$89&gt;=1,IF('ESTATE DEFINITION'!$D$107&gt;=1,(Data!$O180*'ESTATE DEFINITION'!$F$91*('ESTATE DEFINITION'!$E$107/100)),0),0)</f>
        <v>0</v>
      </c>
      <c r="AV180" s="10">
        <f>IF('ESTATE DEFINITION'!$G$89&gt;=1,IF('ESTATE DEFINITION'!$D$108&gt;=1,(Data!$P180*'ESTATE DEFINITION'!$F$91*('ESTATE DEFINITION'!$E$108/100)),0),0)</f>
        <v>0</v>
      </c>
      <c r="AW180" s="12">
        <f t="shared" si="16"/>
        <v>0</v>
      </c>
      <c r="AX180" s="10">
        <f>IF('ESTATE DEFINITION'!$G$111&gt;=1,IF('ESTATE DEFINITION'!$D$118&gt;=1,(Data!$C180*'ESTATE DEFINITION'!$D$113*('ESTATE DEFINITION'!$E$118/100)),0),0)</f>
        <v>0</v>
      </c>
      <c r="AY180" s="10">
        <f>IF('ESTATE DEFINITION'!$G$111&gt;=1,IF('ESTATE DEFINITION'!$D$119&gt;=1,(Data!$D180*'ESTATE DEFINITION'!$D$113*('ESTATE DEFINITION'!$E$119/100)),0),0)</f>
        <v>0</v>
      </c>
      <c r="AZ180" s="10">
        <f>IF('ESTATE DEFINITION'!$G$111&gt;=1,IF('ESTATE DEFINITION'!$D$120&gt;=1,(Data!$E180*'ESTATE DEFINITION'!$D$113*('ESTATE DEFINITION'!$E$120/100)),0),0)</f>
        <v>0</v>
      </c>
      <c r="BA180" s="10">
        <f>IF('ESTATE DEFINITION'!$G$111&gt;=1,IF('ESTATE DEFINITION'!$D$123&gt;=1,(Data!$F180*'ESTATE DEFINITION'!$D$113*('ESTATE DEFINITION'!$E$123/100)),0),0)</f>
        <v>0</v>
      </c>
      <c r="BB180" s="10">
        <f>IF('ESTATE DEFINITION'!$G$111&gt;=1,IF('ESTATE DEFINITION'!$D$124&gt;=1,(Data!$G180*'ESTATE DEFINITION'!$D$113*('ESTATE DEFINITION'!$E$124/100)),0),0)</f>
        <v>0</v>
      </c>
      <c r="BC180" s="10">
        <f>IF('ESTATE DEFINITION'!$G$111&gt;=1,IF('ESTATE DEFINITION'!$D$125&gt;=1,(Data!$H180*'ESTATE DEFINITION'!$D$113*('ESTATE DEFINITION'!$E$125/100)),0),0)</f>
        <v>0</v>
      </c>
      <c r="BD180" s="10">
        <f>IF('ESTATE DEFINITION'!$G$111&gt;=1,IF('ESTATE DEFINITION'!$D$127&gt;=1,(Data!$M180*'ESTATE DEFINITION'!$F$113*('ESTATE DEFINITION'!$E$127/100)),0),0)</f>
        <v>0</v>
      </c>
      <c r="BE180" s="10">
        <f>IF('ESTATE DEFINITION'!$G$111&gt;=1,IF('ESTATE DEFINITION'!$D$128&gt;=1,(Data!$N180*'ESTATE DEFINITION'!$F$113*('ESTATE DEFINITION'!$E$128/100)),0),0)</f>
        <v>0</v>
      </c>
      <c r="BF180" s="10">
        <f>IF('ESTATE DEFINITION'!$G$111&gt;=1,IF('ESTATE DEFINITION'!$D$129&gt;=1,(Data!$O180*'ESTATE DEFINITION'!$F$113*('ESTATE DEFINITION'!$E$129/100)),0),0)</f>
        <v>0</v>
      </c>
      <c r="BG180" s="7">
        <f>IF('ESTATE DEFINITION'!$G$111&gt;=1,IF('ESTATE DEFINITION'!$D$130&gt;=1,(Data!$P180*'ESTATE DEFINITION'!$F$113*('ESTATE DEFINITION'!$E$130/100)),0),0)</f>
        <v>0</v>
      </c>
      <c r="BH180" s="12">
        <f t="shared" si="17"/>
        <v>0</v>
      </c>
    </row>
    <row r="181" spans="1:60" x14ac:dyDescent="0.25">
      <c r="A181" s="12">
        <f>Data!$B181</f>
        <v>87.75</v>
      </c>
      <c r="B181" s="6">
        <f>IF('ESTATE DEFINITION'!$G$11&gt;=1,IF('ESTATE DEFINITION'!$D$17&gt;=1,(Data!$C181*'ESTATE DEFINITION'!$F$13*('ESTATE DEFINITION'!$E$17/100)),0),0)</f>
        <v>56.410000000000004</v>
      </c>
      <c r="C181" s="10">
        <f>IF('ESTATE DEFINITION'!$G$11&gt;=1,IF('ESTATE DEFINITION'!$D$19&gt;=1,(Data!$F181*'ESTATE DEFINITION'!$F$13*('ESTATE DEFINITION'!$E$19/100)),0),0)</f>
        <v>63.29</v>
      </c>
      <c r="D181" s="10"/>
      <c r="E181" s="12">
        <f t="shared" si="12"/>
        <v>47.88</v>
      </c>
      <c r="F181" s="10">
        <f>IF('ESTATE DEFINITION'!$G$23&gt;=1,IF('ESTATE DEFINITION'!$D$30&gt;=1,(Data!$C181*'ESTATE DEFINITION'!$D$25*('ESTATE DEFINITION'!$E$30/100)),0),0)</f>
        <v>0</v>
      </c>
      <c r="G181" s="10">
        <f>IF('ESTATE DEFINITION'!$G$23&gt;=1,IF('ESTATE DEFINITION'!$D$31&gt;=1,(Data!$D181*'ESTATE DEFINITION'!$D$25*('ESTATE DEFINITION'!$E$31/100)),0),0)</f>
        <v>0</v>
      </c>
      <c r="H181" s="10">
        <f>IF('ESTATE DEFINITION'!$G$23&gt;=1,IF('ESTATE DEFINITION'!$D$32&gt;=1,(Data!$E181*'ESTATE DEFINITION'!$D$25*('ESTATE DEFINITION'!$E$32/100)),0),0)</f>
        <v>0</v>
      </c>
      <c r="I181" s="10">
        <f>IF('ESTATE DEFINITION'!$G$23&gt;=1,IF('ESTATE DEFINITION'!$D$35&gt;=1,(Data!$F181*'ESTATE DEFINITION'!$D$25*('ESTATE DEFINITION'!$E$35/100)),0),0)</f>
        <v>0</v>
      </c>
      <c r="J181" s="10">
        <f>IF('ESTATE DEFINITION'!$G$23&gt;=1,IF('ESTATE DEFINITION'!$D$36&gt;=1,(Data!$G181*'ESTATE DEFINITION'!$D$25*('ESTATE DEFINITION'!$E$36/100)),0),0)</f>
        <v>0</v>
      </c>
      <c r="K181" s="10">
        <f>IF('ESTATE DEFINITION'!$G$23&gt;=1,IF('ESTATE DEFINITION'!$D$37&gt;=1,(Data!$H181*'ESTATE DEFINITION'!$D$25*('ESTATE DEFINITION'!$E$37/100)),0),0)</f>
        <v>0</v>
      </c>
      <c r="L181" s="10">
        <f>IF('ESTATE DEFINITION'!$G$23&gt;=1,IF('ESTATE DEFINITION'!$D$39&gt;=1,(Data!$M181*'ESTATE DEFINITION'!$F$25*('ESTATE DEFINITION'!$E$39/100)),0),0)</f>
        <v>0</v>
      </c>
      <c r="M181" s="10">
        <f>IF('ESTATE DEFINITION'!$G$23&gt;=1,IF('ESTATE DEFINITION'!$D$40&gt;=1,(Data!$N181*'ESTATE DEFINITION'!$F$25*('ESTATE DEFINITION'!$E$40/100)),0),0)</f>
        <v>0</v>
      </c>
      <c r="N181" s="10">
        <f>IF('ESTATE DEFINITION'!$G$23&gt;=1,IF('ESTATE DEFINITION'!$D$41&gt;=1,(Data!$O181*'ESTATE DEFINITION'!$F$25*('ESTATE DEFINITION'!$E$41/100)),0),0)</f>
        <v>0</v>
      </c>
      <c r="O181" s="10">
        <f>IF('ESTATE DEFINITION'!$G$23&gt;=1,IF('ESTATE DEFINITION'!$D$42&gt;=1,(Data!$P181*'ESTATE DEFINITION'!$F$25*('ESTATE DEFINITION'!$E$42/100)),0),0)</f>
        <v>0</v>
      </c>
      <c r="P181" s="12">
        <f t="shared" si="13"/>
        <v>0</v>
      </c>
      <c r="Q181" s="10">
        <f>IF('ESTATE DEFINITION'!$G$45&gt;=1,IF('ESTATE DEFINITION'!$D$52&gt;=1,(Data!$C181*'ESTATE DEFINITION'!$D$47*('ESTATE DEFINITION'!$E$52/100)),0),0)</f>
        <v>0</v>
      </c>
      <c r="R181" s="10">
        <f>IF('ESTATE DEFINITION'!$G$45&gt;=1,IF('ESTATE DEFINITION'!$D$53&gt;=1,(Data!$D181*'ESTATE DEFINITION'!$D$47*('ESTATE DEFINITION'!$E$53/100)),0),0)</f>
        <v>0</v>
      </c>
      <c r="S181" s="10">
        <f>IF('ESTATE DEFINITION'!$G$45&gt;=1,IF('ESTATE DEFINITION'!$D$54&gt;=1,(Data!$E181*'ESTATE DEFINITION'!$D$47*('ESTATE DEFINITION'!$E$54/100)),0),0)</f>
        <v>0</v>
      </c>
      <c r="T181" s="10">
        <f>IF('ESTATE DEFINITION'!$G$45&gt;=1,IF('ESTATE DEFINITION'!$D$57&gt;=1,(Data!$F181*'ESTATE DEFINITION'!$D$47*('ESTATE DEFINITION'!$E$57/100)),0),0)</f>
        <v>0</v>
      </c>
      <c r="U181" s="10">
        <f>IF('ESTATE DEFINITION'!$G$45&gt;=1,IF('ESTATE DEFINITION'!$D$58&gt;=1,(Data!$G181*'ESTATE DEFINITION'!$D$47*('ESTATE DEFINITION'!$E$58/100)),0),0)</f>
        <v>0</v>
      </c>
      <c r="V181" s="10">
        <f>IF('ESTATE DEFINITION'!$G$45&gt;=1,IF('ESTATE DEFINITION'!$D$59&gt;=1,(Data!$H181*'ESTATE DEFINITION'!$D$47*('ESTATE DEFINITION'!$E$59/100)),0),0)</f>
        <v>0</v>
      </c>
      <c r="W181" s="10">
        <f>IF('ESTATE DEFINITION'!$G$45&gt;=1,IF('ESTATE DEFINITION'!$D$61&gt;=1,(Data!$M181*'ESTATE DEFINITION'!$F$47*('ESTATE DEFINITION'!$E$61/100)),0),0)</f>
        <v>0</v>
      </c>
      <c r="X181" s="10">
        <f>IF('ESTATE DEFINITION'!$G$45&gt;=1,IF('ESTATE DEFINITION'!$D$62&gt;=1,(Data!$N181*'ESTATE DEFINITION'!$F$47*('ESTATE DEFINITION'!$E$62/100)),0),0)</f>
        <v>0</v>
      </c>
      <c r="Y181" s="10">
        <f>IF('ESTATE DEFINITION'!$G$45&gt;=1,IF('ESTATE DEFINITION'!$D$63&gt;=1,(Data!$O181*'ESTATE DEFINITION'!$F$47*('ESTATE DEFINITION'!$E$63/100)),0),0)</f>
        <v>0</v>
      </c>
      <c r="Z181" s="10">
        <f>IF('ESTATE DEFINITION'!$G$45&gt;=1,IF('ESTATE DEFINITION'!$D$64&gt;=1,(Data!$P181*'ESTATE DEFINITION'!$F$47*('ESTATE DEFINITION'!$E$64/100)),0),0)</f>
        <v>0</v>
      </c>
      <c r="AA181" s="12">
        <f t="shared" si="14"/>
        <v>0</v>
      </c>
      <c r="AB181" s="10">
        <f>IF('ESTATE DEFINITION'!$G$67&gt;=1,IF('ESTATE DEFINITION'!$D$74&gt;=1,(Data!$C181*'ESTATE DEFINITION'!$D$69*('ESTATE DEFINITION'!$E$74/100)),0),0)</f>
        <v>0</v>
      </c>
      <c r="AC181" s="10">
        <f>IF('ESTATE DEFINITION'!$G$67&gt;=1,IF('ESTATE DEFINITION'!$D$75&gt;=1,(Data!$D181*'ESTATE DEFINITION'!$D$69*('ESTATE DEFINITION'!$E$75/100)),0),0)</f>
        <v>0</v>
      </c>
      <c r="AD181" s="10">
        <f>IF('ESTATE DEFINITION'!$G$67&gt;=1,IF('ESTATE DEFINITION'!$D$76&gt;=1,(Data!$E181*'ESTATE DEFINITION'!$D$69*('ESTATE DEFINITION'!$E$76/100)),0),0)</f>
        <v>0</v>
      </c>
      <c r="AE181" s="10">
        <f>IF('ESTATE DEFINITION'!$G$67&gt;=1,IF('ESTATE DEFINITION'!$D$79&gt;=1,(Data!$F181*'ESTATE DEFINITION'!$D$69*('ESTATE DEFINITION'!$E$79/100)),0),0)</f>
        <v>0</v>
      </c>
      <c r="AF181" s="10">
        <f>IF('ESTATE DEFINITION'!$G$67&gt;=1,IF('ESTATE DEFINITION'!$D$80&gt;=1,(Data!$G181*'ESTATE DEFINITION'!$D$69*('ESTATE DEFINITION'!$E$80/100)),0),0)</f>
        <v>0</v>
      </c>
      <c r="AG181" s="10">
        <f>IF('ESTATE DEFINITION'!$G$67&gt;=1,IF('ESTATE DEFINITION'!$D$81&gt;=1,(Data!$H181*'ESTATE DEFINITION'!$D$69*('ESTATE DEFINITION'!$E$81/100)),0),0)</f>
        <v>0</v>
      </c>
      <c r="AH181" s="10">
        <f>IF('ESTATE DEFINITION'!$G$67&gt;=1,IF('ESTATE DEFINITION'!$D$83&gt;=1,(Data!$M181*'ESTATE DEFINITION'!$F$69*('ESTATE DEFINITION'!$E$83/100)),0),0)</f>
        <v>0</v>
      </c>
      <c r="AI181" s="10">
        <f>IF('ESTATE DEFINITION'!$G$67&gt;=1,IF('ESTATE DEFINITION'!$D$84&gt;=1,(Data!$N181*'ESTATE DEFINITION'!$F$69*('ESTATE DEFINITION'!$E$84/100)),0),0)</f>
        <v>0</v>
      </c>
      <c r="AJ181" s="10">
        <f>IF('ESTATE DEFINITION'!$G$67&gt;=1,IF('ESTATE DEFINITION'!$D$85&gt;=1,(Data!$O181*'ESTATE DEFINITION'!$F$69*('ESTATE DEFINITION'!$E$85/100)),0),0)</f>
        <v>0</v>
      </c>
      <c r="AK181" s="10">
        <f>IF('ESTATE DEFINITION'!$G$67&gt;=1,IF('ESTATE DEFINITION'!$D$86&gt;=1,(Data!$P181*'ESTATE DEFINITION'!$F$69*('ESTATE DEFINITION'!$E$86/100)),0),0)</f>
        <v>0</v>
      </c>
      <c r="AL181" s="12">
        <f t="shared" si="15"/>
        <v>0</v>
      </c>
      <c r="AM181" s="10">
        <f>IF('ESTATE DEFINITION'!$G$89&gt;=1,IF('ESTATE DEFINITION'!$D$96&gt;=1,(Data!$C181*'ESTATE DEFINITION'!$D$91*('ESTATE DEFINITION'!$E$96/100)),0),0)</f>
        <v>0</v>
      </c>
      <c r="AN181" s="10">
        <f>IF('ESTATE DEFINITION'!$G$89&gt;=1,IF('ESTATE DEFINITION'!$D$97&gt;=1,(Data!$D181*'ESTATE DEFINITION'!$D$91*('ESTATE DEFINITION'!$E$97/100)),0),0)</f>
        <v>0</v>
      </c>
      <c r="AO181" s="10">
        <f>IF('ESTATE DEFINITION'!$G$89&gt;=1,IF('ESTATE DEFINITION'!$D$98&gt;=1,(Data!$E181*'ESTATE DEFINITION'!$D$91*('ESTATE DEFINITION'!$E$98/100)),0),0)</f>
        <v>0</v>
      </c>
      <c r="AP181" s="10">
        <f>IF('ESTATE DEFINITION'!$G$89&gt;=1,IF('ESTATE DEFINITION'!$D$101&gt;=1,(Data!$F181*'ESTATE DEFINITION'!$D$91*('ESTATE DEFINITION'!$E$101/100)),0),0)</f>
        <v>0</v>
      </c>
      <c r="AQ181" s="10">
        <f>IF('ESTATE DEFINITION'!$G$89&gt;=1,IF('ESTATE DEFINITION'!$D$102&gt;=1,(Data!$G181*'ESTATE DEFINITION'!$D$91*('ESTATE DEFINITION'!$E$102/100)),0),0)</f>
        <v>0</v>
      </c>
      <c r="AR181" s="10">
        <f>IF('ESTATE DEFINITION'!$G$89&gt;=1,IF('ESTATE DEFINITION'!$D$103&gt;=1,(Data!$H181*'ESTATE DEFINITION'!$D$91*('ESTATE DEFINITION'!$E$103/100)),0),0)</f>
        <v>0</v>
      </c>
      <c r="AS181" s="10">
        <f>IF('ESTATE DEFINITION'!$G$89&gt;=1,IF('ESTATE DEFINITION'!$D$105&gt;=1,(Data!$M181*'ESTATE DEFINITION'!$F$91*('ESTATE DEFINITION'!$E$105/100)),0),0)</f>
        <v>0</v>
      </c>
      <c r="AT181" s="10">
        <f>IF('ESTATE DEFINITION'!$G$89&gt;=1,IF('ESTATE DEFINITION'!$D$106&gt;=1,(Data!$N181*'ESTATE DEFINITION'!$F$91*('ESTATE DEFINITION'!$E$106/100)),0),0)</f>
        <v>0</v>
      </c>
      <c r="AU181" s="10">
        <f>IF('ESTATE DEFINITION'!$G$89&gt;=1,IF('ESTATE DEFINITION'!$D$107&gt;=1,(Data!$O181*'ESTATE DEFINITION'!$F$91*('ESTATE DEFINITION'!$E$107/100)),0),0)</f>
        <v>0</v>
      </c>
      <c r="AV181" s="10">
        <f>IF('ESTATE DEFINITION'!$G$89&gt;=1,IF('ESTATE DEFINITION'!$D$108&gt;=1,(Data!$P181*'ESTATE DEFINITION'!$F$91*('ESTATE DEFINITION'!$E$108/100)),0),0)</f>
        <v>0</v>
      </c>
      <c r="AW181" s="12">
        <f t="shared" si="16"/>
        <v>0</v>
      </c>
      <c r="AX181" s="10">
        <f>IF('ESTATE DEFINITION'!$G$111&gt;=1,IF('ESTATE DEFINITION'!$D$118&gt;=1,(Data!$C181*'ESTATE DEFINITION'!$D$113*('ESTATE DEFINITION'!$E$118/100)),0),0)</f>
        <v>0</v>
      </c>
      <c r="AY181" s="10">
        <f>IF('ESTATE DEFINITION'!$G$111&gt;=1,IF('ESTATE DEFINITION'!$D$119&gt;=1,(Data!$D181*'ESTATE DEFINITION'!$D$113*('ESTATE DEFINITION'!$E$119/100)),0),0)</f>
        <v>0</v>
      </c>
      <c r="AZ181" s="10">
        <f>IF('ESTATE DEFINITION'!$G$111&gt;=1,IF('ESTATE DEFINITION'!$D$120&gt;=1,(Data!$E181*'ESTATE DEFINITION'!$D$113*('ESTATE DEFINITION'!$E$120/100)),0),0)</f>
        <v>0</v>
      </c>
      <c r="BA181" s="10">
        <f>IF('ESTATE DEFINITION'!$G$111&gt;=1,IF('ESTATE DEFINITION'!$D$123&gt;=1,(Data!$F181*'ESTATE DEFINITION'!$D$113*('ESTATE DEFINITION'!$E$123/100)),0),0)</f>
        <v>0</v>
      </c>
      <c r="BB181" s="10">
        <f>IF('ESTATE DEFINITION'!$G$111&gt;=1,IF('ESTATE DEFINITION'!$D$124&gt;=1,(Data!$G181*'ESTATE DEFINITION'!$D$113*('ESTATE DEFINITION'!$E$124/100)),0),0)</f>
        <v>0</v>
      </c>
      <c r="BC181" s="10">
        <f>IF('ESTATE DEFINITION'!$G$111&gt;=1,IF('ESTATE DEFINITION'!$D$125&gt;=1,(Data!$H181*'ESTATE DEFINITION'!$D$113*('ESTATE DEFINITION'!$E$125/100)),0),0)</f>
        <v>0</v>
      </c>
      <c r="BD181" s="10">
        <f>IF('ESTATE DEFINITION'!$G$111&gt;=1,IF('ESTATE DEFINITION'!$D$127&gt;=1,(Data!$M181*'ESTATE DEFINITION'!$F$113*('ESTATE DEFINITION'!$E$127/100)),0),0)</f>
        <v>0</v>
      </c>
      <c r="BE181" s="10">
        <f>IF('ESTATE DEFINITION'!$G$111&gt;=1,IF('ESTATE DEFINITION'!$D$128&gt;=1,(Data!$N181*'ESTATE DEFINITION'!$F$113*('ESTATE DEFINITION'!$E$128/100)),0),0)</f>
        <v>0</v>
      </c>
      <c r="BF181" s="10">
        <f>IF('ESTATE DEFINITION'!$G$111&gt;=1,IF('ESTATE DEFINITION'!$D$129&gt;=1,(Data!$O181*'ESTATE DEFINITION'!$F$113*('ESTATE DEFINITION'!$E$129/100)),0),0)</f>
        <v>0</v>
      </c>
      <c r="BG181" s="7">
        <f>IF('ESTATE DEFINITION'!$G$111&gt;=1,IF('ESTATE DEFINITION'!$D$130&gt;=1,(Data!$P181*'ESTATE DEFINITION'!$F$113*('ESTATE DEFINITION'!$E$130/100)),0),0)</f>
        <v>0</v>
      </c>
      <c r="BH181" s="12">
        <f t="shared" si="17"/>
        <v>0</v>
      </c>
    </row>
    <row r="182" spans="1:60" x14ac:dyDescent="0.25">
      <c r="A182" s="12">
        <f>Data!$B182</f>
        <v>88.25</v>
      </c>
      <c r="B182" s="6">
        <f>IF('ESTATE DEFINITION'!$G$11&gt;=1,IF('ESTATE DEFINITION'!$D$17&gt;=1,(Data!$C182*'ESTATE DEFINITION'!$F$13*('ESTATE DEFINITION'!$E$17/100)),0),0)</f>
        <v>92.41</v>
      </c>
      <c r="C182" s="10">
        <f>IF('ESTATE DEFINITION'!$G$11&gt;=1,IF('ESTATE DEFINITION'!$D$19&gt;=1,(Data!$F182*'ESTATE DEFINITION'!$F$13*('ESTATE DEFINITION'!$E$19/100)),0),0)</f>
        <v>99.29</v>
      </c>
      <c r="D182" s="10"/>
      <c r="E182" s="12">
        <f t="shared" si="12"/>
        <v>76.679999999999993</v>
      </c>
      <c r="F182" s="10">
        <f>IF('ESTATE DEFINITION'!$G$23&gt;=1,IF('ESTATE DEFINITION'!$D$30&gt;=1,(Data!$C182*'ESTATE DEFINITION'!$D$25*('ESTATE DEFINITION'!$E$30/100)),0),0)</f>
        <v>0</v>
      </c>
      <c r="G182" s="10">
        <f>IF('ESTATE DEFINITION'!$G$23&gt;=1,IF('ESTATE DEFINITION'!$D$31&gt;=1,(Data!$D182*'ESTATE DEFINITION'!$D$25*('ESTATE DEFINITION'!$E$31/100)),0),0)</f>
        <v>0</v>
      </c>
      <c r="H182" s="10">
        <f>IF('ESTATE DEFINITION'!$G$23&gt;=1,IF('ESTATE DEFINITION'!$D$32&gt;=1,(Data!$E182*'ESTATE DEFINITION'!$D$25*('ESTATE DEFINITION'!$E$32/100)),0),0)</f>
        <v>0</v>
      </c>
      <c r="I182" s="10">
        <f>IF('ESTATE DEFINITION'!$G$23&gt;=1,IF('ESTATE DEFINITION'!$D$35&gt;=1,(Data!$F182*'ESTATE DEFINITION'!$D$25*('ESTATE DEFINITION'!$E$35/100)),0),0)</f>
        <v>0</v>
      </c>
      <c r="J182" s="10">
        <f>IF('ESTATE DEFINITION'!$G$23&gt;=1,IF('ESTATE DEFINITION'!$D$36&gt;=1,(Data!$G182*'ESTATE DEFINITION'!$D$25*('ESTATE DEFINITION'!$E$36/100)),0),0)</f>
        <v>0</v>
      </c>
      <c r="K182" s="10">
        <f>IF('ESTATE DEFINITION'!$G$23&gt;=1,IF('ESTATE DEFINITION'!$D$37&gt;=1,(Data!$H182*'ESTATE DEFINITION'!$D$25*('ESTATE DEFINITION'!$E$37/100)),0),0)</f>
        <v>0</v>
      </c>
      <c r="L182" s="10">
        <f>IF('ESTATE DEFINITION'!$G$23&gt;=1,IF('ESTATE DEFINITION'!$D$39&gt;=1,(Data!$M182*'ESTATE DEFINITION'!$F$25*('ESTATE DEFINITION'!$E$39/100)),0),0)</f>
        <v>0</v>
      </c>
      <c r="M182" s="10">
        <f>IF('ESTATE DEFINITION'!$G$23&gt;=1,IF('ESTATE DEFINITION'!$D$40&gt;=1,(Data!$N182*'ESTATE DEFINITION'!$F$25*('ESTATE DEFINITION'!$E$40/100)),0),0)</f>
        <v>0</v>
      </c>
      <c r="N182" s="10">
        <f>IF('ESTATE DEFINITION'!$G$23&gt;=1,IF('ESTATE DEFINITION'!$D$41&gt;=1,(Data!$O182*'ESTATE DEFINITION'!$F$25*('ESTATE DEFINITION'!$E$41/100)),0),0)</f>
        <v>0</v>
      </c>
      <c r="O182" s="10">
        <f>IF('ESTATE DEFINITION'!$G$23&gt;=1,IF('ESTATE DEFINITION'!$D$42&gt;=1,(Data!$P182*'ESTATE DEFINITION'!$F$25*('ESTATE DEFINITION'!$E$42/100)),0),0)</f>
        <v>0</v>
      </c>
      <c r="P182" s="12">
        <f t="shared" si="13"/>
        <v>0</v>
      </c>
      <c r="Q182" s="10">
        <f>IF('ESTATE DEFINITION'!$G$45&gt;=1,IF('ESTATE DEFINITION'!$D$52&gt;=1,(Data!$C182*'ESTATE DEFINITION'!$D$47*('ESTATE DEFINITION'!$E$52/100)),0),0)</f>
        <v>0</v>
      </c>
      <c r="R182" s="10">
        <f>IF('ESTATE DEFINITION'!$G$45&gt;=1,IF('ESTATE DEFINITION'!$D$53&gt;=1,(Data!$D182*'ESTATE DEFINITION'!$D$47*('ESTATE DEFINITION'!$E$53/100)),0),0)</f>
        <v>0</v>
      </c>
      <c r="S182" s="10">
        <f>IF('ESTATE DEFINITION'!$G$45&gt;=1,IF('ESTATE DEFINITION'!$D$54&gt;=1,(Data!$E182*'ESTATE DEFINITION'!$D$47*('ESTATE DEFINITION'!$E$54/100)),0),0)</f>
        <v>0</v>
      </c>
      <c r="T182" s="10">
        <f>IF('ESTATE DEFINITION'!$G$45&gt;=1,IF('ESTATE DEFINITION'!$D$57&gt;=1,(Data!$F182*'ESTATE DEFINITION'!$D$47*('ESTATE DEFINITION'!$E$57/100)),0),0)</f>
        <v>0</v>
      </c>
      <c r="U182" s="10">
        <f>IF('ESTATE DEFINITION'!$G$45&gt;=1,IF('ESTATE DEFINITION'!$D$58&gt;=1,(Data!$G182*'ESTATE DEFINITION'!$D$47*('ESTATE DEFINITION'!$E$58/100)),0),0)</f>
        <v>0</v>
      </c>
      <c r="V182" s="10">
        <f>IF('ESTATE DEFINITION'!$G$45&gt;=1,IF('ESTATE DEFINITION'!$D$59&gt;=1,(Data!$H182*'ESTATE DEFINITION'!$D$47*('ESTATE DEFINITION'!$E$59/100)),0),0)</f>
        <v>0</v>
      </c>
      <c r="W182" s="10">
        <f>IF('ESTATE DEFINITION'!$G$45&gt;=1,IF('ESTATE DEFINITION'!$D$61&gt;=1,(Data!$M182*'ESTATE DEFINITION'!$F$47*('ESTATE DEFINITION'!$E$61/100)),0),0)</f>
        <v>0</v>
      </c>
      <c r="X182" s="10">
        <f>IF('ESTATE DEFINITION'!$G$45&gt;=1,IF('ESTATE DEFINITION'!$D$62&gt;=1,(Data!$N182*'ESTATE DEFINITION'!$F$47*('ESTATE DEFINITION'!$E$62/100)),0),0)</f>
        <v>0</v>
      </c>
      <c r="Y182" s="10">
        <f>IF('ESTATE DEFINITION'!$G$45&gt;=1,IF('ESTATE DEFINITION'!$D$63&gt;=1,(Data!$O182*'ESTATE DEFINITION'!$F$47*('ESTATE DEFINITION'!$E$63/100)),0),0)</f>
        <v>0</v>
      </c>
      <c r="Z182" s="10">
        <f>IF('ESTATE DEFINITION'!$G$45&gt;=1,IF('ESTATE DEFINITION'!$D$64&gt;=1,(Data!$P182*'ESTATE DEFINITION'!$F$47*('ESTATE DEFINITION'!$E$64/100)),0),0)</f>
        <v>0</v>
      </c>
      <c r="AA182" s="12">
        <f t="shared" si="14"/>
        <v>0</v>
      </c>
      <c r="AB182" s="10">
        <f>IF('ESTATE DEFINITION'!$G$67&gt;=1,IF('ESTATE DEFINITION'!$D$74&gt;=1,(Data!$C182*'ESTATE DEFINITION'!$D$69*('ESTATE DEFINITION'!$E$74/100)),0),0)</f>
        <v>0</v>
      </c>
      <c r="AC182" s="10">
        <f>IF('ESTATE DEFINITION'!$G$67&gt;=1,IF('ESTATE DEFINITION'!$D$75&gt;=1,(Data!$D182*'ESTATE DEFINITION'!$D$69*('ESTATE DEFINITION'!$E$75/100)),0),0)</f>
        <v>0</v>
      </c>
      <c r="AD182" s="10">
        <f>IF('ESTATE DEFINITION'!$G$67&gt;=1,IF('ESTATE DEFINITION'!$D$76&gt;=1,(Data!$E182*'ESTATE DEFINITION'!$D$69*('ESTATE DEFINITION'!$E$76/100)),0),0)</f>
        <v>0</v>
      </c>
      <c r="AE182" s="10">
        <f>IF('ESTATE DEFINITION'!$G$67&gt;=1,IF('ESTATE DEFINITION'!$D$79&gt;=1,(Data!$F182*'ESTATE DEFINITION'!$D$69*('ESTATE DEFINITION'!$E$79/100)),0),0)</f>
        <v>0</v>
      </c>
      <c r="AF182" s="10">
        <f>IF('ESTATE DEFINITION'!$G$67&gt;=1,IF('ESTATE DEFINITION'!$D$80&gt;=1,(Data!$G182*'ESTATE DEFINITION'!$D$69*('ESTATE DEFINITION'!$E$80/100)),0),0)</f>
        <v>0</v>
      </c>
      <c r="AG182" s="10">
        <f>IF('ESTATE DEFINITION'!$G$67&gt;=1,IF('ESTATE DEFINITION'!$D$81&gt;=1,(Data!$H182*'ESTATE DEFINITION'!$D$69*('ESTATE DEFINITION'!$E$81/100)),0),0)</f>
        <v>0</v>
      </c>
      <c r="AH182" s="10">
        <f>IF('ESTATE DEFINITION'!$G$67&gt;=1,IF('ESTATE DEFINITION'!$D$83&gt;=1,(Data!$M182*'ESTATE DEFINITION'!$F$69*('ESTATE DEFINITION'!$E$83/100)),0),0)</f>
        <v>0</v>
      </c>
      <c r="AI182" s="10">
        <f>IF('ESTATE DEFINITION'!$G$67&gt;=1,IF('ESTATE DEFINITION'!$D$84&gt;=1,(Data!$N182*'ESTATE DEFINITION'!$F$69*('ESTATE DEFINITION'!$E$84/100)),0),0)</f>
        <v>0</v>
      </c>
      <c r="AJ182" s="10">
        <f>IF('ESTATE DEFINITION'!$G$67&gt;=1,IF('ESTATE DEFINITION'!$D$85&gt;=1,(Data!$O182*'ESTATE DEFINITION'!$F$69*('ESTATE DEFINITION'!$E$85/100)),0),0)</f>
        <v>0</v>
      </c>
      <c r="AK182" s="10">
        <f>IF('ESTATE DEFINITION'!$G$67&gt;=1,IF('ESTATE DEFINITION'!$D$86&gt;=1,(Data!$P182*'ESTATE DEFINITION'!$F$69*('ESTATE DEFINITION'!$E$86/100)),0),0)</f>
        <v>0</v>
      </c>
      <c r="AL182" s="12">
        <f t="shared" si="15"/>
        <v>0</v>
      </c>
      <c r="AM182" s="10">
        <f>IF('ESTATE DEFINITION'!$G$89&gt;=1,IF('ESTATE DEFINITION'!$D$96&gt;=1,(Data!$C182*'ESTATE DEFINITION'!$D$91*('ESTATE DEFINITION'!$E$96/100)),0),0)</f>
        <v>0</v>
      </c>
      <c r="AN182" s="10">
        <f>IF('ESTATE DEFINITION'!$G$89&gt;=1,IF('ESTATE DEFINITION'!$D$97&gt;=1,(Data!$D182*'ESTATE DEFINITION'!$D$91*('ESTATE DEFINITION'!$E$97/100)),0),0)</f>
        <v>0</v>
      </c>
      <c r="AO182" s="10">
        <f>IF('ESTATE DEFINITION'!$G$89&gt;=1,IF('ESTATE DEFINITION'!$D$98&gt;=1,(Data!$E182*'ESTATE DEFINITION'!$D$91*('ESTATE DEFINITION'!$E$98/100)),0),0)</f>
        <v>0</v>
      </c>
      <c r="AP182" s="10">
        <f>IF('ESTATE DEFINITION'!$G$89&gt;=1,IF('ESTATE DEFINITION'!$D$101&gt;=1,(Data!$F182*'ESTATE DEFINITION'!$D$91*('ESTATE DEFINITION'!$E$101/100)),0),0)</f>
        <v>0</v>
      </c>
      <c r="AQ182" s="10">
        <f>IF('ESTATE DEFINITION'!$G$89&gt;=1,IF('ESTATE DEFINITION'!$D$102&gt;=1,(Data!$G182*'ESTATE DEFINITION'!$D$91*('ESTATE DEFINITION'!$E$102/100)),0),0)</f>
        <v>0</v>
      </c>
      <c r="AR182" s="10">
        <f>IF('ESTATE DEFINITION'!$G$89&gt;=1,IF('ESTATE DEFINITION'!$D$103&gt;=1,(Data!$H182*'ESTATE DEFINITION'!$D$91*('ESTATE DEFINITION'!$E$103/100)),0),0)</f>
        <v>0</v>
      </c>
      <c r="AS182" s="10">
        <f>IF('ESTATE DEFINITION'!$G$89&gt;=1,IF('ESTATE DEFINITION'!$D$105&gt;=1,(Data!$M182*'ESTATE DEFINITION'!$F$91*('ESTATE DEFINITION'!$E$105/100)),0),0)</f>
        <v>0</v>
      </c>
      <c r="AT182" s="10">
        <f>IF('ESTATE DEFINITION'!$G$89&gt;=1,IF('ESTATE DEFINITION'!$D$106&gt;=1,(Data!$N182*'ESTATE DEFINITION'!$F$91*('ESTATE DEFINITION'!$E$106/100)),0),0)</f>
        <v>0</v>
      </c>
      <c r="AU182" s="10">
        <f>IF('ESTATE DEFINITION'!$G$89&gt;=1,IF('ESTATE DEFINITION'!$D$107&gt;=1,(Data!$O182*'ESTATE DEFINITION'!$F$91*('ESTATE DEFINITION'!$E$107/100)),0),0)</f>
        <v>0</v>
      </c>
      <c r="AV182" s="10">
        <f>IF('ESTATE DEFINITION'!$G$89&gt;=1,IF('ESTATE DEFINITION'!$D$108&gt;=1,(Data!$P182*'ESTATE DEFINITION'!$F$91*('ESTATE DEFINITION'!$E$108/100)),0),0)</f>
        <v>0</v>
      </c>
      <c r="AW182" s="12">
        <f t="shared" si="16"/>
        <v>0</v>
      </c>
      <c r="AX182" s="10">
        <f>IF('ESTATE DEFINITION'!$G$111&gt;=1,IF('ESTATE DEFINITION'!$D$118&gt;=1,(Data!$C182*'ESTATE DEFINITION'!$D$113*('ESTATE DEFINITION'!$E$118/100)),0),0)</f>
        <v>0</v>
      </c>
      <c r="AY182" s="10">
        <f>IF('ESTATE DEFINITION'!$G$111&gt;=1,IF('ESTATE DEFINITION'!$D$119&gt;=1,(Data!$D182*'ESTATE DEFINITION'!$D$113*('ESTATE DEFINITION'!$E$119/100)),0),0)</f>
        <v>0</v>
      </c>
      <c r="AZ182" s="10">
        <f>IF('ESTATE DEFINITION'!$G$111&gt;=1,IF('ESTATE DEFINITION'!$D$120&gt;=1,(Data!$E182*'ESTATE DEFINITION'!$D$113*('ESTATE DEFINITION'!$E$120/100)),0),0)</f>
        <v>0</v>
      </c>
      <c r="BA182" s="10">
        <f>IF('ESTATE DEFINITION'!$G$111&gt;=1,IF('ESTATE DEFINITION'!$D$123&gt;=1,(Data!$F182*'ESTATE DEFINITION'!$D$113*('ESTATE DEFINITION'!$E$123/100)),0),0)</f>
        <v>0</v>
      </c>
      <c r="BB182" s="10">
        <f>IF('ESTATE DEFINITION'!$G$111&gt;=1,IF('ESTATE DEFINITION'!$D$124&gt;=1,(Data!$G182*'ESTATE DEFINITION'!$D$113*('ESTATE DEFINITION'!$E$124/100)),0),0)</f>
        <v>0</v>
      </c>
      <c r="BC182" s="10">
        <f>IF('ESTATE DEFINITION'!$G$111&gt;=1,IF('ESTATE DEFINITION'!$D$125&gt;=1,(Data!$H182*'ESTATE DEFINITION'!$D$113*('ESTATE DEFINITION'!$E$125/100)),0),0)</f>
        <v>0</v>
      </c>
      <c r="BD182" s="10">
        <f>IF('ESTATE DEFINITION'!$G$111&gt;=1,IF('ESTATE DEFINITION'!$D$127&gt;=1,(Data!$M182*'ESTATE DEFINITION'!$F$113*('ESTATE DEFINITION'!$E$127/100)),0),0)</f>
        <v>0</v>
      </c>
      <c r="BE182" s="10">
        <f>IF('ESTATE DEFINITION'!$G$111&gt;=1,IF('ESTATE DEFINITION'!$D$128&gt;=1,(Data!$N182*'ESTATE DEFINITION'!$F$113*('ESTATE DEFINITION'!$E$128/100)),0),0)</f>
        <v>0</v>
      </c>
      <c r="BF182" s="10">
        <f>IF('ESTATE DEFINITION'!$G$111&gt;=1,IF('ESTATE DEFINITION'!$D$129&gt;=1,(Data!$O182*'ESTATE DEFINITION'!$F$113*('ESTATE DEFINITION'!$E$129/100)),0),0)</f>
        <v>0</v>
      </c>
      <c r="BG182" s="7">
        <f>IF('ESTATE DEFINITION'!$G$111&gt;=1,IF('ESTATE DEFINITION'!$D$130&gt;=1,(Data!$P182*'ESTATE DEFINITION'!$F$113*('ESTATE DEFINITION'!$E$130/100)),0),0)</f>
        <v>0</v>
      </c>
      <c r="BH182" s="12">
        <f t="shared" si="17"/>
        <v>0</v>
      </c>
    </row>
    <row r="183" spans="1:60" x14ac:dyDescent="0.25">
      <c r="A183" s="12">
        <f>Data!$B183</f>
        <v>88.75</v>
      </c>
      <c r="B183" s="6">
        <f>IF('ESTATE DEFINITION'!$G$11&gt;=1,IF('ESTATE DEFINITION'!$D$17&gt;=1,(Data!$C183*'ESTATE DEFINITION'!$F$13*('ESTATE DEFINITION'!$E$17/100)),0),0)</f>
        <v>146.41</v>
      </c>
      <c r="C183" s="10">
        <f>IF('ESTATE DEFINITION'!$G$11&gt;=1,IF('ESTATE DEFINITION'!$D$19&gt;=1,(Data!$F183*'ESTATE DEFINITION'!$F$13*('ESTATE DEFINITION'!$E$19/100)),0),0)</f>
        <v>153.29</v>
      </c>
      <c r="D183" s="10"/>
      <c r="E183" s="12">
        <f t="shared" si="12"/>
        <v>119.88</v>
      </c>
      <c r="F183" s="10">
        <f>IF('ESTATE DEFINITION'!$G$23&gt;=1,IF('ESTATE DEFINITION'!$D$30&gt;=1,(Data!$C183*'ESTATE DEFINITION'!$D$25*('ESTATE DEFINITION'!$E$30/100)),0),0)</f>
        <v>0</v>
      </c>
      <c r="G183" s="10">
        <f>IF('ESTATE DEFINITION'!$G$23&gt;=1,IF('ESTATE DEFINITION'!$D$31&gt;=1,(Data!$D183*'ESTATE DEFINITION'!$D$25*('ESTATE DEFINITION'!$E$31/100)),0),0)</f>
        <v>0</v>
      </c>
      <c r="H183" s="10">
        <f>IF('ESTATE DEFINITION'!$G$23&gt;=1,IF('ESTATE DEFINITION'!$D$32&gt;=1,(Data!$E183*'ESTATE DEFINITION'!$D$25*('ESTATE DEFINITION'!$E$32/100)),0),0)</f>
        <v>0</v>
      </c>
      <c r="I183" s="10">
        <f>IF('ESTATE DEFINITION'!$G$23&gt;=1,IF('ESTATE DEFINITION'!$D$35&gt;=1,(Data!$F183*'ESTATE DEFINITION'!$D$25*('ESTATE DEFINITION'!$E$35/100)),0),0)</f>
        <v>0</v>
      </c>
      <c r="J183" s="10">
        <f>IF('ESTATE DEFINITION'!$G$23&gt;=1,IF('ESTATE DEFINITION'!$D$36&gt;=1,(Data!$G183*'ESTATE DEFINITION'!$D$25*('ESTATE DEFINITION'!$E$36/100)),0),0)</f>
        <v>0</v>
      </c>
      <c r="K183" s="10">
        <f>IF('ESTATE DEFINITION'!$G$23&gt;=1,IF('ESTATE DEFINITION'!$D$37&gt;=1,(Data!$H183*'ESTATE DEFINITION'!$D$25*('ESTATE DEFINITION'!$E$37/100)),0),0)</f>
        <v>0</v>
      </c>
      <c r="L183" s="10">
        <f>IF('ESTATE DEFINITION'!$G$23&gt;=1,IF('ESTATE DEFINITION'!$D$39&gt;=1,(Data!$M183*'ESTATE DEFINITION'!$F$25*('ESTATE DEFINITION'!$E$39/100)),0),0)</f>
        <v>0</v>
      </c>
      <c r="M183" s="10">
        <f>IF('ESTATE DEFINITION'!$G$23&gt;=1,IF('ESTATE DEFINITION'!$D$40&gt;=1,(Data!$N183*'ESTATE DEFINITION'!$F$25*('ESTATE DEFINITION'!$E$40/100)),0),0)</f>
        <v>0</v>
      </c>
      <c r="N183" s="10">
        <f>IF('ESTATE DEFINITION'!$G$23&gt;=1,IF('ESTATE DEFINITION'!$D$41&gt;=1,(Data!$O183*'ESTATE DEFINITION'!$F$25*('ESTATE DEFINITION'!$E$41/100)),0),0)</f>
        <v>0</v>
      </c>
      <c r="O183" s="10">
        <f>IF('ESTATE DEFINITION'!$G$23&gt;=1,IF('ESTATE DEFINITION'!$D$42&gt;=1,(Data!$P183*'ESTATE DEFINITION'!$F$25*('ESTATE DEFINITION'!$E$42/100)),0),0)</f>
        <v>0</v>
      </c>
      <c r="P183" s="12">
        <f t="shared" si="13"/>
        <v>0</v>
      </c>
      <c r="Q183" s="10">
        <f>IF('ESTATE DEFINITION'!$G$45&gt;=1,IF('ESTATE DEFINITION'!$D$52&gt;=1,(Data!$C183*'ESTATE DEFINITION'!$D$47*('ESTATE DEFINITION'!$E$52/100)),0),0)</f>
        <v>0</v>
      </c>
      <c r="R183" s="10">
        <f>IF('ESTATE DEFINITION'!$G$45&gt;=1,IF('ESTATE DEFINITION'!$D$53&gt;=1,(Data!$D183*'ESTATE DEFINITION'!$D$47*('ESTATE DEFINITION'!$E$53/100)),0),0)</f>
        <v>0</v>
      </c>
      <c r="S183" s="10">
        <f>IF('ESTATE DEFINITION'!$G$45&gt;=1,IF('ESTATE DEFINITION'!$D$54&gt;=1,(Data!$E183*'ESTATE DEFINITION'!$D$47*('ESTATE DEFINITION'!$E$54/100)),0),0)</f>
        <v>0</v>
      </c>
      <c r="T183" s="10">
        <f>IF('ESTATE DEFINITION'!$G$45&gt;=1,IF('ESTATE DEFINITION'!$D$57&gt;=1,(Data!$F183*'ESTATE DEFINITION'!$D$47*('ESTATE DEFINITION'!$E$57/100)),0),0)</f>
        <v>0</v>
      </c>
      <c r="U183" s="10">
        <f>IF('ESTATE DEFINITION'!$G$45&gt;=1,IF('ESTATE DEFINITION'!$D$58&gt;=1,(Data!$G183*'ESTATE DEFINITION'!$D$47*('ESTATE DEFINITION'!$E$58/100)),0),0)</f>
        <v>0</v>
      </c>
      <c r="V183" s="10">
        <f>IF('ESTATE DEFINITION'!$G$45&gt;=1,IF('ESTATE DEFINITION'!$D$59&gt;=1,(Data!$H183*'ESTATE DEFINITION'!$D$47*('ESTATE DEFINITION'!$E$59/100)),0),0)</f>
        <v>0</v>
      </c>
      <c r="W183" s="10">
        <f>IF('ESTATE DEFINITION'!$G$45&gt;=1,IF('ESTATE DEFINITION'!$D$61&gt;=1,(Data!$M183*'ESTATE DEFINITION'!$F$47*('ESTATE DEFINITION'!$E$61/100)),0),0)</f>
        <v>0</v>
      </c>
      <c r="X183" s="10">
        <f>IF('ESTATE DEFINITION'!$G$45&gt;=1,IF('ESTATE DEFINITION'!$D$62&gt;=1,(Data!$N183*'ESTATE DEFINITION'!$F$47*('ESTATE DEFINITION'!$E$62/100)),0),0)</f>
        <v>0</v>
      </c>
      <c r="Y183" s="10">
        <f>IF('ESTATE DEFINITION'!$G$45&gt;=1,IF('ESTATE DEFINITION'!$D$63&gt;=1,(Data!$O183*'ESTATE DEFINITION'!$F$47*('ESTATE DEFINITION'!$E$63/100)),0),0)</f>
        <v>0</v>
      </c>
      <c r="Z183" s="10">
        <f>IF('ESTATE DEFINITION'!$G$45&gt;=1,IF('ESTATE DEFINITION'!$D$64&gt;=1,(Data!$P183*'ESTATE DEFINITION'!$F$47*('ESTATE DEFINITION'!$E$64/100)),0),0)</f>
        <v>0</v>
      </c>
      <c r="AA183" s="12">
        <f t="shared" si="14"/>
        <v>0</v>
      </c>
      <c r="AB183" s="10">
        <f>IF('ESTATE DEFINITION'!$G$67&gt;=1,IF('ESTATE DEFINITION'!$D$74&gt;=1,(Data!$C183*'ESTATE DEFINITION'!$D$69*('ESTATE DEFINITION'!$E$74/100)),0),0)</f>
        <v>0</v>
      </c>
      <c r="AC183" s="10">
        <f>IF('ESTATE DEFINITION'!$G$67&gt;=1,IF('ESTATE DEFINITION'!$D$75&gt;=1,(Data!$D183*'ESTATE DEFINITION'!$D$69*('ESTATE DEFINITION'!$E$75/100)),0),0)</f>
        <v>0</v>
      </c>
      <c r="AD183" s="10">
        <f>IF('ESTATE DEFINITION'!$G$67&gt;=1,IF('ESTATE DEFINITION'!$D$76&gt;=1,(Data!$E183*'ESTATE DEFINITION'!$D$69*('ESTATE DEFINITION'!$E$76/100)),0),0)</f>
        <v>0</v>
      </c>
      <c r="AE183" s="10">
        <f>IF('ESTATE DEFINITION'!$G$67&gt;=1,IF('ESTATE DEFINITION'!$D$79&gt;=1,(Data!$F183*'ESTATE DEFINITION'!$D$69*('ESTATE DEFINITION'!$E$79/100)),0),0)</f>
        <v>0</v>
      </c>
      <c r="AF183" s="10">
        <f>IF('ESTATE DEFINITION'!$G$67&gt;=1,IF('ESTATE DEFINITION'!$D$80&gt;=1,(Data!$G183*'ESTATE DEFINITION'!$D$69*('ESTATE DEFINITION'!$E$80/100)),0),0)</f>
        <v>0</v>
      </c>
      <c r="AG183" s="10">
        <f>IF('ESTATE DEFINITION'!$G$67&gt;=1,IF('ESTATE DEFINITION'!$D$81&gt;=1,(Data!$H183*'ESTATE DEFINITION'!$D$69*('ESTATE DEFINITION'!$E$81/100)),0),0)</f>
        <v>0</v>
      </c>
      <c r="AH183" s="10">
        <f>IF('ESTATE DEFINITION'!$G$67&gt;=1,IF('ESTATE DEFINITION'!$D$83&gt;=1,(Data!$M183*'ESTATE DEFINITION'!$F$69*('ESTATE DEFINITION'!$E$83/100)),0),0)</f>
        <v>0</v>
      </c>
      <c r="AI183" s="10">
        <f>IF('ESTATE DEFINITION'!$G$67&gt;=1,IF('ESTATE DEFINITION'!$D$84&gt;=1,(Data!$N183*'ESTATE DEFINITION'!$F$69*('ESTATE DEFINITION'!$E$84/100)),0),0)</f>
        <v>0</v>
      </c>
      <c r="AJ183" s="10">
        <f>IF('ESTATE DEFINITION'!$G$67&gt;=1,IF('ESTATE DEFINITION'!$D$85&gt;=1,(Data!$O183*'ESTATE DEFINITION'!$F$69*('ESTATE DEFINITION'!$E$85/100)),0),0)</f>
        <v>0</v>
      </c>
      <c r="AK183" s="10">
        <f>IF('ESTATE DEFINITION'!$G$67&gt;=1,IF('ESTATE DEFINITION'!$D$86&gt;=1,(Data!$P183*'ESTATE DEFINITION'!$F$69*('ESTATE DEFINITION'!$E$86/100)),0),0)</f>
        <v>0</v>
      </c>
      <c r="AL183" s="12">
        <f t="shared" si="15"/>
        <v>0</v>
      </c>
      <c r="AM183" s="10">
        <f>IF('ESTATE DEFINITION'!$G$89&gt;=1,IF('ESTATE DEFINITION'!$D$96&gt;=1,(Data!$C183*'ESTATE DEFINITION'!$D$91*('ESTATE DEFINITION'!$E$96/100)),0),0)</f>
        <v>0</v>
      </c>
      <c r="AN183" s="10">
        <f>IF('ESTATE DEFINITION'!$G$89&gt;=1,IF('ESTATE DEFINITION'!$D$97&gt;=1,(Data!$D183*'ESTATE DEFINITION'!$D$91*('ESTATE DEFINITION'!$E$97/100)),0),0)</f>
        <v>0</v>
      </c>
      <c r="AO183" s="10">
        <f>IF('ESTATE DEFINITION'!$G$89&gt;=1,IF('ESTATE DEFINITION'!$D$98&gt;=1,(Data!$E183*'ESTATE DEFINITION'!$D$91*('ESTATE DEFINITION'!$E$98/100)),0),0)</f>
        <v>0</v>
      </c>
      <c r="AP183" s="10">
        <f>IF('ESTATE DEFINITION'!$G$89&gt;=1,IF('ESTATE DEFINITION'!$D$101&gt;=1,(Data!$F183*'ESTATE DEFINITION'!$D$91*('ESTATE DEFINITION'!$E$101/100)),0),0)</f>
        <v>0</v>
      </c>
      <c r="AQ183" s="10">
        <f>IF('ESTATE DEFINITION'!$G$89&gt;=1,IF('ESTATE DEFINITION'!$D$102&gt;=1,(Data!$G183*'ESTATE DEFINITION'!$D$91*('ESTATE DEFINITION'!$E$102/100)),0),0)</f>
        <v>0</v>
      </c>
      <c r="AR183" s="10">
        <f>IF('ESTATE DEFINITION'!$G$89&gt;=1,IF('ESTATE DEFINITION'!$D$103&gt;=1,(Data!$H183*'ESTATE DEFINITION'!$D$91*('ESTATE DEFINITION'!$E$103/100)),0),0)</f>
        <v>0</v>
      </c>
      <c r="AS183" s="10">
        <f>IF('ESTATE DEFINITION'!$G$89&gt;=1,IF('ESTATE DEFINITION'!$D$105&gt;=1,(Data!$M183*'ESTATE DEFINITION'!$F$91*('ESTATE DEFINITION'!$E$105/100)),0),0)</f>
        <v>0</v>
      </c>
      <c r="AT183" s="10">
        <f>IF('ESTATE DEFINITION'!$G$89&gt;=1,IF('ESTATE DEFINITION'!$D$106&gt;=1,(Data!$N183*'ESTATE DEFINITION'!$F$91*('ESTATE DEFINITION'!$E$106/100)),0),0)</f>
        <v>0</v>
      </c>
      <c r="AU183" s="10">
        <f>IF('ESTATE DEFINITION'!$G$89&gt;=1,IF('ESTATE DEFINITION'!$D$107&gt;=1,(Data!$O183*'ESTATE DEFINITION'!$F$91*('ESTATE DEFINITION'!$E$107/100)),0),0)</f>
        <v>0</v>
      </c>
      <c r="AV183" s="10">
        <f>IF('ESTATE DEFINITION'!$G$89&gt;=1,IF('ESTATE DEFINITION'!$D$108&gt;=1,(Data!$P183*'ESTATE DEFINITION'!$F$91*('ESTATE DEFINITION'!$E$108/100)),0),0)</f>
        <v>0</v>
      </c>
      <c r="AW183" s="12">
        <f t="shared" si="16"/>
        <v>0</v>
      </c>
      <c r="AX183" s="10">
        <f>IF('ESTATE DEFINITION'!$G$111&gt;=1,IF('ESTATE DEFINITION'!$D$118&gt;=1,(Data!$C183*'ESTATE DEFINITION'!$D$113*('ESTATE DEFINITION'!$E$118/100)),0),0)</f>
        <v>0</v>
      </c>
      <c r="AY183" s="10">
        <f>IF('ESTATE DEFINITION'!$G$111&gt;=1,IF('ESTATE DEFINITION'!$D$119&gt;=1,(Data!$D183*'ESTATE DEFINITION'!$D$113*('ESTATE DEFINITION'!$E$119/100)),0),0)</f>
        <v>0</v>
      </c>
      <c r="AZ183" s="10">
        <f>IF('ESTATE DEFINITION'!$G$111&gt;=1,IF('ESTATE DEFINITION'!$D$120&gt;=1,(Data!$E183*'ESTATE DEFINITION'!$D$113*('ESTATE DEFINITION'!$E$120/100)),0),0)</f>
        <v>0</v>
      </c>
      <c r="BA183" s="10">
        <f>IF('ESTATE DEFINITION'!$G$111&gt;=1,IF('ESTATE DEFINITION'!$D$123&gt;=1,(Data!$F183*'ESTATE DEFINITION'!$D$113*('ESTATE DEFINITION'!$E$123/100)),0),0)</f>
        <v>0</v>
      </c>
      <c r="BB183" s="10">
        <f>IF('ESTATE DEFINITION'!$G$111&gt;=1,IF('ESTATE DEFINITION'!$D$124&gt;=1,(Data!$G183*'ESTATE DEFINITION'!$D$113*('ESTATE DEFINITION'!$E$124/100)),0),0)</f>
        <v>0</v>
      </c>
      <c r="BC183" s="10">
        <f>IF('ESTATE DEFINITION'!$G$111&gt;=1,IF('ESTATE DEFINITION'!$D$125&gt;=1,(Data!$H183*'ESTATE DEFINITION'!$D$113*('ESTATE DEFINITION'!$E$125/100)),0),0)</f>
        <v>0</v>
      </c>
      <c r="BD183" s="10">
        <f>IF('ESTATE DEFINITION'!$G$111&gt;=1,IF('ESTATE DEFINITION'!$D$127&gt;=1,(Data!$M183*'ESTATE DEFINITION'!$F$113*('ESTATE DEFINITION'!$E$127/100)),0),0)</f>
        <v>0</v>
      </c>
      <c r="BE183" s="10">
        <f>IF('ESTATE DEFINITION'!$G$111&gt;=1,IF('ESTATE DEFINITION'!$D$128&gt;=1,(Data!$N183*'ESTATE DEFINITION'!$F$113*('ESTATE DEFINITION'!$E$128/100)),0),0)</f>
        <v>0</v>
      </c>
      <c r="BF183" s="10">
        <f>IF('ESTATE DEFINITION'!$G$111&gt;=1,IF('ESTATE DEFINITION'!$D$129&gt;=1,(Data!$O183*'ESTATE DEFINITION'!$F$113*('ESTATE DEFINITION'!$E$129/100)),0),0)</f>
        <v>0</v>
      </c>
      <c r="BG183" s="7">
        <f>IF('ESTATE DEFINITION'!$G$111&gt;=1,IF('ESTATE DEFINITION'!$D$130&gt;=1,(Data!$P183*'ESTATE DEFINITION'!$F$113*('ESTATE DEFINITION'!$E$130/100)),0),0)</f>
        <v>0</v>
      </c>
      <c r="BH183" s="12">
        <f t="shared" si="17"/>
        <v>0</v>
      </c>
    </row>
    <row r="184" spans="1:60" x14ac:dyDescent="0.25">
      <c r="A184" s="12">
        <f>Data!$B184</f>
        <v>89.25</v>
      </c>
      <c r="B184" s="6">
        <f>IF('ESTATE DEFINITION'!$G$11&gt;=1,IF('ESTATE DEFINITION'!$D$17&gt;=1,(Data!$C184*'ESTATE DEFINITION'!$F$13*('ESTATE DEFINITION'!$E$17/100)),0),0)</f>
        <v>179.48999999999998</v>
      </c>
      <c r="C184" s="10">
        <f>IF('ESTATE DEFINITION'!$G$11&gt;=1,IF('ESTATE DEFINITION'!$D$19&gt;=1,(Data!$F184*'ESTATE DEFINITION'!$F$13*('ESTATE DEFINITION'!$E$19/100)),0),0)</f>
        <v>186.38</v>
      </c>
      <c r="D184" s="10"/>
      <c r="E184" s="12">
        <f t="shared" si="12"/>
        <v>146.34800000000001</v>
      </c>
      <c r="F184" s="10">
        <f>IF('ESTATE DEFINITION'!$G$23&gt;=1,IF('ESTATE DEFINITION'!$D$30&gt;=1,(Data!$C184*'ESTATE DEFINITION'!$D$25*('ESTATE DEFINITION'!$E$30/100)),0),0)</f>
        <v>0</v>
      </c>
      <c r="G184" s="10">
        <f>IF('ESTATE DEFINITION'!$G$23&gt;=1,IF('ESTATE DEFINITION'!$D$31&gt;=1,(Data!$D184*'ESTATE DEFINITION'!$D$25*('ESTATE DEFINITION'!$E$31/100)),0),0)</f>
        <v>0</v>
      </c>
      <c r="H184" s="10">
        <f>IF('ESTATE DEFINITION'!$G$23&gt;=1,IF('ESTATE DEFINITION'!$D$32&gt;=1,(Data!$E184*'ESTATE DEFINITION'!$D$25*('ESTATE DEFINITION'!$E$32/100)),0),0)</f>
        <v>0</v>
      </c>
      <c r="I184" s="10">
        <f>IF('ESTATE DEFINITION'!$G$23&gt;=1,IF('ESTATE DEFINITION'!$D$35&gt;=1,(Data!$F184*'ESTATE DEFINITION'!$D$25*('ESTATE DEFINITION'!$E$35/100)),0),0)</f>
        <v>0</v>
      </c>
      <c r="J184" s="10">
        <f>IF('ESTATE DEFINITION'!$G$23&gt;=1,IF('ESTATE DEFINITION'!$D$36&gt;=1,(Data!$G184*'ESTATE DEFINITION'!$D$25*('ESTATE DEFINITION'!$E$36/100)),0),0)</f>
        <v>0</v>
      </c>
      <c r="K184" s="10">
        <f>IF('ESTATE DEFINITION'!$G$23&gt;=1,IF('ESTATE DEFINITION'!$D$37&gt;=1,(Data!$H184*'ESTATE DEFINITION'!$D$25*('ESTATE DEFINITION'!$E$37/100)),0),0)</f>
        <v>0</v>
      </c>
      <c r="L184" s="10">
        <f>IF('ESTATE DEFINITION'!$G$23&gt;=1,IF('ESTATE DEFINITION'!$D$39&gt;=1,(Data!$M184*'ESTATE DEFINITION'!$F$25*('ESTATE DEFINITION'!$E$39/100)),0),0)</f>
        <v>0</v>
      </c>
      <c r="M184" s="10">
        <f>IF('ESTATE DEFINITION'!$G$23&gt;=1,IF('ESTATE DEFINITION'!$D$40&gt;=1,(Data!$N184*'ESTATE DEFINITION'!$F$25*('ESTATE DEFINITION'!$E$40/100)),0),0)</f>
        <v>0</v>
      </c>
      <c r="N184" s="10">
        <f>IF('ESTATE DEFINITION'!$G$23&gt;=1,IF('ESTATE DEFINITION'!$D$41&gt;=1,(Data!$O184*'ESTATE DEFINITION'!$F$25*('ESTATE DEFINITION'!$E$41/100)),0),0)</f>
        <v>0</v>
      </c>
      <c r="O184" s="10">
        <f>IF('ESTATE DEFINITION'!$G$23&gt;=1,IF('ESTATE DEFINITION'!$D$42&gt;=1,(Data!$P184*'ESTATE DEFINITION'!$F$25*('ESTATE DEFINITION'!$E$42/100)),0),0)</f>
        <v>0</v>
      </c>
      <c r="P184" s="12">
        <f t="shared" si="13"/>
        <v>0</v>
      </c>
      <c r="Q184" s="10">
        <f>IF('ESTATE DEFINITION'!$G$45&gt;=1,IF('ESTATE DEFINITION'!$D$52&gt;=1,(Data!$C184*'ESTATE DEFINITION'!$D$47*('ESTATE DEFINITION'!$E$52/100)),0),0)</f>
        <v>0</v>
      </c>
      <c r="R184" s="10">
        <f>IF('ESTATE DEFINITION'!$G$45&gt;=1,IF('ESTATE DEFINITION'!$D$53&gt;=1,(Data!$D184*'ESTATE DEFINITION'!$D$47*('ESTATE DEFINITION'!$E$53/100)),0),0)</f>
        <v>0</v>
      </c>
      <c r="S184" s="10">
        <f>IF('ESTATE DEFINITION'!$G$45&gt;=1,IF('ESTATE DEFINITION'!$D$54&gt;=1,(Data!$E184*'ESTATE DEFINITION'!$D$47*('ESTATE DEFINITION'!$E$54/100)),0),0)</f>
        <v>0</v>
      </c>
      <c r="T184" s="10">
        <f>IF('ESTATE DEFINITION'!$G$45&gt;=1,IF('ESTATE DEFINITION'!$D$57&gt;=1,(Data!$F184*'ESTATE DEFINITION'!$D$47*('ESTATE DEFINITION'!$E$57/100)),0),0)</f>
        <v>0</v>
      </c>
      <c r="U184" s="10">
        <f>IF('ESTATE DEFINITION'!$G$45&gt;=1,IF('ESTATE DEFINITION'!$D$58&gt;=1,(Data!$G184*'ESTATE DEFINITION'!$D$47*('ESTATE DEFINITION'!$E$58/100)),0),0)</f>
        <v>0</v>
      </c>
      <c r="V184" s="10">
        <f>IF('ESTATE DEFINITION'!$G$45&gt;=1,IF('ESTATE DEFINITION'!$D$59&gt;=1,(Data!$H184*'ESTATE DEFINITION'!$D$47*('ESTATE DEFINITION'!$E$59/100)),0),0)</f>
        <v>0</v>
      </c>
      <c r="W184" s="10">
        <f>IF('ESTATE DEFINITION'!$G$45&gt;=1,IF('ESTATE DEFINITION'!$D$61&gt;=1,(Data!$M184*'ESTATE DEFINITION'!$F$47*('ESTATE DEFINITION'!$E$61/100)),0),0)</f>
        <v>0</v>
      </c>
      <c r="X184" s="10">
        <f>IF('ESTATE DEFINITION'!$G$45&gt;=1,IF('ESTATE DEFINITION'!$D$62&gt;=1,(Data!$N184*'ESTATE DEFINITION'!$F$47*('ESTATE DEFINITION'!$E$62/100)),0),0)</f>
        <v>0</v>
      </c>
      <c r="Y184" s="10">
        <f>IF('ESTATE DEFINITION'!$G$45&gt;=1,IF('ESTATE DEFINITION'!$D$63&gt;=1,(Data!$O184*'ESTATE DEFINITION'!$F$47*('ESTATE DEFINITION'!$E$63/100)),0),0)</f>
        <v>0</v>
      </c>
      <c r="Z184" s="10">
        <f>IF('ESTATE DEFINITION'!$G$45&gt;=1,IF('ESTATE DEFINITION'!$D$64&gt;=1,(Data!$P184*'ESTATE DEFINITION'!$F$47*('ESTATE DEFINITION'!$E$64/100)),0),0)</f>
        <v>0</v>
      </c>
      <c r="AA184" s="12">
        <f t="shared" si="14"/>
        <v>0</v>
      </c>
      <c r="AB184" s="10">
        <f>IF('ESTATE DEFINITION'!$G$67&gt;=1,IF('ESTATE DEFINITION'!$D$74&gt;=1,(Data!$C184*'ESTATE DEFINITION'!$D$69*('ESTATE DEFINITION'!$E$74/100)),0),0)</f>
        <v>0</v>
      </c>
      <c r="AC184" s="10">
        <f>IF('ESTATE DEFINITION'!$G$67&gt;=1,IF('ESTATE DEFINITION'!$D$75&gt;=1,(Data!$D184*'ESTATE DEFINITION'!$D$69*('ESTATE DEFINITION'!$E$75/100)),0),0)</f>
        <v>0</v>
      </c>
      <c r="AD184" s="10">
        <f>IF('ESTATE DEFINITION'!$G$67&gt;=1,IF('ESTATE DEFINITION'!$D$76&gt;=1,(Data!$E184*'ESTATE DEFINITION'!$D$69*('ESTATE DEFINITION'!$E$76/100)),0),0)</f>
        <v>0</v>
      </c>
      <c r="AE184" s="10">
        <f>IF('ESTATE DEFINITION'!$G$67&gt;=1,IF('ESTATE DEFINITION'!$D$79&gt;=1,(Data!$F184*'ESTATE DEFINITION'!$D$69*('ESTATE DEFINITION'!$E$79/100)),0),0)</f>
        <v>0</v>
      </c>
      <c r="AF184" s="10">
        <f>IF('ESTATE DEFINITION'!$G$67&gt;=1,IF('ESTATE DEFINITION'!$D$80&gt;=1,(Data!$G184*'ESTATE DEFINITION'!$D$69*('ESTATE DEFINITION'!$E$80/100)),0),0)</f>
        <v>0</v>
      </c>
      <c r="AG184" s="10">
        <f>IF('ESTATE DEFINITION'!$G$67&gt;=1,IF('ESTATE DEFINITION'!$D$81&gt;=1,(Data!$H184*'ESTATE DEFINITION'!$D$69*('ESTATE DEFINITION'!$E$81/100)),0),0)</f>
        <v>0</v>
      </c>
      <c r="AH184" s="10">
        <f>IF('ESTATE DEFINITION'!$G$67&gt;=1,IF('ESTATE DEFINITION'!$D$83&gt;=1,(Data!$M184*'ESTATE DEFINITION'!$F$69*('ESTATE DEFINITION'!$E$83/100)),0),0)</f>
        <v>0</v>
      </c>
      <c r="AI184" s="10">
        <f>IF('ESTATE DEFINITION'!$G$67&gt;=1,IF('ESTATE DEFINITION'!$D$84&gt;=1,(Data!$N184*'ESTATE DEFINITION'!$F$69*('ESTATE DEFINITION'!$E$84/100)),0),0)</f>
        <v>0</v>
      </c>
      <c r="AJ184" s="10">
        <f>IF('ESTATE DEFINITION'!$G$67&gt;=1,IF('ESTATE DEFINITION'!$D$85&gt;=1,(Data!$O184*'ESTATE DEFINITION'!$F$69*('ESTATE DEFINITION'!$E$85/100)),0),0)</f>
        <v>0</v>
      </c>
      <c r="AK184" s="10">
        <f>IF('ESTATE DEFINITION'!$G$67&gt;=1,IF('ESTATE DEFINITION'!$D$86&gt;=1,(Data!$P184*'ESTATE DEFINITION'!$F$69*('ESTATE DEFINITION'!$E$86/100)),0),0)</f>
        <v>0</v>
      </c>
      <c r="AL184" s="12">
        <f t="shared" si="15"/>
        <v>0</v>
      </c>
      <c r="AM184" s="10">
        <f>IF('ESTATE DEFINITION'!$G$89&gt;=1,IF('ESTATE DEFINITION'!$D$96&gt;=1,(Data!$C184*'ESTATE DEFINITION'!$D$91*('ESTATE DEFINITION'!$E$96/100)),0),0)</f>
        <v>0</v>
      </c>
      <c r="AN184" s="10">
        <f>IF('ESTATE DEFINITION'!$G$89&gt;=1,IF('ESTATE DEFINITION'!$D$97&gt;=1,(Data!$D184*'ESTATE DEFINITION'!$D$91*('ESTATE DEFINITION'!$E$97/100)),0),0)</f>
        <v>0</v>
      </c>
      <c r="AO184" s="10">
        <f>IF('ESTATE DEFINITION'!$G$89&gt;=1,IF('ESTATE DEFINITION'!$D$98&gt;=1,(Data!$E184*'ESTATE DEFINITION'!$D$91*('ESTATE DEFINITION'!$E$98/100)),0),0)</f>
        <v>0</v>
      </c>
      <c r="AP184" s="10">
        <f>IF('ESTATE DEFINITION'!$G$89&gt;=1,IF('ESTATE DEFINITION'!$D$101&gt;=1,(Data!$F184*'ESTATE DEFINITION'!$D$91*('ESTATE DEFINITION'!$E$101/100)),0),0)</f>
        <v>0</v>
      </c>
      <c r="AQ184" s="10">
        <f>IF('ESTATE DEFINITION'!$G$89&gt;=1,IF('ESTATE DEFINITION'!$D$102&gt;=1,(Data!$G184*'ESTATE DEFINITION'!$D$91*('ESTATE DEFINITION'!$E$102/100)),0),0)</f>
        <v>0</v>
      </c>
      <c r="AR184" s="10">
        <f>IF('ESTATE DEFINITION'!$G$89&gt;=1,IF('ESTATE DEFINITION'!$D$103&gt;=1,(Data!$H184*'ESTATE DEFINITION'!$D$91*('ESTATE DEFINITION'!$E$103/100)),0),0)</f>
        <v>0</v>
      </c>
      <c r="AS184" s="10">
        <f>IF('ESTATE DEFINITION'!$G$89&gt;=1,IF('ESTATE DEFINITION'!$D$105&gt;=1,(Data!$M184*'ESTATE DEFINITION'!$F$91*('ESTATE DEFINITION'!$E$105/100)),0),0)</f>
        <v>0</v>
      </c>
      <c r="AT184" s="10">
        <f>IF('ESTATE DEFINITION'!$G$89&gt;=1,IF('ESTATE DEFINITION'!$D$106&gt;=1,(Data!$N184*'ESTATE DEFINITION'!$F$91*('ESTATE DEFINITION'!$E$106/100)),0),0)</f>
        <v>0</v>
      </c>
      <c r="AU184" s="10">
        <f>IF('ESTATE DEFINITION'!$G$89&gt;=1,IF('ESTATE DEFINITION'!$D$107&gt;=1,(Data!$O184*'ESTATE DEFINITION'!$F$91*('ESTATE DEFINITION'!$E$107/100)),0),0)</f>
        <v>0</v>
      </c>
      <c r="AV184" s="10">
        <f>IF('ESTATE DEFINITION'!$G$89&gt;=1,IF('ESTATE DEFINITION'!$D$108&gt;=1,(Data!$P184*'ESTATE DEFINITION'!$F$91*('ESTATE DEFINITION'!$E$108/100)),0),0)</f>
        <v>0</v>
      </c>
      <c r="AW184" s="12">
        <f t="shared" si="16"/>
        <v>0</v>
      </c>
      <c r="AX184" s="10">
        <f>IF('ESTATE DEFINITION'!$G$111&gt;=1,IF('ESTATE DEFINITION'!$D$118&gt;=1,(Data!$C184*'ESTATE DEFINITION'!$D$113*('ESTATE DEFINITION'!$E$118/100)),0),0)</f>
        <v>0</v>
      </c>
      <c r="AY184" s="10">
        <f>IF('ESTATE DEFINITION'!$G$111&gt;=1,IF('ESTATE DEFINITION'!$D$119&gt;=1,(Data!$D184*'ESTATE DEFINITION'!$D$113*('ESTATE DEFINITION'!$E$119/100)),0),0)</f>
        <v>0</v>
      </c>
      <c r="AZ184" s="10">
        <f>IF('ESTATE DEFINITION'!$G$111&gt;=1,IF('ESTATE DEFINITION'!$D$120&gt;=1,(Data!$E184*'ESTATE DEFINITION'!$D$113*('ESTATE DEFINITION'!$E$120/100)),0),0)</f>
        <v>0</v>
      </c>
      <c r="BA184" s="10">
        <f>IF('ESTATE DEFINITION'!$G$111&gt;=1,IF('ESTATE DEFINITION'!$D$123&gt;=1,(Data!$F184*'ESTATE DEFINITION'!$D$113*('ESTATE DEFINITION'!$E$123/100)),0),0)</f>
        <v>0</v>
      </c>
      <c r="BB184" s="10">
        <f>IF('ESTATE DEFINITION'!$G$111&gt;=1,IF('ESTATE DEFINITION'!$D$124&gt;=1,(Data!$G184*'ESTATE DEFINITION'!$D$113*('ESTATE DEFINITION'!$E$124/100)),0),0)</f>
        <v>0</v>
      </c>
      <c r="BC184" s="10">
        <f>IF('ESTATE DEFINITION'!$G$111&gt;=1,IF('ESTATE DEFINITION'!$D$125&gt;=1,(Data!$H184*'ESTATE DEFINITION'!$D$113*('ESTATE DEFINITION'!$E$125/100)),0),0)</f>
        <v>0</v>
      </c>
      <c r="BD184" s="10">
        <f>IF('ESTATE DEFINITION'!$G$111&gt;=1,IF('ESTATE DEFINITION'!$D$127&gt;=1,(Data!$M184*'ESTATE DEFINITION'!$F$113*('ESTATE DEFINITION'!$E$127/100)),0),0)</f>
        <v>0</v>
      </c>
      <c r="BE184" s="10">
        <f>IF('ESTATE DEFINITION'!$G$111&gt;=1,IF('ESTATE DEFINITION'!$D$128&gt;=1,(Data!$N184*'ESTATE DEFINITION'!$F$113*('ESTATE DEFINITION'!$E$128/100)),0),0)</f>
        <v>0</v>
      </c>
      <c r="BF184" s="10">
        <f>IF('ESTATE DEFINITION'!$G$111&gt;=1,IF('ESTATE DEFINITION'!$D$129&gt;=1,(Data!$O184*'ESTATE DEFINITION'!$F$113*('ESTATE DEFINITION'!$E$129/100)),0),0)</f>
        <v>0</v>
      </c>
      <c r="BG184" s="7">
        <f>IF('ESTATE DEFINITION'!$G$111&gt;=1,IF('ESTATE DEFINITION'!$D$130&gt;=1,(Data!$P184*'ESTATE DEFINITION'!$F$113*('ESTATE DEFINITION'!$E$130/100)),0),0)</f>
        <v>0</v>
      </c>
      <c r="BH184" s="12">
        <f t="shared" si="17"/>
        <v>0</v>
      </c>
    </row>
    <row r="185" spans="1:60" x14ac:dyDescent="0.25">
      <c r="A185" s="12">
        <f>Data!$B185</f>
        <v>89.75</v>
      </c>
      <c r="B185" s="6">
        <f>IF('ESTATE DEFINITION'!$G$11&gt;=1,IF('ESTATE DEFINITION'!$D$17&gt;=1,(Data!$C185*'ESTATE DEFINITION'!$F$13*('ESTATE DEFINITION'!$E$17/100)),0),0)</f>
        <v>186.38</v>
      </c>
      <c r="C185" s="10">
        <f>IF('ESTATE DEFINITION'!$G$11&gt;=1,IF('ESTATE DEFINITION'!$D$19&gt;=1,(Data!$F185*'ESTATE DEFINITION'!$F$13*('ESTATE DEFINITION'!$E$19/100)),0),0)</f>
        <v>186.38</v>
      </c>
      <c r="D185" s="10"/>
      <c r="E185" s="12">
        <f t="shared" si="12"/>
        <v>149.10400000000001</v>
      </c>
      <c r="F185" s="10">
        <f>IF('ESTATE DEFINITION'!$G$23&gt;=1,IF('ESTATE DEFINITION'!$D$30&gt;=1,(Data!$C185*'ESTATE DEFINITION'!$D$25*('ESTATE DEFINITION'!$E$30/100)),0),0)</f>
        <v>0</v>
      </c>
      <c r="G185" s="10">
        <f>IF('ESTATE DEFINITION'!$G$23&gt;=1,IF('ESTATE DEFINITION'!$D$31&gt;=1,(Data!$D185*'ESTATE DEFINITION'!$D$25*('ESTATE DEFINITION'!$E$31/100)),0),0)</f>
        <v>0</v>
      </c>
      <c r="H185" s="10">
        <f>IF('ESTATE DEFINITION'!$G$23&gt;=1,IF('ESTATE DEFINITION'!$D$32&gt;=1,(Data!$E185*'ESTATE DEFINITION'!$D$25*('ESTATE DEFINITION'!$E$32/100)),0),0)</f>
        <v>0</v>
      </c>
      <c r="I185" s="10">
        <f>IF('ESTATE DEFINITION'!$G$23&gt;=1,IF('ESTATE DEFINITION'!$D$35&gt;=1,(Data!$F185*'ESTATE DEFINITION'!$D$25*('ESTATE DEFINITION'!$E$35/100)),0),0)</f>
        <v>0</v>
      </c>
      <c r="J185" s="10">
        <f>IF('ESTATE DEFINITION'!$G$23&gt;=1,IF('ESTATE DEFINITION'!$D$36&gt;=1,(Data!$G185*'ESTATE DEFINITION'!$D$25*('ESTATE DEFINITION'!$E$36/100)),0),0)</f>
        <v>0</v>
      </c>
      <c r="K185" s="10">
        <f>IF('ESTATE DEFINITION'!$G$23&gt;=1,IF('ESTATE DEFINITION'!$D$37&gt;=1,(Data!$H185*'ESTATE DEFINITION'!$D$25*('ESTATE DEFINITION'!$E$37/100)),0),0)</f>
        <v>0</v>
      </c>
      <c r="L185" s="10">
        <f>IF('ESTATE DEFINITION'!$G$23&gt;=1,IF('ESTATE DEFINITION'!$D$39&gt;=1,(Data!$M185*'ESTATE DEFINITION'!$F$25*('ESTATE DEFINITION'!$E$39/100)),0),0)</f>
        <v>0</v>
      </c>
      <c r="M185" s="10">
        <f>IF('ESTATE DEFINITION'!$G$23&gt;=1,IF('ESTATE DEFINITION'!$D$40&gt;=1,(Data!$N185*'ESTATE DEFINITION'!$F$25*('ESTATE DEFINITION'!$E$40/100)),0),0)</f>
        <v>0</v>
      </c>
      <c r="N185" s="10">
        <f>IF('ESTATE DEFINITION'!$G$23&gt;=1,IF('ESTATE DEFINITION'!$D$41&gt;=1,(Data!$O185*'ESTATE DEFINITION'!$F$25*('ESTATE DEFINITION'!$E$41/100)),0),0)</f>
        <v>0</v>
      </c>
      <c r="O185" s="10">
        <f>IF('ESTATE DEFINITION'!$G$23&gt;=1,IF('ESTATE DEFINITION'!$D$42&gt;=1,(Data!$P185*'ESTATE DEFINITION'!$F$25*('ESTATE DEFINITION'!$E$42/100)),0),0)</f>
        <v>0</v>
      </c>
      <c r="P185" s="12">
        <f t="shared" si="13"/>
        <v>0</v>
      </c>
      <c r="Q185" s="10">
        <f>IF('ESTATE DEFINITION'!$G$45&gt;=1,IF('ESTATE DEFINITION'!$D$52&gt;=1,(Data!$C185*'ESTATE DEFINITION'!$D$47*('ESTATE DEFINITION'!$E$52/100)),0),0)</f>
        <v>0</v>
      </c>
      <c r="R185" s="10">
        <f>IF('ESTATE DEFINITION'!$G$45&gt;=1,IF('ESTATE DEFINITION'!$D$53&gt;=1,(Data!$D185*'ESTATE DEFINITION'!$D$47*('ESTATE DEFINITION'!$E$53/100)),0),0)</f>
        <v>0</v>
      </c>
      <c r="S185" s="10">
        <f>IF('ESTATE DEFINITION'!$G$45&gt;=1,IF('ESTATE DEFINITION'!$D$54&gt;=1,(Data!$E185*'ESTATE DEFINITION'!$D$47*('ESTATE DEFINITION'!$E$54/100)),0),0)</f>
        <v>0</v>
      </c>
      <c r="T185" s="10">
        <f>IF('ESTATE DEFINITION'!$G$45&gt;=1,IF('ESTATE DEFINITION'!$D$57&gt;=1,(Data!$F185*'ESTATE DEFINITION'!$D$47*('ESTATE DEFINITION'!$E$57/100)),0),0)</f>
        <v>0</v>
      </c>
      <c r="U185" s="10">
        <f>IF('ESTATE DEFINITION'!$G$45&gt;=1,IF('ESTATE DEFINITION'!$D$58&gt;=1,(Data!$G185*'ESTATE DEFINITION'!$D$47*('ESTATE DEFINITION'!$E$58/100)),0),0)</f>
        <v>0</v>
      </c>
      <c r="V185" s="10">
        <f>IF('ESTATE DEFINITION'!$G$45&gt;=1,IF('ESTATE DEFINITION'!$D$59&gt;=1,(Data!$H185*'ESTATE DEFINITION'!$D$47*('ESTATE DEFINITION'!$E$59/100)),0),0)</f>
        <v>0</v>
      </c>
      <c r="W185" s="10">
        <f>IF('ESTATE DEFINITION'!$G$45&gt;=1,IF('ESTATE DEFINITION'!$D$61&gt;=1,(Data!$M185*'ESTATE DEFINITION'!$F$47*('ESTATE DEFINITION'!$E$61/100)),0),0)</f>
        <v>0</v>
      </c>
      <c r="X185" s="10">
        <f>IF('ESTATE DEFINITION'!$G$45&gt;=1,IF('ESTATE DEFINITION'!$D$62&gt;=1,(Data!$N185*'ESTATE DEFINITION'!$F$47*('ESTATE DEFINITION'!$E$62/100)),0),0)</f>
        <v>0</v>
      </c>
      <c r="Y185" s="10">
        <f>IF('ESTATE DEFINITION'!$G$45&gt;=1,IF('ESTATE DEFINITION'!$D$63&gt;=1,(Data!$O185*'ESTATE DEFINITION'!$F$47*('ESTATE DEFINITION'!$E$63/100)),0),0)</f>
        <v>0</v>
      </c>
      <c r="Z185" s="10">
        <f>IF('ESTATE DEFINITION'!$G$45&gt;=1,IF('ESTATE DEFINITION'!$D$64&gt;=1,(Data!$P185*'ESTATE DEFINITION'!$F$47*('ESTATE DEFINITION'!$E$64/100)),0),0)</f>
        <v>0</v>
      </c>
      <c r="AA185" s="12">
        <f t="shared" si="14"/>
        <v>0</v>
      </c>
      <c r="AB185" s="10">
        <f>IF('ESTATE DEFINITION'!$G$67&gt;=1,IF('ESTATE DEFINITION'!$D$74&gt;=1,(Data!$C185*'ESTATE DEFINITION'!$D$69*('ESTATE DEFINITION'!$E$74/100)),0),0)</f>
        <v>0</v>
      </c>
      <c r="AC185" s="10">
        <f>IF('ESTATE DEFINITION'!$G$67&gt;=1,IF('ESTATE DEFINITION'!$D$75&gt;=1,(Data!$D185*'ESTATE DEFINITION'!$D$69*('ESTATE DEFINITION'!$E$75/100)),0),0)</f>
        <v>0</v>
      </c>
      <c r="AD185" s="10">
        <f>IF('ESTATE DEFINITION'!$G$67&gt;=1,IF('ESTATE DEFINITION'!$D$76&gt;=1,(Data!$E185*'ESTATE DEFINITION'!$D$69*('ESTATE DEFINITION'!$E$76/100)),0),0)</f>
        <v>0</v>
      </c>
      <c r="AE185" s="10">
        <f>IF('ESTATE DEFINITION'!$G$67&gt;=1,IF('ESTATE DEFINITION'!$D$79&gt;=1,(Data!$F185*'ESTATE DEFINITION'!$D$69*('ESTATE DEFINITION'!$E$79/100)),0),0)</f>
        <v>0</v>
      </c>
      <c r="AF185" s="10">
        <f>IF('ESTATE DEFINITION'!$G$67&gt;=1,IF('ESTATE DEFINITION'!$D$80&gt;=1,(Data!$G185*'ESTATE DEFINITION'!$D$69*('ESTATE DEFINITION'!$E$80/100)),0),0)</f>
        <v>0</v>
      </c>
      <c r="AG185" s="10">
        <f>IF('ESTATE DEFINITION'!$G$67&gt;=1,IF('ESTATE DEFINITION'!$D$81&gt;=1,(Data!$H185*'ESTATE DEFINITION'!$D$69*('ESTATE DEFINITION'!$E$81/100)),0),0)</f>
        <v>0</v>
      </c>
      <c r="AH185" s="10">
        <f>IF('ESTATE DEFINITION'!$G$67&gt;=1,IF('ESTATE DEFINITION'!$D$83&gt;=1,(Data!$M185*'ESTATE DEFINITION'!$F$69*('ESTATE DEFINITION'!$E$83/100)),0),0)</f>
        <v>0</v>
      </c>
      <c r="AI185" s="10">
        <f>IF('ESTATE DEFINITION'!$G$67&gt;=1,IF('ESTATE DEFINITION'!$D$84&gt;=1,(Data!$N185*'ESTATE DEFINITION'!$F$69*('ESTATE DEFINITION'!$E$84/100)),0),0)</f>
        <v>0</v>
      </c>
      <c r="AJ185" s="10">
        <f>IF('ESTATE DEFINITION'!$G$67&gt;=1,IF('ESTATE DEFINITION'!$D$85&gt;=1,(Data!$O185*'ESTATE DEFINITION'!$F$69*('ESTATE DEFINITION'!$E$85/100)),0),0)</f>
        <v>0</v>
      </c>
      <c r="AK185" s="10">
        <f>IF('ESTATE DEFINITION'!$G$67&gt;=1,IF('ESTATE DEFINITION'!$D$86&gt;=1,(Data!$P185*'ESTATE DEFINITION'!$F$69*('ESTATE DEFINITION'!$E$86/100)),0),0)</f>
        <v>0</v>
      </c>
      <c r="AL185" s="12">
        <f t="shared" si="15"/>
        <v>0</v>
      </c>
      <c r="AM185" s="10">
        <f>IF('ESTATE DEFINITION'!$G$89&gt;=1,IF('ESTATE DEFINITION'!$D$96&gt;=1,(Data!$C185*'ESTATE DEFINITION'!$D$91*('ESTATE DEFINITION'!$E$96/100)),0),0)</f>
        <v>0</v>
      </c>
      <c r="AN185" s="10">
        <f>IF('ESTATE DEFINITION'!$G$89&gt;=1,IF('ESTATE DEFINITION'!$D$97&gt;=1,(Data!$D185*'ESTATE DEFINITION'!$D$91*('ESTATE DEFINITION'!$E$97/100)),0),0)</f>
        <v>0</v>
      </c>
      <c r="AO185" s="10">
        <f>IF('ESTATE DEFINITION'!$G$89&gt;=1,IF('ESTATE DEFINITION'!$D$98&gt;=1,(Data!$E185*'ESTATE DEFINITION'!$D$91*('ESTATE DEFINITION'!$E$98/100)),0),0)</f>
        <v>0</v>
      </c>
      <c r="AP185" s="10">
        <f>IF('ESTATE DEFINITION'!$G$89&gt;=1,IF('ESTATE DEFINITION'!$D$101&gt;=1,(Data!$F185*'ESTATE DEFINITION'!$D$91*('ESTATE DEFINITION'!$E$101/100)),0),0)</f>
        <v>0</v>
      </c>
      <c r="AQ185" s="10">
        <f>IF('ESTATE DEFINITION'!$G$89&gt;=1,IF('ESTATE DEFINITION'!$D$102&gt;=1,(Data!$G185*'ESTATE DEFINITION'!$D$91*('ESTATE DEFINITION'!$E$102/100)),0),0)</f>
        <v>0</v>
      </c>
      <c r="AR185" s="10">
        <f>IF('ESTATE DEFINITION'!$G$89&gt;=1,IF('ESTATE DEFINITION'!$D$103&gt;=1,(Data!$H185*'ESTATE DEFINITION'!$D$91*('ESTATE DEFINITION'!$E$103/100)),0),0)</f>
        <v>0</v>
      </c>
      <c r="AS185" s="10">
        <f>IF('ESTATE DEFINITION'!$G$89&gt;=1,IF('ESTATE DEFINITION'!$D$105&gt;=1,(Data!$M185*'ESTATE DEFINITION'!$F$91*('ESTATE DEFINITION'!$E$105/100)),0),0)</f>
        <v>0</v>
      </c>
      <c r="AT185" s="10">
        <f>IF('ESTATE DEFINITION'!$G$89&gt;=1,IF('ESTATE DEFINITION'!$D$106&gt;=1,(Data!$N185*'ESTATE DEFINITION'!$F$91*('ESTATE DEFINITION'!$E$106/100)),0),0)</f>
        <v>0</v>
      </c>
      <c r="AU185" s="10">
        <f>IF('ESTATE DEFINITION'!$G$89&gt;=1,IF('ESTATE DEFINITION'!$D$107&gt;=1,(Data!$O185*'ESTATE DEFINITION'!$F$91*('ESTATE DEFINITION'!$E$107/100)),0),0)</f>
        <v>0</v>
      </c>
      <c r="AV185" s="10">
        <f>IF('ESTATE DEFINITION'!$G$89&gt;=1,IF('ESTATE DEFINITION'!$D$108&gt;=1,(Data!$P185*'ESTATE DEFINITION'!$F$91*('ESTATE DEFINITION'!$E$108/100)),0),0)</f>
        <v>0</v>
      </c>
      <c r="AW185" s="12">
        <f t="shared" si="16"/>
        <v>0</v>
      </c>
      <c r="AX185" s="10">
        <f>IF('ESTATE DEFINITION'!$G$111&gt;=1,IF('ESTATE DEFINITION'!$D$118&gt;=1,(Data!$C185*'ESTATE DEFINITION'!$D$113*('ESTATE DEFINITION'!$E$118/100)),0),0)</f>
        <v>0</v>
      </c>
      <c r="AY185" s="10">
        <f>IF('ESTATE DEFINITION'!$G$111&gt;=1,IF('ESTATE DEFINITION'!$D$119&gt;=1,(Data!$D185*'ESTATE DEFINITION'!$D$113*('ESTATE DEFINITION'!$E$119/100)),0),0)</f>
        <v>0</v>
      </c>
      <c r="AZ185" s="10">
        <f>IF('ESTATE DEFINITION'!$G$111&gt;=1,IF('ESTATE DEFINITION'!$D$120&gt;=1,(Data!$E185*'ESTATE DEFINITION'!$D$113*('ESTATE DEFINITION'!$E$120/100)),0),0)</f>
        <v>0</v>
      </c>
      <c r="BA185" s="10">
        <f>IF('ESTATE DEFINITION'!$G$111&gt;=1,IF('ESTATE DEFINITION'!$D$123&gt;=1,(Data!$F185*'ESTATE DEFINITION'!$D$113*('ESTATE DEFINITION'!$E$123/100)),0),0)</f>
        <v>0</v>
      </c>
      <c r="BB185" s="10">
        <f>IF('ESTATE DEFINITION'!$G$111&gt;=1,IF('ESTATE DEFINITION'!$D$124&gt;=1,(Data!$G185*'ESTATE DEFINITION'!$D$113*('ESTATE DEFINITION'!$E$124/100)),0),0)</f>
        <v>0</v>
      </c>
      <c r="BC185" s="10">
        <f>IF('ESTATE DEFINITION'!$G$111&gt;=1,IF('ESTATE DEFINITION'!$D$125&gt;=1,(Data!$H185*'ESTATE DEFINITION'!$D$113*('ESTATE DEFINITION'!$E$125/100)),0),0)</f>
        <v>0</v>
      </c>
      <c r="BD185" s="10">
        <f>IF('ESTATE DEFINITION'!$G$111&gt;=1,IF('ESTATE DEFINITION'!$D$127&gt;=1,(Data!$M185*'ESTATE DEFINITION'!$F$113*('ESTATE DEFINITION'!$E$127/100)),0),0)</f>
        <v>0</v>
      </c>
      <c r="BE185" s="10">
        <f>IF('ESTATE DEFINITION'!$G$111&gt;=1,IF('ESTATE DEFINITION'!$D$128&gt;=1,(Data!$N185*'ESTATE DEFINITION'!$F$113*('ESTATE DEFINITION'!$E$128/100)),0),0)</f>
        <v>0</v>
      </c>
      <c r="BF185" s="10">
        <f>IF('ESTATE DEFINITION'!$G$111&gt;=1,IF('ESTATE DEFINITION'!$D$129&gt;=1,(Data!$O185*'ESTATE DEFINITION'!$F$113*('ESTATE DEFINITION'!$E$129/100)),0),0)</f>
        <v>0</v>
      </c>
      <c r="BG185" s="7">
        <f>IF('ESTATE DEFINITION'!$G$111&gt;=1,IF('ESTATE DEFINITION'!$D$130&gt;=1,(Data!$P185*'ESTATE DEFINITION'!$F$113*('ESTATE DEFINITION'!$E$130/100)),0),0)</f>
        <v>0</v>
      </c>
      <c r="BH185" s="12">
        <f t="shared" si="17"/>
        <v>0</v>
      </c>
    </row>
    <row r="186" spans="1:60" x14ac:dyDescent="0.25">
      <c r="A186" s="12">
        <f>Data!$B186</f>
        <v>90.25</v>
      </c>
      <c r="B186" s="6">
        <f>IF('ESTATE DEFINITION'!$G$11&gt;=1,IF('ESTATE DEFINITION'!$D$17&gt;=1,(Data!$C186*'ESTATE DEFINITION'!$F$13*('ESTATE DEFINITION'!$E$17/100)),0),0)</f>
        <v>186.38</v>
      </c>
      <c r="C186" s="10">
        <f>IF('ESTATE DEFINITION'!$G$11&gt;=1,IF('ESTATE DEFINITION'!$D$19&gt;=1,(Data!$F186*'ESTATE DEFINITION'!$F$13*('ESTATE DEFINITION'!$E$19/100)),0),0)</f>
        <v>186.38</v>
      </c>
      <c r="D186" s="10"/>
      <c r="E186" s="12">
        <f t="shared" si="12"/>
        <v>149.10400000000001</v>
      </c>
      <c r="F186" s="10">
        <f>IF('ESTATE DEFINITION'!$G$23&gt;=1,IF('ESTATE DEFINITION'!$D$30&gt;=1,(Data!$C186*'ESTATE DEFINITION'!$D$25*('ESTATE DEFINITION'!$E$30/100)),0),0)</f>
        <v>0</v>
      </c>
      <c r="G186" s="10">
        <f>IF('ESTATE DEFINITION'!$G$23&gt;=1,IF('ESTATE DEFINITION'!$D$31&gt;=1,(Data!$D186*'ESTATE DEFINITION'!$D$25*('ESTATE DEFINITION'!$E$31/100)),0),0)</f>
        <v>0</v>
      </c>
      <c r="H186" s="10">
        <f>IF('ESTATE DEFINITION'!$G$23&gt;=1,IF('ESTATE DEFINITION'!$D$32&gt;=1,(Data!$E186*'ESTATE DEFINITION'!$D$25*('ESTATE DEFINITION'!$E$32/100)),0),0)</f>
        <v>0</v>
      </c>
      <c r="I186" s="10">
        <f>IF('ESTATE DEFINITION'!$G$23&gt;=1,IF('ESTATE DEFINITION'!$D$35&gt;=1,(Data!$F186*'ESTATE DEFINITION'!$D$25*('ESTATE DEFINITION'!$E$35/100)),0),0)</f>
        <v>0</v>
      </c>
      <c r="J186" s="10">
        <f>IF('ESTATE DEFINITION'!$G$23&gt;=1,IF('ESTATE DEFINITION'!$D$36&gt;=1,(Data!$G186*'ESTATE DEFINITION'!$D$25*('ESTATE DEFINITION'!$E$36/100)),0),0)</f>
        <v>0</v>
      </c>
      <c r="K186" s="10">
        <f>IF('ESTATE DEFINITION'!$G$23&gt;=1,IF('ESTATE DEFINITION'!$D$37&gt;=1,(Data!$H186*'ESTATE DEFINITION'!$D$25*('ESTATE DEFINITION'!$E$37/100)),0),0)</f>
        <v>0</v>
      </c>
      <c r="L186" s="10">
        <f>IF('ESTATE DEFINITION'!$G$23&gt;=1,IF('ESTATE DEFINITION'!$D$39&gt;=1,(Data!$M186*'ESTATE DEFINITION'!$F$25*('ESTATE DEFINITION'!$E$39/100)),0),0)</f>
        <v>0</v>
      </c>
      <c r="M186" s="10">
        <f>IF('ESTATE DEFINITION'!$G$23&gt;=1,IF('ESTATE DEFINITION'!$D$40&gt;=1,(Data!$N186*'ESTATE DEFINITION'!$F$25*('ESTATE DEFINITION'!$E$40/100)),0),0)</f>
        <v>0</v>
      </c>
      <c r="N186" s="10">
        <f>IF('ESTATE DEFINITION'!$G$23&gt;=1,IF('ESTATE DEFINITION'!$D$41&gt;=1,(Data!$O186*'ESTATE DEFINITION'!$F$25*('ESTATE DEFINITION'!$E$41/100)),0),0)</f>
        <v>0</v>
      </c>
      <c r="O186" s="10">
        <f>IF('ESTATE DEFINITION'!$G$23&gt;=1,IF('ESTATE DEFINITION'!$D$42&gt;=1,(Data!$P186*'ESTATE DEFINITION'!$F$25*('ESTATE DEFINITION'!$E$42/100)),0),0)</f>
        <v>0</v>
      </c>
      <c r="P186" s="12">
        <f t="shared" si="13"/>
        <v>0</v>
      </c>
      <c r="Q186" s="10">
        <f>IF('ESTATE DEFINITION'!$G$45&gt;=1,IF('ESTATE DEFINITION'!$D$52&gt;=1,(Data!$C186*'ESTATE DEFINITION'!$D$47*('ESTATE DEFINITION'!$E$52/100)),0),0)</f>
        <v>0</v>
      </c>
      <c r="R186" s="10">
        <f>IF('ESTATE DEFINITION'!$G$45&gt;=1,IF('ESTATE DEFINITION'!$D$53&gt;=1,(Data!$D186*'ESTATE DEFINITION'!$D$47*('ESTATE DEFINITION'!$E$53/100)),0),0)</f>
        <v>0</v>
      </c>
      <c r="S186" s="10">
        <f>IF('ESTATE DEFINITION'!$G$45&gt;=1,IF('ESTATE DEFINITION'!$D$54&gt;=1,(Data!$E186*'ESTATE DEFINITION'!$D$47*('ESTATE DEFINITION'!$E$54/100)),0),0)</f>
        <v>0</v>
      </c>
      <c r="T186" s="10">
        <f>IF('ESTATE DEFINITION'!$G$45&gt;=1,IF('ESTATE DEFINITION'!$D$57&gt;=1,(Data!$F186*'ESTATE DEFINITION'!$D$47*('ESTATE DEFINITION'!$E$57/100)),0),0)</f>
        <v>0</v>
      </c>
      <c r="U186" s="10">
        <f>IF('ESTATE DEFINITION'!$G$45&gt;=1,IF('ESTATE DEFINITION'!$D$58&gt;=1,(Data!$G186*'ESTATE DEFINITION'!$D$47*('ESTATE DEFINITION'!$E$58/100)),0),0)</f>
        <v>0</v>
      </c>
      <c r="V186" s="10">
        <f>IF('ESTATE DEFINITION'!$G$45&gt;=1,IF('ESTATE DEFINITION'!$D$59&gt;=1,(Data!$H186*'ESTATE DEFINITION'!$D$47*('ESTATE DEFINITION'!$E$59/100)),0),0)</f>
        <v>0</v>
      </c>
      <c r="W186" s="10">
        <f>IF('ESTATE DEFINITION'!$G$45&gt;=1,IF('ESTATE DEFINITION'!$D$61&gt;=1,(Data!$M186*'ESTATE DEFINITION'!$F$47*('ESTATE DEFINITION'!$E$61/100)),0),0)</f>
        <v>0</v>
      </c>
      <c r="X186" s="10">
        <f>IF('ESTATE DEFINITION'!$G$45&gt;=1,IF('ESTATE DEFINITION'!$D$62&gt;=1,(Data!$N186*'ESTATE DEFINITION'!$F$47*('ESTATE DEFINITION'!$E$62/100)),0),0)</f>
        <v>0</v>
      </c>
      <c r="Y186" s="10">
        <f>IF('ESTATE DEFINITION'!$G$45&gt;=1,IF('ESTATE DEFINITION'!$D$63&gt;=1,(Data!$O186*'ESTATE DEFINITION'!$F$47*('ESTATE DEFINITION'!$E$63/100)),0),0)</f>
        <v>0</v>
      </c>
      <c r="Z186" s="10">
        <f>IF('ESTATE DEFINITION'!$G$45&gt;=1,IF('ESTATE DEFINITION'!$D$64&gt;=1,(Data!$P186*'ESTATE DEFINITION'!$F$47*('ESTATE DEFINITION'!$E$64/100)),0),0)</f>
        <v>0</v>
      </c>
      <c r="AA186" s="12">
        <f t="shared" si="14"/>
        <v>0</v>
      </c>
      <c r="AB186" s="10">
        <f>IF('ESTATE DEFINITION'!$G$67&gt;=1,IF('ESTATE DEFINITION'!$D$74&gt;=1,(Data!$C186*'ESTATE DEFINITION'!$D$69*('ESTATE DEFINITION'!$E$74/100)),0),0)</f>
        <v>0</v>
      </c>
      <c r="AC186" s="10">
        <f>IF('ESTATE DEFINITION'!$G$67&gt;=1,IF('ESTATE DEFINITION'!$D$75&gt;=1,(Data!$D186*'ESTATE DEFINITION'!$D$69*('ESTATE DEFINITION'!$E$75/100)),0),0)</f>
        <v>0</v>
      </c>
      <c r="AD186" s="10">
        <f>IF('ESTATE DEFINITION'!$G$67&gt;=1,IF('ESTATE DEFINITION'!$D$76&gt;=1,(Data!$E186*'ESTATE DEFINITION'!$D$69*('ESTATE DEFINITION'!$E$76/100)),0),0)</f>
        <v>0</v>
      </c>
      <c r="AE186" s="10">
        <f>IF('ESTATE DEFINITION'!$G$67&gt;=1,IF('ESTATE DEFINITION'!$D$79&gt;=1,(Data!$F186*'ESTATE DEFINITION'!$D$69*('ESTATE DEFINITION'!$E$79/100)),0),0)</f>
        <v>0</v>
      </c>
      <c r="AF186" s="10">
        <f>IF('ESTATE DEFINITION'!$G$67&gt;=1,IF('ESTATE DEFINITION'!$D$80&gt;=1,(Data!$G186*'ESTATE DEFINITION'!$D$69*('ESTATE DEFINITION'!$E$80/100)),0),0)</f>
        <v>0</v>
      </c>
      <c r="AG186" s="10">
        <f>IF('ESTATE DEFINITION'!$G$67&gt;=1,IF('ESTATE DEFINITION'!$D$81&gt;=1,(Data!$H186*'ESTATE DEFINITION'!$D$69*('ESTATE DEFINITION'!$E$81/100)),0),0)</f>
        <v>0</v>
      </c>
      <c r="AH186" s="10">
        <f>IF('ESTATE DEFINITION'!$G$67&gt;=1,IF('ESTATE DEFINITION'!$D$83&gt;=1,(Data!$M186*'ESTATE DEFINITION'!$F$69*('ESTATE DEFINITION'!$E$83/100)),0),0)</f>
        <v>0</v>
      </c>
      <c r="AI186" s="10">
        <f>IF('ESTATE DEFINITION'!$G$67&gt;=1,IF('ESTATE DEFINITION'!$D$84&gt;=1,(Data!$N186*'ESTATE DEFINITION'!$F$69*('ESTATE DEFINITION'!$E$84/100)),0),0)</f>
        <v>0</v>
      </c>
      <c r="AJ186" s="10">
        <f>IF('ESTATE DEFINITION'!$G$67&gt;=1,IF('ESTATE DEFINITION'!$D$85&gt;=1,(Data!$O186*'ESTATE DEFINITION'!$F$69*('ESTATE DEFINITION'!$E$85/100)),0),0)</f>
        <v>0</v>
      </c>
      <c r="AK186" s="10">
        <f>IF('ESTATE DEFINITION'!$G$67&gt;=1,IF('ESTATE DEFINITION'!$D$86&gt;=1,(Data!$P186*'ESTATE DEFINITION'!$F$69*('ESTATE DEFINITION'!$E$86/100)),0),0)</f>
        <v>0</v>
      </c>
      <c r="AL186" s="12">
        <f t="shared" si="15"/>
        <v>0</v>
      </c>
      <c r="AM186" s="10">
        <f>IF('ESTATE DEFINITION'!$G$89&gt;=1,IF('ESTATE DEFINITION'!$D$96&gt;=1,(Data!$C186*'ESTATE DEFINITION'!$D$91*('ESTATE DEFINITION'!$E$96/100)),0),0)</f>
        <v>0</v>
      </c>
      <c r="AN186" s="10">
        <f>IF('ESTATE DEFINITION'!$G$89&gt;=1,IF('ESTATE DEFINITION'!$D$97&gt;=1,(Data!$D186*'ESTATE DEFINITION'!$D$91*('ESTATE DEFINITION'!$E$97/100)),0),0)</f>
        <v>0</v>
      </c>
      <c r="AO186" s="10">
        <f>IF('ESTATE DEFINITION'!$G$89&gt;=1,IF('ESTATE DEFINITION'!$D$98&gt;=1,(Data!$E186*'ESTATE DEFINITION'!$D$91*('ESTATE DEFINITION'!$E$98/100)),0),0)</f>
        <v>0</v>
      </c>
      <c r="AP186" s="10">
        <f>IF('ESTATE DEFINITION'!$G$89&gt;=1,IF('ESTATE DEFINITION'!$D$101&gt;=1,(Data!$F186*'ESTATE DEFINITION'!$D$91*('ESTATE DEFINITION'!$E$101/100)),0),0)</f>
        <v>0</v>
      </c>
      <c r="AQ186" s="10">
        <f>IF('ESTATE DEFINITION'!$G$89&gt;=1,IF('ESTATE DEFINITION'!$D$102&gt;=1,(Data!$G186*'ESTATE DEFINITION'!$D$91*('ESTATE DEFINITION'!$E$102/100)),0),0)</f>
        <v>0</v>
      </c>
      <c r="AR186" s="10">
        <f>IF('ESTATE DEFINITION'!$G$89&gt;=1,IF('ESTATE DEFINITION'!$D$103&gt;=1,(Data!$H186*'ESTATE DEFINITION'!$D$91*('ESTATE DEFINITION'!$E$103/100)),0),0)</f>
        <v>0</v>
      </c>
      <c r="AS186" s="10">
        <f>IF('ESTATE DEFINITION'!$G$89&gt;=1,IF('ESTATE DEFINITION'!$D$105&gt;=1,(Data!$M186*'ESTATE DEFINITION'!$F$91*('ESTATE DEFINITION'!$E$105/100)),0),0)</f>
        <v>0</v>
      </c>
      <c r="AT186" s="10">
        <f>IF('ESTATE DEFINITION'!$G$89&gt;=1,IF('ESTATE DEFINITION'!$D$106&gt;=1,(Data!$N186*'ESTATE DEFINITION'!$F$91*('ESTATE DEFINITION'!$E$106/100)),0),0)</f>
        <v>0</v>
      </c>
      <c r="AU186" s="10">
        <f>IF('ESTATE DEFINITION'!$G$89&gt;=1,IF('ESTATE DEFINITION'!$D$107&gt;=1,(Data!$O186*'ESTATE DEFINITION'!$F$91*('ESTATE DEFINITION'!$E$107/100)),0),0)</f>
        <v>0</v>
      </c>
      <c r="AV186" s="10">
        <f>IF('ESTATE DEFINITION'!$G$89&gt;=1,IF('ESTATE DEFINITION'!$D$108&gt;=1,(Data!$P186*'ESTATE DEFINITION'!$F$91*('ESTATE DEFINITION'!$E$108/100)),0),0)</f>
        <v>0</v>
      </c>
      <c r="AW186" s="12">
        <f t="shared" si="16"/>
        <v>0</v>
      </c>
      <c r="AX186" s="10">
        <f>IF('ESTATE DEFINITION'!$G$111&gt;=1,IF('ESTATE DEFINITION'!$D$118&gt;=1,(Data!$C186*'ESTATE DEFINITION'!$D$113*('ESTATE DEFINITION'!$E$118/100)),0),0)</f>
        <v>0</v>
      </c>
      <c r="AY186" s="10">
        <f>IF('ESTATE DEFINITION'!$G$111&gt;=1,IF('ESTATE DEFINITION'!$D$119&gt;=1,(Data!$D186*'ESTATE DEFINITION'!$D$113*('ESTATE DEFINITION'!$E$119/100)),0),0)</f>
        <v>0</v>
      </c>
      <c r="AZ186" s="10">
        <f>IF('ESTATE DEFINITION'!$G$111&gt;=1,IF('ESTATE DEFINITION'!$D$120&gt;=1,(Data!$E186*'ESTATE DEFINITION'!$D$113*('ESTATE DEFINITION'!$E$120/100)),0),0)</f>
        <v>0</v>
      </c>
      <c r="BA186" s="10">
        <f>IF('ESTATE DEFINITION'!$G$111&gt;=1,IF('ESTATE DEFINITION'!$D$123&gt;=1,(Data!$F186*'ESTATE DEFINITION'!$D$113*('ESTATE DEFINITION'!$E$123/100)),0),0)</f>
        <v>0</v>
      </c>
      <c r="BB186" s="10">
        <f>IF('ESTATE DEFINITION'!$G$111&gt;=1,IF('ESTATE DEFINITION'!$D$124&gt;=1,(Data!$G186*'ESTATE DEFINITION'!$D$113*('ESTATE DEFINITION'!$E$124/100)),0),0)</f>
        <v>0</v>
      </c>
      <c r="BC186" s="10">
        <f>IF('ESTATE DEFINITION'!$G$111&gt;=1,IF('ESTATE DEFINITION'!$D$125&gt;=1,(Data!$H186*'ESTATE DEFINITION'!$D$113*('ESTATE DEFINITION'!$E$125/100)),0),0)</f>
        <v>0</v>
      </c>
      <c r="BD186" s="10">
        <f>IF('ESTATE DEFINITION'!$G$111&gt;=1,IF('ESTATE DEFINITION'!$D$127&gt;=1,(Data!$M186*'ESTATE DEFINITION'!$F$113*('ESTATE DEFINITION'!$E$127/100)),0),0)</f>
        <v>0</v>
      </c>
      <c r="BE186" s="10">
        <f>IF('ESTATE DEFINITION'!$G$111&gt;=1,IF('ESTATE DEFINITION'!$D$128&gt;=1,(Data!$N186*'ESTATE DEFINITION'!$F$113*('ESTATE DEFINITION'!$E$128/100)),0),0)</f>
        <v>0</v>
      </c>
      <c r="BF186" s="10">
        <f>IF('ESTATE DEFINITION'!$G$111&gt;=1,IF('ESTATE DEFINITION'!$D$129&gt;=1,(Data!$O186*'ESTATE DEFINITION'!$F$113*('ESTATE DEFINITION'!$E$129/100)),0),0)</f>
        <v>0</v>
      </c>
      <c r="BG186" s="7">
        <f>IF('ESTATE DEFINITION'!$G$111&gt;=1,IF('ESTATE DEFINITION'!$D$130&gt;=1,(Data!$P186*'ESTATE DEFINITION'!$F$113*('ESTATE DEFINITION'!$E$130/100)),0),0)</f>
        <v>0</v>
      </c>
      <c r="BH186" s="12">
        <f t="shared" si="17"/>
        <v>0</v>
      </c>
    </row>
    <row r="187" spans="1:60" x14ac:dyDescent="0.25">
      <c r="A187" s="12">
        <f>Data!$B187</f>
        <v>90.75</v>
      </c>
      <c r="B187" s="6">
        <f>IF('ESTATE DEFINITION'!$G$11&gt;=1,IF('ESTATE DEFINITION'!$D$17&gt;=1,(Data!$C187*'ESTATE DEFINITION'!$F$13*('ESTATE DEFINITION'!$E$17/100)),0),0)</f>
        <v>186.38</v>
      </c>
      <c r="C187" s="10">
        <f>IF('ESTATE DEFINITION'!$G$11&gt;=1,IF('ESTATE DEFINITION'!$D$19&gt;=1,(Data!$F187*'ESTATE DEFINITION'!$F$13*('ESTATE DEFINITION'!$E$19/100)),0),0)</f>
        <v>186.38</v>
      </c>
      <c r="D187" s="10"/>
      <c r="E187" s="12">
        <f t="shared" si="12"/>
        <v>149.10400000000001</v>
      </c>
      <c r="F187" s="10">
        <f>IF('ESTATE DEFINITION'!$G$23&gt;=1,IF('ESTATE DEFINITION'!$D$30&gt;=1,(Data!$C187*'ESTATE DEFINITION'!$D$25*('ESTATE DEFINITION'!$E$30/100)),0),0)</f>
        <v>0</v>
      </c>
      <c r="G187" s="10">
        <f>IF('ESTATE DEFINITION'!$G$23&gt;=1,IF('ESTATE DEFINITION'!$D$31&gt;=1,(Data!$D187*'ESTATE DEFINITION'!$D$25*('ESTATE DEFINITION'!$E$31/100)),0),0)</f>
        <v>0</v>
      </c>
      <c r="H187" s="10">
        <f>IF('ESTATE DEFINITION'!$G$23&gt;=1,IF('ESTATE DEFINITION'!$D$32&gt;=1,(Data!$E187*'ESTATE DEFINITION'!$D$25*('ESTATE DEFINITION'!$E$32/100)),0),0)</f>
        <v>0</v>
      </c>
      <c r="I187" s="10">
        <f>IF('ESTATE DEFINITION'!$G$23&gt;=1,IF('ESTATE DEFINITION'!$D$35&gt;=1,(Data!$F187*'ESTATE DEFINITION'!$D$25*('ESTATE DEFINITION'!$E$35/100)),0),0)</f>
        <v>0</v>
      </c>
      <c r="J187" s="10">
        <f>IF('ESTATE DEFINITION'!$G$23&gt;=1,IF('ESTATE DEFINITION'!$D$36&gt;=1,(Data!$G187*'ESTATE DEFINITION'!$D$25*('ESTATE DEFINITION'!$E$36/100)),0),0)</f>
        <v>0</v>
      </c>
      <c r="K187" s="10">
        <f>IF('ESTATE DEFINITION'!$G$23&gt;=1,IF('ESTATE DEFINITION'!$D$37&gt;=1,(Data!$H187*'ESTATE DEFINITION'!$D$25*('ESTATE DEFINITION'!$E$37/100)),0),0)</f>
        <v>0</v>
      </c>
      <c r="L187" s="10">
        <f>IF('ESTATE DEFINITION'!$G$23&gt;=1,IF('ESTATE DEFINITION'!$D$39&gt;=1,(Data!$M187*'ESTATE DEFINITION'!$F$25*('ESTATE DEFINITION'!$E$39/100)),0),0)</f>
        <v>0</v>
      </c>
      <c r="M187" s="10">
        <f>IF('ESTATE DEFINITION'!$G$23&gt;=1,IF('ESTATE DEFINITION'!$D$40&gt;=1,(Data!$N187*'ESTATE DEFINITION'!$F$25*('ESTATE DEFINITION'!$E$40/100)),0),0)</f>
        <v>0</v>
      </c>
      <c r="N187" s="10">
        <f>IF('ESTATE DEFINITION'!$G$23&gt;=1,IF('ESTATE DEFINITION'!$D$41&gt;=1,(Data!$O187*'ESTATE DEFINITION'!$F$25*('ESTATE DEFINITION'!$E$41/100)),0),0)</f>
        <v>0</v>
      </c>
      <c r="O187" s="10">
        <f>IF('ESTATE DEFINITION'!$G$23&gt;=1,IF('ESTATE DEFINITION'!$D$42&gt;=1,(Data!$P187*'ESTATE DEFINITION'!$F$25*('ESTATE DEFINITION'!$E$42/100)),0),0)</f>
        <v>0</v>
      </c>
      <c r="P187" s="12">
        <f t="shared" si="13"/>
        <v>0</v>
      </c>
      <c r="Q187" s="10">
        <f>IF('ESTATE DEFINITION'!$G$45&gt;=1,IF('ESTATE DEFINITION'!$D$52&gt;=1,(Data!$C187*'ESTATE DEFINITION'!$D$47*('ESTATE DEFINITION'!$E$52/100)),0),0)</f>
        <v>0</v>
      </c>
      <c r="R187" s="10">
        <f>IF('ESTATE DEFINITION'!$G$45&gt;=1,IF('ESTATE DEFINITION'!$D$53&gt;=1,(Data!$D187*'ESTATE DEFINITION'!$D$47*('ESTATE DEFINITION'!$E$53/100)),0),0)</f>
        <v>0</v>
      </c>
      <c r="S187" s="10">
        <f>IF('ESTATE DEFINITION'!$G$45&gt;=1,IF('ESTATE DEFINITION'!$D$54&gt;=1,(Data!$E187*'ESTATE DEFINITION'!$D$47*('ESTATE DEFINITION'!$E$54/100)),0),0)</f>
        <v>0</v>
      </c>
      <c r="T187" s="10">
        <f>IF('ESTATE DEFINITION'!$G$45&gt;=1,IF('ESTATE DEFINITION'!$D$57&gt;=1,(Data!$F187*'ESTATE DEFINITION'!$D$47*('ESTATE DEFINITION'!$E$57/100)),0),0)</f>
        <v>0</v>
      </c>
      <c r="U187" s="10">
        <f>IF('ESTATE DEFINITION'!$G$45&gt;=1,IF('ESTATE DEFINITION'!$D$58&gt;=1,(Data!$G187*'ESTATE DEFINITION'!$D$47*('ESTATE DEFINITION'!$E$58/100)),0),0)</f>
        <v>0</v>
      </c>
      <c r="V187" s="10">
        <f>IF('ESTATE DEFINITION'!$G$45&gt;=1,IF('ESTATE DEFINITION'!$D$59&gt;=1,(Data!$H187*'ESTATE DEFINITION'!$D$47*('ESTATE DEFINITION'!$E$59/100)),0),0)</f>
        <v>0</v>
      </c>
      <c r="W187" s="10">
        <f>IF('ESTATE DEFINITION'!$G$45&gt;=1,IF('ESTATE DEFINITION'!$D$61&gt;=1,(Data!$M187*'ESTATE DEFINITION'!$F$47*('ESTATE DEFINITION'!$E$61/100)),0),0)</f>
        <v>0</v>
      </c>
      <c r="X187" s="10">
        <f>IF('ESTATE DEFINITION'!$G$45&gt;=1,IF('ESTATE DEFINITION'!$D$62&gt;=1,(Data!$N187*'ESTATE DEFINITION'!$F$47*('ESTATE DEFINITION'!$E$62/100)),0),0)</f>
        <v>0</v>
      </c>
      <c r="Y187" s="10">
        <f>IF('ESTATE DEFINITION'!$G$45&gt;=1,IF('ESTATE DEFINITION'!$D$63&gt;=1,(Data!$O187*'ESTATE DEFINITION'!$F$47*('ESTATE DEFINITION'!$E$63/100)),0),0)</f>
        <v>0</v>
      </c>
      <c r="Z187" s="10">
        <f>IF('ESTATE DEFINITION'!$G$45&gt;=1,IF('ESTATE DEFINITION'!$D$64&gt;=1,(Data!$P187*'ESTATE DEFINITION'!$F$47*('ESTATE DEFINITION'!$E$64/100)),0),0)</f>
        <v>0</v>
      </c>
      <c r="AA187" s="12">
        <f t="shared" si="14"/>
        <v>0</v>
      </c>
      <c r="AB187" s="10">
        <f>IF('ESTATE DEFINITION'!$G$67&gt;=1,IF('ESTATE DEFINITION'!$D$74&gt;=1,(Data!$C187*'ESTATE DEFINITION'!$D$69*('ESTATE DEFINITION'!$E$74/100)),0),0)</f>
        <v>0</v>
      </c>
      <c r="AC187" s="10">
        <f>IF('ESTATE DEFINITION'!$G$67&gt;=1,IF('ESTATE DEFINITION'!$D$75&gt;=1,(Data!$D187*'ESTATE DEFINITION'!$D$69*('ESTATE DEFINITION'!$E$75/100)),0),0)</f>
        <v>0</v>
      </c>
      <c r="AD187" s="10">
        <f>IF('ESTATE DEFINITION'!$G$67&gt;=1,IF('ESTATE DEFINITION'!$D$76&gt;=1,(Data!$E187*'ESTATE DEFINITION'!$D$69*('ESTATE DEFINITION'!$E$76/100)),0),0)</f>
        <v>0</v>
      </c>
      <c r="AE187" s="10">
        <f>IF('ESTATE DEFINITION'!$G$67&gt;=1,IF('ESTATE DEFINITION'!$D$79&gt;=1,(Data!$F187*'ESTATE DEFINITION'!$D$69*('ESTATE DEFINITION'!$E$79/100)),0),0)</f>
        <v>0</v>
      </c>
      <c r="AF187" s="10">
        <f>IF('ESTATE DEFINITION'!$G$67&gt;=1,IF('ESTATE DEFINITION'!$D$80&gt;=1,(Data!$G187*'ESTATE DEFINITION'!$D$69*('ESTATE DEFINITION'!$E$80/100)),0),0)</f>
        <v>0</v>
      </c>
      <c r="AG187" s="10">
        <f>IF('ESTATE DEFINITION'!$G$67&gt;=1,IF('ESTATE DEFINITION'!$D$81&gt;=1,(Data!$H187*'ESTATE DEFINITION'!$D$69*('ESTATE DEFINITION'!$E$81/100)),0),0)</f>
        <v>0</v>
      </c>
      <c r="AH187" s="10">
        <f>IF('ESTATE DEFINITION'!$G$67&gt;=1,IF('ESTATE DEFINITION'!$D$83&gt;=1,(Data!$M187*'ESTATE DEFINITION'!$F$69*('ESTATE DEFINITION'!$E$83/100)),0),0)</f>
        <v>0</v>
      </c>
      <c r="AI187" s="10">
        <f>IF('ESTATE DEFINITION'!$G$67&gt;=1,IF('ESTATE DEFINITION'!$D$84&gt;=1,(Data!$N187*'ESTATE DEFINITION'!$F$69*('ESTATE DEFINITION'!$E$84/100)),0),0)</f>
        <v>0</v>
      </c>
      <c r="AJ187" s="10">
        <f>IF('ESTATE DEFINITION'!$G$67&gt;=1,IF('ESTATE DEFINITION'!$D$85&gt;=1,(Data!$O187*'ESTATE DEFINITION'!$F$69*('ESTATE DEFINITION'!$E$85/100)),0),0)</f>
        <v>0</v>
      </c>
      <c r="AK187" s="10">
        <f>IF('ESTATE DEFINITION'!$G$67&gt;=1,IF('ESTATE DEFINITION'!$D$86&gt;=1,(Data!$P187*'ESTATE DEFINITION'!$F$69*('ESTATE DEFINITION'!$E$86/100)),0),0)</f>
        <v>0</v>
      </c>
      <c r="AL187" s="12">
        <f t="shared" si="15"/>
        <v>0</v>
      </c>
      <c r="AM187" s="10">
        <f>IF('ESTATE DEFINITION'!$G$89&gt;=1,IF('ESTATE DEFINITION'!$D$96&gt;=1,(Data!$C187*'ESTATE DEFINITION'!$D$91*('ESTATE DEFINITION'!$E$96/100)),0),0)</f>
        <v>0</v>
      </c>
      <c r="AN187" s="10">
        <f>IF('ESTATE DEFINITION'!$G$89&gt;=1,IF('ESTATE DEFINITION'!$D$97&gt;=1,(Data!$D187*'ESTATE DEFINITION'!$D$91*('ESTATE DEFINITION'!$E$97/100)),0),0)</f>
        <v>0</v>
      </c>
      <c r="AO187" s="10">
        <f>IF('ESTATE DEFINITION'!$G$89&gt;=1,IF('ESTATE DEFINITION'!$D$98&gt;=1,(Data!$E187*'ESTATE DEFINITION'!$D$91*('ESTATE DEFINITION'!$E$98/100)),0),0)</f>
        <v>0</v>
      </c>
      <c r="AP187" s="10">
        <f>IF('ESTATE DEFINITION'!$G$89&gt;=1,IF('ESTATE DEFINITION'!$D$101&gt;=1,(Data!$F187*'ESTATE DEFINITION'!$D$91*('ESTATE DEFINITION'!$E$101/100)),0),0)</f>
        <v>0</v>
      </c>
      <c r="AQ187" s="10">
        <f>IF('ESTATE DEFINITION'!$G$89&gt;=1,IF('ESTATE DEFINITION'!$D$102&gt;=1,(Data!$G187*'ESTATE DEFINITION'!$D$91*('ESTATE DEFINITION'!$E$102/100)),0),0)</f>
        <v>0</v>
      </c>
      <c r="AR187" s="10">
        <f>IF('ESTATE DEFINITION'!$G$89&gt;=1,IF('ESTATE DEFINITION'!$D$103&gt;=1,(Data!$H187*'ESTATE DEFINITION'!$D$91*('ESTATE DEFINITION'!$E$103/100)),0),0)</f>
        <v>0</v>
      </c>
      <c r="AS187" s="10">
        <f>IF('ESTATE DEFINITION'!$G$89&gt;=1,IF('ESTATE DEFINITION'!$D$105&gt;=1,(Data!$M187*'ESTATE DEFINITION'!$F$91*('ESTATE DEFINITION'!$E$105/100)),0),0)</f>
        <v>0</v>
      </c>
      <c r="AT187" s="10">
        <f>IF('ESTATE DEFINITION'!$G$89&gt;=1,IF('ESTATE DEFINITION'!$D$106&gt;=1,(Data!$N187*'ESTATE DEFINITION'!$F$91*('ESTATE DEFINITION'!$E$106/100)),0),0)</f>
        <v>0</v>
      </c>
      <c r="AU187" s="10">
        <f>IF('ESTATE DEFINITION'!$G$89&gt;=1,IF('ESTATE DEFINITION'!$D$107&gt;=1,(Data!$O187*'ESTATE DEFINITION'!$F$91*('ESTATE DEFINITION'!$E$107/100)),0),0)</f>
        <v>0</v>
      </c>
      <c r="AV187" s="10">
        <f>IF('ESTATE DEFINITION'!$G$89&gt;=1,IF('ESTATE DEFINITION'!$D$108&gt;=1,(Data!$P187*'ESTATE DEFINITION'!$F$91*('ESTATE DEFINITION'!$E$108/100)),0),0)</f>
        <v>0</v>
      </c>
      <c r="AW187" s="12">
        <f t="shared" si="16"/>
        <v>0</v>
      </c>
      <c r="AX187" s="10">
        <f>IF('ESTATE DEFINITION'!$G$111&gt;=1,IF('ESTATE DEFINITION'!$D$118&gt;=1,(Data!$C187*'ESTATE DEFINITION'!$D$113*('ESTATE DEFINITION'!$E$118/100)),0),0)</f>
        <v>0</v>
      </c>
      <c r="AY187" s="10">
        <f>IF('ESTATE DEFINITION'!$G$111&gt;=1,IF('ESTATE DEFINITION'!$D$119&gt;=1,(Data!$D187*'ESTATE DEFINITION'!$D$113*('ESTATE DEFINITION'!$E$119/100)),0),0)</f>
        <v>0</v>
      </c>
      <c r="AZ187" s="10">
        <f>IF('ESTATE DEFINITION'!$G$111&gt;=1,IF('ESTATE DEFINITION'!$D$120&gt;=1,(Data!$E187*'ESTATE DEFINITION'!$D$113*('ESTATE DEFINITION'!$E$120/100)),0),0)</f>
        <v>0</v>
      </c>
      <c r="BA187" s="10">
        <f>IF('ESTATE DEFINITION'!$G$111&gt;=1,IF('ESTATE DEFINITION'!$D$123&gt;=1,(Data!$F187*'ESTATE DEFINITION'!$D$113*('ESTATE DEFINITION'!$E$123/100)),0),0)</f>
        <v>0</v>
      </c>
      <c r="BB187" s="10">
        <f>IF('ESTATE DEFINITION'!$G$111&gt;=1,IF('ESTATE DEFINITION'!$D$124&gt;=1,(Data!$G187*'ESTATE DEFINITION'!$D$113*('ESTATE DEFINITION'!$E$124/100)),0),0)</f>
        <v>0</v>
      </c>
      <c r="BC187" s="10">
        <f>IF('ESTATE DEFINITION'!$G$111&gt;=1,IF('ESTATE DEFINITION'!$D$125&gt;=1,(Data!$H187*'ESTATE DEFINITION'!$D$113*('ESTATE DEFINITION'!$E$125/100)),0),0)</f>
        <v>0</v>
      </c>
      <c r="BD187" s="10">
        <f>IF('ESTATE DEFINITION'!$G$111&gt;=1,IF('ESTATE DEFINITION'!$D$127&gt;=1,(Data!$M187*'ESTATE DEFINITION'!$F$113*('ESTATE DEFINITION'!$E$127/100)),0),0)</f>
        <v>0</v>
      </c>
      <c r="BE187" s="10">
        <f>IF('ESTATE DEFINITION'!$G$111&gt;=1,IF('ESTATE DEFINITION'!$D$128&gt;=1,(Data!$N187*'ESTATE DEFINITION'!$F$113*('ESTATE DEFINITION'!$E$128/100)),0),0)</f>
        <v>0</v>
      </c>
      <c r="BF187" s="10">
        <f>IF('ESTATE DEFINITION'!$G$111&gt;=1,IF('ESTATE DEFINITION'!$D$129&gt;=1,(Data!$O187*'ESTATE DEFINITION'!$F$113*('ESTATE DEFINITION'!$E$129/100)),0),0)</f>
        <v>0</v>
      </c>
      <c r="BG187" s="7">
        <f>IF('ESTATE DEFINITION'!$G$111&gt;=1,IF('ESTATE DEFINITION'!$D$130&gt;=1,(Data!$P187*'ESTATE DEFINITION'!$F$113*('ESTATE DEFINITION'!$E$130/100)),0),0)</f>
        <v>0</v>
      </c>
      <c r="BH187" s="12">
        <f t="shared" si="17"/>
        <v>0</v>
      </c>
    </row>
    <row r="188" spans="1:60" x14ac:dyDescent="0.25">
      <c r="A188" s="12">
        <f>Data!$B188</f>
        <v>91.25</v>
      </c>
      <c r="B188" s="6">
        <f>IF('ESTATE DEFINITION'!$G$11&gt;=1,IF('ESTATE DEFINITION'!$D$17&gt;=1,(Data!$C188*'ESTATE DEFINITION'!$F$13*('ESTATE DEFINITION'!$E$17/100)),0),0)</f>
        <v>186.38</v>
      </c>
      <c r="C188" s="10">
        <f>IF('ESTATE DEFINITION'!$G$11&gt;=1,IF('ESTATE DEFINITION'!$D$19&gt;=1,(Data!$F188*'ESTATE DEFINITION'!$F$13*('ESTATE DEFINITION'!$E$19/100)),0),0)</f>
        <v>186.38</v>
      </c>
      <c r="D188" s="10"/>
      <c r="E188" s="12">
        <f t="shared" si="12"/>
        <v>149.10400000000001</v>
      </c>
      <c r="F188" s="10">
        <f>IF('ESTATE DEFINITION'!$G$23&gt;=1,IF('ESTATE DEFINITION'!$D$30&gt;=1,(Data!$C188*'ESTATE DEFINITION'!$D$25*('ESTATE DEFINITION'!$E$30/100)),0),0)</f>
        <v>0</v>
      </c>
      <c r="G188" s="10">
        <f>IF('ESTATE DEFINITION'!$G$23&gt;=1,IF('ESTATE DEFINITION'!$D$31&gt;=1,(Data!$D188*'ESTATE DEFINITION'!$D$25*('ESTATE DEFINITION'!$E$31/100)),0),0)</f>
        <v>0</v>
      </c>
      <c r="H188" s="10">
        <f>IF('ESTATE DEFINITION'!$G$23&gt;=1,IF('ESTATE DEFINITION'!$D$32&gt;=1,(Data!$E188*'ESTATE DEFINITION'!$D$25*('ESTATE DEFINITION'!$E$32/100)),0),0)</f>
        <v>0</v>
      </c>
      <c r="I188" s="10">
        <f>IF('ESTATE DEFINITION'!$G$23&gt;=1,IF('ESTATE DEFINITION'!$D$35&gt;=1,(Data!$F188*'ESTATE DEFINITION'!$D$25*('ESTATE DEFINITION'!$E$35/100)),0),0)</f>
        <v>0</v>
      </c>
      <c r="J188" s="10">
        <f>IF('ESTATE DEFINITION'!$G$23&gt;=1,IF('ESTATE DEFINITION'!$D$36&gt;=1,(Data!$G188*'ESTATE DEFINITION'!$D$25*('ESTATE DEFINITION'!$E$36/100)),0),0)</f>
        <v>0</v>
      </c>
      <c r="K188" s="10">
        <f>IF('ESTATE DEFINITION'!$G$23&gt;=1,IF('ESTATE DEFINITION'!$D$37&gt;=1,(Data!$H188*'ESTATE DEFINITION'!$D$25*('ESTATE DEFINITION'!$E$37/100)),0),0)</f>
        <v>0</v>
      </c>
      <c r="L188" s="10">
        <f>IF('ESTATE DEFINITION'!$G$23&gt;=1,IF('ESTATE DEFINITION'!$D$39&gt;=1,(Data!$M188*'ESTATE DEFINITION'!$F$25*('ESTATE DEFINITION'!$E$39/100)),0),0)</f>
        <v>0</v>
      </c>
      <c r="M188" s="10">
        <f>IF('ESTATE DEFINITION'!$G$23&gt;=1,IF('ESTATE DEFINITION'!$D$40&gt;=1,(Data!$N188*'ESTATE DEFINITION'!$F$25*('ESTATE DEFINITION'!$E$40/100)),0),0)</f>
        <v>0</v>
      </c>
      <c r="N188" s="10">
        <f>IF('ESTATE DEFINITION'!$G$23&gt;=1,IF('ESTATE DEFINITION'!$D$41&gt;=1,(Data!$O188*'ESTATE DEFINITION'!$F$25*('ESTATE DEFINITION'!$E$41/100)),0),0)</f>
        <v>0</v>
      </c>
      <c r="O188" s="10">
        <f>IF('ESTATE DEFINITION'!$G$23&gt;=1,IF('ESTATE DEFINITION'!$D$42&gt;=1,(Data!$P188*'ESTATE DEFINITION'!$F$25*('ESTATE DEFINITION'!$E$42/100)),0),0)</f>
        <v>0</v>
      </c>
      <c r="P188" s="12">
        <f t="shared" si="13"/>
        <v>0</v>
      </c>
      <c r="Q188" s="10">
        <f>IF('ESTATE DEFINITION'!$G$45&gt;=1,IF('ESTATE DEFINITION'!$D$52&gt;=1,(Data!$C188*'ESTATE DEFINITION'!$D$47*('ESTATE DEFINITION'!$E$52/100)),0),0)</f>
        <v>0</v>
      </c>
      <c r="R188" s="10">
        <f>IF('ESTATE DEFINITION'!$G$45&gt;=1,IF('ESTATE DEFINITION'!$D$53&gt;=1,(Data!$D188*'ESTATE DEFINITION'!$D$47*('ESTATE DEFINITION'!$E$53/100)),0),0)</f>
        <v>0</v>
      </c>
      <c r="S188" s="10">
        <f>IF('ESTATE DEFINITION'!$G$45&gt;=1,IF('ESTATE DEFINITION'!$D$54&gt;=1,(Data!$E188*'ESTATE DEFINITION'!$D$47*('ESTATE DEFINITION'!$E$54/100)),0),0)</f>
        <v>0</v>
      </c>
      <c r="T188" s="10">
        <f>IF('ESTATE DEFINITION'!$G$45&gt;=1,IF('ESTATE DEFINITION'!$D$57&gt;=1,(Data!$F188*'ESTATE DEFINITION'!$D$47*('ESTATE DEFINITION'!$E$57/100)),0),0)</f>
        <v>0</v>
      </c>
      <c r="U188" s="10">
        <f>IF('ESTATE DEFINITION'!$G$45&gt;=1,IF('ESTATE DEFINITION'!$D$58&gt;=1,(Data!$G188*'ESTATE DEFINITION'!$D$47*('ESTATE DEFINITION'!$E$58/100)),0),0)</f>
        <v>0</v>
      </c>
      <c r="V188" s="10">
        <f>IF('ESTATE DEFINITION'!$G$45&gt;=1,IF('ESTATE DEFINITION'!$D$59&gt;=1,(Data!$H188*'ESTATE DEFINITION'!$D$47*('ESTATE DEFINITION'!$E$59/100)),0),0)</f>
        <v>0</v>
      </c>
      <c r="W188" s="10">
        <f>IF('ESTATE DEFINITION'!$G$45&gt;=1,IF('ESTATE DEFINITION'!$D$61&gt;=1,(Data!$M188*'ESTATE DEFINITION'!$F$47*('ESTATE DEFINITION'!$E$61/100)),0),0)</f>
        <v>0</v>
      </c>
      <c r="X188" s="10">
        <f>IF('ESTATE DEFINITION'!$G$45&gt;=1,IF('ESTATE DEFINITION'!$D$62&gt;=1,(Data!$N188*'ESTATE DEFINITION'!$F$47*('ESTATE DEFINITION'!$E$62/100)),0),0)</f>
        <v>0</v>
      </c>
      <c r="Y188" s="10">
        <f>IF('ESTATE DEFINITION'!$G$45&gt;=1,IF('ESTATE DEFINITION'!$D$63&gt;=1,(Data!$O188*'ESTATE DEFINITION'!$F$47*('ESTATE DEFINITION'!$E$63/100)),0),0)</f>
        <v>0</v>
      </c>
      <c r="Z188" s="10">
        <f>IF('ESTATE DEFINITION'!$G$45&gt;=1,IF('ESTATE DEFINITION'!$D$64&gt;=1,(Data!$P188*'ESTATE DEFINITION'!$F$47*('ESTATE DEFINITION'!$E$64/100)),0),0)</f>
        <v>0</v>
      </c>
      <c r="AA188" s="12">
        <f t="shared" si="14"/>
        <v>0</v>
      </c>
      <c r="AB188" s="10">
        <f>IF('ESTATE DEFINITION'!$G$67&gt;=1,IF('ESTATE DEFINITION'!$D$74&gt;=1,(Data!$C188*'ESTATE DEFINITION'!$D$69*('ESTATE DEFINITION'!$E$74/100)),0),0)</f>
        <v>0</v>
      </c>
      <c r="AC188" s="10">
        <f>IF('ESTATE DEFINITION'!$G$67&gt;=1,IF('ESTATE DEFINITION'!$D$75&gt;=1,(Data!$D188*'ESTATE DEFINITION'!$D$69*('ESTATE DEFINITION'!$E$75/100)),0),0)</f>
        <v>0</v>
      </c>
      <c r="AD188" s="10">
        <f>IF('ESTATE DEFINITION'!$G$67&gt;=1,IF('ESTATE DEFINITION'!$D$76&gt;=1,(Data!$E188*'ESTATE DEFINITION'!$D$69*('ESTATE DEFINITION'!$E$76/100)),0),0)</f>
        <v>0</v>
      </c>
      <c r="AE188" s="10">
        <f>IF('ESTATE DEFINITION'!$G$67&gt;=1,IF('ESTATE DEFINITION'!$D$79&gt;=1,(Data!$F188*'ESTATE DEFINITION'!$D$69*('ESTATE DEFINITION'!$E$79/100)),0),0)</f>
        <v>0</v>
      </c>
      <c r="AF188" s="10">
        <f>IF('ESTATE DEFINITION'!$G$67&gt;=1,IF('ESTATE DEFINITION'!$D$80&gt;=1,(Data!$G188*'ESTATE DEFINITION'!$D$69*('ESTATE DEFINITION'!$E$80/100)),0),0)</f>
        <v>0</v>
      </c>
      <c r="AG188" s="10">
        <f>IF('ESTATE DEFINITION'!$G$67&gt;=1,IF('ESTATE DEFINITION'!$D$81&gt;=1,(Data!$H188*'ESTATE DEFINITION'!$D$69*('ESTATE DEFINITION'!$E$81/100)),0),0)</f>
        <v>0</v>
      </c>
      <c r="AH188" s="10">
        <f>IF('ESTATE DEFINITION'!$G$67&gt;=1,IF('ESTATE DEFINITION'!$D$83&gt;=1,(Data!$M188*'ESTATE DEFINITION'!$F$69*('ESTATE DEFINITION'!$E$83/100)),0),0)</f>
        <v>0</v>
      </c>
      <c r="AI188" s="10">
        <f>IF('ESTATE DEFINITION'!$G$67&gt;=1,IF('ESTATE DEFINITION'!$D$84&gt;=1,(Data!$N188*'ESTATE DEFINITION'!$F$69*('ESTATE DEFINITION'!$E$84/100)),0),0)</f>
        <v>0</v>
      </c>
      <c r="AJ188" s="10">
        <f>IF('ESTATE DEFINITION'!$G$67&gt;=1,IF('ESTATE DEFINITION'!$D$85&gt;=1,(Data!$O188*'ESTATE DEFINITION'!$F$69*('ESTATE DEFINITION'!$E$85/100)),0),0)</f>
        <v>0</v>
      </c>
      <c r="AK188" s="10">
        <f>IF('ESTATE DEFINITION'!$G$67&gt;=1,IF('ESTATE DEFINITION'!$D$86&gt;=1,(Data!$P188*'ESTATE DEFINITION'!$F$69*('ESTATE DEFINITION'!$E$86/100)),0),0)</f>
        <v>0</v>
      </c>
      <c r="AL188" s="12">
        <f t="shared" si="15"/>
        <v>0</v>
      </c>
      <c r="AM188" s="10">
        <f>IF('ESTATE DEFINITION'!$G$89&gt;=1,IF('ESTATE DEFINITION'!$D$96&gt;=1,(Data!$C188*'ESTATE DEFINITION'!$D$91*('ESTATE DEFINITION'!$E$96/100)),0),0)</f>
        <v>0</v>
      </c>
      <c r="AN188" s="10">
        <f>IF('ESTATE DEFINITION'!$G$89&gt;=1,IF('ESTATE DEFINITION'!$D$97&gt;=1,(Data!$D188*'ESTATE DEFINITION'!$D$91*('ESTATE DEFINITION'!$E$97/100)),0),0)</f>
        <v>0</v>
      </c>
      <c r="AO188" s="10">
        <f>IF('ESTATE DEFINITION'!$G$89&gt;=1,IF('ESTATE DEFINITION'!$D$98&gt;=1,(Data!$E188*'ESTATE DEFINITION'!$D$91*('ESTATE DEFINITION'!$E$98/100)),0),0)</f>
        <v>0</v>
      </c>
      <c r="AP188" s="10">
        <f>IF('ESTATE DEFINITION'!$G$89&gt;=1,IF('ESTATE DEFINITION'!$D$101&gt;=1,(Data!$F188*'ESTATE DEFINITION'!$D$91*('ESTATE DEFINITION'!$E$101/100)),0),0)</f>
        <v>0</v>
      </c>
      <c r="AQ188" s="10">
        <f>IF('ESTATE DEFINITION'!$G$89&gt;=1,IF('ESTATE DEFINITION'!$D$102&gt;=1,(Data!$G188*'ESTATE DEFINITION'!$D$91*('ESTATE DEFINITION'!$E$102/100)),0),0)</f>
        <v>0</v>
      </c>
      <c r="AR188" s="10">
        <f>IF('ESTATE DEFINITION'!$G$89&gt;=1,IF('ESTATE DEFINITION'!$D$103&gt;=1,(Data!$H188*'ESTATE DEFINITION'!$D$91*('ESTATE DEFINITION'!$E$103/100)),0),0)</f>
        <v>0</v>
      </c>
      <c r="AS188" s="10">
        <f>IF('ESTATE DEFINITION'!$G$89&gt;=1,IF('ESTATE DEFINITION'!$D$105&gt;=1,(Data!$M188*'ESTATE DEFINITION'!$F$91*('ESTATE DEFINITION'!$E$105/100)),0),0)</f>
        <v>0</v>
      </c>
      <c r="AT188" s="10">
        <f>IF('ESTATE DEFINITION'!$G$89&gt;=1,IF('ESTATE DEFINITION'!$D$106&gt;=1,(Data!$N188*'ESTATE DEFINITION'!$F$91*('ESTATE DEFINITION'!$E$106/100)),0),0)</f>
        <v>0</v>
      </c>
      <c r="AU188" s="10">
        <f>IF('ESTATE DEFINITION'!$G$89&gt;=1,IF('ESTATE DEFINITION'!$D$107&gt;=1,(Data!$O188*'ESTATE DEFINITION'!$F$91*('ESTATE DEFINITION'!$E$107/100)),0),0)</f>
        <v>0</v>
      </c>
      <c r="AV188" s="10">
        <f>IF('ESTATE DEFINITION'!$G$89&gt;=1,IF('ESTATE DEFINITION'!$D$108&gt;=1,(Data!$P188*'ESTATE DEFINITION'!$F$91*('ESTATE DEFINITION'!$E$108/100)),0),0)</f>
        <v>0</v>
      </c>
      <c r="AW188" s="12">
        <f t="shared" si="16"/>
        <v>0</v>
      </c>
      <c r="AX188" s="10">
        <f>IF('ESTATE DEFINITION'!$G$111&gt;=1,IF('ESTATE DEFINITION'!$D$118&gt;=1,(Data!$C188*'ESTATE DEFINITION'!$D$113*('ESTATE DEFINITION'!$E$118/100)),0),0)</f>
        <v>0</v>
      </c>
      <c r="AY188" s="10">
        <f>IF('ESTATE DEFINITION'!$G$111&gt;=1,IF('ESTATE DEFINITION'!$D$119&gt;=1,(Data!$D188*'ESTATE DEFINITION'!$D$113*('ESTATE DEFINITION'!$E$119/100)),0),0)</f>
        <v>0</v>
      </c>
      <c r="AZ188" s="10">
        <f>IF('ESTATE DEFINITION'!$G$111&gt;=1,IF('ESTATE DEFINITION'!$D$120&gt;=1,(Data!$E188*'ESTATE DEFINITION'!$D$113*('ESTATE DEFINITION'!$E$120/100)),0),0)</f>
        <v>0</v>
      </c>
      <c r="BA188" s="10">
        <f>IF('ESTATE DEFINITION'!$G$111&gt;=1,IF('ESTATE DEFINITION'!$D$123&gt;=1,(Data!$F188*'ESTATE DEFINITION'!$D$113*('ESTATE DEFINITION'!$E$123/100)),0),0)</f>
        <v>0</v>
      </c>
      <c r="BB188" s="10">
        <f>IF('ESTATE DEFINITION'!$G$111&gt;=1,IF('ESTATE DEFINITION'!$D$124&gt;=1,(Data!$G188*'ESTATE DEFINITION'!$D$113*('ESTATE DEFINITION'!$E$124/100)),0),0)</f>
        <v>0</v>
      </c>
      <c r="BC188" s="10">
        <f>IF('ESTATE DEFINITION'!$G$111&gt;=1,IF('ESTATE DEFINITION'!$D$125&gt;=1,(Data!$H188*'ESTATE DEFINITION'!$D$113*('ESTATE DEFINITION'!$E$125/100)),0),0)</f>
        <v>0</v>
      </c>
      <c r="BD188" s="10">
        <f>IF('ESTATE DEFINITION'!$G$111&gt;=1,IF('ESTATE DEFINITION'!$D$127&gt;=1,(Data!$M188*'ESTATE DEFINITION'!$F$113*('ESTATE DEFINITION'!$E$127/100)),0),0)</f>
        <v>0</v>
      </c>
      <c r="BE188" s="10">
        <f>IF('ESTATE DEFINITION'!$G$111&gt;=1,IF('ESTATE DEFINITION'!$D$128&gt;=1,(Data!$N188*'ESTATE DEFINITION'!$F$113*('ESTATE DEFINITION'!$E$128/100)),0),0)</f>
        <v>0</v>
      </c>
      <c r="BF188" s="10">
        <f>IF('ESTATE DEFINITION'!$G$111&gt;=1,IF('ESTATE DEFINITION'!$D$129&gt;=1,(Data!$O188*'ESTATE DEFINITION'!$F$113*('ESTATE DEFINITION'!$E$129/100)),0),0)</f>
        <v>0</v>
      </c>
      <c r="BG188" s="7">
        <f>IF('ESTATE DEFINITION'!$G$111&gt;=1,IF('ESTATE DEFINITION'!$D$130&gt;=1,(Data!$P188*'ESTATE DEFINITION'!$F$113*('ESTATE DEFINITION'!$E$130/100)),0),0)</f>
        <v>0</v>
      </c>
      <c r="BH188" s="12">
        <f t="shared" si="17"/>
        <v>0</v>
      </c>
    </row>
    <row r="189" spans="1:60" x14ac:dyDescent="0.25">
      <c r="A189" s="12">
        <f>Data!$B189</f>
        <v>91.75</v>
      </c>
      <c r="B189" s="6">
        <f>IF('ESTATE DEFINITION'!$G$11&gt;=1,IF('ESTATE DEFINITION'!$D$17&gt;=1,(Data!$C189*'ESTATE DEFINITION'!$F$13*('ESTATE DEFINITION'!$E$17/100)),0),0)</f>
        <v>186.38</v>
      </c>
      <c r="C189" s="10">
        <f>IF('ESTATE DEFINITION'!$G$11&gt;=1,IF('ESTATE DEFINITION'!$D$19&gt;=1,(Data!$F189*'ESTATE DEFINITION'!$F$13*('ESTATE DEFINITION'!$E$19/100)),0),0)</f>
        <v>186.38</v>
      </c>
      <c r="D189" s="10"/>
      <c r="E189" s="12">
        <f t="shared" si="12"/>
        <v>149.10400000000001</v>
      </c>
      <c r="F189" s="10">
        <f>IF('ESTATE DEFINITION'!$G$23&gt;=1,IF('ESTATE DEFINITION'!$D$30&gt;=1,(Data!$C189*'ESTATE DEFINITION'!$D$25*('ESTATE DEFINITION'!$E$30/100)),0),0)</f>
        <v>0</v>
      </c>
      <c r="G189" s="10">
        <f>IF('ESTATE DEFINITION'!$G$23&gt;=1,IF('ESTATE DEFINITION'!$D$31&gt;=1,(Data!$D189*'ESTATE DEFINITION'!$D$25*('ESTATE DEFINITION'!$E$31/100)),0),0)</f>
        <v>0</v>
      </c>
      <c r="H189" s="10">
        <f>IF('ESTATE DEFINITION'!$G$23&gt;=1,IF('ESTATE DEFINITION'!$D$32&gt;=1,(Data!$E189*'ESTATE DEFINITION'!$D$25*('ESTATE DEFINITION'!$E$32/100)),0),0)</f>
        <v>0</v>
      </c>
      <c r="I189" s="10">
        <f>IF('ESTATE DEFINITION'!$G$23&gt;=1,IF('ESTATE DEFINITION'!$D$35&gt;=1,(Data!$F189*'ESTATE DEFINITION'!$D$25*('ESTATE DEFINITION'!$E$35/100)),0),0)</f>
        <v>0</v>
      </c>
      <c r="J189" s="10">
        <f>IF('ESTATE DEFINITION'!$G$23&gt;=1,IF('ESTATE DEFINITION'!$D$36&gt;=1,(Data!$G189*'ESTATE DEFINITION'!$D$25*('ESTATE DEFINITION'!$E$36/100)),0),0)</f>
        <v>0</v>
      </c>
      <c r="K189" s="10">
        <f>IF('ESTATE DEFINITION'!$G$23&gt;=1,IF('ESTATE DEFINITION'!$D$37&gt;=1,(Data!$H189*'ESTATE DEFINITION'!$D$25*('ESTATE DEFINITION'!$E$37/100)),0),0)</f>
        <v>0</v>
      </c>
      <c r="L189" s="10">
        <f>IF('ESTATE DEFINITION'!$G$23&gt;=1,IF('ESTATE DEFINITION'!$D$39&gt;=1,(Data!$M189*'ESTATE DEFINITION'!$F$25*('ESTATE DEFINITION'!$E$39/100)),0),0)</f>
        <v>0</v>
      </c>
      <c r="M189" s="10">
        <f>IF('ESTATE DEFINITION'!$G$23&gt;=1,IF('ESTATE DEFINITION'!$D$40&gt;=1,(Data!$N189*'ESTATE DEFINITION'!$F$25*('ESTATE DEFINITION'!$E$40/100)),0),0)</f>
        <v>0</v>
      </c>
      <c r="N189" s="10">
        <f>IF('ESTATE DEFINITION'!$G$23&gt;=1,IF('ESTATE DEFINITION'!$D$41&gt;=1,(Data!$O189*'ESTATE DEFINITION'!$F$25*('ESTATE DEFINITION'!$E$41/100)),0),0)</f>
        <v>0</v>
      </c>
      <c r="O189" s="10">
        <f>IF('ESTATE DEFINITION'!$G$23&gt;=1,IF('ESTATE DEFINITION'!$D$42&gt;=1,(Data!$P189*'ESTATE DEFINITION'!$F$25*('ESTATE DEFINITION'!$E$42/100)),0),0)</f>
        <v>0</v>
      </c>
      <c r="P189" s="12">
        <f t="shared" si="13"/>
        <v>0</v>
      </c>
      <c r="Q189" s="10">
        <f>IF('ESTATE DEFINITION'!$G$45&gt;=1,IF('ESTATE DEFINITION'!$D$52&gt;=1,(Data!$C189*'ESTATE DEFINITION'!$D$47*('ESTATE DEFINITION'!$E$52/100)),0),0)</f>
        <v>0</v>
      </c>
      <c r="R189" s="10">
        <f>IF('ESTATE DEFINITION'!$G$45&gt;=1,IF('ESTATE DEFINITION'!$D$53&gt;=1,(Data!$D189*'ESTATE DEFINITION'!$D$47*('ESTATE DEFINITION'!$E$53/100)),0),0)</f>
        <v>0</v>
      </c>
      <c r="S189" s="10">
        <f>IF('ESTATE DEFINITION'!$G$45&gt;=1,IF('ESTATE DEFINITION'!$D$54&gt;=1,(Data!$E189*'ESTATE DEFINITION'!$D$47*('ESTATE DEFINITION'!$E$54/100)),0),0)</f>
        <v>0</v>
      </c>
      <c r="T189" s="10">
        <f>IF('ESTATE DEFINITION'!$G$45&gt;=1,IF('ESTATE DEFINITION'!$D$57&gt;=1,(Data!$F189*'ESTATE DEFINITION'!$D$47*('ESTATE DEFINITION'!$E$57/100)),0),0)</f>
        <v>0</v>
      </c>
      <c r="U189" s="10">
        <f>IF('ESTATE DEFINITION'!$G$45&gt;=1,IF('ESTATE DEFINITION'!$D$58&gt;=1,(Data!$G189*'ESTATE DEFINITION'!$D$47*('ESTATE DEFINITION'!$E$58/100)),0),0)</f>
        <v>0</v>
      </c>
      <c r="V189" s="10">
        <f>IF('ESTATE DEFINITION'!$G$45&gt;=1,IF('ESTATE DEFINITION'!$D$59&gt;=1,(Data!$H189*'ESTATE DEFINITION'!$D$47*('ESTATE DEFINITION'!$E$59/100)),0),0)</f>
        <v>0</v>
      </c>
      <c r="W189" s="10">
        <f>IF('ESTATE DEFINITION'!$G$45&gt;=1,IF('ESTATE DEFINITION'!$D$61&gt;=1,(Data!$M189*'ESTATE DEFINITION'!$F$47*('ESTATE DEFINITION'!$E$61/100)),0),0)</f>
        <v>0</v>
      </c>
      <c r="X189" s="10">
        <f>IF('ESTATE DEFINITION'!$G$45&gt;=1,IF('ESTATE DEFINITION'!$D$62&gt;=1,(Data!$N189*'ESTATE DEFINITION'!$F$47*('ESTATE DEFINITION'!$E$62/100)),0),0)</f>
        <v>0</v>
      </c>
      <c r="Y189" s="10">
        <f>IF('ESTATE DEFINITION'!$G$45&gt;=1,IF('ESTATE DEFINITION'!$D$63&gt;=1,(Data!$O189*'ESTATE DEFINITION'!$F$47*('ESTATE DEFINITION'!$E$63/100)),0),0)</f>
        <v>0</v>
      </c>
      <c r="Z189" s="10">
        <f>IF('ESTATE DEFINITION'!$G$45&gt;=1,IF('ESTATE DEFINITION'!$D$64&gt;=1,(Data!$P189*'ESTATE DEFINITION'!$F$47*('ESTATE DEFINITION'!$E$64/100)),0),0)</f>
        <v>0</v>
      </c>
      <c r="AA189" s="12">
        <f t="shared" si="14"/>
        <v>0</v>
      </c>
      <c r="AB189" s="10">
        <f>IF('ESTATE DEFINITION'!$G$67&gt;=1,IF('ESTATE DEFINITION'!$D$74&gt;=1,(Data!$C189*'ESTATE DEFINITION'!$D$69*('ESTATE DEFINITION'!$E$74/100)),0),0)</f>
        <v>0</v>
      </c>
      <c r="AC189" s="10">
        <f>IF('ESTATE DEFINITION'!$G$67&gt;=1,IF('ESTATE DEFINITION'!$D$75&gt;=1,(Data!$D189*'ESTATE DEFINITION'!$D$69*('ESTATE DEFINITION'!$E$75/100)),0),0)</f>
        <v>0</v>
      </c>
      <c r="AD189" s="10">
        <f>IF('ESTATE DEFINITION'!$G$67&gt;=1,IF('ESTATE DEFINITION'!$D$76&gt;=1,(Data!$E189*'ESTATE DEFINITION'!$D$69*('ESTATE DEFINITION'!$E$76/100)),0),0)</f>
        <v>0</v>
      </c>
      <c r="AE189" s="10">
        <f>IF('ESTATE DEFINITION'!$G$67&gt;=1,IF('ESTATE DEFINITION'!$D$79&gt;=1,(Data!$F189*'ESTATE DEFINITION'!$D$69*('ESTATE DEFINITION'!$E$79/100)),0),0)</f>
        <v>0</v>
      </c>
      <c r="AF189" s="10">
        <f>IF('ESTATE DEFINITION'!$G$67&gt;=1,IF('ESTATE DEFINITION'!$D$80&gt;=1,(Data!$G189*'ESTATE DEFINITION'!$D$69*('ESTATE DEFINITION'!$E$80/100)),0),0)</f>
        <v>0</v>
      </c>
      <c r="AG189" s="10">
        <f>IF('ESTATE DEFINITION'!$G$67&gt;=1,IF('ESTATE DEFINITION'!$D$81&gt;=1,(Data!$H189*'ESTATE DEFINITION'!$D$69*('ESTATE DEFINITION'!$E$81/100)),0),0)</f>
        <v>0</v>
      </c>
      <c r="AH189" s="10">
        <f>IF('ESTATE DEFINITION'!$G$67&gt;=1,IF('ESTATE DEFINITION'!$D$83&gt;=1,(Data!$M189*'ESTATE DEFINITION'!$F$69*('ESTATE DEFINITION'!$E$83/100)),0),0)</f>
        <v>0</v>
      </c>
      <c r="AI189" s="10">
        <f>IF('ESTATE DEFINITION'!$G$67&gt;=1,IF('ESTATE DEFINITION'!$D$84&gt;=1,(Data!$N189*'ESTATE DEFINITION'!$F$69*('ESTATE DEFINITION'!$E$84/100)),0),0)</f>
        <v>0</v>
      </c>
      <c r="AJ189" s="10">
        <f>IF('ESTATE DEFINITION'!$G$67&gt;=1,IF('ESTATE DEFINITION'!$D$85&gt;=1,(Data!$O189*'ESTATE DEFINITION'!$F$69*('ESTATE DEFINITION'!$E$85/100)),0),0)</f>
        <v>0</v>
      </c>
      <c r="AK189" s="10">
        <f>IF('ESTATE DEFINITION'!$G$67&gt;=1,IF('ESTATE DEFINITION'!$D$86&gt;=1,(Data!$P189*'ESTATE DEFINITION'!$F$69*('ESTATE DEFINITION'!$E$86/100)),0),0)</f>
        <v>0</v>
      </c>
      <c r="AL189" s="12">
        <f t="shared" si="15"/>
        <v>0</v>
      </c>
      <c r="AM189" s="10">
        <f>IF('ESTATE DEFINITION'!$G$89&gt;=1,IF('ESTATE DEFINITION'!$D$96&gt;=1,(Data!$C189*'ESTATE DEFINITION'!$D$91*('ESTATE DEFINITION'!$E$96/100)),0),0)</f>
        <v>0</v>
      </c>
      <c r="AN189" s="10">
        <f>IF('ESTATE DEFINITION'!$G$89&gt;=1,IF('ESTATE DEFINITION'!$D$97&gt;=1,(Data!$D189*'ESTATE DEFINITION'!$D$91*('ESTATE DEFINITION'!$E$97/100)),0),0)</f>
        <v>0</v>
      </c>
      <c r="AO189" s="10">
        <f>IF('ESTATE DEFINITION'!$G$89&gt;=1,IF('ESTATE DEFINITION'!$D$98&gt;=1,(Data!$E189*'ESTATE DEFINITION'!$D$91*('ESTATE DEFINITION'!$E$98/100)),0),0)</f>
        <v>0</v>
      </c>
      <c r="AP189" s="10">
        <f>IF('ESTATE DEFINITION'!$G$89&gt;=1,IF('ESTATE DEFINITION'!$D$101&gt;=1,(Data!$F189*'ESTATE DEFINITION'!$D$91*('ESTATE DEFINITION'!$E$101/100)),0),0)</f>
        <v>0</v>
      </c>
      <c r="AQ189" s="10">
        <f>IF('ESTATE DEFINITION'!$G$89&gt;=1,IF('ESTATE DEFINITION'!$D$102&gt;=1,(Data!$G189*'ESTATE DEFINITION'!$D$91*('ESTATE DEFINITION'!$E$102/100)),0),0)</f>
        <v>0</v>
      </c>
      <c r="AR189" s="10">
        <f>IF('ESTATE DEFINITION'!$G$89&gt;=1,IF('ESTATE DEFINITION'!$D$103&gt;=1,(Data!$H189*'ESTATE DEFINITION'!$D$91*('ESTATE DEFINITION'!$E$103/100)),0),0)</f>
        <v>0</v>
      </c>
      <c r="AS189" s="10">
        <f>IF('ESTATE DEFINITION'!$G$89&gt;=1,IF('ESTATE DEFINITION'!$D$105&gt;=1,(Data!$M189*'ESTATE DEFINITION'!$F$91*('ESTATE DEFINITION'!$E$105/100)),0),0)</f>
        <v>0</v>
      </c>
      <c r="AT189" s="10">
        <f>IF('ESTATE DEFINITION'!$G$89&gt;=1,IF('ESTATE DEFINITION'!$D$106&gt;=1,(Data!$N189*'ESTATE DEFINITION'!$F$91*('ESTATE DEFINITION'!$E$106/100)),0),0)</f>
        <v>0</v>
      </c>
      <c r="AU189" s="10">
        <f>IF('ESTATE DEFINITION'!$G$89&gt;=1,IF('ESTATE DEFINITION'!$D$107&gt;=1,(Data!$O189*'ESTATE DEFINITION'!$F$91*('ESTATE DEFINITION'!$E$107/100)),0),0)</f>
        <v>0</v>
      </c>
      <c r="AV189" s="10">
        <f>IF('ESTATE DEFINITION'!$G$89&gt;=1,IF('ESTATE DEFINITION'!$D$108&gt;=1,(Data!$P189*'ESTATE DEFINITION'!$F$91*('ESTATE DEFINITION'!$E$108/100)),0),0)</f>
        <v>0</v>
      </c>
      <c r="AW189" s="12">
        <f t="shared" si="16"/>
        <v>0</v>
      </c>
      <c r="AX189" s="10">
        <f>IF('ESTATE DEFINITION'!$G$111&gt;=1,IF('ESTATE DEFINITION'!$D$118&gt;=1,(Data!$C189*'ESTATE DEFINITION'!$D$113*('ESTATE DEFINITION'!$E$118/100)),0),0)</f>
        <v>0</v>
      </c>
      <c r="AY189" s="10">
        <f>IF('ESTATE DEFINITION'!$G$111&gt;=1,IF('ESTATE DEFINITION'!$D$119&gt;=1,(Data!$D189*'ESTATE DEFINITION'!$D$113*('ESTATE DEFINITION'!$E$119/100)),0),0)</f>
        <v>0</v>
      </c>
      <c r="AZ189" s="10">
        <f>IF('ESTATE DEFINITION'!$G$111&gt;=1,IF('ESTATE DEFINITION'!$D$120&gt;=1,(Data!$E189*'ESTATE DEFINITION'!$D$113*('ESTATE DEFINITION'!$E$120/100)),0),0)</f>
        <v>0</v>
      </c>
      <c r="BA189" s="10">
        <f>IF('ESTATE DEFINITION'!$G$111&gt;=1,IF('ESTATE DEFINITION'!$D$123&gt;=1,(Data!$F189*'ESTATE DEFINITION'!$D$113*('ESTATE DEFINITION'!$E$123/100)),0),0)</f>
        <v>0</v>
      </c>
      <c r="BB189" s="10">
        <f>IF('ESTATE DEFINITION'!$G$111&gt;=1,IF('ESTATE DEFINITION'!$D$124&gt;=1,(Data!$G189*'ESTATE DEFINITION'!$D$113*('ESTATE DEFINITION'!$E$124/100)),0),0)</f>
        <v>0</v>
      </c>
      <c r="BC189" s="10">
        <f>IF('ESTATE DEFINITION'!$G$111&gt;=1,IF('ESTATE DEFINITION'!$D$125&gt;=1,(Data!$H189*'ESTATE DEFINITION'!$D$113*('ESTATE DEFINITION'!$E$125/100)),0),0)</f>
        <v>0</v>
      </c>
      <c r="BD189" s="10">
        <f>IF('ESTATE DEFINITION'!$G$111&gt;=1,IF('ESTATE DEFINITION'!$D$127&gt;=1,(Data!$M189*'ESTATE DEFINITION'!$F$113*('ESTATE DEFINITION'!$E$127/100)),0),0)</f>
        <v>0</v>
      </c>
      <c r="BE189" s="10">
        <f>IF('ESTATE DEFINITION'!$G$111&gt;=1,IF('ESTATE DEFINITION'!$D$128&gt;=1,(Data!$N189*'ESTATE DEFINITION'!$F$113*('ESTATE DEFINITION'!$E$128/100)),0),0)</f>
        <v>0</v>
      </c>
      <c r="BF189" s="10">
        <f>IF('ESTATE DEFINITION'!$G$111&gt;=1,IF('ESTATE DEFINITION'!$D$129&gt;=1,(Data!$O189*'ESTATE DEFINITION'!$F$113*('ESTATE DEFINITION'!$E$129/100)),0),0)</f>
        <v>0</v>
      </c>
      <c r="BG189" s="7">
        <f>IF('ESTATE DEFINITION'!$G$111&gt;=1,IF('ESTATE DEFINITION'!$D$130&gt;=1,(Data!$P189*'ESTATE DEFINITION'!$F$113*('ESTATE DEFINITION'!$E$130/100)),0),0)</f>
        <v>0</v>
      </c>
      <c r="BH189" s="12">
        <f t="shared" si="17"/>
        <v>0</v>
      </c>
    </row>
    <row r="190" spans="1:60" x14ac:dyDescent="0.25">
      <c r="A190" s="12">
        <f>Data!$B190</f>
        <v>92.25</v>
      </c>
      <c r="B190" s="6">
        <f>IF('ESTATE DEFINITION'!$G$11&gt;=1,IF('ESTATE DEFINITION'!$D$17&gt;=1,(Data!$C190*'ESTATE DEFINITION'!$F$13*('ESTATE DEFINITION'!$E$17/100)),0),0)</f>
        <v>186.38</v>
      </c>
      <c r="C190" s="10">
        <f>IF('ESTATE DEFINITION'!$G$11&gt;=1,IF('ESTATE DEFINITION'!$D$19&gt;=1,(Data!$F190*'ESTATE DEFINITION'!$F$13*('ESTATE DEFINITION'!$E$19/100)),0),0)</f>
        <v>186.38</v>
      </c>
      <c r="D190" s="10"/>
      <c r="E190" s="12">
        <f t="shared" si="12"/>
        <v>149.10400000000001</v>
      </c>
      <c r="F190" s="10">
        <f>IF('ESTATE DEFINITION'!$G$23&gt;=1,IF('ESTATE DEFINITION'!$D$30&gt;=1,(Data!$C190*'ESTATE DEFINITION'!$D$25*('ESTATE DEFINITION'!$E$30/100)),0),0)</f>
        <v>0</v>
      </c>
      <c r="G190" s="10">
        <f>IF('ESTATE DEFINITION'!$G$23&gt;=1,IF('ESTATE DEFINITION'!$D$31&gt;=1,(Data!$D190*'ESTATE DEFINITION'!$D$25*('ESTATE DEFINITION'!$E$31/100)),0),0)</f>
        <v>0</v>
      </c>
      <c r="H190" s="10">
        <f>IF('ESTATE DEFINITION'!$G$23&gt;=1,IF('ESTATE DEFINITION'!$D$32&gt;=1,(Data!$E190*'ESTATE DEFINITION'!$D$25*('ESTATE DEFINITION'!$E$32/100)),0),0)</f>
        <v>0</v>
      </c>
      <c r="I190" s="10">
        <f>IF('ESTATE DEFINITION'!$G$23&gt;=1,IF('ESTATE DEFINITION'!$D$35&gt;=1,(Data!$F190*'ESTATE DEFINITION'!$D$25*('ESTATE DEFINITION'!$E$35/100)),0),0)</f>
        <v>0</v>
      </c>
      <c r="J190" s="10">
        <f>IF('ESTATE DEFINITION'!$G$23&gt;=1,IF('ESTATE DEFINITION'!$D$36&gt;=1,(Data!$G190*'ESTATE DEFINITION'!$D$25*('ESTATE DEFINITION'!$E$36/100)),0),0)</f>
        <v>0</v>
      </c>
      <c r="K190" s="10">
        <f>IF('ESTATE DEFINITION'!$G$23&gt;=1,IF('ESTATE DEFINITION'!$D$37&gt;=1,(Data!$H190*'ESTATE DEFINITION'!$D$25*('ESTATE DEFINITION'!$E$37/100)),0),0)</f>
        <v>0</v>
      </c>
      <c r="L190" s="10">
        <f>IF('ESTATE DEFINITION'!$G$23&gt;=1,IF('ESTATE DEFINITION'!$D$39&gt;=1,(Data!$M190*'ESTATE DEFINITION'!$F$25*('ESTATE DEFINITION'!$E$39/100)),0),0)</f>
        <v>0</v>
      </c>
      <c r="M190" s="10">
        <f>IF('ESTATE DEFINITION'!$G$23&gt;=1,IF('ESTATE DEFINITION'!$D$40&gt;=1,(Data!$N190*'ESTATE DEFINITION'!$F$25*('ESTATE DEFINITION'!$E$40/100)),0),0)</f>
        <v>0</v>
      </c>
      <c r="N190" s="10">
        <f>IF('ESTATE DEFINITION'!$G$23&gt;=1,IF('ESTATE DEFINITION'!$D$41&gt;=1,(Data!$O190*'ESTATE DEFINITION'!$F$25*('ESTATE DEFINITION'!$E$41/100)),0),0)</f>
        <v>0</v>
      </c>
      <c r="O190" s="10">
        <f>IF('ESTATE DEFINITION'!$G$23&gt;=1,IF('ESTATE DEFINITION'!$D$42&gt;=1,(Data!$P190*'ESTATE DEFINITION'!$F$25*('ESTATE DEFINITION'!$E$42/100)),0),0)</f>
        <v>0</v>
      </c>
      <c r="P190" s="12">
        <f t="shared" si="13"/>
        <v>0</v>
      </c>
      <c r="Q190" s="10">
        <f>IF('ESTATE DEFINITION'!$G$45&gt;=1,IF('ESTATE DEFINITION'!$D$52&gt;=1,(Data!$C190*'ESTATE DEFINITION'!$D$47*('ESTATE DEFINITION'!$E$52/100)),0),0)</f>
        <v>0</v>
      </c>
      <c r="R190" s="10">
        <f>IF('ESTATE DEFINITION'!$G$45&gt;=1,IF('ESTATE DEFINITION'!$D$53&gt;=1,(Data!$D190*'ESTATE DEFINITION'!$D$47*('ESTATE DEFINITION'!$E$53/100)),0),0)</f>
        <v>0</v>
      </c>
      <c r="S190" s="10">
        <f>IF('ESTATE DEFINITION'!$G$45&gt;=1,IF('ESTATE DEFINITION'!$D$54&gt;=1,(Data!$E190*'ESTATE DEFINITION'!$D$47*('ESTATE DEFINITION'!$E$54/100)),0),0)</f>
        <v>0</v>
      </c>
      <c r="T190" s="10">
        <f>IF('ESTATE DEFINITION'!$G$45&gt;=1,IF('ESTATE DEFINITION'!$D$57&gt;=1,(Data!$F190*'ESTATE DEFINITION'!$D$47*('ESTATE DEFINITION'!$E$57/100)),0),0)</f>
        <v>0</v>
      </c>
      <c r="U190" s="10">
        <f>IF('ESTATE DEFINITION'!$G$45&gt;=1,IF('ESTATE DEFINITION'!$D$58&gt;=1,(Data!$G190*'ESTATE DEFINITION'!$D$47*('ESTATE DEFINITION'!$E$58/100)),0),0)</f>
        <v>0</v>
      </c>
      <c r="V190" s="10">
        <f>IF('ESTATE DEFINITION'!$G$45&gt;=1,IF('ESTATE DEFINITION'!$D$59&gt;=1,(Data!$H190*'ESTATE DEFINITION'!$D$47*('ESTATE DEFINITION'!$E$59/100)),0),0)</f>
        <v>0</v>
      </c>
      <c r="W190" s="10">
        <f>IF('ESTATE DEFINITION'!$G$45&gt;=1,IF('ESTATE DEFINITION'!$D$61&gt;=1,(Data!$M190*'ESTATE DEFINITION'!$F$47*('ESTATE DEFINITION'!$E$61/100)),0),0)</f>
        <v>0</v>
      </c>
      <c r="X190" s="10">
        <f>IF('ESTATE DEFINITION'!$G$45&gt;=1,IF('ESTATE DEFINITION'!$D$62&gt;=1,(Data!$N190*'ESTATE DEFINITION'!$F$47*('ESTATE DEFINITION'!$E$62/100)),0),0)</f>
        <v>0</v>
      </c>
      <c r="Y190" s="10">
        <f>IF('ESTATE DEFINITION'!$G$45&gt;=1,IF('ESTATE DEFINITION'!$D$63&gt;=1,(Data!$O190*'ESTATE DEFINITION'!$F$47*('ESTATE DEFINITION'!$E$63/100)),0),0)</f>
        <v>0</v>
      </c>
      <c r="Z190" s="10">
        <f>IF('ESTATE DEFINITION'!$G$45&gt;=1,IF('ESTATE DEFINITION'!$D$64&gt;=1,(Data!$P190*'ESTATE DEFINITION'!$F$47*('ESTATE DEFINITION'!$E$64/100)),0),0)</f>
        <v>0</v>
      </c>
      <c r="AA190" s="12">
        <f t="shared" si="14"/>
        <v>0</v>
      </c>
      <c r="AB190" s="10">
        <f>IF('ESTATE DEFINITION'!$G$67&gt;=1,IF('ESTATE DEFINITION'!$D$74&gt;=1,(Data!$C190*'ESTATE DEFINITION'!$D$69*('ESTATE DEFINITION'!$E$74/100)),0),0)</f>
        <v>0</v>
      </c>
      <c r="AC190" s="10">
        <f>IF('ESTATE DEFINITION'!$G$67&gt;=1,IF('ESTATE DEFINITION'!$D$75&gt;=1,(Data!$D190*'ESTATE DEFINITION'!$D$69*('ESTATE DEFINITION'!$E$75/100)),0),0)</f>
        <v>0</v>
      </c>
      <c r="AD190" s="10">
        <f>IF('ESTATE DEFINITION'!$G$67&gt;=1,IF('ESTATE DEFINITION'!$D$76&gt;=1,(Data!$E190*'ESTATE DEFINITION'!$D$69*('ESTATE DEFINITION'!$E$76/100)),0),0)</f>
        <v>0</v>
      </c>
      <c r="AE190" s="10">
        <f>IF('ESTATE DEFINITION'!$G$67&gt;=1,IF('ESTATE DEFINITION'!$D$79&gt;=1,(Data!$F190*'ESTATE DEFINITION'!$D$69*('ESTATE DEFINITION'!$E$79/100)),0),0)</f>
        <v>0</v>
      </c>
      <c r="AF190" s="10">
        <f>IF('ESTATE DEFINITION'!$G$67&gt;=1,IF('ESTATE DEFINITION'!$D$80&gt;=1,(Data!$G190*'ESTATE DEFINITION'!$D$69*('ESTATE DEFINITION'!$E$80/100)),0),0)</f>
        <v>0</v>
      </c>
      <c r="AG190" s="10">
        <f>IF('ESTATE DEFINITION'!$G$67&gt;=1,IF('ESTATE DEFINITION'!$D$81&gt;=1,(Data!$H190*'ESTATE DEFINITION'!$D$69*('ESTATE DEFINITION'!$E$81/100)),0),0)</f>
        <v>0</v>
      </c>
      <c r="AH190" s="10">
        <f>IF('ESTATE DEFINITION'!$G$67&gt;=1,IF('ESTATE DEFINITION'!$D$83&gt;=1,(Data!$M190*'ESTATE DEFINITION'!$F$69*('ESTATE DEFINITION'!$E$83/100)),0),0)</f>
        <v>0</v>
      </c>
      <c r="AI190" s="10">
        <f>IF('ESTATE DEFINITION'!$G$67&gt;=1,IF('ESTATE DEFINITION'!$D$84&gt;=1,(Data!$N190*'ESTATE DEFINITION'!$F$69*('ESTATE DEFINITION'!$E$84/100)),0),0)</f>
        <v>0</v>
      </c>
      <c r="AJ190" s="10">
        <f>IF('ESTATE DEFINITION'!$G$67&gt;=1,IF('ESTATE DEFINITION'!$D$85&gt;=1,(Data!$O190*'ESTATE DEFINITION'!$F$69*('ESTATE DEFINITION'!$E$85/100)),0),0)</f>
        <v>0</v>
      </c>
      <c r="AK190" s="10">
        <f>IF('ESTATE DEFINITION'!$G$67&gt;=1,IF('ESTATE DEFINITION'!$D$86&gt;=1,(Data!$P190*'ESTATE DEFINITION'!$F$69*('ESTATE DEFINITION'!$E$86/100)),0),0)</f>
        <v>0</v>
      </c>
      <c r="AL190" s="12">
        <f t="shared" si="15"/>
        <v>0</v>
      </c>
      <c r="AM190" s="10">
        <f>IF('ESTATE DEFINITION'!$G$89&gt;=1,IF('ESTATE DEFINITION'!$D$96&gt;=1,(Data!$C190*'ESTATE DEFINITION'!$D$91*('ESTATE DEFINITION'!$E$96/100)),0),0)</f>
        <v>0</v>
      </c>
      <c r="AN190" s="10">
        <f>IF('ESTATE DEFINITION'!$G$89&gt;=1,IF('ESTATE DEFINITION'!$D$97&gt;=1,(Data!$D190*'ESTATE DEFINITION'!$D$91*('ESTATE DEFINITION'!$E$97/100)),0),0)</f>
        <v>0</v>
      </c>
      <c r="AO190" s="10">
        <f>IF('ESTATE DEFINITION'!$G$89&gt;=1,IF('ESTATE DEFINITION'!$D$98&gt;=1,(Data!$E190*'ESTATE DEFINITION'!$D$91*('ESTATE DEFINITION'!$E$98/100)),0),0)</f>
        <v>0</v>
      </c>
      <c r="AP190" s="10">
        <f>IF('ESTATE DEFINITION'!$G$89&gt;=1,IF('ESTATE DEFINITION'!$D$101&gt;=1,(Data!$F190*'ESTATE DEFINITION'!$D$91*('ESTATE DEFINITION'!$E$101/100)),0),0)</f>
        <v>0</v>
      </c>
      <c r="AQ190" s="10">
        <f>IF('ESTATE DEFINITION'!$G$89&gt;=1,IF('ESTATE DEFINITION'!$D$102&gt;=1,(Data!$G190*'ESTATE DEFINITION'!$D$91*('ESTATE DEFINITION'!$E$102/100)),0),0)</f>
        <v>0</v>
      </c>
      <c r="AR190" s="10">
        <f>IF('ESTATE DEFINITION'!$G$89&gt;=1,IF('ESTATE DEFINITION'!$D$103&gt;=1,(Data!$H190*'ESTATE DEFINITION'!$D$91*('ESTATE DEFINITION'!$E$103/100)),0),0)</f>
        <v>0</v>
      </c>
      <c r="AS190" s="10">
        <f>IF('ESTATE DEFINITION'!$G$89&gt;=1,IF('ESTATE DEFINITION'!$D$105&gt;=1,(Data!$M190*'ESTATE DEFINITION'!$F$91*('ESTATE DEFINITION'!$E$105/100)),0),0)</f>
        <v>0</v>
      </c>
      <c r="AT190" s="10">
        <f>IF('ESTATE DEFINITION'!$G$89&gt;=1,IF('ESTATE DEFINITION'!$D$106&gt;=1,(Data!$N190*'ESTATE DEFINITION'!$F$91*('ESTATE DEFINITION'!$E$106/100)),0),0)</f>
        <v>0</v>
      </c>
      <c r="AU190" s="10">
        <f>IF('ESTATE DEFINITION'!$G$89&gt;=1,IF('ESTATE DEFINITION'!$D$107&gt;=1,(Data!$O190*'ESTATE DEFINITION'!$F$91*('ESTATE DEFINITION'!$E$107/100)),0),0)</f>
        <v>0</v>
      </c>
      <c r="AV190" s="10">
        <f>IF('ESTATE DEFINITION'!$G$89&gt;=1,IF('ESTATE DEFINITION'!$D$108&gt;=1,(Data!$P190*'ESTATE DEFINITION'!$F$91*('ESTATE DEFINITION'!$E$108/100)),0),0)</f>
        <v>0</v>
      </c>
      <c r="AW190" s="12">
        <f t="shared" si="16"/>
        <v>0</v>
      </c>
      <c r="AX190" s="10">
        <f>IF('ESTATE DEFINITION'!$G$111&gt;=1,IF('ESTATE DEFINITION'!$D$118&gt;=1,(Data!$C190*'ESTATE DEFINITION'!$D$113*('ESTATE DEFINITION'!$E$118/100)),0),0)</f>
        <v>0</v>
      </c>
      <c r="AY190" s="10">
        <f>IF('ESTATE DEFINITION'!$G$111&gt;=1,IF('ESTATE DEFINITION'!$D$119&gt;=1,(Data!$D190*'ESTATE DEFINITION'!$D$113*('ESTATE DEFINITION'!$E$119/100)),0),0)</f>
        <v>0</v>
      </c>
      <c r="AZ190" s="10">
        <f>IF('ESTATE DEFINITION'!$G$111&gt;=1,IF('ESTATE DEFINITION'!$D$120&gt;=1,(Data!$E190*'ESTATE DEFINITION'!$D$113*('ESTATE DEFINITION'!$E$120/100)),0),0)</f>
        <v>0</v>
      </c>
      <c r="BA190" s="10">
        <f>IF('ESTATE DEFINITION'!$G$111&gt;=1,IF('ESTATE DEFINITION'!$D$123&gt;=1,(Data!$F190*'ESTATE DEFINITION'!$D$113*('ESTATE DEFINITION'!$E$123/100)),0),0)</f>
        <v>0</v>
      </c>
      <c r="BB190" s="10">
        <f>IF('ESTATE DEFINITION'!$G$111&gt;=1,IF('ESTATE DEFINITION'!$D$124&gt;=1,(Data!$G190*'ESTATE DEFINITION'!$D$113*('ESTATE DEFINITION'!$E$124/100)),0),0)</f>
        <v>0</v>
      </c>
      <c r="BC190" s="10">
        <f>IF('ESTATE DEFINITION'!$G$111&gt;=1,IF('ESTATE DEFINITION'!$D$125&gt;=1,(Data!$H190*'ESTATE DEFINITION'!$D$113*('ESTATE DEFINITION'!$E$125/100)),0),0)</f>
        <v>0</v>
      </c>
      <c r="BD190" s="10">
        <f>IF('ESTATE DEFINITION'!$G$111&gt;=1,IF('ESTATE DEFINITION'!$D$127&gt;=1,(Data!$M190*'ESTATE DEFINITION'!$F$113*('ESTATE DEFINITION'!$E$127/100)),0),0)</f>
        <v>0</v>
      </c>
      <c r="BE190" s="10">
        <f>IF('ESTATE DEFINITION'!$G$111&gt;=1,IF('ESTATE DEFINITION'!$D$128&gt;=1,(Data!$N190*'ESTATE DEFINITION'!$F$113*('ESTATE DEFINITION'!$E$128/100)),0),0)</f>
        <v>0</v>
      </c>
      <c r="BF190" s="10">
        <f>IF('ESTATE DEFINITION'!$G$111&gt;=1,IF('ESTATE DEFINITION'!$D$129&gt;=1,(Data!$O190*'ESTATE DEFINITION'!$F$113*('ESTATE DEFINITION'!$E$129/100)),0),0)</f>
        <v>0</v>
      </c>
      <c r="BG190" s="7">
        <f>IF('ESTATE DEFINITION'!$G$111&gt;=1,IF('ESTATE DEFINITION'!$D$130&gt;=1,(Data!$P190*'ESTATE DEFINITION'!$F$113*('ESTATE DEFINITION'!$E$130/100)),0),0)</f>
        <v>0</v>
      </c>
      <c r="BH190" s="12">
        <f t="shared" si="17"/>
        <v>0</v>
      </c>
    </row>
    <row r="191" spans="1:60" x14ac:dyDescent="0.25">
      <c r="A191" s="12">
        <f>Data!$B191</f>
        <v>92.75</v>
      </c>
      <c r="B191" s="6">
        <f>IF('ESTATE DEFINITION'!$G$11&gt;=1,IF('ESTATE DEFINITION'!$D$17&gt;=1,(Data!$C191*'ESTATE DEFINITION'!$F$13*('ESTATE DEFINITION'!$E$17/100)),0),0)</f>
        <v>186.38</v>
      </c>
      <c r="C191" s="10">
        <f>IF('ESTATE DEFINITION'!$G$11&gt;=1,IF('ESTATE DEFINITION'!$D$19&gt;=1,(Data!$F191*'ESTATE DEFINITION'!$F$13*('ESTATE DEFINITION'!$E$19/100)),0),0)</f>
        <v>186.38</v>
      </c>
      <c r="D191" s="10"/>
      <c r="E191" s="12">
        <f t="shared" si="12"/>
        <v>149.10400000000001</v>
      </c>
      <c r="F191" s="10">
        <f>IF('ESTATE DEFINITION'!$G$23&gt;=1,IF('ESTATE DEFINITION'!$D$30&gt;=1,(Data!$C191*'ESTATE DEFINITION'!$D$25*('ESTATE DEFINITION'!$E$30/100)),0),0)</f>
        <v>0</v>
      </c>
      <c r="G191" s="10">
        <f>IF('ESTATE DEFINITION'!$G$23&gt;=1,IF('ESTATE DEFINITION'!$D$31&gt;=1,(Data!$D191*'ESTATE DEFINITION'!$D$25*('ESTATE DEFINITION'!$E$31/100)),0),0)</f>
        <v>0</v>
      </c>
      <c r="H191" s="10">
        <f>IF('ESTATE DEFINITION'!$G$23&gt;=1,IF('ESTATE DEFINITION'!$D$32&gt;=1,(Data!$E191*'ESTATE DEFINITION'!$D$25*('ESTATE DEFINITION'!$E$32/100)),0),0)</f>
        <v>0</v>
      </c>
      <c r="I191" s="10">
        <f>IF('ESTATE DEFINITION'!$G$23&gt;=1,IF('ESTATE DEFINITION'!$D$35&gt;=1,(Data!$F191*'ESTATE DEFINITION'!$D$25*('ESTATE DEFINITION'!$E$35/100)),0),0)</f>
        <v>0</v>
      </c>
      <c r="J191" s="10">
        <f>IF('ESTATE DEFINITION'!$G$23&gt;=1,IF('ESTATE DEFINITION'!$D$36&gt;=1,(Data!$G191*'ESTATE DEFINITION'!$D$25*('ESTATE DEFINITION'!$E$36/100)),0),0)</f>
        <v>0</v>
      </c>
      <c r="K191" s="10">
        <f>IF('ESTATE DEFINITION'!$G$23&gt;=1,IF('ESTATE DEFINITION'!$D$37&gt;=1,(Data!$H191*'ESTATE DEFINITION'!$D$25*('ESTATE DEFINITION'!$E$37/100)),0),0)</f>
        <v>0</v>
      </c>
      <c r="L191" s="10">
        <f>IF('ESTATE DEFINITION'!$G$23&gt;=1,IF('ESTATE DEFINITION'!$D$39&gt;=1,(Data!$M191*'ESTATE DEFINITION'!$F$25*('ESTATE DEFINITION'!$E$39/100)),0),0)</f>
        <v>0</v>
      </c>
      <c r="M191" s="10">
        <f>IF('ESTATE DEFINITION'!$G$23&gt;=1,IF('ESTATE DEFINITION'!$D$40&gt;=1,(Data!$N191*'ESTATE DEFINITION'!$F$25*('ESTATE DEFINITION'!$E$40/100)),0),0)</f>
        <v>0</v>
      </c>
      <c r="N191" s="10">
        <f>IF('ESTATE DEFINITION'!$G$23&gt;=1,IF('ESTATE DEFINITION'!$D$41&gt;=1,(Data!$O191*'ESTATE DEFINITION'!$F$25*('ESTATE DEFINITION'!$E$41/100)),0),0)</f>
        <v>0</v>
      </c>
      <c r="O191" s="10">
        <f>IF('ESTATE DEFINITION'!$G$23&gt;=1,IF('ESTATE DEFINITION'!$D$42&gt;=1,(Data!$P191*'ESTATE DEFINITION'!$F$25*('ESTATE DEFINITION'!$E$42/100)),0),0)</f>
        <v>0</v>
      </c>
      <c r="P191" s="12">
        <f t="shared" si="13"/>
        <v>0</v>
      </c>
      <c r="Q191" s="10">
        <f>IF('ESTATE DEFINITION'!$G$45&gt;=1,IF('ESTATE DEFINITION'!$D$52&gt;=1,(Data!$C191*'ESTATE DEFINITION'!$D$47*('ESTATE DEFINITION'!$E$52/100)),0),0)</f>
        <v>0</v>
      </c>
      <c r="R191" s="10">
        <f>IF('ESTATE DEFINITION'!$G$45&gt;=1,IF('ESTATE DEFINITION'!$D$53&gt;=1,(Data!$D191*'ESTATE DEFINITION'!$D$47*('ESTATE DEFINITION'!$E$53/100)),0),0)</f>
        <v>0</v>
      </c>
      <c r="S191" s="10">
        <f>IF('ESTATE DEFINITION'!$G$45&gt;=1,IF('ESTATE DEFINITION'!$D$54&gt;=1,(Data!$E191*'ESTATE DEFINITION'!$D$47*('ESTATE DEFINITION'!$E$54/100)),0),0)</f>
        <v>0</v>
      </c>
      <c r="T191" s="10">
        <f>IF('ESTATE DEFINITION'!$G$45&gt;=1,IF('ESTATE DEFINITION'!$D$57&gt;=1,(Data!$F191*'ESTATE DEFINITION'!$D$47*('ESTATE DEFINITION'!$E$57/100)),0),0)</f>
        <v>0</v>
      </c>
      <c r="U191" s="10">
        <f>IF('ESTATE DEFINITION'!$G$45&gt;=1,IF('ESTATE DEFINITION'!$D$58&gt;=1,(Data!$G191*'ESTATE DEFINITION'!$D$47*('ESTATE DEFINITION'!$E$58/100)),0),0)</f>
        <v>0</v>
      </c>
      <c r="V191" s="10">
        <f>IF('ESTATE DEFINITION'!$G$45&gt;=1,IF('ESTATE DEFINITION'!$D$59&gt;=1,(Data!$H191*'ESTATE DEFINITION'!$D$47*('ESTATE DEFINITION'!$E$59/100)),0),0)</f>
        <v>0</v>
      </c>
      <c r="W191" s="10">
        <f>IF('ESTATE DEFINITION'!$G$45&gt;=1,IF('ESTATE DEFINITION'!$D$61&gt;=1,(Data!$M191*'ESTATE DEFINITION'!$F$47*('ESTATE DEFINITION'!$E$61/100)),0),0)</f>
        <v>0</v>
      </c>
      <c r="X191" s="10">
        <f>IF('ESTATE DEFINITION'!$G$45&gt;=1,IF('ESTATE DEFINITION'!$D$62&gt;=1,(Data!$N191*'ESTATE DEFINITION'!$F$47*('ESTATE DEFINITION'!$E$62/100)),0),0)</f>
        <v>0</v>
      </c>
      <c r="Y191" s="10">
        <f>IF('ESTATE DEFINITION'!$G$45&gt;=1,IF('ESTATE DEFINITION'!$D$63&gt;=1,(Data!$O191*'ESTATE DEFINITION'!$F$47*('ESTATE DEFINITION'!$E$63/100)),0),0)</f>
        <v>0</v>
      </c>
      <c r="Z191" s="10">
        <f>IF('ESTATE DEFINITION'!$G$45&gt;=1,IF('ESTATE DEFINITION'!$D$64&gt;=1,(Data!$P191*'ESTATE DEFINITION'!$F$47*('ESTATE DEFINITION'!$E$64/100)),0),0)</f>
        <v>0</v>
      </c>
      <c r="AA191" s="12">
        <f t="shared" si="14"/>
        <v>0</v>
      </c>
      <c r="AB191" s="10">
        <f>IF('ESTATE DEFINITION'!$G$67&gt;=1,IF('ESTATE DEFINITION'!$D$74&gt;=1,(Data!$C191*'ESTATE DEFINITION'!$D$69*('ESTATE DEFINITION'!$E$74/100)),0),0)</f>
        <v>0</v>
      </c>
      <c r="AC191" s="10">
        <f>IF('ESTATE DEFINITION'!$G$67&gt;=1,IF('ESTATE DEFINITION'!$D$75&gt;=1,(Data!$D191*'ESTATE DEFINITION'!$D$69*('ESTATE DEFINITION'!$E$75/100)),0),0)</f>
        <v>0</v>
      </c>
      <c r="AD191" s="10">
        <f>IF('ESTATE DEFINITION'!$G$67&gt;=1,IF('ESTATE DEFINITION'!$D$76&gt;=1,(Data!$E191*'ESTATE DEFINITION'!$D$69*('ESTATE DEFINITION'!$E$76/100)),0),0)</f>
        <v>0</v>
      </c>
      <c r="AE191" s="10">
        <f>IF('ESTATE DEFINITION'!$G$67&gt;=1,IF('ESTATE DEFINITION'!$D$79&gt;=1,(Data!$F191*'ESTATE DEFINITION'!$D$69*('ESTATE DEFINITION'!$E$79/100)),0),0)</f>
        <v>0</v>
      </c>
      <c r="AF191" s="10">
        <f>IF('ESTATE DEFINITION'!$G$67&gt;=1,IF('ESTATE DEFINITION'!$D$80&gt;=1,(Data!$G191*'ESTATE DEFINITION'!$D$69*('ESTATE DEFINITION'!$E$80/100)),0),0)</f>
        <v>0</v>
      </c>
      <c r="AG191" s="10">
        <f>IF('ESTATE DEFINITION'!$G$67&gt;=1,IF('ESTATE DEFINITION'!$D$81&gt;=1,(Data!$H191*'ESTATE DEFINITION'!$D$69*('ESTATE DEFINITION'!$E$81/100)),0),0)</f>
        <v>0</v>
      </c>
      <c r="AH191" s="10">
        <f>IF('ESTATE DEFINITION'!$G$67&gt;=1,IF('ESTATE DEFINITION'!$D$83&gt;=1,(Data!$M191*'ESTATE DEFINITION'!$F$69*('ESTATE DEFINITION'!$E$83/100)),0),0)</f>
        <v>0</v>
      </c>
      <c r="AI191" s="10">
        <f>IF('ESTATE DEFINITION'!$G$67&gt;=1,IF('ESTATE DEFINITION'!$D$84&gt;=1,(Data!$N191*'ESTATE DEFINITION'!$F$69*('ESTATE DEFINITION'!$E$84/100)),0),0)</f>
        <v>0</v>
      </c>
      <c r="AJ191" s="10">
        <f>IF('ESTATE DEFINITION'!$G$67&gt;=1,IF('ESTATE DEFINITION'!$D$85&gt;=1,(Data!$O191*'ESTATE DEFINITION'!$F$69*('ESTATE DEFINITION'!$E$85/100)),0),0)</f>
        <v>0</v>
      </c>
      <c r="AK191" s="10">
        <f>IF('ESTATE DEFINITION'!$G$67&gt;=1,IF('ESTATE DEFINITION'!$D$86&gt;=1,(Data!$P191*'ESTATE DEFINITION'!$F$69*('ESTATE DEFINITION'!$E$86/100)),0),0)</f>
        <v>0</v>
      </c>
      <c r="AL191" s="12">
        <f t="shared" si="15"/>
        <v>0</v>
      </c>
      <c r="AM191" s="10">
        <f>IF('ESTATE DEFINITION'!$G$89&gt;=1,IF('ESTATE DEFINITION'!$D$96&gt;=1,(Data!$C191*'ESTATE DEFINITION'!$D$91*('ESTATE DEFINITION'!$E$96/100)),0),0)</f>
        <v>0</v>
      </c>
      <c r="AN191" s="10">
        <f>IF('ESTATE DEFINITION'!$G$89&gt;=1,IF('ESTATE DEFINITION'!$D$97&gt;=1,(Data!$D191*'ESTATE DEFINITION'!$D$91*('ESTATE DEFINITION'!$E$97/100)),0),0)</f>
        <v>0</v>
      </c>
      <c r="AO191" s="10">
        <f>IF('ESTATE DEFINITION'!$G$89&gt;=1,IF('ESTATE DEFINITION'!$D$98&gt;=1,(Data!$E191*'ESTATE DEFINITION'!$D$91*('ESTATE DEFINITION'!$E$98/100)),0),0)</f>
        <v>0</v>
      </c>
      <c r="AP191" s="10">
        <f>IF('ESTATE DEFINITION'!$G$89&gt;=1,IF('ESTATE DEFINITION'!$D$101&gt;=1,(Data!$F191*'ESTATE DEFINITION'!$D$91*('ESTATE DEFINITION'!$E$101/100)),0),0)</f>
        <v>0</v>
      </c>
      <c r="AQ191" s="10">
        <f>IF('ESTATE DEFINITION'!$G$89&gt;=1,IF('ESTATE DEFINITION'!$D$102&gt;=1,(Data!$G191*'ESTATE DEFINITION'!$D$91*('ESTATE DEFINITION'!$E$102/100)),0),0)</f>
        <v>0</v>
      </c>
      <c r="AR191" s="10">
        <f>IF('ESTATE DEFINITION'!$G$89&gt;=1,IF('ESTATE DEFINITION'!$D$103&gt;=1,(Data!$H191*'ESTATE DEFINITION'!$D$91*('ESTATE DEFINITION'!$E$103/100)),0),0)</f>
        <v>0</v>
      </c>
      <c r="AS191" s="10">
        <f>IF('ESTATE DEFINITION'!$G$89&gt;=1,IF('ESTATE DEFINITION'!$D$105&gt;=1,(Data!$M191*'ESTATE DEFINITION'!$F$91*('ESTATE DEFINITION'!$E$105/100)),0),0)</f>
        <v>0</v>
      </c>
      <c r="AT191" s="10">
        <f>IF('ESTATE DEFINITION'!$G$89&gt;=1,IF('ESTATE DEFINITION'!$D$106&gt;=1,(Data!$N191*'ESTATE DEFINITION'!$F$91*('ESTATE DEFINITION'!$E$106/100)),0),0)</f>
        <v>0</v>
      </c>
      <c r="AU191" s="10">
        <f>IF('ESTATE DEFINITION'!$G$89&gt;=1,IF('ESTATE DEFINITION'!$D$107&gt;=1,(Data!$O191*'ESTATE DEFINITION'!$F$91*('ESTATE DEFINITION'!$E$107/100)),0),0)</f>
        <v>0</v>
      </c>
      <c r="AV191" s="10">
        <f>IF('ESTATE DEFINITION'!$G$89&gt;=1,IF('ESTATE DEFINITION'!$D$108&gt;=1,(Data!$P191*'ESTATE DEFINITION'!$F$91*('ESTATE DEFINITION'!$E$108/100)),0),0)</f>
        <v>0</v>
      </c>
      <c r="AW191" s="12">
        <f t="shared" si="16"/>
        <v>0</v>
      </c>
      <c r="AX191" s="10">
        <f>IF('ESTATE DEFINITION'!$G$111&gt;=1,IF('ESTATE DEFINITION'!$D$118&gt;=1,(Data!$C191*'ESTATE DEFINITION'!$D$113*('ESTATE DEFINITION'!$E$118/100)),0),0)</f>
        <v>0</v>
      </c>
      <c r="AY191" s="10">
        <f>IF('ESTATE DEFINITION'!$G$111&gt;=1,IF('ESTATE DEFINITION'!$D$119&gt;=1,(Data!$D191*'ESTATE DEFINITION'!$D$113*('ESTATE DEFINITION'!$E$119/100)),0),0)</f>
        <v>0</v>
      </c>
      <c r="AZ191" s="10">
        <f>IF('ESTATE DEFINITION'!$G$111&gt;=1,IF('ESTATE DEFINITION'!$D$120&gt;=1,(Data!$E191*'ESTATE DEFINITION'!$D$113*('ESTATE DEFINITION'!$E$120/100)),0),0)</f>
        <v>0</v>
      </c>
      <c r="BA191" s="10">
        <f>IF('ESTATE DEFINITION'!$G$111&gt;=1,IF('ESTATE DEFINITION'!$D$123&gt;=1,(Data!$F191*'ESTATE DEFINITION'!$D$113*('ESTATE DEFINITION'!$E$123/100)),0),0)</f>
        <v>0</v>
      </c>
      <c r="BB191" s="10">
        <f>IF('ESTATE DEFINITION'!$G$111&gt;=1,IF('ESTATE DEFINITION'!$D$124&gt;=1,(Data!$G191*'ESTATE DEFINITION'!$D$113*('ESTATE DEFINITION'!$E$124/100)),0),0)</f>
        <v>0</v>
      </c>
      <c r="BC191" s="10">
        <f>IF('ESTATE DEFINITION'!$G$111&gt;=1,IF('ESTATE DEFINITION'!$D$125&gt;=1,(Data!$H191*'ESTATE DEFINITION'!$D$113*('ESTATE DEFINITION'!$E$125/100)),0),0)</f>
        <v>0</v>
      </c>
      <c r="BD191" s="10">
        <f>IF('ESTATE DEFINITION'!$G$111&gt;=1,IF('ESTATE DEFINITION'!$D$127&gt;=1,(Data!$M191*'ESTATE DEFINITION'!$F$113*('ESTATE DEFINITION'!$E$127/100)),0),0)</f>
        <v>0</v>
      </c>
      <c r="BE191" s="10">
        <f>IF('ESTATE DEFINITION'!$G$111&gt;=1,IF('ESTATE DEFINITION'!$D$128&gt;=1,(Data!$N191*'ESTATE DEFINITION'!$F$113*('ESTATE DEFINITION'!$E$128/100)),0),0)</f>
        <v>0</v>
      </c>
      <c r="BF191" s="10">
        <f>IF('ESTATE DEFINITION'!$G$111&gt;=1,IF('ESTATE DEFINITION'!$D$129&gt;=1,(Data!$O191*'ESTATE DEFINITION'!$F$113*('ESTATE DEFINITION'!$E$129/100)),0),0)</f>
        <v>0</v>
      </c>
      <c r="BG191" s="7">
        <f>IF('ESTATE DEFINITION'!$G$111&gt;=1,IF('ESTATE DEFINITION'!$D$130&gt;=1,(Data!$P191*'ESTATE DEFINITION'!$F$113*('ESTATE DEFINITION'!$E$130/100)),0),0)</f>
        <v>0</v>
      </c>
      <c r="BH191" s="12">
        <f t="shared" si="17"/>
        <v>0</v>
      </c>
    </row>
    <row r="192" spans="1:60" x14ac:dyDescent="0.25">
      <c r="A192" s="12">
        <f>Data!$B192</f>
        <v>93.25</v>
      </c>
      <c r="B192" s="6">
        <f>IF('ESTATE DEFINITION'!$G$11&gt;=1,IF('ESTATE DEFINITION'!$D$17&gt;=1,(Data!$C192*'ESTATE DEFINITION'!$F$13*('ESTATE DEFINITION'!$E$17/100)),0),0)</f>
        <v>153.29</v>
      </c>
      <c r="C192" s="10">
        <f>IF('ESTATE DEFINITION'!$G$11&gt;=1,IF('ESTATE DEFINITION'!$D$19&gt;=1,(Data!$F192*'ESTATE DEFINITION'!$F$13*('ESTATE DEFINITION'!$E$19/100)),0),0)</f>
        <v>153.29</v>
      </c>
      <c r="D192" s="10"/>
      <c r="E192" s="12">
        <f t="shared" si="12"/>
        <v>122.63200000000001</v>
      </c>
      <c r="F192" s="10">
        <f>IF('ESTATE DEFINITION'!$G$23&gt;=1,IF('ESTATE DEFINITION'!$D$30&gt;=1,(Data!$C192*'ESTATE DEFINITION'!$D$25*('ESTATE DEFINITION'!$E$30/100)),0),0)</f>
        <v>0</v>
      </c>
      <c r="G192" s="10">
        <f>IF('ESTATE DEFINITION'!$G$23&gt;=1,IF('ESTATE DEFINITION'!$D$31&gt;=1,(Data!$D192*'ESTATE DEFINITION'!$D$25*('ESTATE DEFINITION'!$E$31/100)),0),0)</f>
        <v>0</v>
      </c>
      <c r="H192" s="10">
        <f>IF('ESTATE DEFINITION'!$G$23&gt;=1,IF('ESTATE DEFINITION'!$D$32&gt;=1,(Data!$E192*'ESTATE DEFINITION'!$D$25*('ESTATE DEFINITION'!$E$32/100)),0),0)</f>
        <v>0</v>
      </c>
      <c r="I192" s="10">
        <f>IF('ESTATE DEFINITION'!$G$23&gt;=1,IF('ESTATE DEFINITION'!$D$35&gt;=1,(Data!$F192*'ESTATE DEFINITION'!$D$25*('ESTATE DEFINITION'!$E$35/100)),0),0)</f>
        <v>0</v>
      </c>
      <c r="J192" s="10">
        <f>IF('ESTATE DEFINITION'!$G$23&gt;=1,IF('ESTATE DEFINITION'!$D$36&gt;=1,(Data!$G192*'ESTATE DEFINITION'!$D$25*('ESTATE DEFINITION'!$E$36/100)),0),0)</f>
        <v>0</v>
      </c>
      <c r="K192" s="10">
        <f>IF('ESTATE DEFINITION'!$G$23&gt;=1,IF('ESTATE DEFINITION'!$D$37&gt;=1,(Data!$H192*'ESTATE DEFINITION'!$D$25*('ESTATE DEFINITION'!$E$37/100)),0),0)</f>
        <v>0</v>
      </c>
      <c r="L192" s="10">
        <f>IF('ESTATE DEFINITION'!$G$23&gt;=1,IF('ESTATE DEFINITION'!$D$39&gt;=1,(Data!$M192*'ESTATE DEFINITION'!$F$25*('ESTATE DEFINITION'!$E$39/100)),0),0)</f>
        <v>0</v>
      </c>
      <c r="M192" s="10">
        <f>IF('ESTATE DEFINITION'!$G$23&gt;=1,IF('ESTATE DEFINITION'!$D$40&gt;=1,(Data!$N192*'ESTATE DEFINITION'!$F$25*('ESTATE DEFINITION'!$E$40/100)),0),0)</f>
        <v>0</v>
      </c>
      <c r="N192" s="10">
        <f>IF('ESTATE DEFINITION'!$G$23&gt;=1,IF('ESTATE DEFINITION'!$D$41&gt;=1,(Data!$O192*'ESTATE DEFINITION'!$F$25*('ESTATE DEFINITION'!$E$41/100)),0),0)</f>
        <v>0</v>
      </c>
      <c r="O192" s="10">
        <f>IF('ESTATE DEFINITION'!$G$23&gt;=1,IF('ESTATE DEFINITION'!$D$42&gt;=1,(Data!$P192*'ESTATE DEFINITION'!$F$25*('ESTATE DEFINITION'!$E$42/100)),0),0)</f>
        <v>0</v>
      </c>
      <c r="P192" s="12">
        <f t="shared" si="13"/>
        <v>0</v>
      </c>
      <c r="Q192" s="10">
        <f>IF('ESTATE DEFINITION'!$G$45&gt;=1,IF('ESTATE DEFINITION'!$D$52&gt;=1,(Data!$C192*'ESTATE DEFINITION'!$D$47*('ESTATE DEFINITION'!$E$52/100)),0),0)</f>
        <v>0</v>
      </c>
      <c r="R192" s="10">
        <f>IF('ESTATE DEFINITION'!$G$45&gt;=1,IF('ESTATE DEFINITION'!$D$53&gt;=1,(Data!$D192*'ESTATE DEFINITION'!$D$47*('ESTATE DEFINITION'!$E$53/100)),0),0)</f>
        <v>0</v>
      </c>
      <c r="S192" s="10">
        <f>IF('ESTATE DEFINITION'!$G$45&gt;=1,IF('ESTATE DEFINITION'!$D$54&gt;=1,(Data!$E192*'ESTATE DEFINITION'!$D$47*('ESTATE DEFINITION'!$E$54/100)),0),0)</f>
        <v>0</v>
      </c>
      <c r="T192" s="10">
        <f>IF('ESTATE DEFINITION'!$G$45&gt;=1,IF('ESTATE DEFINITION'!$D$57&gt;=1,(Data!$F192*'ESTATE DEFINITION'!$D$47*('ESTATE DEFINITION'!$E$57/100)),0),0)</f>
        <v>0</v>
      </c>
      <c r="U192" s="10">
        <f>IF('ESTATE DEFINITION'!$G$45&gt;=1,IF('ESTATE DEFINITION'!$D$58&gt;=1,(Data!$G192*'ESTATE DEFINITION'!$D$47*('ESTATE DEFINITION'!$E$58/100)),0),0)</f>
        <v>0</v>
      </c>
      <c r="V192" s="10">
        <f>IF('ESTATE DEFINITION'!$G$45&gt;=1,IF('ESTATE DEFINITION'!$D$59&gt;=1,(Data!$H192*'ESTATE DEFINITION'!$D$47*('ESTATE DEFINITION'!$E$59/100)),0),0)</f>
        <v>0</v>
      </c>
      <c r="W192" s="10">
        <f>IF('ESTATE DEFINITION'!$G$45&gt;=1,IF('ESTATE DEFINITION'!$D$61&gt;=1,(Data!$M192*'ESTATE DEFINITION'!$F$47*('ESTATE DEFINITION'!$E$61/100)),0),0)</f>
        <v>0</v>
      </c>
      <c r="X192" s="10">
        <f>IF('ESTATE DEFINITION'!$G$45&gt;=1,IF('ESTATE DEFINITION'!$D$62&gt;=1,(Data!$N192*'ESTATE DEFINITION'!$F$47*('ESTATE DEFINITION'!$E$62/100)),0),0)</f>
        <v>0</v>
      </c>
      <c r="Y192" s="10">
        <f>IF('ESTATE DEFINITION'!$G$45&gt;=1,IF('ESTATE DEFINITION'!$D$63&gt;=1,(Data!$O192*'ESTATE DEFINITION'!$F$47*('ESTATE DEFINITION'!$E$63/100)),0),0)</f>
        <v>0</v>
      </c>
      <c r="Z192" s="10">
        <f>IF('ESTATE DEFINITION'!$G$45&gt;=1,IF('ESTATE DEFINITION'!$D$64&gt;=1,(Data!$P192*'ESTATE DEFINITION'!$F$47*('ESTATE DEFINITION'!$E$64/100)),0),0)</f>
        <v>0</v>
      </c>
      <c r="AA192" s="12">
        <f t="shared" si="14"/>
        <v>0</v>
      </c>
      <c r="AB192" s="10">
        <f>IF('ESTATE DEFINITION'!$G$67&gt;=1,IF('ESTATE DEFINITION'!$D$74&gt;=1,(Data!$C192*'ESTATE DEFINITION'!$D$69*('ESTATE DEFINITION'!$E$74/100)),0),0)</f>
        <v>0</v>
      </c>
      <c r="AC192" s="10">
        <f>IF('ESTATE DEFINITION'!$G$67&gt;=1,IF('ESTATE DEFINITION'!$D$75&gt;=1,(Data!$D192*'ESTATE DEFINITION'!$D$69*('ESTATE DEFINITION'!$E$75/100)),0),0)</f>
        <v>0</v>
      </c>
      <c r="AD192" s="10">
        <f>IF('ESTATE DEFINITION'!$G$67&gt;=1,IF('ESTATE DEFINITION'!$D$76&gt;=1,(Data!$E192*'ESTATE DEFINITION'!$D$69*('ESTATE DEFINITION'!$E$76/100)),0),0)</f>
        <v>0</v>
      </c>
      <c r="AE192" s="10">
        <f>IF('ESTATE DEFINITION'!$G$67&gt;=1,IF('ESTATE DEFINITION'!$D$79&gt;=1,(Data!$F192*'ESTATE DEFINITION'!$D$69*('ESTATE DEFINITION'!$E$79/100)),0),0)</f>
        <v>0</v>
      </c>
      <c r="AF192" s="10">
        <f>IF('ESTATE DEFINITION'!$G$67&gt;=1,IF('ESTATE DEFINITION'!$D$80&gt;=1,(Data!$G192*'ESTATE DEFINITION'!$D$69*('ESTATE DEFINITION'!$E$80/100)),0),0)</f>
        <v>0</v>
      </c>
      <c r="AG192" s="10">
        <f>IF('ESTATE DEFINITION'!$G$67&gt;=1,IF('ESTATE DEFINITION'!$D$81&gt;=1,(Data!$H192*'ESTATE DEFINITION'!$D$69*('ESTATE DEFINITION'!$E$81/100)),0),0)</f>
        <v>0</v>
      </c>
      <c r="AH192" s="10">
        <f>IF('ESTATE DEFINITION'!$G$67&gt;=1,IF('ESTATE DEFINITION'!$D$83&gt;=1,(Data!$M192*'ESTATE DEFINITION'!$F$69*('ESTATE DEFINITION'!$E$83/100)),0),0)</f>
        <v>0</v>
      </c>
      <c r="AI192" s="10">
        <f>IF('ESTATE DEFINITION'!$G$67&gt;=1,IF('ESTATE DEFINITION'!$D$84&gt;=1,(Data!$N192*'ESTATE DEFINITION'!$F$69*('ESTATE DEFINITION'!$E$84/100)),0),0)</f>
        <v>0</v>
      </c>
      <c r="AJ192" s="10">
        <f>IF('ESTATE DEFINITION'!$G$67&gt;=1,IF('ESTATE DEFINITION'!$D$85&gt;=1,(Data!$O192*'ESTATE DEFINITION'!$F$69*('ESTATE DEFINITION'!$E$85/100)),0),0)</f>
        <v>0</v>
      </c>
      <c r="AK192" s="10">
        <f>IF('ESTATE DEFINITION'!$G$67&gt;=1,IF('ESTATE DEFINITION'!$D$86&gt;=1,(Data!$P192*'ESTATE DEFINITION'!$F$69*('ESTATE DEFINITION'!$E$86/100)),0),0)</f>
        <v>0</v>
      </c>
      <c r="AL192" s="12">
        <f t="shared" si="15"/>
        <v>0</v>
      </c>
      <c r="AM192" s="10">
        <f>IF('ESTATE DEFINITION'!$G$89&gt;=1,IF('ESTATE DEFINITION'!$D$96&gt;=1,(Data!$C192*'ESTATE DEFINITION'!$D$91*('ESTATE DEFINITION'!$E$96/100)),0),0)</f>
        <v>0</v>
      </c>
      <c r="AN192" s="10">
        <f>IF('ESTATE DEFINITION'!$G$89&gt;=1,IF('ESTATE DEFINITION'!$D$97&gt;=1,(Data!$D192*'ESTATE DEFINITION'!$D$91*('ESTATE DEFINITION'!$E$97/100)),0),0)</f>
        <v>0</v>
      </c>
      <c r="AO192" s="10">
        <f>IF('ESTATE DEFINITION'!$G$89&gt;=1,IF('ESTATE DEFINITION'!$D$98&gt;=1,(Data!$E192*'ESTATE DEFINITION'!$D$91*('ESTATE DEFINITION'!$E$98/100)),0),0)</f>
        <v>0</v>
      </c>
      <c r="AP192" s="10">
        <f>IF('ESTATE DEFINITION'!$G$89&gt;=1,IF('ESTATE DEFINITION'!$D$101&gt;=1,(Data!$F192*'ESTATE DEFINITION'!$D$91*('ESTATE DEFINITION'!$E$101/100)),0),0)</f>
        <v>0</v>
      </c>
      <c r="AQ192" s="10">
        <f>IF('ESTATE DEFINITION'!$G$89&gt;=1,IF('ESTATE DEFINITION'!$D$102&gt;=1,(Data!$G192*'ESTATE DEFINITION'!$D$91*('ESTATE DEFINITION'!$E$102/100)),0),0)</f>
        <v>0</v>
      </c>
      <c r="AR192" s="10">
        <f>IF('ESTATE DEFINITION'!$G$89&gt;=1,IF('ESTATE DEFINITION'!$D$103&gt;=1,(Data!$H192*'ESTATE DEFINITION'!$D$91*('ESTATE DEFINITION'!$E$103/100)),0),0)</f>
        <v>0</v>
      </c>
      <c r="AS192" s="10">
        <f>IF('ESTATE DEFINITION'!$G$89&gt;=1,IF('ESTATE DEFINITION'!$D$105&gt;=1,(Data!$M192*'ESTATE DEFINITION'!$F$91*('ESTATE DEFINITION'!$E$105/100)),0),0)</f>
        <v>0</v>
      </c>
      <c r="AT192" s="10">
        <f>IF('ESTATE DEFINITION'!$G$89&gt;=1,IF('ESTATE DEFINITION'!$D$106&gt;=1,(Data!$N192*'ESTATE DEFINITION'!$F$91*('ESTATE DEFINITION'!$E$106/100)),0),0)</f>
        <v>0</v>
      </c>
      <c r="AU192" s="10">
        <f>IF('ESTATE DEFINITION'!$G$89&gt;=1,IF('ESTATE DEFINITION'!$D$107&gt;=1,(Data!$O192*'ESTATE DEFINITION'!$F$91*('ESTATE DEFINITION'!$E$107/100)),0),0)</f>
        <v>0</v>
      </c>
      <c r="AV192" s="10">
        <f>IF('ESTATE DEFINITION'!$G$89&gt;=1,IF('ESTATE DEFINITION'!$D$108&gt;=1,(Data!$P192*'ESTATE DEFINITION'!$F$91*('ESTATE DEFINITION'!$E$108/100)),0),0)</f>
        <v>0</v>
      </c>
      <c r="AW192" s="12">
        <f t="shared" si="16"/>
        <v>0</v>
      </c>
      <c r="AX192" s="10">
        <f>IF('ESTATE DEFINITION'!$G$111&gt;=1,IF('ESTATE DEFINITION'!$D$118&gt;=1,(Data!$C192*'ESTATE DEFINITION'!$D$113*('ESTATE DEFINITION'!$E$118/100)),0),0)</f>
        <v>0</v>
      </c>
      <c r="AY192" s="10">
        <f>IF('ESTATE DEFINITION'!$G$111&gt;=1,IF('ESTATE DEFINITION'!$D$119&gt;=1,(Data!$D192*'ESTATE DEFINITION'!$D$113*('ESTATE DEFINITION'!$E$119/100)),0),0)</f>
        <v>0</v>
      </c>
      <c r="AZ192" s="10">
        <f>IF('ESTATE DEFINITION'!$G$111&gt;=1,IF('ESTATE DEFINITION'!$D$120&gt;=1,(Data!$E192*'ESTATE DEFINITION'!$D$113*('ESTATE DEFINITION'!$E$120/100)),0),0)</f>
        <v>0</v>
      </c>
      <c r="BA192" s="10">
        <f>IF('ESTATE DEFINITION'!$G$111&gt;=1,IF('ESTATE DEFINITION'!$D$123&gt;=1,(Data!$F192*'ESTATE DEFINITION'!$D$113*('ESTATE DEFINITION'!$E$123/100)),0),0)</f>
        <v>0</v>
      </c>
      <c r="BB192" s="10">
        <f>IF('ESTATE DEFINITION'!$G$111&gt;=1,IF('ESTATE DEFINITION'!$D$124&gt;=1,(Data!$G192*'ESTATE DEFINITION'!$D$113*('ESTATE DEFINITION'!$E$124/100)),0),0)</f>
        <v>0</v>
      </c>
      <c r="BC192" s="10">
        <f>IF('ESTATE DEFINITION'!$G$111&gt;=1,IF('ESTATE DEFINITION'!$D$125&gt;=1,(Data!$H192*'ESTATE DEFINITION'!$D$113*('ESTATE DEFINITION'!$E$125/100)),0),0)</f>
        <v>0</v>
      </c>
      <c r="BD192" s="10">
        <f>IF('ESTATE DEFINITION'!$G$111&gt;=1,IF('ESTATE DEFINITION'!$D$127&gt;=1,(Data!$M192*'ESTATE DEFINITION'!$F$113*('ESTATE DEFINITION'!$E$127/100)),0),0)</f>
        <v>0</v>
      </c>
      <c r="BE192" s="10">
        <f>IF('ESTATE DEFINITION'!$G$111&gt;=1,IF('ESTATE DEFINITION'!$D$128&gt;=1,(Data!$N192*'ESTATE DEFINITION'!$F$113*('ESTATE DEFINITION'!$E$128/100)),0),0)</f>
        <v>0</v>
      </c>
      <c r="BF192" s="10">
        <f>IF('ESTATE DEFINITION'!$G$111&gt;=1,IF('ESTATE DEFINITION'!$D$129&gt;=1,(Data!$O192*'ESTATE DEFINITION'!$F$113*('ESTATE DEFINITION'!$E$129/100)),0),0)</f>
        <v>0</v>
      </c>
      <c r="BG192" s="7">
        <f>IF('ESTATE DEFINITION'!$G$111&gt;=1,IF('ESTATE DEFINITION'!$D$130&gt;=1,(Data!$P192*'ESTATE DEFINITION'!$F$113*('ESTATE DEFINITION'!$E$130/100)),0),0)</f>
        <v>0</v>
      </c>
      <c r="BH192" s="12">
        <f t="shared" si="17"/>
        <v>0</v>
      </c>
    </row>
    <row r="193" spans="1:60" x14ac:dyDescent="0.25">
      <c r="A193" s="12">
        <f>Data!$B193</f>
        <v>93.75</v>
      </c>
      <c r="B193" s="6">
        <f>IF('ESTATE DEFINITION'!$G$11&gt;=1,IF('ESTATE DEFINITION'!$D$17&gt;=1,(Data!$C193*'ESTATE DEFINITION'!$F$13*('ESTATE DEFINITION'!$E$17/100)),0),0)</f>
        <v>99.29</v>
      </c>
      <c r="C193" s="10">
        <f>IF('ESTATE DEFINITION'!$G$11&gt;=1,IF('ESTATE DEFINITION'!$D$19&gt;=1,(Data!$F193*'ESTATE DEFINITION'!$F$13*('ESTATE DEFINITION'!$E$19/100)),0),0)</f>
        <v>99.29</v>
      </c>
      <c r="D193" s="10"/>
      <c r="E193" s="12">
        <f t="shared" si="12"/>
        <v>79.432000000000016</v>
      </c>
      <c r="F193" s="10">
        <f>IF('ESTATE DEFINITION'!$G$23&gt;=1,IF('ESTATE DEFINITION'!$D$30&gt;=1,(Data!$C193*'ESTATE DEFINITION'!$D$25*('ESTATE DEFINITION'!$E$30/100)),0),0)</f>
        <v>0</v>
      </c>
      <c r="G193" s="10">
        <f>IF('ESTATE DEFINITION'!$G$23&gt;=1,IF('ESTATE DEFINITION'!$D$31&gt;=1,(Data!$D193*'ESTATE DEFINITION'!$D$25*('ESTATE DEFINITION'!$E$31/100)),0),0)</f>
        <v>0</v>
      </c>
      <c r="H193" s="10">
        <f>IF('ESTATE DEFINITION'!$G$23&gt;=1,IF('ESTATE DEFINITION'!$D$32&gt;=1,(Data!$E193*'ESTATE DEFINITION'!$D$25*('ESTATE DEFINITION'!$E$32/100)),0),0)</f>
        <v>0</v>
      </c>
      <c r="I193" s="10">
        <f>IF('ESTATE DEFINITION'!$G$23&gt;=1,IF('ESTATE DEFINITION'!$D$35&gt;=1,(Data!$F193*'ESTATE DEFINITION'!$D$25*('ESTATE DEFINITION'!$E$35/100)),0),0)</f>
        <v>0</v>
      </c>
      <c r="J193" s="10">
        <f>IF('ESTATE DEFINITION'!$G$23&gt;=1,IF('ESTATE DEFINITION'!$D$36&gt;=1,(Data!$G193*'ESTATE DEFINITION'!$D$25*('ESTATE DEFINITION'!$E$36/100)),0),0)</f>
        <v>0</v>
      </c>
      <c r="K193" s="10">
        <f>IF('ESTATE DEFINITION'!$G$23&gt;=1,IF('ESTATE DEFINITION'!$D$37&gt;=1,(Data!$H193*'ESTATE DEFINITION'!$D$25*('ESTATE DEFINITION'!$E$37/100)),0),0)</f>
        <v>0</v>
      </c>
      <c r="L193" s="10">
        <f>IF('ESTATE DEFINITION'!$G$23&gt;=1,IF('ESTATE DEFINITION'!$D$39&gt;=1,(Data!$M193*'ESTATE DEFINITION'!$F$25*('ESTATE DEFINITION'!$E$39/100)),0),0)</f>
        <v>0</v>
      </c>
      <c r="M193" s="10">
        <f>IF('ESTATE DEFINITION'!$G$23&gt;=1,IF('ESTATE DEFINITION'!$D$40&gt;=1,(Data!$N193*'ESTATE DEFINITION'!$F$25*('ESTATE DEFINITION'!$E$40/100)),0),0)</f>
        <v>0</v>
      </c>
      <c r="N193" s="10">
        <f>IF('ESTATE DEFINITION'!$G$23&gt;=1,IF('ESTATE DEFINITION'!$D$41&gt;=1,(Data!$O193*'ESTATE DEFINITION'!$F$25*('ESTATE DEFINITION'!$E$41/100)),0),0)</f>
        <v>0</v>
      </c>
      <c r="O193" s="10">
        <f>IF('ESTATE DEFINITION'!$G$23&gt;=1,IF('ESTATE DEFINITION'!$D$42&gt;=1,(Data!$P193*'ESTATE DEFINITION'!$F$25*('ESTATE DEFINITION'!$E$42/100)),0),0)</f>
        <v>0</v>
      </c>
      <c r="P193" s="12">
        <f t="shared" si="13"/>
        <v>0</v>
      </c>
      <c r="Q193" s="10">
        <f>IF('ESTATE DEFINITION'!$G$45&gt;=1,IF('ESTATE DEFINITION'!$D$52&gt;=1,(Data!$C193*'ESTATE DEFINITION'!$D$47*('ESTATE DEFINITION'!$E$52/100)),0),0)</f>
        <v>0</v>
      </c>
      <c r="R193" s="10">
        <f>IF('ESTATE DEFINITION'!$G$45&gt;=1,IF('ESTATE DEFINITION'!$D$53&gt;=1,(Data!$D193*'ESTATE DEFINITION'!$D$47*('ESTATE DEFINITION'!$E$53/100)),0),0)</f>
        <v>0</v>
      </c>
      <c r="S193" s="10">
        <f>IF('ESTATE DEFINITION'!$G$45&gt;=1,IF('ESTATE DEFINITION'!$D$54&gt;=1,(Data!$E193*'ESTATE DEFINITION'!$D$47*('ESTATE DEFINITION'!$E$54/100)),0),0)</f>
        <v>0</v>
      </c>
      <c r="T193" s="10">
        <f>IF('ESTATE DEFINITION'!$G$45&gt;=1,IF('ESTATE DEFINITION'!$D$57&gt;=1,(Data!$F193*'ESTATE DEFINITION'!$D$47*('ESTATE DEFINITION'!$E$57/100)),0),0)</f>
        <v>0</v>
      </c>
      <c r="U193" s="10">
        <f>IF('ESTATE DEFINITION'!$G$45&gt;=1,IF('ESTATE DEFINITION'!$D$58&gt;=1,(Data!$G193*'ESTATE DEFINITION'!$D$47*('ESTATE DEFINITION'!$E$58/100)),0),0)</f>
        <v>0</v>
      </c>
      <c r="V193" s="10">
        <f>IF('ESTATE DEFINITION'!$G$45&gt;=1,IF('ESTATE DEFINITION'!$D$59&gt;=1,(Data!$H193*'ESTATE DEFINITION'!$D$47*('ESTATE DEFINITION'!$E$59/100)),0),0)</f>
        <v>0</v>
      </c>
      <c r="W193" s="10">
        <f>IF('ESTATE DEFINITION'!$G$45&gt;=1,IF('ESTATE DEFINITION'!$D$61&gt;=1,(Data!$M193*'ESTATE DEFINITION'!$F$47*('ESTATE DEFINITION'!$E$61/100)),0),0)</f>
        <v>0</v>
      </c>
      <c r="X193" s="10">
        <f>IF('ESTATE DEFINITION'!$G$45&gt;=1,IF('ESTATE DEFINITION'!$D$62&gt;=1,(Data!$N193*'ESTATE DEFINITION'!$F$47*('ESTATE DEFINITION'!$E$62/100)),0),0)</f>
        <v>0</v>
      </c>
      <c r="Y193" s="10">
        <f>IF('ESTATE DEFINITION'!$G$45&gt;=1,IF('ESTATE DEFINITION'!$D$63&gt;=1,(Data!$O193*'ESTATE DEFINITION'!$F$47*('ESTATE DEFINITION'!$E$63/100)),0),0)</f>
        <v>0</v>
      </c>
      <c r="Z193" s="10">
        <f>IF('ESTATE DEFINITION'!$G$45&gt;=1,IF('ESTATE DEFINITION'!$D$64&gt;=1,(Data!$P193*'ESTATE DEFINITION'!$F$47*('ESTATE DEFINITION'!$E$64/100)),0),0)</f>
        <v>0</v>
      </c>
      <c r="AA193" s="12">
        <f t="shared" si="14"/>
        <v>0</v>
      </c>
      <c r="AB193" s="10">
        <f>IF('ESTATE DEFINITION'!$G$67&gt;=1,IF('ESTATE DEFINITION'!$D$74&gt;=1,(Data!$C193*'ESTATE DEFINITION'!$D$69*('ESTATE DEFINITION'!$E$74/100)),0),0)</f>
        <v>0</v>
      </c>
      <c r="AC193" s="10">
        <f>IF('ESTATE DEFINITION'!$G$67&gt;=1,IF('ESTATE DEFINITION'!$D$75&gt;=1,(Data!$D193*'ESTATE DEFINITION'!$D$69*('ESTATE DEFINITION'!$E$75/100)),0),0)</f>
        <v>0</v>
      </c>
      <c r="AD193" s="10">
        <f>IF('ESTATE DEFINITION'!$G$67&gt;=1,IF('ESTATE DEFINITION'!$D$76&gt;=1,(Data!$E193*'ESTATE DEFINITION'!$D$69*('ESTATE DEFINITION'!$E$76/100)),0),0)</f>
        <v>0</v>
      </c>
      <c r="AE193" s="10">
        <f>IF('ESTATE DEFINITION'!$G$67&gt;=1,IF('ESTATE DEFINITION'!$D$79&gt;=1,(Data!$F193*'ESTATE DEFINITION'!$D$69*('ESTATE DEFINITION'!$E$79/100)),0),0)</f>
        <v>0</v>
      </c>
      <c r="AF193" s="10">
        <f>IF('ESTATE DEFINITION'!$G$67&gt;=1,IF('ESTATE DEFINITION'!$D$80&gt;=1,(Data!$G193*'ESTATE DEFINITION'!$D$69*('ESTATE DEFINITION'!$E$80/100)),0),0)</f>
        <v>0</v>
      </c>
      <c r="AG193" s="10">
        <f>IF('ESTATE DEFINITION'!$G$67&gt;=1,IF('ESTATE DEFINITION'!$D$81&gt;=1,(Data!$H193*'ESTATE DEFINITION'!$D$69*('ESTATE DEFINITION'!$E$81/100)),0),0)</f>
        <v>0</v>
      </c>
      <c r="AH193" s="10">
        <f>IF('ESTATE DEFINITION'!$G$67&gt;=1,IF('ESTATE DEFINITION'!$D$83&gt;=1,(Data!$M193*'ESTATE DEFINITION'!$F$69*('ESTATE DEFINITION'!$E$83/100)),0),0)</f>
        <v>0</v>
      </c>
      <c r="AI193" s="10">
        <f>IF('ESTATE DEFINITION'!$G$67&gt;=1,IF('ESTATE DEFINITION'!$D$84&gt;=1,(Data!$N193*'ESTATE DEFINITION'!$F$69*('ESTATE DEFINITION'!$E$84/100)),0),0)</f>
        <v>0</v>
      </c>
      <c r="AJ193" s="10">
        <f>IF('ESTATE DEFINITION'!$G$67&gt;=1,IF('ESTATE DEFINITION'!$D$85&gt;=1,(Data!$O193*'ESTATE DEFINITION'!$F$69*('ESTATE DEFINITION'!$E$85/100)),0),0)</f>
        <v>0</v>
      </c>
      <c r="AK193" s="10">
        <f>IF('ESTATE DEFINITION'!$G$67&gt;=1,IF('ESTATE DEFINITION'!$D$86&gt;=1,(Data!$P193*'ESTATE DEFINITION'!$F$69*('ESTATE DEFINITION'!$E$86/100)),0),0)</f>
        <v>0</v>
      </c>
      <c r="AL193" s="12">
        <f t="shared" si="15"/>
        <v>0</v>
      </c>
      <c r="AM193" s="10">
        <f>IF('ESTATE DEFINITION'!$G$89&gt;=1,IF('ESTATE DEFINITION'!$D$96&gt;=1,(Data!$C193*'ESTATE DEFINITION'!$D$91*('ESTATE DEFINITION'!$E$96/100)),0),0)</f>
        <v>0</v>
      </c>
      <c r="AN193" s="10">
        <f>IF('ESTATE DEFINITION'!$G$89&gt;=1,IF('ESTATE DEFINITION'!$D$97&gt;=1,(Data!$D193*'ESTATE DEFINITION'!$D$91*('ESTATE DEFINITION'!$E$97/100)),0),0)</f>
        <v>0</v>
      </c>
      <c r="AO193" s="10">
        <f>IF('ESTATE DEFINITION'!$G$89&gt;=1,IF('ESTATE DEFINITION'!$D$98&gt;=1,(Data!$E193*'ESTATE DEFINITION'!$D$91*('ESTATE DEFINITION'!$E$98/100)),0),0)</f>
        <v>0</v>
      </c>
      <c r="AP193" s="10">
        <f>IF('ESTATE DEFINITION'!$G$89&gt;=1,IF('ESTATE DEFINITION'!$D$101&gt;=1,(Data!$F193*'ESTATE DEFINITION'!$D$91*('ESTATE DEFINITION'!$E$101/100)),0),0)</f>
        <v>0</v>
      </c>
      <c r="AQ193" s="10">
        <f>IF('ESTATE DEFINITION'!$G$89&gt;=1,IF('ESTATE DEFINITION'!$D$102&gt;=1,(Data!$G193*'ESTATE DEFINITION'!$D$91*('ESTATE DEFINITION'!$E$102/100)),0),0)</f>
        <v>0</v>
      </c>
      <c r="AR193" s="10">
        <f>IF('ESTATE DEFINITION'!$G$89&gt;=1,IF('ESTATE DEFINITION'!$D$103&gt;=1,(Data!$H193*'ESTATE DEFINITION'!$D$91*('ESTATE DEFINITION'!$E$103/100)),0),0)</f>
        <v>0</v>
      </c>
      <c r="AS193" s="10">
        <f>IF('ESTATE DEFINITION'!$G$89&gt;=1,IF('ESTATE DEFINITION'!$D$105&gt;=1,(Data!$M193*'ESTATE DEFINITION'!$F$91*('ESTATE DEFINITION'!$E$105/100)),0),0)</f>
        <v>0</v>
      </c>
      <c r="AT193" s="10">
        <f>IF('ESTATE DEFINITION'!$G$89&gt;=1,IF('ESTATE DEFINITION'!$D$106&gt;=1,(Data!$N193*'ESTATE DEFINITION'!$F$91*('ESTATE DEFINITION'!$E$106/100)),0),0)</f>
        <v>0</v>
      </c>
      <c r="AU193" s="10">
        <f>IF('ESTATE DEFINITION'!$G$89&gt;=1,IF('ESTATE DEFINITION'!$D$107&gt;=1,(Data!$O193*'ESTATE DEFINITION'!$F$91*('ESTATE DEFINITION'!$E$107/100)),0),0)</f>
        <v>0</v>
      </c>
      <c r="AV193" s="10">
        <f>IF('ESTATE DEFINITION'!$G$89&gt;=1,IF('ESTATE DEFINITION'!$D$108&gt;=1,(Data!$P193*'ESTATE DEFINITION'!$F$91*('ESTATE DEFINITION'!$E$108/100)),0),0)</f>
        <v>0</v>
      </c>
      <c r="AW193" s="12">
        <f t="shared" si="16"/>
        <v>0</v>
      </c>
      <c r="AX193" s="10">
        <f>IF('ESTATE DEFINITION'!$G$111&gt;=1,IF('ESTATE DEFINITION'!$D$118&gt;=1,(Data!$C193*'ESTATE DEFINITION'!$D$113*('ESTATE DEFINITION'!$E$118/100)),0),0)</f>
        <v>0</v>
      </c>
      <c r="AY193" s="10">
        <f>IF('ESTATE DEFINITION'!$G$111&gt;=1,IF('ESTATE DEFINITION'!$D$119&gt;=1,(Data!$D193*'ESTATE DEFINITION'!$D$113*('ESTATE DEFINITION'!$E$119/100)),0),0)</f>
        <v>0</v>
      </c>
      <c r="AZ193" s="10">
        <f>IF('ESTATE DEFINITION'!$G$111&gt;=1,IF('ESTATE DEFINITION'!$D$120&gt;=1,(Data!$E193*'ESTATE DEFINITION'!$D$113*('ESTATE DEFINITION'!$E$120/100)),0),0)</f>
        <v>0</v>
      </c>
      <c r="BA193" s="10">
        <f>IF('ESTATE DEFINITION'!$G$111&gt;=1,IF('ESTATE DEFINITION'!$D$123&gt;=1,(Data!$F193*'ESTATE DEFINITION'!$D$113*('ESTATE DEFINITION'!$E$123/100)),0),0)</f>
        <v>0</v>
      </c>
      <c r="BB193" s="10">
        <f>IF('ESTATE DEFINITION'!$G$111&gt;=1,IF('ESTATE DEFINITION'!$D$124&gt;=1,(Data!$G193*'ESTATE DEFINITION'!$D$113*('ESTATE DEFINITION'!$E$124/100)),0),0)</f>
        <v>0</v>
      </c>
      <c r="BC193" s="10">
        <f>IF('ESTATE DEFINITION'!$G$111&gt;=1,IF('ESTATE DEFINITION'!$D$125&gt;=1,(Data!$H193*'ESTATE DEFINITION'!$D$113*('ESTATE DEFINITION'!$E$125/100)),0),0)</f>
        <v>0</v>
      </c>
      <c r="BD193" s="10">
        <f>IF('ESTATE DEFINITION'!$G$111&gt;=1,IF('ESTATE DEFINITION'!$D$127&gt;=1,(Data!$M193*'ESTATE DEFINITION'!$F$113*('ESTATE DEFINITION'!$E$127/100)),0),0)</f>
        <v>0</v>
      </c>
      <c r="BE193" s="10">
        <f>IF('ESTATE DEFINITION'!$G$111&gt;=1,IF('ESTATE DEFINITION'!$D$128&gt;=1,(Data!$N193*'ESTATE DEFINITION'!$F$113*('ESTATE DEFINITION'!$E$128/100)),0),0)</f>
        <v>0</v>
      </c>
      <c r="BF193" s="10">
        <f>IF('ESTATE DEFINITION'!$G$111&gt;=1,IF('ESTATE DEFINITION'!$D$129&gt;=1,(Data!$O193*'ESTATE DEFINITION'!$F$113*('ESTATE DEFINITION'!$E$129/100)),0),0)</f>
        <v>0</v>
      </c>
      <c r="BG193" s="7">
        <f>IF('ESTATE DEFINITION'!$G$111&gt;=1,IF('ESTATE DEFINITION'!$D$130&gt;=1,(Data!$P193*'ESTATE DEFINITION'!$F$113*('ESTATE DEFINITION'!$E$130/100)),0),0)</f>
        <v>0</v>
      </c>
      <c r="BH193" s="12">
        <f t="shared" si="17"/>
        <v>0</v>
      </c>
    </row>
    <row r="194" spans="1:60" x14ac:dyDescent="0.25">
      <c r="A194" s="12">
        <f>Data!$B194</f>
        <v>94.25</v>
      </c>
      <c r="B194" s="6">
        <f>IF('ESTATE DEFINITION'!$G$11&gt;=1,IF('ESTATE DEFINITION'!$D$17&gt;=1,(Data!$C194*'ESTATE DEFINITION'!$F$13*('ESTATE DEFINITION'!$E$17/100)),0),0)</f>
        <v>70.11</v>
      </c>
      <c r="C194" s="10">
        <f>IF('ESTATE DEFINITION'!$G$11&gt;=1,IF('ESTATE DEFINITION'!$D$19&gt;=1,(Data!$F194*'ESTATE DEFINITION'!$F$13*('ESTATE DEFINITION'!$E$19/100)),0),0)</f>
        <v>70.11</v>
      </c>
      <c r="D194" s="10"/>
      <c r="E194" s="12">
        <f t="shared" si="12"/>
        <v>56.088000000000001</v>
      </c>
      <c r="F194" s="10">
        <f>IF('ESTATE DEFINITION'!$G$23&gt;=1,IF('ESTATE DEFINITION'!$D$30&gt;=1,(Data!$C194*'ESTATE DEFINITION'!$D$25*('ESTATE DEFINITION'!$E$30/100)),0),0)</f>
        <v>0</v>
      </c>
      <c r="G194" s="10">
        <f>IF('ESTATE DEFINITION'!$G$23&gt;=1,IF('ESTATE DEFINITION'!$D$31&gt;=1,(Data!$D194*'ESTATE DEFINITION'!$D$25*('ESTATE DEFINITION'!$E$31/100)),0),0)</f>
        <v>0</v>
      </c>
      <c r="H194" s="10">
        <f>IF('ESTATE DEFINITION'!$G$23&gt;=1,IF('ESTATE DEFINITION'!$D$32&gt;=1,(Data!$E194*'ESTATE DEFINITION'!$D$25*('ESTATE DEFINITION'!$E$32/100)),0),0)</f>
        <v>0</v>
      </c>
      <c r="I194" s="10">
        <f>IF('ESTATE DEFINITION'!$G$23&gt;=1,IF('ESTATE DEFINITION'!$D$35&gt;=1,(Data!$F194*'ESTATE DEFINITION'!$D$25*('ESTATE DEFINITION'!$E$35/100)),0),0)</f>
        <v>0</v>
      </c>
      <c r="J194" s="10">
        <f>IF('ESTATE DEFINITION'!$G$23&gt;=1,IF('ESTATE DEFINITION'!$D$36&gt;=1,(Data!$G194*'ESTATE DEFINITION'!$D$25*('ESTATE DEFINITION'!$E$36/100)),0),0)</f>
        <v>0</v>
      </c>
      <c r="K194" s="10">
        <f>IF('ESTATE DEFINITION'!$G$23&gt;=1,IF('ESTATE DEFINITION'!$D$37&gt;=1,(Data!$H194*'ESTATE DEFINITION'!$D$25*('ESTATE DEFINITION'!$E$37/100)),0),0)</f>
        <v>0</v>
      </c>
      <c r="L194" s="10">
        <f>IF('ESTATE DEFINITION'!$G$23&gt;=1,IF('ESTATE DEFINITION'!$D$39&gt;=1,(Data!$M194*'ESTATE DEFINITION'!$F$25*('ESTATE DEFINITION'!$E$39/100)),0),0)</f>
        <v>0</v>
      </c>
      <c r="M194" s="10">
        <f>IF('ESTATE DEFINITION'!$G$23&gt;=1,IF('ESTATE DEFINITION'!$D$40&gt;=1,(Data!$N194*'ESTATE DEFINITION'!$F$25*('ESTATE DEFINITION'!$E$40/100)),0),0)</f>
        <v>0</v>
      </c>
      <c r="N194" s="10">
        <f>IF('ESTATE DEFINITION'!$G$23&gt;=1,IF('ESTATE DEFINITION'!$D$41&gt;=1,(Data!$O194*'ESTATE DEFINITION'!$F$25*('ESTATE DEFINITION'!$E$41/100)),0),0)</f>
        <v>0</v>
      </c>
      <c r="O194" s="10">
        <f>IF('ESTATE DEFINITION'!$G$23&gt;=1,IF('ESTATE DEFINITION'!$D$42&gt;=1,(Data!$P194*'ESTATE DEFINITION'!$F$25*('ESTATE DEFINITION'!$E$42/100)),0),0)</f>
        <v>0</v>
      </c>
      <c r="P194" s="12">
        <f t="shared" si="13"/>
        <v>0</v>
      </c>
      <c r="Q194" s="10">
        <f>IF('ESTATE DEFINITION'!$G$45&gt;=1,IF('ESTATE DEFINITION'!$D$52&gt;=1,(Data!$C194*'ESTATE DEFINITION'!$D$47*('ESTATE DEFINITION'!$E$52/100)),0),0)</f>
        <v>0</v>
      </c>
      <c r="R194" s="10">
        <f>IF('ESTATE DEFINITION'!$G$45&gt;=1,IF('ESTATE DEFINITION'!$D$53&gt;=1,(Data!$D194*'ESTATE DEFINITION'!$D$47*('ESTATE DEFINITION'!$E$53/100)),0),0)</f>
        <v>0</v>
      </c>
      <c r="S194" s="10">
        <f>IF('ESTATE DEFINITION'!$G$45&gt;=1,IF('ESTATE DEFINITION'!$D$54&gt;=1,(Data!$E194*'ESTATE DEFINITION'!$D$47*('ESTATE DEFINITION'!$E$54/100)),0),0)</f>
        <v>0</v>
      </c>
      <c r="T194" s="10">
        <f>IF('ESTATE DEFINITION'!$G$45&gt;=1,IF('ESTATE DEFINITION'!$D$57&gt;=1,(Data!$F194*'ESTATE DEFINITION'!$D$47*('ESTATE DEFINITION'!$E$57/100)),0),0)</f>
        <v>0</v>
      </c>
      <c r="U194" s="10">
        <f>IF('ESTATE DEFINITION'!$G$45&gt;=1,IF('ESTATE DEFINITION'!$D$58&gt;=1,(Data!$G194*'ESTATE DEFINITION'!$D$47*('ESTATE DEFINITION'!$E$58/100)),0),0)</f>
        <v>0</v>
      </c>
      <c r="V194" s="10">
        <f>IF('ESTATE DEFINITION'!$G$45&gt;=1,IF('ESTATE DEFINITION'!$D$59&gt;=1,(Data!$H194*'ESTATE DEFINITION'!$D$47*('ESTATE DEFINITION'!$E$59/100)),0),0)</f>
        <v>0</v>
      </c>
      <c r="W194" s="10">
        <f>IF('ESTATE DEFINITION'!$G$45&gt;=1,IF('ESTATE DEFINITION'!$D$61&gt;=1,(Data!$M194*'ESTATE DEFINITION'!$F$47*('ESTATE DEFINITION'!$E$61/100)),0),0)</f>
        <v>0</v>
      </c>
      <c r="X194" s="10">
        <f>IF('ESTATE DEFINITION'!$G$45&gt;=1,IF('ESTATE DEFINITION'!$D$62&gt;=1,(Data!$N194*'ESTATE DEFINITION'!$F$47*('ESTATE DEFINITION'!$E$62/100)),0),0)</f>
        <v>0</v>
      </c>
      <c r="Y194" s="10">
        <f>IF('ESTATE DEFINITION'!$G$45&gt;=1,IF('ESTATE DEFINITION'!$D$63&gt;=1,(Data!$O194*'ESTATE DEFINITION'!$F$47*('ESTATE DEFINITION'!$E$63/100)),0),0)</f>
        <v>0</v>
      </c>
      <c r="Z194" s="10">
        <f>IF('ESTATE DEFINITION'!$G$45&gt;=1,IF('ESTATE DEFINITION'!$D$64&gt;=1,(Data!$P194*'ESTATE DEFINITION'!$F$47*('ESTATE DEFINITION'!$E$64/100)),0),0)</f>
        <v>0</v>
      </c>
      <c r="AA194" s="12">
        <f t="shared" si="14"/>
        <v>0</v>
      </c>
      <c r="AB194" s="10">
        <f>IF('ESTATE DEFINITION'!$G$67&gt;=1,IF('ESTATE DEFINITION'!$D$74&gt;=1,(Data!$C194*'ESTATE DEFINITION'!$D$69*('ESTATE DEFINITION'!$E$74/100)),0),0)</f>
        <v>0</v>
      </c>
      <c r="AC194" s="10">
        <f>IF('ESTATE DEFINITION'!$G$67&gt;=1,IF('ESTATE DEFINITION'!$D$75&gt;=1,(Data!$D194*'ESTATE DEFINITION'!$D$69*('ESTATE DEFINITION'!$E$75/100)),0),0)</f>
        <v>0</v>
      </c>
      <c r="AD194" s="10">
        <f>IF('ESTATE DEFINITION'!$G$67&gt;=1,IF('ESTATE DEFINITION'!$D$76&gt;=1,(Data!$E194*'ESTATE DEFINITION'!$D$69*('ESTATE DEFINITION'!$E$76/100)),0),0)</f>
        <v>0</v>
      </c>
      <c r="AE194" s="10">
        <f>IF('ESTATE DEFINITION'!$G$67&gt;=1,IF('ESTATE DEFINITION'!$D$79&gt;=1,(Data!$F194*'ESTATE DEFINITION'!$D$69*('ESTATE DEFINITION'!$E$79/100)),0),0)</f>
        <v>0</v>
      </c>
      <c r="AF194" s="10">
        <f>IF('ESTATE DEFINITION'!$G$67&gt;=1,IF('ESTATE DEFINITION'!$D$80&gt;=1,(Data!$G194*'ESTATE DEFINITION'!$D$69*('ESTATE DEFINITION'!$E$80/100)),0),0)</f>
        <v>0</v>
      </c>
      <c r="AG194" s="10">
        <f>IF('ESTATE DEFINITION'!$G$67&gt;=1,IF('ESTATE DEFINITION'!$D$81&gt;=1,(Data!$H194*'ESTATE DEFINITION'!$D$69*('ESTATE DEFINITION'!$E$81/100)),0),0)</f>
        <v>0</v>
      </c>
      <c r="AH194" s="10">
        <f>IF('ESTATE DEFINITION'!$G$67&gt;=1,IF('ESTATE DEFINITION'!$D$83&gt;=1,(Data!$M194*'ESTATE DEFINITION'!$F$69*('ESTATE DEFINITION'!$E$83/100)),0),0)</f>
        <v>0</v>
      </c>
      <c r="AI194" s="10">
        <f>IF('ESTATE DEFINITION'!$G$67&gt;=1,IF('ESTATE DEFINITION'!$D$84&gt;=1,(Data!$N194*'ESTATE DEFINITION'!$F$69*('ESTATE DEFINITION'!$E$84/100)),0),0)</f>
        <v>0</v>
      </c>
      <c r="AJ194" s="10">
        <f>IF('ESTATE DEFINITION'!$G$67&gt;=1,IF('ESTATE DEFINITION'!$D$85&gt;=1,(Data!$O194*'ESTATE DEFINITION'!$F$69*('ESTATE DEFINITION'!$E$85/100)),0),0)</f>
        <v>0</v>
      </c>
      <c r="AK194" s="10">
        <f>IF('ESTATE DEFINITION'!$G$67&gt;=1,IF('ESTATE DEFINITION'!$D$86&gt;=1,(Data!$P194*'ESTATE DEFINITION'!$F$69*('ESTATE DEFINITION'!$E$86/100)),0),0)</f>
        <v>0</v>
      </c>
      <c r="AL194" s="12">
        <f t="shared" si="15"/>
        <v>0</v>
      </c>
      <c r="AM194" s="10">
        <f>IF('ESTATE DEFINITION'!$G$89&gt;=1,IF('ESTATE DEFINITION'!$D$96&gt;=1,(Data!$C194*'ESTATE DEFINITION'!$D$91*('ESTATE DEFINITION'!$E$96/100)),0),0)</f>
        <v>0</v>
      </c>
      <c r="AN194" s="10">
        <f>IF('ESTATE DEFINITION'!$G$89&gt;=1,IF('ESTATE DEFINITION'!$D$97&gt;=1,(Data!$D194*'ESTATE DEFINITION'!$D$91*('ESTATE DEFINITION'!$E$97/100)),0),0)</f>
        <v>0</v>
      </c>
      <c r="AO194" s="10">
        <f>IF('ESTATE DEFINITION'!$G$89&gt;=1,IF('ESTATE DEFINITION'!$D$98&gt;=1,(Data!$E194*'ESTATE DEFINITION'!$D$91*('ESTATE DEFINITION'!$E$98/100)),0),0)</f>
        <v>0</v>
      </c>
      <c r="AP194" s="10">
        <f>IF('ESTATE DEFINITION'!$G$89&gt;=1,IF('ESTATE DEFINITION'!$D$101&gt;=1,(Data!$F194*'ESTATE DEFINITION'!$D$91*('ESTATE DEFINITION'!$E$101/100)),0),0)</f>
        <v>0</v>
      </c>
      <c r="AQ194" s="10">
        <f>IF('ESTATE DEFINITION'!$G$89&gt;=1,IF('ESTATE DEFINITION'!$D$102&gt;=1,(Data!$G194*'ESTATE DEFINITION'!$D$91*('ESTATE DEFINITION'!$E$102/100)),0),0)</f>
        <v>0</v>
      </c>
      <c r="AR194" s="10">
        <f>IF('ESTATE DEFINITION'!$G$89&gt;=1,IF('ESTATE DEFINITION'!$D$103&gt;=1,(Data!$H194*'ESTATE DEFINITION'!$D$91*('ESTATE DEFINITION'!$E$103/100)),0),0)</f>
        <v>0</v>
      </c>
      <c r="AS194" s="10">
        <f>IF('ESTATE DEFINITION'!$G$89&gt;=1,IF('ESTATE DEFINITION'!$D$105&gt;=1,(Data!$M194*'ESTATE DEFINITION'!$F$91*('ESTATE DEFINITION'!$E$105/100)),0),0)</f>
        <v>0</v>
      </c>
      <c r="AT194" s="10">
        <f>IF('ESTATE DEFINITION'!$G$89&gt;=1,IF('ESTATE DEFINITION'!$D$106&gt;=1,(Data!$N194*'ESTATE DEFINITION'!$F$91*('ESTATE DEFINITION'!$E$106/100)),0),0)</f>
        <v>0</v>
      </c>
      <c r="AU194" s="10">
        <f>IF('ESTATE DEFINITION'!$G$89&gt;=1,IF('ESTATE DEFINITION'!$D$107&gt;=1,(Data!$O194*'ESTATE DEFINITION'!$F$91*('ESTATE DEFINITION'!$E$107/100)),0),0)</f>
        <v>0</v>
      </c>
      <c r="AV194" s="10">
        <f>IF('ESTATE DEFINITION'!$G$89&gt;=1,IF('ESTATE DEFINITION'!$D$108&gt;=1,(Data!$P194*'ESTATE DEFINITION'!$F$91*('ESTATE DEFINITION'!$E$108/100)),0),0)</f>
        <v>0</v>
      </c>
      <c r="AW194" s="12">
        <f t="shared" si="16"/>
        <v>0</v>
      </c>
      <c r="AX194" s="10">
        <f>IF('ESTATE DEFINITION'!$G$111&gt;=1,IF('ESTATE DEFINITION'!$D$118&gt;=1,(Data!$C194*'ESTATE DEFINITION'!$D$113*('ESTATE DEFINITION'!$E$118/100)),0),0)</f>
        <v>0</v>
      </c>
      <c r="AY194" s="10">
        <f>IF('ESTATE DEFINITION'!$G$111&gt;=1,IF('ESTATE DEFINITION'!$D$119&gt;=1,(Data!$D194*'ESTATE DEFINITION'!$D$113*('ESTATE DEFINITION'!$E$119/100)),0),0)</f>
        <v>0</v>
      </c>
      <c r="AZ194" s="10">
        <f>IF('ESTATE DEFINITION'!$G$111&gt;=1,IF('ESTATE DEFINITION'!$D$120&gt;=1,(Data!$E194*'ESTATE DEFINITION'!$D$113*('ESTATE DEFINITION'!$E$120/100)),0),0)</f>
        <v>0</v>
      </c>
      <c r="BA194" s="10">
        <f>IF('ESTATE DEFINITION'!$G$111&gt;=1,IF('ESTATE DEFINITION'!$D$123&gt;=1,(Data!$F194*'ESTATE DEFINITION'!$D$113*('ESTATE DEFINITION'!$E$123/100)),0),0)</f>
        <v>0</v>
      </c>
      <c r="BB194" s="10">
        <f>IF('ESTATE DEFINITION'!$G$111&gt;=1,IF('ESTATE DEFINITION'!$D$124&gt;=1,(Data!$G194*'ESTATE DEFINITION'!$D$113*('ESTATE DEFINITION'!$E$124/100)),0),0)</f>
        <v>0</v>
      </c>
      <c r="BC194" s="10">
        <f>IF('ESTATE DEFINITION'!$G$111&gt;=1,IF('ESTATE DEFINITION'!$D$125&gt;=1,(Data!$H194*'ESTATE DEFINITION'!$D$113*('ESTATE DEFINITION'!$E$125/100)),0),0)</f>
        <v>0</v>
      </c>
      <c r="BD194" s="10">
        <f>IF('ESTATE DEFINITION'!$G$111&gt;=1,IF('ESTATE DEFINITION'!$D$127&gt;=1,(Data!$M194*'ESTATE DEFINITION'!$F$113*('ESTATE DEFINITION'!$E$127/100)),0),0)</f>
        <v>0</v>
      </c>
      <c r="BE194" s="10">
        <f>IF('ESTATE DEFINITION'!$G$111&gt;=1,IF('ESTATE DEFINITION'!$D$128&gt;=1,(Data!$N194*'ESTATE DEFINITION'!$F$113*('ESTATE DEFINITION'!$E$128/100)),0),0)</f>
        <v>0</v>
      </c>
      <c r="BF194" s="10">
        <f>IF('ESTATE DEFINITION'!$G$111&gt;=1,IF('ESTATE DEFINITION'!$D$129&gt;=1,(Data!$O194*'ESTATE DEFINITION'!$F$113*('ESTATE DEFINITION'!$E$129/100)),0),0)</f>
        <v>0</v>
      </c>
      <c r="BG194" s="7">
        <f>IF('ESTATE DEFINITION'!$G$111&gt;=1,IF('ESTATE DEFINITION'!$D$130&gt;=1,(Data!$P194*'ESTATE DEFINITION'!$F$113*('ESTATE DEFINITION'!$E$130/100)),0),0)</f>
        <v>0</v>
      </c>
      <c r="BH194" s="12">
        <f t="shared" si="17"/>
        <v>0</v>
      </c>
    </row>
    <row r="195" spans="1:60" x14ac:dyDescent="0.25">
      <c r="A195" s="12">
        <f>Data!$B195</f>
        <v>94.75</v>
      </c>
      <c r="B195" s="6">
        <f>IF('ESTATE DEFINITION'!$G$11&gt;=1,IF('ESTATE DEFINITION'!$D$17&gt;=1,(Data!$C195*'ESTATE DEFINITION'!$F$13*('ESTATE DEFINITION'!$E$17/100)),0),0)</f>
        <v>56.610000000000007</v>
      </c>
      <c r="C195" s="10">
        <f>IF('ESTATE DEFINITION'!$G$11&gt;=1,IF('ESTATE DEFINITION'!$D$19&gt;=1,(Data!$F195*'ESTATE DEFINITION'!$F$13*('ESTATE DEFINITION'!$E$19/100)),0),0)</f>
        <v>56.610000000000007</v>
      </c>
      <c r="D195" s="10"/>
      <c r="E195" s="12">
        <f t="shared" si="12"/>
        <v>45.288000000000011</v>
      </c>
      <c r="F195" s="10">
        <f>IF('ESTATE DEFINITION'!$G$23&gt;=1,IF('ESTATE DEFINITION'!$D$30&gt;=1,(Data!$C195*'ESTATE DEFINITION'!$D$25*('ESTATE DEFINITION'!$E$30/100)),0),0)</f>
        <v>0</v>
      </c>
      <c r="G195" s="10">
        <f>IF('ESTATE DEFINITION'!$G$23&gt;=1,IF('ESTATE DEFINITION'!$D$31&gt;=1,(Data!$D195*'ESTATE DEFINITION'!$D$25*('ESTATE DEFINITION'!$E$31/100)),0),0)</f>
        <v>0</v>
      </c>
      <c r="H195" s="10">
        <f>IF('ESTATE DEFINITION'!$G$23&gt;=1,IF('ESTATE DEFINITION'!$D$32&gt;=1,(Data!$E195*'ESTATE DEFINITION'!$D$25*('ESTATE DEFINITION'!$E$32/100)),0),0)</f>
        <v>0</v>
      </c>
      <c r="I195" s="10">
        <f>IF('ESTATE DEFINITION'!$G$23&gt;=1,IF('ESTATE DEFINITION'!$D$35&gt;=1,(Data!$F195*'ESTATE DEFINITION'!$D$25*('ESTATE DEFINITION'!$E$35/100)),0),0)</f>
        <v>0</v>
      </c>
      <c r="J195" s="10">
        <f>IF('ESTATE DEFINITION'!$G$23&gt;=1,IF('ESTATE DEFINITION'!$D$36&gt;=1,(Data!$G195*'ESTATE DEFINITION'!$D$25*('ESTATE DEFINITION'!$E$36/100)),0),0)</f>
        <v>0</v>
      </c>
      <c r="K195" s="10">
        <f>IF('ESTATE DEFINITION'!$G$23&gt;=1,IF('ESTATE DEFINITION'!$D$37&gt;=1,(Data!$H195*'ESTATE DEFINITION'!$D$25*('ESTATE DEFINITION'!$E$37/100)),0),0)</f>
        <v>0</v>
      </c>
      <c r="L195" s="10">
        <f>IF('ESTATE DEFINITION'!$G$23&gt;=1,IF('ESTATE DEFINITION'!$D$39&gt;=1,(Data!$M195*'ESTATE DEFINITION'!$F$25*('ESTATE DEFINITION'!$E$39/100)),0),0)</f>
        <v>0</v>
      </c>
      <c r="M195" s="10">
        <f>IF('ESTATE DEFINITION'!$G$23&gt;=1,IF('ESTATE DEFINITION'!$D$40&gt;=1,(Data!$N195*'ESTATE DEFINITION'!$F$25*('ESTATE DEFINITION'!$E$40/100)),0),0)</f>
        <v>0</v>
      </c>
      <c r="N195" s="10">
        <f>IF('ESTATE DEFINITION'!$G$23&gt;=1,IF('ESTATE DEFINITION'!$D$41&gt;=1,(Data!$O195*'ESTATE DEFINITION'!$F$25*('ESTATE DEFINITION'!$E$41/100)),0),0)</f>
        <v>0</v>
      </c>
      <c r="O195" s="10">
        <f>IF('ESTATE DEFINITION'!$G$23&gt;=1,IF('ESTATE DEFINITION'!$D$42&gt;=1,(Data!$P195*'ESTATE DEFINITION'!$F$25*('ESTATE DEFINITION'!$E$42/100)),0),0)</f>
        <v>0</v>
      </c>
      <c r="P195" s="12">
        <f t="shared" si="13"/>
        <v>0</v>
      </c>
      <c r="Q195" s="10">
        <f>IF('ESTATE DEFINITION'!$G$45&gt;=1,IF('ESTATE DEFINITION'!$D$52&gt;=1,(Data!$C195*'ESTATE DEFINITION'!$D$47*('ESTATE DEFINITION'!$E$52/100)),0),0)</f>
        <v>0</v>
      </c>
      <c r="R195" s="10">
        <f>IF('ESTATE DEFINITION'!$G$45&gt;=1,IF('ESTATE DEFINITION'!$D$53&gt;=1,(Data!$D195*'ESTATE DEFINITION'!$D$47*('ESTATE DEFINITION'!$E$53/100)),0),0)</f>
        <v>0</v>
      </c>
      <c r="S195" s="10">
        <f>IF('ESTATE DEFINITION'!$G$45&gt;=1,IF('ESTATE DEFINITION'!$D$54&gt;=1,(Data!$E195*'ESTATE DEFINITION'!$D$47*('ESTATE DEFINITION'!$E$54/100)),0),0)</f>
        <v>0</v>
      </c>
      <c r="T195" s="10">
        <f>IF('ESTATE DEFINITION'!$G$45&gt;=1,IF('ESTATE DEFINITION'!$D$57&gt;=1,(Data!$F195*'ESTATE DEFINITION'!$D$47*('ESTATE DEFINITION'!$E$57/100)),0),0)</f>
        <v>0</v>
      </c>
      <c r="U195" s="10">
        <f>IF('ESTATE DEFINITION'!$G$45&gt;=1,IF('ESTATE DEFINITION'!$D$58&gt;=1,(Data!$G195*'ESTATE DEFINITION'!$D$47*('ESTATE DEFINITION'!$E$58/100)),0),0)</f>
        <v>0</v>
      </c>
      <c r="V195" s="10">
        <f>IF('ESTATE DEFINITION'!$G$45&gt;=1,IF('ESTATE DEFINITION'!$D$59&gt;=1,(Data!$H195*'ESTATE DEFINITION'!$D$47*('ESTATE DEFINITION'!$E$59/100)),0),0)</f>
        <v>0</v>
      </c>
      <c r="W195" s="10">
        <f>IF('ESTATE DEFINITION'!$G$45&gt;=1,IF('ESTATE DEFINITION'!$D$61&gt;=1,(Data!$M195*'ESTATE DEFINITION'!$F$47*('ESTATE DEFINITION'!$E$61/100)),0),0)</f>
        <v>0</v>
      </c>
      <c r="X195" s="10">
        <f>IF('ESTATE DEFINITION'!$G$45&gt;=1,IF('ESTATE DEFINITION'!$D$62&gt;=1,(Data!$N195*'ESTATE DEFINITION'!$F$47*('ESTATE DEFINITION'!$E$62/100)),0),0)</f>
        <v>0</v>
      </c>
      <c r="Y195" s="10">
        <f>IF('ESTATE DEFINITION'!$G$45&gt;=1,IF('ESTATE DEFINITION'!$D$63&gt;=1,(Data!$O195*'ESTATE DEFINITION'!$F$47*('ESTATE DEFINITION'!$E$63/100)),0),0)</f>
        <v>0</v>
      </c>
      <c r="Z195" s="10">
        <f>IF('ESTATE DEFINITION'!$G$45&gt;=1,IF('ESTATE DEFINITION'!$D$64&gt;=1,(Data!$P195*'ESTATE DEFINITION'!$F$47*('ESTATE DEFINITION'!$E$64/100)),0),0)</f>
        <v>0</v>
      </c>
      <c r="AA195" s="12">
        <f t="shared" si="14"/>
        <v>0</v>
      </c>
      <c r="AB195" s="10">
        <f>IF('ESTATE DEFINITION'!$G$67&gt;=1,IF('ESTATE DEFINITION'!$D$74&gt;=1,(Data!$C195*'ESTATE DEFINITION'!$D$69*('ESTATE DEFINITION'!$E$74/100)),0),0)</f>
        <v>0</v>
      </c>
      <c r="AC195" s="10">
        <f>IF('ESTATE DEFINITION'!$G$67&gt;=1,IF('ESTATE DEFINITION'!$D$75&gt;=1,(Data!$D195*'ESTATE DEFINITION'!$D$69*('ESTATE DEFINITION'!$E$75/100)),0),0)</f>
        <v>0</v>
      </c>
      <c r="AD195" s="10">
        <f>IF('ESTATE DEFINITION'!$G$67&gt;=1,IF('ESTATE DEFINITION'!$D$76&gt;=1,(Data!$E195*'ESTATE DEFINITION'!$D$69*('ESTATE DEFINITION'!$E$76/100)),0),0)</f>
        <v>0</v>
      </c>
      <c r="AE195" s="10">
        <f>IF('ESTATE DEFINITION'!$G$67&gt;=1,IF('ESTATE DEFINITION'!$D$79&gt;=1,(Data!$F195*'ESTATE DEFINITION'!$D$69*('ESTATE DEFINITION'!$E$79/100)),0),0)</f>
        <v>0</v>
      </c>
      <c r="AF195" s="10">
        <f>IF('ESTATE DEFINITION'!$G$67&gt;=1,IF('ESTATE DEFINITION'!$D$80&gt;=1,(Data!$G195*'ESTATE DEFINITION'!$D$69*('ESTATE DEFINITION'!$E$80/100)),0),0)</f>
        <v>0</v>
      </c>
      <c r="AG195" s="10">
        <f>IF('ESTATE DEFINITION'!$G$67&gt;=1,IF('ESTATE DEFINITION'!$D$81&gt;=1,(Data!$H195*'ESTATE DEFINITION'!$D$69*('ESTATE DEFINITION'!$E$81/100)),0),0)</f>
        <v>0</v>
      </c>
      <c r="AH195" s="10">
        <f>IF('ESTATE DEFINITION'!$G$67&gt;=1,IF('ESTATE DEFINITION'!$D$83&gt;=1,(Data!$M195*'ESTATE DEFINITION'!$F$69*('ESTATE DEFINITION'!$E$83/100)),0),0)</f>
        <v>0</v>
      </c>
      <c r="AI195" s="10">
        <f>IF('ESTATE DEFINITION'!$G$67&gt;=1,IF('ESTATE DEFINITION'!$D$84&gt;=1,(Data!$N195*'ESTATE DEFINITION'!$F$69*('ESTATE DEFINITION'!$E$84/100)),0),0)</f>
        <v>0</v>
      </c>
      <c r="AJ195" s="10">
        <f>IF('ESTATE DEFINITION'!$G$67&gt;=1,IF('ESTATE DEFINITION'!$D$85&gt;=1,(Data!$O195*'ESTATE DEFINITION'!$F$69*('ESTATE DEFINITION'!$E$85/100)),0),0)</f>
        <v>0</v>
      </c>
      <c r="AK195" s="10">
        <f>IF('ESTATE DEFINITION'!$G$67&gt;=1,IF('ESTATE DEFINITION'!$D$86&gt;=1,(Data!$P195*'ESTATE DEFINITION'!$F$69*('ESTATE DEFINITION'!$E$86/100)),0),0)</f>
        <v>0</v>
      </c>
      <c r="AL195" s="12">
        <f t="shared" si="15"/>
        <v>0</v>
      </c>
      <c r="AM195" s="10">
        <f>IF('ESTATE DEFINITION'!$G$89&gt;=1,IF('ESTATE DEFINITION'!$D$96&gt;=1,(Data!$C195*'ESTATE DEFINITION'!$D$91*('ESTATE DEFINITION'!$E$96/100)),0),0)</f>
        <v>0</v>
      </c>
      <c r="AN195" s="10">
        <f>IF('ESTATE DEFINITION'!$G$89&gt;=1,IF('ESTATE DEFINITION'!$D$97&gt;=1,(Data!$D195*'ESTATE DEFINITION'!$D$91*('ESTATE DEFINITION'!$E$97/100)),0),0)</f>
        <v>0</v>
      </c>
      <c r="AO195" s="10">
        <f>IF('ESTATE DEFINITION'!$G$89&gt;=1,IF('ESTATE DEFINITION'!$D$98&gt;=1,(Data!$E195*'ESTATE DEFINITION'!$D$91*('ESTATE DEFINITION'!$E$98/100)),0),0)</f>
        <v>0</v>
      </c>
      <c r="AP195" s="10">
        <f>IF('ESTATE DEFINITION'!$G$89&gt;=1,IF('ESTATE DEFINITION'!$D$101&gt;=1,(Data!$F195*'ESTATE DEFINITION'!$D$91*('ESTATE DEFINITION'!$E$101/100)),0),0)</f>
        <v>0</v>
      </c>
      <c r="AQ195" s="10">
        <f>IF('ESTATE DEFINITION'!$G$89&gt;=1,IF('ESTATE DEFINITION'!$D$102&gt;=1,(Data!$G195*'ESTATE DEFINITION'!$D$91*('ESTATE DEFINITION'!$E$102/100)),0),0)</f>
        <v>0</v>
      </c>
      <c r="AR195" s="10">
        <f>IF('ESTATE DEFINITION'!$G$89&gt;=1,IF('ESTATE DEFINITION'!$D$103&gt;=1,(Data!$H195*'ESTATE DEFINITION'!$D$91*('ESTATE DEFINITION'!$E$103/100)),0),0)</f>
        <v>0</v>
      </c>
      <c r="AS195" s="10">
        <f>IF('ESTATE DEFINITION'!$G$89&gt;=1,IF('ESTATE DEFINITION'!$D$105&gt;=1,(Data!$M195*'ESTATE DEFINITION'!$F$91*('ESTATE DEFINITION'!$E$105/100)),0),0)</f>
        <v>0</v>
      </c>
      <c r="AT195" s="10">
        <f>IF('ESTATE DEFINITION'!$G$89&gt;=1,IF('ESTATE DEFINITION'!$D$106&gt;=1,(Data!$N195*'ESTATE DEFINITION'!$F$91*('ESTATE DEFINITION'!$E$106/100)),0),0)</f>
        <v>0</v>
      </c>
      <c r="AU195" s="10">
        <f>IF('ESTATE DEFINITION'!$G$89&gt;=1,IF('ESTATE DEFINITION'!$D$107&gt;=1,(Data!$O195*'ESTATE DEFINITION'!$F$91*('ESTATE DEFINITION'!$E$107/100)),0),0)</f>
        <v>0</v>
      </c>
      <c r="AV195" s="10">
        <f>IF('ESTATE DEFINITION'!$G$89&gt;=1,IF('ESTATE DEFINITION'!$D$108&gt;=1,(Data!$P195*'ESTATE DEFINITION'!$F$91*('ESTATE DEFINITION'!$E$108/100)),0),0)</f>
        <v>0</v>
      </c>
      <c r="AW195" s="12">
        <f t="shared" si="16"/>
        <v>0</v>
      </c>
      <c r="AX195" s="10">
        <f>IF('ESTATE DEFINITION'!$G$111&gt;=1,IF('ESTATE DEFINITION'!$D$118&gt;=1,(Data!$C195*'ESTATE DEFINITION'!$D$113*('ESTATE DEFINITION'!$E$118/100)),0),0)</f>
        <v>0</v>
      </c>
      <c r="AY195" s="10">
        <f>IF('ESTATE DEFINITION'!$G$111&gt;=1,IF('ESTATE DEFINITION'!$D$119&gt;=1,(Data!$D195*'ESTATE DEFINITION'!$D$113*('ESTATE DEFINITION'!$E$119/100)),0),0)</f>
        <v>0</v>
      </c>
      <c r="AZ195" s="10">
        <f>IF('ESTATE DEFINITION'!$G$111&gt;=1,IF('ESTATE DEFINITION'!$D$120&gt;=1,(Data!$E195*'ESTATE DEFINITION'!$D$113*('ESTATE DEFINITION'!$E$120/100)),0),0)</f>
        <v>0</v>
      </c>
      <c r="BA195" s="10">
        <f>IF('ESTATE DEFINITION'!$G$111&gt;=1,IF('ESTATE DEFINITION'!$D$123&gt;=1,(Data!$F195*'ESTATE DEFINITION'!$D$113*('ESTATE DEFINITION'!$E$123/100)),0),0)</f>
        <v>0</v>
      </c>
      <c r="BB195" s="10">
        <f>IF('ESTATE DEFINITION'!$G$111&gt;=1,IF('ESTATE DEFINITION'!$D$124&gt;=1,(Data!$G195*'ESTATE DEFINITION'!$D$113*('ESTATE DEFINITION'!$E$124/100)),0),0)</f>
        <v>0</v>
      </c>
      <c r="BC195" s="10">
        <f>IF('ESTATE DEFINITION'!$G$111&gt;=1,IF('ESTATE DEFINITION'!$D$125&gt;=1,(Data!$H195*'ESTATE DEFINITION'!$D$113*('ESTATE DEFINITION'!$E$125/100)),0),0)</f>
        <v>0</v>
      </c>
      <c r="BD195" s="10">
        <f>IF('ESTATE DEFINITION'!$G$111&gt;=1,IF('ESTATE DEFINITION'!$D$127&gt;=1,(Data!$M195*'ESTATE DEFINITION'!$F$113*('ESTATE DEFINITION'!$E$127/100)),0),0)</f>
        <v>0</v>
      </c>
      <c r="BE195" s="10">
        <f>IF('ESTATE DEFINITION'!$G$111&gt;=1,IF('ESTATE DEFINITION'!$D$128&gt;=1,(Data!$N195*'ESTATE DEFINITION'!$F$113*('ESTATE DEFINITION'!$E$128/100)),0),0)</f>
        <v>0</v>
      </c>
      <c r="BF195" s="10">
        <f>IF('ESTATE DEFINITION'!$G$111&gt;=1,IF('ESTATE DEFINITION'!$D$129&gt;=1,(Data!$O195*'ESTATE DEFINITION'!$F$113*('ESTATE DEFINITION'!$E$129/100)),0),0)</f>
        <v>0</v>
      </c>
      <c r="BG195" s="7">
        <f>IF('ESTATE DEFINITION'!$G$111&gt;=1,IF('ESTATE DEFINITION'!$D$130&gt;=1,(Data!$P195*'ESTATE DEFINITION'!$F$113*('ESTATE DEFINITION'!$E$130/100)),0),0)</f>
        <v>0</v>
      </c>
      <c r="BH195" s="12">
        <f t="shared" si="17"/>
        <v>0</v>
      </c>
    </row>
    <row r="196" spans="1:60" x14ac:dyDescent="0.25">
      <c r="A196" s="12">
        <f>Data!$B196</f>
        <v>95.25</v>
      </c>
      <c r="B196" s="6">
        <f>IF('ESTATE DEFINITION'!$G$11&gt;=1,IF('ESTATE DEFINITION'!$D$17&gt;=1,(Data!$C196*'ESTATE DEFINITION'!$F$13*('ESTATE DEFINITION'!$E$17/100)),0),0)</f>
        <v>35.89</v>
      </c>
      <c r="C196" s="10">
        <f>IF('ESTATE DEFINITION'!$G$11&gt;=1,IF('ESTATE DEFINITION'!$D$19&gt;=1,(Data!$F196*'ESTATE DEFINITION'!$F$13*('ESTATE DEFINITION'!$E$19/100)),0),0)</f>
        <v>28.999999999999996</v>
      </c>
      <c r="D196" s="10"/>
      <c r="E196" s="12">
        <f t="shared" si="12"/>
        <v>25.956000000000003</v>
      </c>
      <c r="F196" s="10">
        <f>IF('ESTATE DEFINITION'!$G$23&gt;=1,IF('ESTATE DEFINITION'!$D$30&gt;=1,(Data!$C196*'ESTATE DEFINITION'!$D$25*('ESTATE DEFINITION'!$E$30/100)),0),0)</f>
        <v>0</v>
      </c>
      <c r="G196" s="10">
        <f>IF('ESTATE DEFINITION'!$G$23&gt;=1,IF('ESTATE DEFINITION'!$D$31&gt;=1,(Data!$D196*'ESTATE DEFINITION'!$D$25*('ESTATE DEFINITION'!$E$31/100)),0),0)</f>
        <v>0</v>
      </c>
      <c r="H196" s="10">
        <f>IF('ESTATE DEFINITION'!$G$23&gt;=1,IF('ESTATE DEFINITION'!$D$32&gt;=1,(Data!$E196*'ESTATE DEFINITION'!$D$25*('ESTATE DEFINITION'!$E$32/100)),0),0)</f>
        <v>0</v>
      </c>
      <c r="I196" s="10">
        <f>IF('ESTATE DEFINITION'!$G$23&gt;=1,IF('ESTATE DEFINITION'!$D$35&gt;=1,(Data!$F196*'ESTATE DEFINITION'!$D$25*('ESTATE DEFINITION'!$E$35/100)),0),0)</f>
        <v>0</v>
      </c>
      <c r="J196" s="10">
        <f>IF('ESTATE DEFINITION'!$G$23&gt;=1,IF('ESTATE DEFINITION'!$D$36&gt;=1,(Data!$G196*'ESTATE DEFINITION'!$D$25*('ESTATE DEFINITION'!$E$36/100)),0),0)</f>
        <v>0</v>
      </c>
      <c r="K196" s="10">
        <f>IF('ESTATE DEFINITION'!$G$23&gt;=1,IF('ESTATE DEFINITION'!$D$37&gt;=1,(Data!$H196*'ESTATE DEFINITION'!$D$25*('ESTATE DEFINITION'!$E$37/100)),0),0)</f>
        <v>0</v>
      </c>
      <c r="L196" s="10">
        <f>IF('ESTATE DEFINITION'!$G$23&gt;=1,IF('ESTATE DEFINITION'!$D$39&gt;=1,(Data!$M196*'ESTATE DEFINITION'!$F$25*('ESTATE DEFINITION'!$E$39/100)),0),0)</f>
        <v>0</v>
      </c>
      <c r="M196" s="10">
        <f>IF('ESTATE DEFINITION'!$G$23&gt;=1,IF('ESTATE DEFINITION'!$D$40&gt;=1,(Data!$N196*'ESTATE DEFINITION'!$F$25*('ESTATE DEFINITION'!$E$40/100)),0),0)</f>
        <v>0</v>
      </c>
      <c r="N196" s="10">
        <f>IF('ESTATE DEFINITION'!$G$23&gt;=1,IF('ESTATE DEFINITION'!$D$41&gt;=1,(Data!$O196*'ESTATE DEFINITION'!$F$25*('ESTATE DEFINITION'!$E$41/100)),0),0)</f>
        <v>0</v>
      </c>
      <c r="O196" s="10">
        <f>IF('ESTATE DEFINITION'!$G$23&gt;=1,IF('ESTATE DEFINITION'!$D$42&gt;=1,(Data!$P196*'ESTATE DEFINITION'!$F$25*('ESTATE DEFINITION'!$E$42/100)),0),0)</f>
        <v>0</v>
      </c>
      <c r="P196" s="12">
        <f t="shared" si="13"/>
        <v>0</v>
      </c>
      <c r="Q196" s="10">
        <f>IF('ESTATE DEFINITION'!$G$45&gt;=1,IF('ESTATE DEFINITION'!$D$52&gt;=1,(Data!$C196*'ESTATE DEFINITION'!$D$47*('ESTATE DEFINITION'!$E$52/100)),0),0)</f>
        <v>0</v>
      </c>
      <c r="R196" s="10">
        <f>IF('ESTATE DEFINITION'!$G$45&gt;=1,IF('ESTATE DEFINITION'!$D$53&gt;=1,(Data!$D196*'ESTATE DEFINITION'!$D$47*('ESTATE DEFINITION'!$E$53/100)),0),0)</f>
        <v>0</v>
      </c>
      <c r="S196" s="10">
        <f>IF('ESTATE DEFINITION'!$G$45&gt;=1,IF('ESTATE DEFINITION'!$D$54&gt;=1,(Data!$E196*'ESTATE DEFINITION'!$D$47*('ESTATE DEFINITION'!$E$54/100)),0),0)</f>
        <v>0</v>
      </c>
      <c r="T196" s="10">
        <f>IF('ESTATE DEFINITION'!$G$45&gt;=1,IF('ESTATE DEFINITION'!$D$57&gt;=1,(Data!$F196*'ESTATE DEFINITION'!$D$47*('ESTATE DEFINITION'!$E$57/100)),0),0)</f>
        <v>0</v>
      </c>
      <c r="U196" s="10">
        <f>IF('ESTATE DEFINITION'!$G$45&gt;=1,IF('ESTATE DEFINITION'!$D$58&gt;=1,(Data!$G196*'ESTATE DEFINITION'!$D$47*('ESTATE DEFINITION'!$E$58/100)),0),0)</f>
        <v>0</v>
      </c>
      <c r="V196" s="10">
        <f>IF('ESTATE DEFINITION'!$G$45&gt;=1,IF('ESTATE DEFINITION'!$D$59&gt;=1,(Data!$H196*'ESTATE DEFINITION'!$D$47*('ESTATE DEFINITION'!$E$59/100)),0),0)</f>
        <v>0</v>
      </c>
      <c r="W196" s="10">
        <f>IF('ESTATE DEFINITION'!$G$45&gt;=1,IF('ESTATE DEFINITION'!$D$61&gt;=1,(Data!$M196*'ESTATE DEFINITION'!$F$47*('ESTATE DEFINITION'!$E$61/100)),0),0)</f>
        <v>0</v>
      </c>
      <c r="X196" s="10">
        <f>IF('ESTATE DEFINITION'!$G$45&gt;=1,IF('ESTATE DEFINITION'!$D$62&gt;=1,(Data!$N196*'ESTATE DEFINITION'!$F$47*('ESTATE DEFINITION'!$E$62/100)),0),0)</f>
        <v>0</v>
      </c>
      <c r="Y196" s="10">
        <f>IF('ESTATE DEFINITION'!$G$45&gt;=1,IF('ESTATE DEFINITION'!$D$63&gt;=1,(Data!$O196*'ESTATE DEFINITION'!$F$47*('ESTATE DEFINITION'!$E$63/100)),0),0)</f>
        <v>0</v>
      </c>
      <c r="Z196" s="10">
        <f>IF('ESTATE DEFINITION'!$G$45&gt;=1,IF('ESTATE DEFINITION'!$D$64&gt;=1,(Data!$P196*'ESTATE DEFINITION'!$F$47*('ESTATE DEFINITION'!$E$64/100)),0),0)</f>
        <v>0</v>
      </c>
      <c r="AA196" s="12">
        <f t="shared" si="14"/>
        <v>0</v>
      </c>
      <c r="AB196" s="10">
        <f>IF('ESTATE DEFINITION'!$G$67&gt;=1,IF('ESTATE DEFINITION'!$D$74&gt;=1,(Data!$C196*'ESTATE DEFINITION'!$D$69*('ESTATE DEFINITION'!$E$74/100)),0),0)</f>
        <v>0</v>
      </c>
      <c r="AC196" s="10">
        <f>IF('ESTATE DEFINITION'!$G$67&gt;=1,IF('ESTATE DEFINITION'!$D$75&gt;=1,(Data!$D196*'ESTATE DEFINITION'!$D$69*('ESTATE DEFINITION'!$E$75/100)),0),0)</f>
        <v>0</v>
      </c>
      <c r="AD196" s="10">
        <f>IF('ESTATE DEFINITION'!$G$67&gt;=1,IF('ESTATE DEFINITION'!$D$76&gt;=1,(Data!$E196*'ESTATE DEFINITION'!$D$69*('ESTATE DEFINITION'!$E$76/100)),0),0)</f>
        <v>0</v>
      </c>
      <c r="AE196" s="10">
        <f>IF('ESTATE DEFINITION'!$G$67&gt;=1,IF('ESTATE DEFINITION'!$D$79&gt;=1,(Data!$F196*'ESTATE DEFINITION'!$D$69*('ESTATE DEFINITION'!$E$79/100)),0),0)</f>
        <v>0</v>
      </c>
      <c r="AF196" s="10">
        <f>IF('ESTATE DEFINITION'!$G$67&gt;=1,IF('ESTATE DEFINITION'!$D$80&gt;=1,(Data!$G196*'ESTATE DEFINITION'!$D$69*('ESTATE DEFINITION'!$E$80/100)),0),0)</f>
        <v>0</v>
      </c>
      <c r="AG196" s="10">
        <f>IF('ESTATE DEFINITION'!$G$67&gt;=1,IF('ESTATE DEFINITION'!$D$81&gt;=1,(Data!$H196*'ESTATE DEFINITION'!$D$69*('ESTATE DEFINITION'!$E$81/100)),0),0)</f>
        <v>0</v>
      </c>
      <c r="AH196" s="10">
        <f>IF('ESTATE DEFINITION'!$G$67&gt;=1,IF('ESTATE DEFINITION'!$D$83&gt;=1,(Data!$M196*'ESTATE DEFINITION'!$F$69*('ESTATE DEFINITION'!$E$83/100)),0),0)</f>
        <v>0</v>
      </c>
      <c r="AI196" s="10">
        <f>IF('ESTATE DEFINITION'!$G$67&gt;=1,IF('ESTATE DEFINITION'!$D$84&gt;=1,(Data!$N196*'ESTATE DEFINITION'!$F$69*('ESTATE DEFINITION'!$E$84/100)),0),0)</f>
        <v>0</v>
      </c>
      <c r="AJ196" s="10">
        <f>IF('ESTATE DEFINITION'!$G$67&gt;=1,IF('ESTATE DEFINITION'!$D$85&gt;=1,(Data!$O196*'ESTATE DEFINITION'!$F$69*('ESTATE DEFINITION'!$E$85/100)),0),0)</f>
        <v>0</v>
      </c>
      <c r="AK196" s="10">
        <f>IF('ESTATE DEFINITION'!$G$67&gt;=1,IF('ESTATE DEFINITION'!$D$86&gt;=1,(Data!$P196*'ESTATE DEFINITION'!$F$69*('ESTATE DEFINITION'!$E$86/100)),0),0)</f>
        <v>0</v>
      </c>
      <c r="AL196" s="12">
        <f t="shared" si="15"/>
        <v>0</v>
      </c>
      <c r="AM196" s="10">
        <f>IF('ESTATE DEFINITION'!$G$89&gt;=1,IF('ESTATE DEFINITION'!$D$96&gt;=1,(Data!$C196*'ESTATE DEFINITION'!$D$91*('ESTATE DEFINITION'!$E$96/100)),0),0)</f>
        <v>0</v>
      </c>
      <c r="AN196" s="10">
        <f>IF('ESTATE DEFINITION'!$G$89&gt;=1,IF('ESTATE DEFINITION'!$D$97&gt;=1,(Data!$D196*'ESTATE DEFINITION'!$D$91*('ESTATE DEFINITION'!$E$97/100)),0),0)</f>
        <v>0</v>
      </c>
      <c r="AO196" s="10">
        <f>IF('ESTATE DEFINITION'!$G$89&gt;=1,IF('ESTATE DEFINITION'!$D$98&gt;=1,(Data!$E196*'ESTATE DEFINITION'!$D$91*('ESTATE DEFINITION'!$E$98/100)),0),0)</f>
        <v>0</v>
      </c>
      <c r="AP196" s="10">
        <f>IF('ESTATE DEFINITION'!$G$89&gt;=1,IF('ESTATE DEFINITION'!$D$101&gt;=1,(Data!$F196*'ESTATE DEFINITION'!$D$91*('ESTATE DEFINITION'!$E$101/100)),0),0)</f>
        <v>0</v>
      </c>
      <c r="AQ196" s="10">
        <f>IF('ESTATE DEFINITION'!$G$89&gt;=1,IF('ESTATE DEFINITION'!$D$102&gt;=1,(Data!$G196*'ESTATE DEFINITION'!$D$91*('ESTATE DEFINITION'!$E$102/100)),0),0)</f>
        <v>0</v>
      </c>
      <c r="AR196" s="10">
        <f>IF('ESTATE DEFINITION'!$G$89&gt;=1,IF('ESTATE DEFINITION'!$D$103&gt;=1,(Data!$H196*'ESTATE DEFINITION'!$D$91*('ESTATE DEFINITION'!$E$103/100)),0),0)</f>
        <v>0</v>
      </c>
      <c r="AS196" s="10">
        <f>IF('ESTATE DEFINITION'!$G$89&gt;=1,IF('ESTATE DEFINITION'!$D$105&gt;=1,(Data!$M196*'ESTATE DEFINITION'!$F$91*('ESTATE DEFINITION'!$E$105/100)),0),0)</f>
        <v>0</v>
      </c>
      <c r="AT196" s="10">
        <f>IF('ESTATE DEFINITION'!$G$89&gt;=1,IF('ESTATE DEFINITION'!$D$106&gt;=1,(Data!$N196*'ESTATE DEFINITION'!$F$91*('ESTATE DEFINITION'!$E$106/100)),0),0)</f>
        <v>0</v>
      </c>
      <c r="AU196" s="10">
        <f>IF('ESTATE DEFINITION'!$G$89&gt;=1,IF('ESTATE DEFINITION'!$D$107&gt;=1,(Data!$O196*'ESTATE DEFINITION'!$F$91*('ESTATE DEFINITION'!$E$107/100)),0),0)</f>
        <v>0</v>
      </c>
      <c r="AV196" s="10">
        <f>IF('ESTATE DEFINITION'!$G$89&gt;=1,IF('ESTATE DEFINITION'!$D$108&gt;=1,(Data!$P196*'ESTATE DEFINITION'!$F$91*('ESTATE DEFINITION'!$E$108/100)),0),0)</f>
        <v>0</v>
      </c>
      <c r="AW196" s="12">
        <f t="shared" si="16"/>
        <v>0</v>
      </c>
      <c r="AX196" s="10">
        <f>IF('ESTATE DEFINITION'!$G$111&gt;=1,IF('ESTATE DEFINITION'!$D$118&gt;=1,(Data!$C196*'ESTATE DEFINITION'!$D$113*('ESTATE DEFINITION'!$E$118/100)),0),0)</f>
        <v>0</v>
      </c>
      <c r="AY196" s="10">
        <f>IF('ESTATE DEFINITION'!$G$111&gt;=1,IF('ESTATE DEFINITION'!$D$119&gt;=1,(Data!$D196*'ESTATE DEFINITION'!$D$113*('ESTATE DEFINITION'!$E$119/100)),0),0)</f>
        <v>0</v>
      </c>
      <c r="AZ196" s="10">
        <f>IF('ESTATE DEFINITION'!$G$111&gt;=1,IF('ESTATE DEFINITION'!$D$120&gt;=1,(Data!$E196*'ESTATE DEFINITION'!$D$113*('ESTATE DEFINITION'!$E$120/100)),0),0)</f>
        <v>0</v>
      </c>
      <c r="BA196" s="10">
        <f>IF('ESTATE DEFINITION'!$G$111&gt;=1,IF('ESTATE DEFINITION'!$D$123&gt;=1,(Data!$F196*'ESTATE DEFINITION'!$D$113*('ESTATE DEFINITION'!$E$123/100)),0),0)</f>
        <v>0</v>
      </c>
      <c r="BB196" s="10">
        <f>IF('ESTATE DEFINITION'!$G$111&gt;=1,IF('ESTATE DEFINITION'!$D$124&gt;=1,(Data!$G196*'ESTATE DEFINITION'!$D$113*('ESTATE DEFINITION'!$E$124/100)),0),0)</f>
        <v>0</v>
      </c>
      <c r="BC196" s="10">
        <f>IF('ESTATE DEFINITION'!$G$111&gt;=1,IF('ESTATE DEFINITION'!$D$125&gt;=1,(Data!$H196*'ESTATE DEFINITION'!$D$113*('ESTATE DEFINITION'!$E$125/100)),0),0)</f>
        <v>0</v>
      </c>
      <c r="BD196" s="10">
        <f>IF('ESTATE DEFINITION'!$G$111&gt;=1,IF('ESTATE DEFINITION'!$D$127&gt;=1,(Data!$M196*'ESTATE DEFINITION'!$F$113*('ESTATE DEFINITION'!$E$127/100)),0),0)</f>
        <v>0</v>
      </c>
      <c r="BE196" s="10">
        <f>IF('ESTATE DEFINITION'!$G$111&gt;=1,IF('ESTATE DEFINITION'!$D$128&gt;=1,(Data!$N196*'ESTATE DEFINITION'!$F$113*('ESTATE DEFINITION'!$E$128/100)),0),0)</f>
        <v>0</v>
      </c>
      <c r="BF196" s="10">
        <f>IF('ESTATE DEFINITION'!$G$111&gt;=1,IF('ESTATE DEFINITION'!$D$129&gt;=1,(Data!$O196*'ESTATE DEFINITION'!$F$113*('ESTATE DEFINITION'!$E$129/100)),0),0)</f>
        <v>0</v>
      </c>
      <c r="BG196" s="7">
        <f>IF('ESTATE DEFINITION'!$G$111&gt;=1,IF('ESTATE DEFINITION'!$D$130&gt;=1,(Data!$P196*'ESTATE DEFINITION'!$F$113*('ESTATE DEFINITION'!$E$130/100)),0),0)</f>
        <v>0</v>
      </c>
      <c r="BH196" s="12">
        <f t="shared" si="17"/>
        <v>0</v>
      </c>
    </row>
    <row r="197" spans="1:60" x14ac:dyDescent="0.25">
      <c r="A197" s="12">
        <f>Data!$B197</f>
        <v>95.75</v>
      </c>
      <c r="B197" s="6">
        <f>IF('ESTATE DEFINITION'!$G$11&gt;=1,IF('ESTATE DEFINITION'!$D$17&gt;=1,(Data!$C197*'ESTATE DEFINITION'!$F$13*('ESTATE DEFINITION'!$E$17/100)),0),0)</f>
        <v>35.89</v>
      </c>
      <c r="C197" s="10">
        <f>IF('ESTATE DEFINITION'!$G$11&gt;=1,IF('ESTATE DEFINITION'!$D$19&gt;=1,(Data!$F197*'ESTATE DEFINITION'!$F$13*('ESTATE DEFINITION'!$E$19/100)),0),0)</f>
        <v>28.999999999999996</v>
      </c>
      <c r="D197" s="10"/>
      <c r="E197" s="12">
        <f t="shared" si="12"/>
        <v>25.956000000000003</v>
      </c>
      <c r="F197" s="10">
        <f>IF('ESTATE DEFINITION'!$G$23&gt;=1,IF('ESTATE DEFINITION'!$D$30&gt;=1,(Data!$C197*'ESTATE DEFINITION'!$D$25*('ESTATE DEFINITION'!$E$30/100)),0),0)</f>
        <v>0</v>
      </c>
      <c r="G197" s="10">
        <f>IF('ESTATE DEFINITION'!$G$23&gt;=1,IF('ESTATE DEFINITION'!$D$31&gt;=1,(Data!$D197*'ESTATE DEFINITION'!$D$25*('ESTATE DEFINITION'!$E$31/100)),0),0)</f>
        <v>0</v>
      </c>
      <c r="H197" s="10">
        <f>IF('ESTATE DEFINITION'!$G$23&gt;=1,IF('ESTATE DEFINITION'!$D$32&gt;=1,(Data!$E197*'ESTATE DEFINITION'!$D$25*('ESTATE DEFINITION'!$E$32/100)),0),0)</f>
        <v>0</v>
      </c>
      <c r="I197" s="10">
        <f>IF('ESTATE DEFINITION'!$G$23&gt;=1,IF('ESTATE DEFINITION'!$D$35&gt;=1,(Data!$F197*'ESTATE DEFINITION'!$D$25*('ESTATE DEFINITION'!$E$35/100)),0),0)</f>
        <v>0</v>
      </c>
      <c r="J197" s="10">
        <f>IF('ESTATE DEFINITION'!$G$23&gt;=1,IF('ESTATE DEFINITION'!$D$36&gt;=1,(Data!$G197*'ESTATE DEFINITION'!$D$25*('ESTATE DEFINITION'!$E$36/100)),0),0)</f>
        <v>0</v>
      </c>
      <c r="K197" s="10">
        <f>IF('ESTATE DEFINITION'!$G$23&gt;=1,IF('ESTATE DEFINITION'!$D$37&gt;=1,(Data!$H197*'ESTATE DEFINITION'!$D$25*('ESTATE DEFINITION'!$E$37/100)),0),0)</f>
        <v>0</v>
      </c>
      <c r="L197" s="10">
        <f>IF('ESTATE DEFINITION'!$G$23&gt;=1,IF('ESTATE DEFINITION'!$D$39&gt;=1,(Data!$M197*'ESTATE DEFINITION'!$F$25*('ESTATE DEFINITION'!$E$39/100)),0),0)</f>
        <v>0</v>
      </c>
      <c r="M197" s="10">
        <f>IF('ESTATE DEFINITION'!$G$23&gt;=1,IF('ESTATE DEFINITION'!$D$40&gt;=1,(Data!$N197*'ESTATE DEFINITION'!$F$25*('ESTATE DEFINITION'!$E$40/100)),0),0)</f>
        <v>0</v>
      </c>
      <c r="N197" s="10">
        <f>IF('ESTATE DEFINITION'!$G$23&gt;=1,IF('ESTATE DEFINITION'!$D$41&gt;=1,(Data!$O197*'ESTATE DEFINITION'!$F$25*('ESTATE DEFINITION'!$E$41/100)),0),0)</f>
        <v>0</v>
      </c>
      <c r="O197" s="10">
        <f>IF('ESTATE DEFINITION'!$G$23&gt;=1,IF('ESTATE DEFINITION'!$D$42&gt;=1,(Data!$P197*'ESTATE DEFINITION'!$F$25*('ESTATE DEFINITION'!$E$42/100)),0),0)</f>
        <v>0</v>
      </c>
      <c r="P197" s="12">
        <f t="shared" si="13"/>
        <v>0</v>
      </c>
      <c r="Q197" s="10">
        <f>IF('ESTATE DEFINITION'!$G$45&gt;=1,IF('ESTATE DEFINITION'!$D$52&gt;=1,(Data!$C197*'ESTATE DEFINITION'!$D$47*('ESTATE DEFINITION'!$E$52/100)),0),0)</f>
        <v>0</v>
      </c>
      <c r="R197" s="10">
        <f>IF('ESTATE DEFINITION'!$G$45&gt;=1,IF('ESTATE DEFINITION'!$D$53&gt;=1,(Data!$D197*'ESTATE DEFINITION'!$D$47*('ESTATE DEFINITION'!$E$53/100)),0),0)</f>
        <v>0</v>
      </c>
      <c r="S197" s="10">
        <f>IF('ESTATE DEFINITION'!$G$45&gt;=1,IF('ESTATE DEFINITION'!$D$54&gt;=1,(Data!$E197*'ESTATE DEFINITION'!$D$47*('ESTATE DEFINITION'!$E$54/100)),0),0)</f>
        <v>0</v>
      </c>
      <c r="T197" s="10">
        <f>IF('ESTATE DEFINITION'!$G$45&gt;=1,IF('ESTATE DEFINITION'!$D$57&gt;=1,(Data!$F197*'ESTATE DEFINITION'!$D$47*('ESTATE DEFINITION'!$E$57/100)),0),0)</f>
        <v>0</v>
      </c>
      <c r="U197" s="10">
        <f>IF('ESTATE DEFINITION'!$G$45&gt;=1,IF('ESTATE DEFINITION'!$D$58&gt;=1,(Data!$G197*'ESTATE DEFINITION'!$D$47*('ESTATE DEFINITION'!$E$58/100)),0),0)</f>
        <v>0</v>
      </c>
      <c r="V197" s="10">
        <f>IF('ESTATE DEFINITION'!$G$45&gt;=1,IF('ESTATE DEFINITION'!$D$59&gt;=1,(Data!$H197*'ESTATE DEFINITION'!$D$47*('ESTATE DEFINITION'!$E$59/100)),0),0)</f>
        <v>0</v>
      </c>
      <c r="W197" s="10">
        <f>IF('ESTATE DEFINITION'!$G$45&gt;=1,IF('ESTATE DEFINITION'!$D$61&gt;=1,(Data!$M197*'ESTATE DEFINITION'!$F$47*('ESTATE DEFINITION'!$E$61/100)),0),0)</f>
        <v>0</v>
      </c>
      <c r="X197" s="10">
        <f>IF('ESTATE DEFINITION'!$G$45&gt;=1,IF('ESTATE DEFINITION'!$D$62&gt;=1,(Data!$N197*'ESTATE DEFINITION'!$F$47*('ESTATE DEFINITION'!$E$62/100)),0),0)</f>
        <v>0</v>
      </c>
      <c r="Y197" s="10">
        <f>IF('ESTATE DEFINITION'!$G$45&gt;=1,IF('ESTATE DEFINITION'!$D$63&gt;=1,(Data!$O197*'ESTATE DEFINITION'!$F$47*('ESTATE DEFINITION'!$E$63/100)),0),0)</f>
        <v>0</v>
      </c>
      <c r="Z197" s="10">
        <f>IF('ESTATE DEFINITION'!$G$45&gt;=1,IF('ESTATE DEFINITION'!$D$64&gt;=1,(Data!$P197*'ESTATE DEFINITION'!$F$47*('ESTATE DEFINITION'!$E$64/100)),0),0)</f>
        <v>0</v>
      </c>
      <c r="AA197" s="12">
        <f t="shared" si="14"/>
        <v>0</v>
      </c>
      <c r="AB197" s="10">
        <f>IF('ESTATE DEFINITION'!$G$67&gt;=1,IF('ESTATE DEFINITION'!$D$74&gt;=1,(Data!$C197*'ESTATE DEFINITION'!$D$69*('ESTATE DEFINITION'!$E$74/100)),0),0)</f>
        <v>0</v>
      </c>
      <c r="AC197" s="10">
        <f>IF('ESTATE DEFINITION'!$G$67&gt;=1,IF('ESTATE DEFINITION'!$D$75&gt;=1,(Data!$D197*'ESTATE DEFINITION'!$D$69*('ESTATE DEFINITION'!$E$75/100)),0),0)</f>
        <v>0</v>
      </c>
      <c r="AD197" s="10">
        <f>IF('ESTATE DEFINITION'!$G$67&gt;=1,IF('ESTATE DEFINITION'!$D$76&gt;=1,(Data!$E197*'ESTATE DEFINITION'!$D$69*('ESTATE DEFINITION'!$E$76/100)),0),0)</f>
        <v>0</v>
      </c>
      <c r="AE197" s="10">
        <f>IF('ESTATE DEFINITION'!$G$67&gt;=1,IF('ESTATE DEFINITION'!$D$79&gt;=1,(Data!$F197*'ESTATE DEFINITION'!$D$69*('ESTATE DEFINITION'!$E$79/100)),0),0)</f>
        <v>0</v>
      </c>
      <c r="AF197" s="10">
        <f>IF('ESTATE DEFINITION'!$G$67&gt;=1,IF('ESTATE DEFINITION'!$D$80&gt;=1,(Data!$G197*'ESTATE DEFINITION'!$D$69*('ESTATE DEFINITION'!$E$80/100)),0),0)</f>
        <v>0</v>
      </c>
      <c r="AG197" s="10">
        <f>IF('ESTATE DEFINITION'!$G$67&gt;=1,IF('ESTATE DEFINITION'!$D$81&gt;=1,(Data!$H197*'ESTATE DEFINITION'!$D$69*('ESTATE DEFINITION'!$E$81/100)),0),0)</f>
        <v>0</v>
      </c>
      <c r="AH197" s="10">
        <f>IF('ESTATE DEFINITION'!$G$67&gt;=1,IF('ESTATE DEFINITION'!$D$83&gt;=1,(Data!$M197*'ESTATE DEFINITION'!$F$69*('ESTATE DEFINITION'!$E$83/100)),0),0)</f>
        <v>0</v>
      </c>
      <c r="AI197" s="10">
        <f>IF('ESTATE DEFINITION'!$G$67&gt;=1,IF('ESTATE DEFINITION'!$D$84&gt;=1,(Data!$N197*'ESTATE DEFINITION'!$F$69*('ESTATE DEFINITION'!$E$84/100)),0),0)</f>
        <v>0</v>
      </c>
      <c r="AJ197" s="10">
        <f>IF('ESTATE DEFINITION'!$G$67&gt;=1,IF('ESTATE DEFINITION'!$D$85&gt;=1,(Data!$O197*'ESTATE DEFINITION'!$F$69*('ESTATE DEFINITION'!$E$85/100)),0),0)</f>
        <v>0</v>
      </c>
      <c r="AK197" s="10">
        <f>IF('ESTATE DEFINITION'!$G$67&gt;=1,IF('ESTATE DEFINITION'!$D$86&gt;=1,(Data!$P197*'ESTATE DEFINITION'!$F$69*('ESTATE DEFINITION'!$E$86/100)),0),0)</f>
        <v>0</v>
      </c>
      <c r="AL197" s="12">
        <f t="shared" si="15"/>
        <v>0</v>
      </c>
      <c r="AM197" s="10">
        <f>IF('ESTATE DEFINITION'!$G$89&gt;=1,IF('ESTATE DEFINITION'!$D$96&gt;=1,(Data!$C197*'ESTATE DEFINITION'!$D$91*('ESTATE DEFINITION'!$E$96/100)),0),0)</f>
        <v>0</v>
      </c>
      <c r="AN197" s="10">
        <f>IF('ESTATE DEFINITION'!$G$89&gt;=1,IF('ESTATE DEFINITION'!$D$97&gt;=1,(Data!$D197*'ESTATE DEFINITION'!$D$91*('ESTATE DEFINITION'!$E$97/100)),0),0)</f>
        <v>0</v>
      </c>
      <c r="AO197" s="10">
        <f>IF('ESTATE DEFINITION'!$G$89&gt;=1,IF('ESTATE DEFINITION'!$D$98&gt;=1,(Data!$E197*'ESTATE DEFINITION'!$D$91*('ESTATE DEFINITION'!$E$98/100)),0),0)</f>
        <v>0</v>
      </c>
      <c r="AP197" s="10">
        <f>IF('ESTATE DEFINITION'!$G$89&gt;=1,IF('ESTATE DEFINITION'!$D$101&gt;=1,(Data!$F197*'ESTATE DEFINITION'!$D$91*('ESTATE DEFINITION'!$E$101/100)),0),0)</f>
        <v>0</v>
      </c>
      <c r="AQ197" s="10">
        <f>IF('ESTATE DEFINITION'!$G$89&gt;=1,IF('ESTATE DEFINITION'!$D$102&gt;=1,(Data!$G197*'ESTATE DEFINITION'!$D$91*('ESTATE DEFINITION'!$E$102/100)),0),0)</f>
        <v>0</v>
      </c>
      <c r="AR197" s="10">
        <f>IF('ESTATE DEFINITION'!$G$89&gt;=1,IF('ESTATE DEFINITION'!$D$103&gt;=1,(Data!$H197*'ESTATE DEFINITION'!$D$91*('ESTATE DEFINITION'!$E$103/100)),0),0)</f>
        <v>0</v>
      </c>
      <c r="AS197" s="10">
        <f>IF('ESTATE DEFINITION'!$G$89&gt;=1,IF('ESTATE DEFINITION'!$D$105&gt;=1,(Data!$M197*'ESTATE DEFINITION'!$F$91*('ESTATE DEFINITION'!$E$105/100)),0),0)</f>
        <v>0</v>
      </c>
      <c r="AT197" s="10">
        <f>IF('ESTATE DEFINITION'!$G$89&gt;=1,IF('ESTATE DEFINITION'!$D$106&gt;=1,(Data!$N197*'ESTATE DEFINITION'!$F$91*('ESTATE DEFINITION'!$E$106/100)),0),0)</f>
        <v>0</v>
      </c>
      <c r="AU197" s="10">
        <f>IF('ESTATE DEFINITION'!$G$89&gt;=1,IF('ESTATE DEFINITION'!$D$107&gt;=1,(Data!$O197*'ESTATE DEFINITION'!$F$91*('ESTATE DEFINITION'!$E$107/100)),0),0)</f>
        <v>0</v>
      </c>
      <c r="AV197" s="10">
        <f>IF('ESTATE DEFINITION'!$G$89&gt;=1,IF('ESTATE DEFINITION'!$D$108&gt;=1,(Data!$P197*'ESTATE DEFINITION'!$F$91*('ESTATE DEFINITION'!$E$108/100)),0),0)</f>
        <v>0</v>
      </c>
      <c r="AW197" s="12">
        <f t="shared" si="16"/>
        <v>0</v>
      </c>
      <c r="AX197" s="10">
        <f>IF('ESTATE DEFINITION'!$G$111&gt;=1,IF('ESTATE DEFINITION'!$D$118&gt;=1,(Data!$C197*'ESTATE DEFINITION'!$D$113*('ESTATE DEFINITION'!$E$118/100)),0),0)</f>
        <v>0</v>
      </c>
      <c r="AY197" s="10">
        <f>IF('ESTATE DEFINITION'!$G$111&gt;=1,IF('ESTATE DEFINITION'!$D$119&gt;=1,(Data!$D197*'ESTATE DEFINITION'!$D$113*('ESTATE DEFINITION'!$E$119/100)),0),0)</f>
        <v>0</v>
      </c>
      <c r="AZ197" s="10">
        <f>IF('ESTATE DEFINITION'!$G$111&gt;=1,IF('ESTATE DEFINITION'!$D$120&gt;=1,(Data!$E197*'ESTATE DEFINITION'!$D$113*('ESTATE DEFINITION'!$E$120/100)),0),0)</f>
        <v>0</v>
      </c>
      <c r="BA197" s="10">
        <f>IF('ESTATE DEFINITION'!$G$111&gt;=1,IF('ESTATE DEFINITION'!$D$123&gt;=1,(Data!$F197*'ESTATE DEFINITION'!$D$113*('ESTATE DEFINITION'!$E$123/100)),0),0)</f>
        <v>0</v>
      </c>
      <c r="BB197" s="10">
        <f>IF('ESTATE DEFINITION'!$G$111&gt;=1,IF('ESTATE DEFINITION'!$D$124&gt;=1,(Data!$G197*'ESTATE DEFINITION'!$D$113*('ESTATE DEFINITION'!$E$124/100)),0),0)</f>
        <v>0</v>
      </c>
      <c r="BC197" s="10">
        <f>IF('ESTATE DEFINITION'!$G$111&gt;=1,IF('ESTATE DEFINITION'!$D$125&gt;=1,(Data!$H197*'ESTATE DEFINITION'!$D$113*('ESTATE DEFINITION'!$E$125/100)),0),0)</f>
        <v>0</v>
      </c>
      <c r="BD197" s="10">
        <f>IF('ESTATE DEFINITION'!$G$111&gt;=1,IF('ESTATE DEFINITION'!$D$127&gt;=1,(Data!$M197*'ESTATE DEFINITION'!$F$113*('ESTATE DEFINITION'!$E$127/100)),0),0)</f>
        <v>0</v>
      </c>
      <c r="BE197" s="10">
        <f>IF('ESTATE DEFINITION'!$G$111&gt;=1,IF('ESTATE DEFINITION'!$D$128&gt;=1,(Data!$N197*'ESTATE DEFINITION'!$F$113*('ESTATE DEFINITION'!$E$128/100)),0),0)</f>
        <v>0</v>
      </c>
      <c r="BF197" s="10">
        <f>IF('ESTATE DEFINITION'!$G$111&gt;=1,IF('ESTATE DEFINITION'!$D$129&gt;=1,(Data!$O197*'ESTATE DEFINITION'!$F$113*('ESTATE DEFINITION'!$E$129/100)),0),0)</f>
        <v>0</v>
      </c>
      <c r="BG197" s="7">
        <f>IF('ESTATE DEFINITION'!$G$111&gt;=1,IF('ESTATE DEFINITION'!$D$130&gt;=1,(Data!$P197*'ESTATE DEFINITION'!$F$113*('ESTATE DEFINITION'!$E$130/100)),0),0)</f>
        <v>0</v>
      </c>
      <c r="BH197" s="12">
        <f t="shared" si="17"/>
        <v>0</v>
      </c>
    </row>
    <row r="198" spans="1:60" x14ac:dyDescent="0.25">
      <c r="A198" s="12">
        <f>Data!$B198</f>
        <v>96.25</v>
      </c>
      <c r="B198" s="6">
        <f>IF('ESTATE DEFINITION'!$G$11&gt;=1,IF('ESTATE DEFINITION'!$D$17&gt;=1,(Data!$C198*'ESTATE DEFINITION'!$F$13*('ESTATE DEFINITION'!$E$17/100)),0),0)</f>
        <v>26.889999999999997</v>
      </c>
      <c r="C198" s="10">
        <f>IF('ESTATE DEFINITION'!$G$11&gt;=1,IF('ESTATE DEFINITION'!$D$19&gt;=1,(Data!$F198*'ESTATE DEFINITION'!$F$13*('ESTATE DEFINITION'!$E$19/100)),0),0)</f>
        <v>20</v>
      </c>
      <c r="D198" s="10"/>
      <c r="E198" s="12">
        <f t="shared" ref="E198:E261" si="18">SUM(B198:C198)*$E$4</f>
        <v>18.756</v>
      </c>
      <c r="F198" s="10">
        <f>IF('ESTATE DEFINITION'!$G$23&gt;=1,IF('ESTATE DEFINITION'!$D$30&gt;=1,(Data!$C198*'ESTATE DEFINITION'!$D$25*('ESTATE DEFINITION'!$E$30/100)),0),0)</f>
        <v>0</v>
      </c>
      <c r="G198" s="10">
        <f>IF('ESTATE DEFINITION'!$G$23&gt;=1,IF('ESTATE DEFINITION'!$D$31&gt;=1,(Data!$D198*'ESTATE DEFINITION'!$D$25*('ESTATE DEFINITION'!$E$31/100)),0),0)</f>
        <v>0</v>
      </c>
      <c r="H198" s="10">
        <f>IF('ESTATE DEFINITION'!$G$23&gt;=1,IF('ESTATE DEFINITION'!$D$32&gt;=1,(Data!$E198*'ESTATE DEFINITION'!$D$25*('ESTATE DEFINITION'!$E$32/100)),0),0)</f>
        <v>0</v>
      </c>
      <c r="I198" s="10">
        <f>IF('ESTATE DEFINITION'!$G$23&gt;=1,IF('ESTATE DEFINITION'!$D$35&gt;=1,(Data!$F198*'ESTATE DEFINITION'!$D$25*('ESTATE DEFINITION'!$E$35/100)),0),0)</f>
        <v>0</v>
      </c>
      <c r="J198" s="10">
        <f>IF('ESTATE DEFINITION'!$G$23&gt;=1,IF('ESTATE DEFINITION'!$D$36&gt;=1,(Data!$G198*'ESTATE DEFINITION'!$D$25*('ESTATE DEFINITION'!$E$36/100)),0),0)</f>
        <v>0</v>
      </c>
      <c r="K198" s="10">
        <f>IF('ESTATE DEFINITION'!$G$23&gt;=1,IF('ESTATE DEFINITION'!$D$37&gt;=1,(Data!$H198*'ESTATE DEFINITION'!$D$25*('ESTATE DEFINITION'!$E$37/100)),0),0)</f>
        <v>0</v>
      </c>
      <c r="L198" s="10">
        <f>IF('ESTATE DEFINITION'!$G$23&gt;=1,IF('ESTATE DEFINITION'!$D$39&gt;=1,(Data!$M198*'ESTATE DEFINITION'!$F$25*('ESTATE DEFINITION'!$E$39/100)),0),0)</f>
        <v>0</v>
      </c>
      <c r="M198" s="10">
        <f>IF('ESTATE DEFINITION'!$G$23&gt;=1,IF('ESTATE DEFINITION'!$D$40&gt;=1,(Data!$N198*'ESTATE DEFINITION'!$F$25*('ESTATE DEFINITION'!$E$40/100)),0),0)</f>
        <v>0</v>
      </c>
      <c r="N198" s="10">
        <f>IF('ESTATE DEFINITION'!$G$23&gt;=1,IF('ESTATE DEFINITION'!$D$41&gt;=1,(Data!$O198*'ESTATE DEFINITION'!$F$25*('ESTATE DEFINITION'!$E$41/100)),0),0)</f>
        <v>0</v>
      </c>
      <c r="O198" s="10">
        <f>IF('ESTATE DEFINITION'!$G$23&gt;=1,IF('ESTATE DEFINITION'!$D$42&gt;=1,(Data!$P198*'ESTATE DEFINITION'!$F$25*('ESTATE DEFINITION'!$E$42/100)),0),0)</f>
        <v>0</v>
      </c>
      <c r="P198" s="12">
        <f t="shared" si="13"/>
        <v>0</v>
      </c>
      <c r="Q198" s="10">
        <f>IF('ESTATE DEFINITION'!$G$45&gt;=1,IF('ESTATE DEFINITION'!$D$52&gt;=1,(Data!$C198*'ESTATE DEFINITION'!$D$47*('ESTATE DEFINITION'!$E$52/100)),0),0)</f>
        <v>0</v>
      </c>
      <c r="R198" s="10">
        <f>IF('ESTATE DEFINITION'!$G$45&gt;=1,IF('ESTATE DEFINITION'!$D$53&gt;=1,(Data!$D198*'ESTATE DEFINITION'!$D$47*('ESTATE DEFINITION'!$E$53/100)),0),0)</f>
        <v>0</v>
      </c>
      <c r="S198" s="10">
        <f>IF('ESTATE DEFINITION'!$G$45&gt;=1,IF('ESTATE DEFINITION'!$D$54&gt;=1,(Data!$E198*'ESTATE DEFINITION'!$D$47*('ESTATE DEFINITION'!$E$54/100)),0),0)</f>
        <v>0</v>
      </c>
      <c r="T198" s="10">
        <f>IF('ESTATE DEFINITION'!$G$45&gt;=1,IF('ESTATE DEFINITION'!$D$57&gt;=1,(Data!$F198*'ESTATE DEFINITION'!$D$47*('ESTATE DEFINITION'!$E$57/100)),0),0)</f>
        <v>0</v>
      </c>
      <c r="U198" s="10">
        <f>IF('ESTATE DEFINITION'!$G$45&gt;=1,IF('ESTATE DEFINITION'!$D$58&gt;=1,(Data!$G198*'ESTATE DEFINITION'!$D$47*('ESTATE DEFINITION'!$E$58/100)),0),0)</f>
        <v>0</v>
      </c>
      <c r="V198" s="10">
        <f>IF('ESTATE DEFINITION'!$G$45&gt;=1,IF('ESTATE DEFINITION'!$D$59&gt;=1,(Data!$H198*'ESTATE DEFINITION'!$D$47*('ESTATE DEFINITION'!$E$59/100)),0),0)</f>
        <v>0</v>
      </c>
      <c r="W198" s="10">
        <f>IF('ESTATE DEFINITION'!$G$45&gt;=1,IF('ESTATE DEFINITION'!$D$61&gt;=1,(Data!$M198*'ESTATE DEFINITION'!$F$47*('ESTATE DEFINITION'!$E$61/100)),0),0)</f>
        <v>0</v>
      </c>
      <c r="X198" s="10">
        <f>IF('ESTATE DEFINITION'!$G$45&gt;=1,IF('ESTATE DEFINITION'!$D$62&gt;=1,(Data!$N198*'ESTATE DEFINITION'!$F$47*('ESTATE DEFINITION'!$E$62/100)),0),0)</f>
        <v>0</v>
      </c>
      <c r="Y198" s="10">
        <f>IF('ESTATE DEFINITION'!$G$45&gt;=1,IF('ESTATE DEFINITION'!$D$63&gt;=1,(Data!$O198*'ESTATE DEFINITION'!$F$47*('ESTATE DEFINITION'!$E$63/100)),0),0)</f>
        <v>0</v>
      </c>
      <c r="Z198" s="10">
        <f>IF('ESTATE DEFINITION'!$G$45&gt;=1,IF('ESTATE DEFINITION'!$D$64&gt;=1,(Data!$P198*'ESTATE DEFINITION'!$F$47*('ESTATE DEFINITION'!$E$64/100)),0),0)</f>
        <v>0</v>
      </c>
      <c r="AA198" s="12">
        <f t="shared" si="14"/>
        <v>0</v>
      </c>
      <c r="AB198" s="10">
        <f>IF('ESTATE DEFINITION'!$G$67&gt;=1,IF('ESTATE DEFINITION'!$D$74&gt;=1,(Data!$C198*'ESTATE DEFINITION'!$D$69*('ESTATE DEFINITION'!$E$74/100)),0),0)</f>
        <v>0</v>
      </c>
      <c r="AC198" s="10">
        <f>IF('ESTATE DEFINITION'!$G$67&gt;=1,IF('ESTATE DEFINITION'!$D$75&gt;=1,(Data!$D198*'ESTATE DEFINITION'!$D$69*('ESTATE DEFINITION'!$E$75/100)),0),0)</f>
        <v>0</v>
      </c>
      <c r="AD198" s="10">
        <f>IF('ESTATE DEFINITION'!$G$67&gt;=1,IF('ESTATE DEFINITION'!$D$76&gt;=1,(Data!$E198*'ESTATE DEFINITION'!$D$69*('ESTATE DEFINITION'!$E$76/100)),0),0)</f>
        <v>0</v>
      </c>
      <c r="AE198" s="10">
        <f>IF('ESTATE DEFINITION'!$G$67&gt;=1,IF('ESTATE DEFINITION'!$D$79&gt;=1,(Data!$F198*'ESTATE DEFINITION'!$D$69*('ESTATE DEFINITION'!$E$79/100)),0),0)</f>
        <v>0</v>
      </c>
      <c r="AF198" s="10">
        <f>IF('ESTATE DEFINITION'!$G$67&gt;=1,IF('ESTATE DEFINITION'!$D$80&gt;=1,(Data!$G198*'ESTATE DEFINITION'!$D$69*('ESTATE DEFINITION'!$E$80/100)),0),0)</f>
        <v>0</v>
      </c>
      <c r="AG198" s="10">
        <f>IF('ESTATE DEFINITION'!$G$67&gt;=1,IF('ESTATE DEFINITION'!$D$81&gt;=1,(Data!$H198*'ESTATE DEFINITION'!$D$69*('ESTATE DEFINITION'!$E$81/100)),0),0)</f>
        <v>0</v>
      </c>
      <c r="AH198" s="10">
        <f>IF('ESTATE DEFINITION'!$G$67&gt;=1,IF('ESTATE DEFINITION'!$D$83&gt;=1,(Data!$M198*'ESTATE DEFINITION'!$F$69*('ESTATE DEFINITION'!$E$83/100)),0),0)</f>
        <v>0</v>
      </c>
      <c r="AI198" s="10">
        <f>IF('ESTATE DEFINITION'!$G$67&gt;=1,IF('ESTATE DEFINITION'!$D$84&gt;=1,(Data!$N198*'ESTATE DEFINITION'!$F$69*('ESTATE DEFINITION'!$E$84/100)),0),0)</f>
        <v>0</v>
      </c>
      <c r="AJ198" s="10">
        <f>IF('ESTATE DEFINITION'!$G$67&gt;=1,IF('ESTATE DEFINITION'!$D$85&gt;=1,(Data!$O198*'ESTATE DEFINITION'!$F$69*('ESTATE DEFINITION'!$E$85/100)),0),0)</f>
        <v>0</v>
      </c>
      <c r="AK198" s="10">
        <f>IF('ESTATE DEFINITION'!$G$67&gt;=1,IF('ESTATE DEFINITION'!$D$86&gt;=1,(Data!$P198*'ESTATE DEFINITION'!$F$69*('ESTATE DEFINITION'!$E$86/100)),0),0)</f>
        <v>0</v>
      </c>
      <c r="AL198" s="12">
        <f t="shared" si="15"/>
        <v>0</v>
      </c>
      <c r="AM198" s="10">
        <f>IF('ESTATE DEFINITION'!$G$89&gt;=1,IF('ESTATE DEFINITION'!$D$96&gt;=1,(Data!$C198*'ESTATE DEFINITION'!$D$91*('ESTATE DEFINITION'!$E$96/100)),0),0)</f>
        <v>0</v>
      </c>
      <c r="AN198" s="10">
        <f>IF('ESTATE DEFINITION'!$G$89&gt;=1,IF('ESTATE DEFINITION'!$D$97&gt;=1,(Data!$D198*'ESTATE DEFINITION'!$D$91*('ESTATE DEFINITION'!$E$97/100)),0),0)</f>
        <v>0</v>
      </c>
      <c r="AO198" s="10">
        <f>IF('ESTATE DEFINITION'!$G$89&gt;=1,IF('ESTATE DEFINITION'!$D$98&gt;=1,(Data!$E198*'ESTATE DEFINITION'!$D$91*('ESTATE DEFINITION'!$E$98/100)),0),0)</f>
        <v>0</v>
      </c>
      <c r="AP198" s="10">
        <f>IF('ESTATE DEFINITION'!$G$89&gt;=1,IF('ESTATE DEFINITION'!$D$101&gt;=1,(Data!$F198*'ESTATE DEFINITION'!$D$91*('ESTATE DEFINITION'!$E$101/100)),0),0)</f>
        <v>0</v>
      </c>
      <c r="AQ198" s="10">
        <f>IF('ESTATE DEFINITION'!$G$89&gt;=1,IF('ESTATE DEFINITION'!$D$102&gt;=1,(Data!$G198*'ESTATE DEFINITION'!$D$91*('ESTATE DEFINITION'!$E$102/100)),0),0)</f>
        <v>0</v>
      </c>
      <c r="AR198" s="10">
        <f>IF('ESTATE DEFINITION'!$G$89&gt;=1,IF('ESTATE DEFINITION'!$D$103&gt;=1,(Data!$H198*'ESTATE DEFINITION'!$D$91*('ESTATE DEFINITION'!$E$103/100)),0),0)</f>
        <v>0</v>
      </c>
      <c r="AS198" s="10">
        <f>IF('ESTATE DEFINITION'!$G$89&gt;=1,IF('ESTATE DEFINITION'!$D$105&gt;=1,(Data!$M198*'ESTATE DEFINITION'!$F$91*('ESTATE DEFINITION'!$E$105/100)),0),0)</f>
        <v>0</v>
      </c>
      <c r="AT198" s="10">
        <f>IF('ESTATE DEFINITION'!$G$89&gt;=1,IF('ESTATE DEFINITION'!$D$106&gt;=1,(Data!$N198*'ESTATE DEFINITION'!$F$91*('ESTATE DEFINITION'!$E$106/100)),0),0)</f>
        <v>0</v>
      </c>
      <c r="AU198" s="10">
        <f>IF('ESTATE DEFINITION'!$G$89&gt;=1,IF('ESTATE DEFINITION'!$D$107&gt;=1,(Data!$O198*'ESTATE DEFINITION'!$F$91*('ESTATE DEFINITION'!$E$107/100)),0),0)</f>
        <v>0</v>
      </c>
      <c r="AV198" s="10">
        <f>IF('ESTATE DEFINITION'!$G$89&gt;=1,IF('ESTATE DEFINITION'!$D$108&gt;=1,(Data!$P198*'ESTATE DEFINITION'!$F$91*('ESTATE DEFINITION'!$E$108/100)),0),0)</f>
        <v>0</v>
      </c>
      <c r="AW198" s="12">
        <f t="shared" si="16"/>
        <v>0</v>
      </c>
      <c r="AX198" s="10">
        <f>IF('ESTATE DEFINITION'!$G$111&gt;=1,IF('ESTATE DEFINITION'!$D$118&gt;=1,(Data!$C198*'ESTATE DEFINITION'!$D$113*('ESTATE DEFINITION'!$E$118/100)),0),0)</f>
        <v>0</v>
      </c>
      <c r="AY198" s="10">
        <f>IF('ESTATE DEFINITION'!$G$111&gt;=1,IF('ESTATE DEFINITION'!$D$119&gt;=1,(Data!$D198*'ESTATE DEFINITION'!$D$113*('ESTATE DEFINITION'!$E$119/100)),0),0)</f>
        <v>0</v>
      </c>
      <c r="AZ198" s="10">
        <f>IF('ESTATE DEFINITION'!$G$111&gt;=1,IF('ESTATE DEFINITION'!$D$120&gt;=1,(Data!$E198*'ESTATE DEFINITION'!$D$113*('ESTATE DEFINITION'!$E$120/100)),0),0)</f>
        <v>0</v>
      </c>
      <c r="BA198" s="10">
        <f>IF('ESTATE DEFINITION'!$G$111&gt;=1,IF('ESTATE DEFINITION'!$D$123&gt;=1,(Data!$F198*'ESTATE DEFINITION'!$D$113*('ESTATE DEFINITION'!$E$123/100)),0),0)</f>
        <v>0</v>
      </c>
      <c r="BB198" s="10">
        <f>IF('ESTATE DEFINITION'!$G$111&gt;=1,IF('ESTATE DEFINITION'!$D$124&gt;=1,(Data!$G198*'ESTATE DEFINITION'!$D$113*('ESTATE DEFINITION'!$E$124/100)),0),0)</f>
        <v>0</v>
      </c>
      <c r="BC198" s="10">
        <f>IF('ESTATE DEFINITION'!$G$111&gt;=1,IF('ESTATE DEFINITION'!$D$125&gt;=1,(Data!$H198*'ESTATE DEFINITION'!$D$113*('ESTATE DEFINITION'!$E$125/100)),0),0)</f>
        <v>0</v>
      </c>
      <c r="BD198" s="10">
        <f>IF('ESTATE DEFINITION'!$G$111&gt;=1,IF('ESTATE DEFINITION'!$D$127&gt;=1,(Data!$M198*'ESTATE DEFINITION'!$F$113*('ESTATE DEFINITION'!$E$127/100)),0),0)</f>
        <v>0</v>
      </c>
      <c r="BE198" s="10">
        <f>IF('ESTATE DEFINITION'!$G$111&gt;=1,IF('ESTATE DEFINITION'!$D$128&gt;=1,(Data!$N198*'ESTATE DEFINITION'!$F$113*('ESTATE DEFINITION'!$E$128/100)),0),0)</f>
        <v>0</v>
      </c>
      <c r="BF198" s="10">
        <f>IF('ESTATE DEFINITION'!$G$111&gt;=1,IF('ESTATE DEFINITION'!$D$129&gt;=1,(Data!$O198*'ESTATE DEFINITION'!$F$113*('ESTATE DEFINITION'!$E$129/100)),0),0)</f>
        <v>0</v>
      </c>
      <c r="BG198" s="7">
        <f>IF('ESTATE DEFINITION'!$G$111&gt;=1,IF('ESTATE DEFINITION'!$D$130&gt;=1,(Data!$P198*'ESTATE DEFINITION'!$F$113*('ESTATE DEFINITION'!$E$130/100)),0),0)</f>
        <v>0</v>
      </c>
      <c r="BH198" s="12">
        <f t="shared" si="17"/>
        <v>0</v>
      </c>
    </row>
    <row r="199" spans="1:60" x14ac:dyDescent="0.25">
      <c r="A199" s="12">
        <f>Data!$B199</f>
        <v>96.75</v>
      </c>
      <c r="B199" s="6">
        <f>IF('ESTATE DEFINITION'!$G$11&gt;=1,IF('ESTATE DEFINITION'!$D$17&gt;=1,(Data!$C199*'ESTATE DEFINITION'!$F$13*('ESTATE DEFINITION'!$E$17/100)),0),0)</f>
        <v>26.889999999999997</v>
      </c>
      <c r="C199" s="10">
        <f>IF('ESTATE DEFINITION'!$G$11&gt;=1,IF('ESTATE DEFINITION'!$D$19&gt;=1,(Data!$F199*'ESTATE DEFINITION'!$F$13*('ESTATE DEFINITION'!$E$19/100)),0),0)</f>
        <v>20</v>
      </c>
      <c r="D199" s="10"/>
      <c r="E199" s="12">
        <f t="shared" si="18"/>
        <v>18.756</v>
      </c>
      <c r="F199" s="10">
        <f>IF('ESTATE DEFINITION'!$G$23&gt;=1,IF('ESTATE DEFINITION'!$D$30&gt;=1,(Data!$C199*'ESTATE DEFINITION'!$D$25*('ESTATE DEFINITION'!$E$30/100)),0),0)</f>
        <v>0</v>
      </c>
      <c r="G199" s="10">
        <f>IF('ESTATE DEFINITION'!$G$23&gt;=1,IF('ESTATE DEFINITION'!$D$31&gt;=1,(Data!$D199*'ESTATE DEFINITION'!$D$25*('ESTATE DEFINITION'!$E$31/100)),0),0)</f>
        <v>0</v>
      </c>
      <c r="H199" s="10">
        <f>IF('ESTATE DEFINITION'!$G$23&gt;=1,IF('ESTATE DEFINITION'!$D$32&gt;=1,(Data!$E199*'ESTATE DEFINITION'!$D$25*('ESTATE DEFINITION'!$E$32/100)),0),0)</f>
        <v>0</v>
      </c>
      <c r="I199" s="10">
        <f>IF('ESTATE DEFINITION'!$G$23&gt;=1,IF('ESTATE DEFINITION'!$D$35&gt;=1,(Data!$F199*'ESTATE DEFINITION'!$D$25*('ESTATE DEFINITION'!$E$35/100)),0),0)</f>
        <v>0</v>
      </c>
      <c r="J199" s="10">
        <f>IF('ESTATE DEFINITION'!$G$23&gt;=1,IF('ESTATE DEFINITION'!$D$36&gt;=1,(Data!$G199*'ESTATE DEFINITION'!$D$25*('ESTATE DEFINITION'!$E$36/100)),0),0)</f>
        <v>0</v>
      </c>
      <c r="K199" s="10">
        <f>IF('ESTATE DEFINITION'!$G$23&gt;=1,IF('ESTATE DEFINITION'!$D$37&gt;=1,(Data!$H199*'ESTATE DEFINITION'!$D$25*('ESTATE DEFINITION'!$E$37/100)),0),0)</f>
        <v>0</v>
      </c>
      <c r="L199" s="10">
        <f>IF('ESTATE DEFINITION'!$G$23&gt;=1,IF('ESTATE DEFINITION'!$D$39&gt;=1,(Data!$M199*'ESTATE DEFINITION'!$F$25*('ESTATE DEFINITION'!$E$39/100)),0),0)</f>
        <v>0</v>
      </c>
      <c r="M199" s="10">
        <f>IF('ESTATE DEFINITION'!$G$23&gt;=1,IF('ESTATE DEFINITION'!$D$40&gt;=1,(Data!$N199*'ESTATE DEFINITION'!$F$25*('ESTATE DEFINITION'!$E$40/100)),0),0)</f>
        <v>0</v>
      </c>
      <c r="N199" s="10">
        <f>IF('ESTATE DEFINITION'!$G$23&gt;=1,IF('ESTATE DEFINITION'!$D$41&gt;=1,(Data!$O199*'ESTATE DEFINITION'!$F$25*('ESTATE DEFINITION'!$E$41/100)),0),0)</f>
        <v>0</v>
      </c>
      <c r="O199" s="10">
        <f>IF('ESTATE DEFINITION'!$G$23&gt;=1,IF('ESTATE DEFINITION'!$D$42&gt;=1,(Data!$P199*'ESTATE DEFINITION'!$F$25*('ESTATE DEFINITION'!$E$42/100)),0),0)</f>
        <v>0</v>
      </c>
      <c r="P199" s="12">
        <f t="shared" ref="P199:P262" si="19">SUM(F199:O199)*$P$4</f>
        <v>0</v>
      </c>
      <c r="Q199" s="10">
        <f>IF('ESTATE DEFINITION'!$G$45&gt;=1,IF('ESTATE DEFINITION'!$D$52&gt;=1,(Data!$C199*'ESTATE DEFINITION'!$D$47*('ESTATE DEFINITION'!$E$52/100)),0),0)</f>
        <v>0</v>
      </c>
      <c r="R199" s="10">
        <f>IF('ESTATE DEFINITION'!$G$45&gt;=1,IF('ESTATE DEFINITION'!$D$53&gt;=1,(Data!$D199*'ESTATE DEFINITION'!$D$47*('ESTATE DEFINITION'!$E$53/100)),0),0)</f>
        <v>0</v>
      </c>
      <c r="S199" s="10">
        <f>IF('ESTATE DEFINITION'!$G$45&gt;=1,IF('ESTATE DEFINITION'!$D$54&gt;=1,(Data!$E199*'ESTATE DEFINITION'!$D$47*('ESTATE DEFINITION'!$E$54/100)),0),0)</f>
        <v>0</v>
      </c>
      <c r="T199" s="10">
        <f>IF('ESTATE DEFINITION'!$G$45&gt;=1,IF('ESTATE DEFINITION'!$D$57&gt;=1,(Data!$F199*'ESTATE DEFINITION'!$D$47*('ESTATE DEFINITION'!$E$57/100)),0),0)</f>
        <v>0</v>
      </c>
      <c r="U199" s="10">
        <f>IF('ESTATE DEFINITION'!$G$45&gt;=1,IF('ESTATE DEFINITION'!$D$58&gt;=1,(Data!$G199*'ESTATE DEFINITION'!$D$47*('ESTATE DEFINITION'!$E$58/100)),0),0)</f>
        <v>0</v>
      </c>
      <c r="V199" s="10">
        <f>IF('ESTATE DEFINITION'!$G$45&gt;=1,IF('ESTATE DEFINITION'!$D$59&gt;=1,(Data!$H199*'ESTATE DEFINITION'!$D$47*('ESTATE DEFINITION'!$E$59/100)),0),0)</f>
        <v>0</v>
      </c>
      <c r="W199" s="10">
        <f>IF('ESTATE DEFINITION'!$G$45&gt;=1,IF('ESTATE DEFINITION'!$D$61&gt;=1,(Data!$M199*'ESTATE DEFINITION'!$F$47*('ESTATE DEFINITION'!$E$61/100)),0),0)</f>
        <v>0</v>
      </c>
      <c r="X199" s="10">
        <f>IF('ESTATE DEFINITION'!$G$45&gt;=1,IF('ESTATE DEFINITION'!$D$62&gt;=1,(Data!$N199*'ESTATE DEFINITION'!$F$47*('ESTATE DEFINITION'!$E$62/100)),0),0)</f>
        <v>0</v>
      </c>
      <c r="Y199" s="10">
        <f>IF('ESTATE DEFINITION'!$G$45&gt;=1,IF('ESTATE DEFINITION'!$D$63&gt;=1,(Data!$O199*'ESTATE DEFINITION'!$F$47*('ESTATE DEFINITION'!$E$63/100)),0),0)</f>
        <v>0</v>
      </c>
      <c r="Z199" s="10">
        <f>IF('ESTATE DEFINITION'!$G$45&gt;=1,IF('ESTATE DEFINITION'!$D$64&gt;=1,(Data!$P199*'ESTATE DEFINITION'!$F$47*('ESTATE DEFINITION'!$E$64/100)),0),0)</f>
        <v>0</v>
      </c>
      <c r="AA199" s="12">
        <f t="shared" ref="AA199:AA262" si="20">SUM(Q199:Z199)*$AA$4</f>
        <v>0</v>
      </c>
      <c r="AB199" s="10">
        <f>IF('ESTATE DEFINITION'!$G$67&gt;=1,IF('ESTATE DEFINITION'!$D$74&gt;=1,(Data!$C199*'ESTATE DEFINITION'!$D$69*('ESTATE DEFINITION'!$E$74/100)),0),0)</f>
        <v>0</v>
      </c>
      <c r="AC199" s="10">
        <f>IF('ESTATE DEFINITION'!$G$67&gt;=1,IF('ESTATE DEFINITION'!$D$75&gt;=1,(Data!$D199*'ESTATE DEFINITION'!$D$69*('ESTATE DEFINITION'!$E$75/100)),0),0)</f>
        <v>0</v>
      </c>
      <c r="AD199" s="10">
        <f>IF('ESTATE DEFINITION'!$G$67&gt;=1,IF('ESTATE DEFINITION'!$D$76&gt;=1,(Data!$E199*'ESTATE DEFINITION'!$D$69*('ESTATE DEFINITION'!$E$76/100)),0),0)</f>
        <v>0</v>
      </c>
      <c r="AE199" s="10">
        <f>IF('ESTATE DEFINITION'!$G$67&gt;=1,IF('ESTATE DEFINITION'!$D$79&gt;=1,(Data!$F199*'ESTATE DEFINITION'!$D$69*('ESTATE DEFINITION'!$E$79/100)),0),0)</f>
        <v>0</v>
      </c>
      <c r="AF199" s="10">
        <f>IF('ESTATE DEFINITION'!$G$67&gt;=1,IF('ESTATE DEFINITION'!$D$80&gt;=1,(Data!$G199*'ESTATE DEFINITION'!$D$69*('ESTATE DEFINITION'!$E$80/100)),0),0)</f>
        <v>0</v>
      </c>
      <c r="AG199" s="10">
        <f>IF('ESTATE DEFINITION'!$G$67&gt;=1,IF('ESTATE DEFINITION'!$D$81&gt;=1,(Data!$H199*'ESTATE DEFINITION'!$D$69*('ESTATE DEFINITION'!$E$81/100)),0),0)</f>
        <v>0</v>
      </c>
      <c r="AH199" s="10">
        <f>IF('ESTATE DEFINITION'!$G$67&gt;=1,IF('ESTATE DEFINITION'!$D$83&gt;=1,(Data!$M199*'ESTATE DEFINITION'!$F$69*('ESTATE DEFINITION'!$E$83/100)),0),0)</f>
        <v>0</v>
      </c>
      <c r="AI199" s="10">
        <f>IF('ESTATE DEFINITION'!$G$67&gt;=1,IF('ESTATE DEFINITION'!$D$84&gt;=1,(Data!$N199*'ESTATE DEFINITION'!$F$69*('ESTATE DEFINITION'!$E$84/100)),0),0)</f>
        <v>0</v>
      </c>
      <c r="AJ199" s="10">
        <f>IF('ESTATE DEFINITION'!$G$67&gt;=1,IF('ESTATE DEFINITION'!$D$85&gt;=1,(Data!$O199*'ESTATE DEFINITION'!$F$69*('ESTATE DEFINITION'!$E$85/100)),0),0)</f>
        <v>0</v>
      </c>
      <c r="AK199" s="10">
        <f>IF('ESTATE DEFINITION'!$G$67&gt;=1,IF('ESTATE DEFINITION'!$D$86&gt;=1,(Data!$P199*'ESTATE DEFINITION'!$F$69*('ESTATE DEFINITION'!$E$86/100)),0),0)</f>
        <v>0</v>
      </c>
      <c r="AL199" s="12">
        <f t="shared" ref="AL199:AL262" si="21">SUM(AB199:AK199)*$AL$4</f>
        <v>0</v>
      </c>
      <c r="AM199" s="10">
        <f>IF('ESTATE DEFINITION'!$G$89&gt;=1,IF('ESTATE DEFINITION'!$D$96&gt;=1,(Data!$C199*'ESTATE DEFINITION'!$D$91*('ESTATE DEFINITION'!$E$96/100)),0),0)</f>
        <v>0</v>
      </c>
      <c r="AN199" s="10">
        <f>IF('ESTATE DEFINITION'!$G$89&gt;=1,IF('ESTATE DEFINITION'!$D$97&gt;=1,(Data!$D199*'ESTATE DEFINITION'!$D$91*('ESTATE DEFINITION'!$E$97/100)),0),0)</f>
        <v>0</v>
      </c>
      <c r="AO199" s="10">
        <f>IF('ESTATE DEFINITION'!$G$89&gt;=1,IF('ESTATE DEFINITION'!$D$98&gt;=1,(Data!$E199*'ESTATE DEFINITION'!$D$91*('ESTATE DEFINITION'!$E$98/100)),0),0)</f>
        <v>0</v>
      </c>
      <c r="AP199" s="10">
        <f>IF('ESTATE DEFINITION'!$G$89&gt;=1,IF('ESTATE DEFINITION'!$D$101&gt;=1,(Data!$F199*'ESTATE DEFINITION'!$D$91*('ESTATE DEFINITION'!$E$101/100)),0),0)</f>
        <v>0</v>
      </c>
      <c r="AQ199" s="10">
        <f>IF('ESTATE DEFINITION'!$G$89&gt;=1,IF('ESTATE DEFINITION'!$D$102&gt;=1,(Data!$G199*'ESTATE DEFINITION'!$D$91*('ESTATE DEFINITION'!$E$102/100)),0),0)</f>
        <v>0</v>
      </c>
      <c r="AR199" s="10">
        <f>IF('ESTATE DEFINITION'!$G$89&gt;=1,IF('ESTATE DEFINITION'!$D$103&gt;=1,(Data!$H199*'ESTATE DEFINITION'!$D$91*('ESTATE DEFINITION'!$E$103/100)),0),0)</f>
        <v>0</v>
      </c>
      <c r="AS199" s="10">
        <f>IF('ESTATE DEFINITION'!$G$89&gt;=1,IF('ESTATE DEFINITION'!$D$105&gt;=1,(Data!$M199*'ESTATE DEFINITION'!$F$91*('ESTATE DEFINITION'!$E$105/100)),0),0)</f>
        <v>0</v>
      </c>
      <c r="AT199" s="10">
        <f>IF('ESTATE DEFINITION'!$G$89&gt;=1,IF('ESTATE DEFINITION'!$D$106&gt;=1,(Data!$N199*'ESTATE DEFINITION'!$F$91*('ESTATE DEFINITION'!$E$106/100)),0),0)</f>
        <v>0</v>
      </c>
      <c r="AU199" s="10">
        <f>IF('ESTATE DEFINITION'!$G$89&gt;=1,IF('ESTATE DEFINITION'!$D$107&gt;=1,(Data!$O199*'ESTATE DEFINITION'!$F$91*('ESTATE DEFINITION'!$E$107/100)),0),0)</f>
        <v>0</v>
      </c>
      <c r="AV199" s="10">
        <f>IF('ESTATE DEFINITION'!$G$89&gt;=1,IF('ESTATE DEFINITION'!$D$108&gt;=1,(Data!$P199*'ESTATE DEFINITION'!$F$91*('ESTATE DEFINITION'!$E$108/100)),0),0)</f>
        <v>0</v>
      </c>
      <c r="AW199" s="12">
        <f t="shared" ref="AW199:AW262" si="22">SUM(AM199:AV199)*$AW$4</f>
        <v>0</v>
      </c>
      <c r="AX199" s="10">
        <f>IF('ESTATE DEFINITION'!$G$111&gt;=1,IF('ESTATE DEFINITION'!$D$118&gt;=1,(Data!$C199*'ESTATE DEFINITION'!$D$113*('ESTATE DEFINITION'!$E$118/100)),0),0)</f>
        <v>0</v>
      </c>
      <c r="AY199" s="10">
        <f>IF('ESTATE DEFINITION'!$G$111&gt;=1,IF('ESTATE DEFINITION'!$D$119&gt;=1,(Data!$D199*'ESTATE DEFINITION'!$D$113*('ESTATE DEFINITION'!$E$119/100)),0),0)</f>
        <v>0</v>
      </c>
      <c r="AZ199" s="10">
        <f>IF('ESTATE DEFINITION'!$G$111&gt;=1,IF('ESTATE DEFINITION'!$D$120&gt;=1,(Data!$E199*'ESTATE DEFINITION'!$D$113*('ESTATE DEFINITION'!$E$120/100)),0),0)</f>
        <v>0</v>
      </c>
      <c r="BA199" s="10">
        <f>IF('ESTATE DEFINITION'!$G$111&gt;=1,IF('ESTATE DEFINITION'!$D$123&gt;=1,(Data!$F199*'ESTATE DEFINITION'!$D$113*('ESTATE DEFINITION'!$E$123/100)),0),0)</f>
        <v>0</v>
      </c>
      <c r="BB199" s="10">
        <f>IF('ESTATE DEFINITION'!$G$111&gt;=1,IF('ESTATE DEFINITION'!$D$124&gt;=1,(Data!$G199*'ESTATE DEFINITION'!$D$113*('ESTATE DEFINITION'!$E$124/100)),0),0)</f>
        <v>0</v>
      </c>
      <c r="BC199" s="10">
        <f>IF('ESTATE DEFINITION'!$G$111&gt;=1,IF('ESTATE DEFINITION'!$D$125&gt;=1,(Data!$H199*'ESTATE DEFINITION'!$D$113*('ESTATE DEFINITION'!$E$125/100)),0),0)</f>
        <v>0</v>
      </c>
      <c r="BD199" s="10">
        <f>IF('ESTATE DEFINITION'!$G$111&gt;=1,IF('ESTATE DEFINITION'!$D$127&gt;=1,(Data!$M199*'ESTATE DEFINITION'!$F$113*('ESTATE DEFINITION'!$E$127/100)),0),0)</f>
        <v>0</v>
      </c>
      <c r="BE199" s="10">
        <f>IF('ESTATE DEFINITION'!$G$111&gt;=1,IF('ESTATE DEFINITION'!$D$128&gt;=1,(Data!$N199*'ESTATE DEFINITION'!$F$113*('ESTATE DEFINITION'!$E$128/100)),0),0)</f>
        <v>0</v>
      </c>
      <c r="BF199" s="10">
        <f>IF('ESTATE DEFINITION'!$G$111&gt;=1,IF('ESTATE DEFINITION'!$D$129&gt;=1,(Data!$O199*'ESTATE DEFINITION'!$F$113*('ESTATE DEFINITION'!$E$129/100)),0),0)</f>
        <v>0</v>
      </c>
      <c r="BG199" s="7">
        <f>IF('ESTATE DEFINITION'!$G$111&gt;=1,IF('ESTATE DEFINITION'!$D$130&gt;=1,(Data!$P199*'ESTATE DEFINITION'!$F$113*('ESTATE DEFINITION'!$E$130/100)),0),0)</f>
        <v>0</v>
      </c>
      <c r="BH199" s="12">
        <f t="shared" ref="BH199:BH262" si="23">SUM(AX199:BG199)*$BH$4</f>
        <v>0</v>
      </c>
    </row>
    <row r="200" spans="1:60" x14ac:dyDescent="0.25">
      <c r="A200" s="12">
        <f>Data!$B200</f>
        <v>97.25</v>
      </c>
      <c r="B200" s="6">
        <f>IF('ESTATE DEFINITION'!$G$11&gt;=1,IF('ESTATE DEFINITION'!$D$17&gt;=1,(Data!$C200*'ESTATE DEFINITION'!$F$13*('ESTATE DEFINITION'!$E$17/100)),0),0)</f>
        <v>26.889999999999997</v>
      </c>
      <c r="C200" s="10">
        <f>IF('ESTATE DEFINITION'!$G$11&gt;=1,IF('ESTATE DEFINITION'!$D$19&gt;=1,(Data!$F200*'ESTATE DEFINITION'!$F$13*('ESTATE DEFINITION'!$E$19/100)),0),0)</f>
        <v>20</v>
      </c>
      <c r="D200" s="10"/>
      <c r="E200" s="12">
        <f t="shared" si="18"/>
        <v>18.756</v>
      </c>
      <c r="F200" s="10">
        <f>IF('ESTATE DEFINITION'!$G$23&gt;=1,IF('ESTATE DEFINITION'!$D$30&gt;=1,(Data!$C200*'ESTATE DEFINITION'!$D$25*('ESTATE DEFINITION'!$E$30/100)),0),0)</f>
        <v>0</v>
      </c>
      <c r="G200" s="10">
        <f>IF('ESTATE DEFINITION'!$G$23&gt;=1,IF('ESTATE DEFINITION'!$D$31&gt;=1,(Data!$D200*'ESTATE DEFINITION'!$D$25*('ESTATE DEFINITION'!$E$31/100)),0),0)</f>
        <v>0</v>
      </c>
      <c r="H200" s="10">
        <f>IF('ESTATE DEFINITION'!$G$23&gt;=1,IF('ESTATE DEFINITION'!$D$32&gt;=1,(Data!$E200*'ESTATE DEFINITION'!$D$25*('ESTATE DEFINITION'!$E$32/100)),0),0)</f>
        <v>0</v>
      </c>
      <c r="I200" s="10">
        <f>IF('ESTATE DEFINITION'!$G$23&gt;=1,IF('ESTATE DEFINITION'!$D$35&gt;=1,(Data!$F200*'ESTATE DEFINITION'!$D$25*('ESTATE DEFINITION'!$E$35/100)),0),0)</f>
        <v>0</v>
      </c>
      <c r="J200" s="10">
        <f>IF('ESTATE DEFINITION'!$G$23&gt;=1,IF('ESTATE DEFINITION'!$D$36&gt;=1,(Data!$G200*'ESTATE DEFINITION'!$D$25*('ESTATE DEFINITION'!$E$36/100)),0),0)</f>
        <v>0</v>
      </c>
      <c r="K200" s="10">
        <f>IF('ESTATE DEFINITION'!$G$23&gt;=1,IF('ESTATE DEFINITION'!$D$37&gt;=1,(Data!$H200*'ESTATE DEFINITION'!$D$25*('ESTATE DEFINITION'!$E$37/100)),0),0)</f>
        <v>0</v>
      </c>
      <c r="L200" s="10">
        <f>IF('ESTATE DEFINITION'!$G$23&gt;=1,IF('ESTATE DEFINITION'!$D$39&gt;=1,(Data!$M200*'ESTATE DEFINITION'!$F$25*('ESTATE DEFINITION'!$E$39/100)),0),0)</f>
        <v>0</v>
      </c>
      <c r="M200" s="10">
        <f>IF('ESTATE DEFINITION'!$G$23&gt;=1,IF('ESTATE DEFINITION'!$D$40&gt;=1,(Data!$N200*'ESTATE DEFINITION'!$F$25*('ESTATE DEFINITION'!$E$40/100)),0),0)</f>
        <v>0</v>
      </c>
      <c r="N200" s="10">
        <f>IF('ESTATE DEFINITION'!$G$23&gt;=1,IF('ESTATE DEFINITION'!$D$41&gt;=1,(Data!$O200*'ESTATE DEFINITION'!$F$25*('ESTATE DEFINITION'!$E$41/100)),0),0)</f>
        <v>0</v>
      </c>
      <c r="O200" s="10">
        <f>IF('ESTATE DEFINITION'!$G$23&gt;=1,IF('ESTATE DEFINITION'!$D$42&gt;=1,(Data!$P200*'ESTATE DEFINITION'!$F$25*('ESTATE DEFINITION'!$E$42/100)),0),0)</f>
        <v>0</v>
      </c>
      <c r="P200" s="12">
        <f t="shared" si="19"/>
        <v>0</v>
      </c>
      <c r="Q200" s="10">
        <f>IF('ESTATE DEFINITION'!$G$45&gt;=1,IF('ESTATE DEFINITION'!$D$52&gt;=1,(Data!$C200*'ESTATE DEFINITION'!$D$47*('ESTATE DEFINITION'!$E$52/100)),0),0)</f>
        <v>0</v>
      </c>
      <c r="R200" s="10">
        <f>IF('ESTATE DEFINITION'!$G$45&gt;=1,IF('ESTATE DEFINITION'!$D$53&gt;=1,(Data!$D200*'ESTATE DEFINITION'!$D$47*('ESTATE DEFINITION'!$E$53/100)),0),0)</f>
        <v>0</v>
      </c>
      <c r="S200" s="10">
        <f>IF('ESTATE DEFINITION'!$G$45&gt;=1,IF('ESTATE DEFINITION'!$D$54&gt;=1,(Data!$E200*'ESTATE DEFINITION'!$D$47*('ESTATE DEFINITION'!$E$54/100)),0),0)</f>
        <v>0</v>
      </c>
      <c r="T200" s="10">
        <f>IF('ESTATE DEFINITION'!$G$45&gt;=1,IF('ESTATE DEFINITION'!$D$57&gt;=1,(Data!$F200*'ESTATE DEFINITION'!$D$47*('ESTATE DEFINITION'!$E$57/100)),0),0)</f>
        <v>0</v>
      </c>
      <c r="U200" s="10">
        <f>IF('ESTATE DEFINITION'!$G$45&gt;=1,IF('ESTATE DEFINITION'!$D$58&gt;=1,(Data!$G200*'ESTATE DEFINITION'!$D$47*('ESTATE DEFINITION'!$E$58/100)),0),0)</f>
        <v>0</v>
      </c>
      <c r="V200" s="10">
        <f>IF('ESTATE DEFINITION'!$G$45&gt;=1,IF('ESTATE DEFINITION'!$D$59&gt;=1,(Data!$H200*'ESTATE DEFINITION'!$D$47*('ESTATE DEFINITION'!$E$59/100)),0),0)</f>
        <v>0</v>
      </c>
      <c r="W200" s="10">
        <f>IF('ESTATE DEFINITION'!$G$45&gt;=1,IF('ESTATE DEFINITION'!$D$61&gt;=1,(Data!$M200*'ESTATE DEFINITION'!$F$47*('ESTATE DEFINITION'!$E$61/100)),0),0)</f>
        <v>0</v>
      </c>
      <c r="X200" s="10">
        <f>IF('ESTATE DEFINITION'!$G$45&gt;=1,IF('ESTATE DEFINITION'!$D$62&gt;=1,(Data!$N200*'ESTATE DEFINITION'!$F$47*('ESTATE DEFINITION'!$E$62/100)),0),0)</f>
        <v>0</v>
      </c>
      <c r="Y200" s="10">
        <f>IF('ESTATE DEFINITION'!$G$45&gt;=1,IF('ESTATE DEFINITION'!$D$63&gt;=1,(Data!$O200*'ESTATE DEFINITION'!$F$47*('ESTATE DEFINITION'!$E$63/100)),0),0)</f>
        <v>0</v>
      </c>
      <c r="Z200" s="10">
        <f>IF('ESTATE DEFINITION'!$G$45&gt;=1,IF('ESTATE DEFINITION'!$D$64&gt;=1,(Data!$P200*'ESTATE DEFINITION'!$F$47*('ESTATE DEFINITION'!$E$64/100)),0),0)</f>
        <v>0</v>
      </c>
      <c r="AA200" s="12">
        <f t="shared" si="20"/>
        <v>0</v>
      </c>
      <c r="AB200" s="10">
        <f>IF('ESTATE DEFINITION'!$G$67&gt;=1,IF('ESTATE DEFINITION'!$D$74&gt;=1,(Data!$C200*'ESTATE DEFINITION'!$D$69*('ESTATE DEFINITION'!$E$74/100)),0),0)</f>
        <v>0</v>
      </c>
      <c r="AC200" s="10">
        <f>IF('ESTATE DEFINITION'!$G$67&gt;=1,IF('ESTATE DEFINITION'!$D$75&gt;=1,(Data!$D200*'ESTATE DEFINITION'!$D$69*('ESTATE DEFINITION'!$E$75/100)),0),0)</f>
        <v>0</v>
      </c>
      <c r="AD200" s="10">
        <f>IF('ESTATE DEFINITION'!$G$67&gt;=1,IF('ESTATE DEFINITION'!$D$76&gt;=1,(Data!$E200*'ESTATE DEFINITION'!$D$69*('ESTATE DEFINITION'!$E$76/100)),0),0)</f>
        <v>0</v>
      </c>
      <c r="AE200" s="10">
        <f>IF('ESTATE DEFINITION'!$G$67&gt;=1,IF('ESTATE DEFINITION'!$D$79&gt;=1,(Data!$F200*'ESTATE DEFINITION'!$D$69*('ESTATE DEFINITION'!$E$79/100)),0),0)</f>
        <v>0</v>
      </c>
      <c r="AF200" s="10">
        <f>IF('ESTATE DEFINITION'!$G$67&gt;=1,IF('ESTATE DEFINITION'!$D$80&gt;=1,(Data!$G200*'ESTATE DEFINITION'!$D$69*('ESTATE DEFINITION'!$E$80/100)),0),0)</f>
        <v>0</v>
      </c>
      <c r="AG200" s="10">
        <f>IF('ESTATE DEFINITION'!$G$67&gt;=1,IF('ESTATE DEFINITION'!$D$81&gt;=1,(Data!$H200*'ESTATE DEFINITION'!$D$69*('ESTATE DEFINITION'!$E$81/100)),0),0)</f>
        <v>0</v>
      </c>
      <c r="AH200" s="10">
        <f>IF('ESTATE DEFINITION'!$G$67&gt;=1,IF('ESTATE DEFINITION'!$D$83&gt;=1,(Data!$M200*'ESTATE DEFINITION'!$F$69*('ESTATE DEFINITION'!$E$83/100)),0),0)</f>
        <v>0</v>
      </c>
      <c r="AI200" s="10">
        <f>IF('ESTATE DEFINITION'!$G$67&gt;=1,IF('ESTATE DEFINITION'!$D$84&gt;=1,(Data!$N200*'ESTATE DEFINITION'!$F$69*('ESTATE DEFINITION'!$E$84/100)),0),0)</f>
        <v>0</v>
      </c>
      <c r="AJ200" s="10">
        <f>IF('ESTATE DEFINITION'!$G$67&gt;=1,IF('ESTATE DEFINITION'!$D$85&gt;=1,(Data!$O200*'ESTATE DEFINITION'!$F$69*('ESTATE DEFINITION'!$E$85/100)),0),0)</f>
        <v>0</v>
      </c>
      <c r="AK200" s="10">
        <f>IF('ESTATE DEFINITION'!$G$67&gt;=1,IF('ESTATE DEFINITION'!$D$86&gt;=1,(Data!$P200*'ESTATE DEFINITION'!$F$69*('ESTATE DEFINITION'!$E$86/100)),0),0)</f>
        <v>0</v>
      </c>
      <c r="AL200" s="12">
        <f t="shared" si="21"/>
        <v>0</v>
      </c>
      <c r="AM200" s="10">
        <f>IF('ESTATE DEFINITION'!$G$89&gt;=1,IF('ESTATE DEFINITION'!$D$96&gt;=1,(Data!$C200*'ESTATE DEFINITION'!$D$91*('ESTATE DEFINITION'!$E$96/100)),0),0)</f>
        <v>0</v>
      </c>
      <c r="AN200" s="10">
        <f>IF('ESTATE DEFINITION'!$G$89&gt;=1,IF('ESTATE DEFINITION'!$D$97&gt;=1,(Data!$D200*'ESTATE DEFINITION'!$D$91*('ESTATE DEFINITION'!$E$97/100)),0),0)</f>
        <v>0</v>
      </c>
      <c r="AO200" s="10">
        <f>IF('ESTATE DEFINITION'!$G$89&gt;=1,IF('ESTATE DEFINITION'!$D$98&gt;=1,(Data!$E200*'ESTATE DEFINITION'!$D$91*('ESTATE DEFINITION'!$E$98/100)),0),0)</f>
        <v>0</v>
      </c>
      <c r="AP200" s="10">
        <f>IF('ESTATE DEFINITION'!$G$89&gt;=1,IF('ESTATE DEFINITION'!$D$101&gt;=1,(Data!$F200*'ESTATE DEFINITION'!$D$91*('ESTATE DEFINITION'!$E$101/100)),0),0)</f>
        <v>0</v>
      </c>
      <c r="AQ200" s="10">
        <f>IF('ESTATE DEFINITION'!$G$89&gt;=1,IF('ESTATE DEFINITION'!$D$102&gt;=1,(Data!$G200*'ESTATE DEFINITION'!$D$91*('ESTATE DEFINITION'!$E$102/100)),0),0)</f>
        <v>0</v>
      </c>
      <c r="AR200" s="10">
        <f>IF('ESTATE DEFINITION'!$G$89&gt;=1,IF('ESTATE DEFINITION'!$D$103&gt;=1,(Data!$H200*'ESTATE DEFINITION'!$D$91*('ESTATE DEFINITION'!$E$103/100)),0),0)</f>
        <v>0</v>
      </c>
      <c r="AS200" s="10">
        <f>IF('ESTATE DEFINITION'!$G$89&gt;=1,IF('ESTATE DEFINITION'!$D$105&gt;=1,(Data!$M200*'ESTATE DEFINITION'!$F$91*('ESTATE DEFINITION'!$E$105/100)),0),0)</f>
        <v>0</v>
      </c>
      <c r="AT200" s="10">
        <f>IF('ESTATE DEFINITION'!$G$89&gt;=1,IF('ESTATE DEFINITION'!$D$106&gt;=1,(Data!$N200*'ESTATE DEFINITION'!$F$91*('ESTATE DEFINITION'!$E$106/100)),0),0)</f>
        <v>0</v>
      </c>
      <c r="AU200" s="10">
        <f>IF('ESTATE DEFINITION'!$G$89&gt;=1,IF('ESTATE DEFINITION'!$D$107&gt;=1,(Data!$O200*'ESTATE DEFINITION'!$F$91*('ESTATE DEFINITION'!$E$107/100)),0),0)</f>
        <v>0</v>
      </c>
      <c r="AV200" s="10">
        <f>IF('ESTATE DEFINITION'!$G$89&gt;=1,IF('ESTATE DEFINITION'!$D$108&gt;=1,(Data!$P200*'ESTATE DEFINITION'!$F$91*('ESTATE DEFINITION'!$E$108/100)),0),0)</f>
        <v>0</v>
      </c>
      <c r="AW200" s="12">
        <f t="shared" si="22"/>
        <v>0</v>
      </c>
      <c r="AX200" s="10">
        <f>IF('ESTATE DEFINITION'!$G$111&gt;=1,IF('ESTATE DEFINITION'!$D$118&gt;=1,(Data!$C200*'ESTATE DEFINITION'!$D$113*('ESTATE DEFINITION'!$E$118/100)),0),0)</f>
        <v>0</v>
      </c>
      <c r="AY200" s="10">
        <f>IF('ESTATE DEFINITION'!$G$111&gt;=1,IF('ESTATE DEFINITION'!$D$119&gt;=1,(Data!$D200*'ESTATE DEFINITION'!$D$113*('ESTATE DEFINITION'!$E$119/100)),0),0)</f>
        <v>0</v>
      </c>
      <c r="AZ200" s="10">
        <f>IF('ESTATE DEFINITION'!$G$111&gt;=1,IF('ESTATE DEFINITION'!$D$120&gt;=1,(Data!$E200*'ESTATE DEFINITION'!$D$113*('ESTATE DEFINITION'!$E$120/100)),0),0)</f>
        <v>0</v>
      </c>
      <c r="BA200" s="10">
        <f>IF('ESTATE DEFINITION'!$G$111&gt;=1,IF('ESTATE DEFINITION'!$D$123&gt;=1,(Data!$F200*'ESTATE DEFINITION'!$D$113*('ESTATE DEFINITION'!$E$123/100)),0),0)</f>
        <v>0</v>
      </c>
      <c r="BB200" s="10">
        <f>IF('ESTATE DEFINITION'!$G$111&gt;=1,IF('ESTATE DEFINITION'!$D$124&gt;=1,(Data!$G200*'ESTATE DEFINITION'!$D$113*('ESTATE DEFINITION'!$E$124/100)),0),0)</f>
        <v>0</v>
      </c>
      <c r="BC200" s="10">
        <f>IF('ESTATE DEFINITION'!$G$111&gt;=1,IF('ESTATE DEFINITION'!$D$125&gt;=1,(Data!$H200*'ESTATE DEFINITION'!$D$113*('ESTATE DEFINITION'!$E$125/100)),0),0)</f>
        <v>0</v>
      </c>
      <c r="BD200" s="10">
        <f>IF('ESTATE DEFINITION'!$G$111&gt;=1,IF('ESTATE DEFINITION'!$D$127&gt;=1,(Data!$M200*'ESTATE DEFINITION'!$F$113*('ESTATE DEFINITION'!$E$127/100)),0),0)</f>
        <v>0</v>
      </c>
      <c r="BE200" s="10">
        <f>IF('ESTATE DEFINITION'!$G$111&gt;=1,IF('ESTATE DEFINITION'!$D$128&gt;=1,(Data!$N200*'ESTATE DEFINITION'!$F$113*('ESTATE DEFINITION'!$E$128/100)),0),0)</f>
        <v>0</v>
      </c>
      <c r="BF200" s="10">
        <f>IF('ESTATE DEFINITION'!$G$111&gt;=1,IF('ESTATE DEFINITION'!$D$129&gt;=1,(Data!$O200*'ESTATE DEFINITION'!$F$113*('ESTATE DEFINITION'!$E$129/100)),0),0)</f>
        <v>0</v>
      </c>
      <c r="BG200" s="7">
        <f>IF('ESTATE DEFINITION'!$G$111&gt;=1,IF('ESTATE DEFINITION'!$D$130&gt;=1,(Data!$P200*'ESTATE DEFINITION'!$F$113*('ESTATE DEFINITION'!$E$130/100)),0),0)</f>
        <v>0</v>
      </c>
      <c r="BH200" s="12">
        <f t="shared" si="23"/>
        <v>0</v>
      </c>
    </row>
    <row r="201" spans="1:60" x14ac:dyDescent="0.25">
      <c r="A201" s="12">
        <f>Data!$B201</f>
        <v>97.75</v>
      </c>
      <c r="B201" s="6">
        <f>IF('ESTATE DEFINITION'!$G$11&gt;=1,IF('ESTATE DEFINITION'!$D$17&gt;=1,(Data!$C201*'ESTATE DEFINITION'!$F$13*('ESTATE DEFINITION'!$E$17/100)),0),0)</f>
        <v>26.889999999999997</v>
      </c>
      <c r="C201" s="10">
        <f>IF('ESTATE DEFINITION'!$G$11&gt;=1,IF('ESTATE DEFINITION'!$D$19&gt;=1,(Data!$F201*'ESTATE DEFINITION'!$F$13*('ESTATE DEFINITION'!$E$19/100)),0),0)</f>
        <v>20</v>
      </c>
      <c r="D201" s="10"/>
      <c r="E201" s="12">
        <f t="shared" si="18"/>
        <v>18.756</v>
      </c>
      <c r="F201" s="10">
        <f>IF('ESTATE DEFINITION'!$G$23&gt;=1,IF('ESTATE DEFINITION'!$D$30&gt;=1,(Data!$C201*'ESTATE DEFINITION'!$D$25*('ESTATE DEFINITION'!$E$30/100)),0),0)</f>
        <v>0</v>
      </c>
      <c r="G201" s="10">
        <f>IF('ESTATE DEFINITION'!$G$23&gt;=1,IF('ESTATE DEFINITION'!$D$31&gt;=1,(Data!$D201*'ESTATE DEFINITION'!$D$25*('ESTATE DEFINITION'!$E$31/100)),0),0)</f>
        <v>0</v>
      </c>
      <c r="H201" s="10">
        <f>IF('ESTATE DEFINITION'!$G$23&gt;=1,IF('ESTATE DEFINITION'!$D$32&gt;=1,(Data!$E201*'ESTATE DEFINITION'!$D$25*('ESTATE DEFINITION'!$E$32/100)),0),0)</f>
        <v>0</v>
      </c>
      <c r="I201" s="10">
        <f>IF('ESTATE DEFINITION'!$G$23&gt;=1,IF('ESTATE DEFINITION'!$D$35&gt;=1,(Data!$F201*'ESTATE DEFINITION'!$D$25*('ESTATE DEFINITION'!$E$35/100)),0),0)</f>
        <v>0</v>
      </c>
      <c r="J201" s="10">
        <f>IF('ESTATE DEFINITION'!$G$23&gt;=1,IF('ESTATE DEFINITION'!$D$36&gt;=1,(Data!$G201*'ESTATE DEFINITION'!$D$25*('ESTATE DEFINITION'!$E$36/100)),0),0)</f>
        <v>0</v>
      </c>
      <c r="K201" s="10">
        <f>IF('ESTATE DEFINITION'!$G$23&gt;=1,IF('ESTATE DEFINITION'!$D$37&gt;=1,(Data!$H201*'ESTATE DEFINITION'!$D$25*('ESTATE DEFINITION'!$E$37/100)),0),0)</f>
        <v>0</v>
      </c>
      <c r="L201" s="10">
        <f>IF('ESTATE DEFINITION'!$G$23&gt;=1,IF('ESTATE DEFINITION'!$D$39&gt;=1,(Data!$M201*'ESTATE DEFINITION'!$F$25*('ESTATE DEFINITION'!$E$39/100)),0),0)</f>
        <v>0</v>
      </c>
      <c r="M201" s="10">
        <f>IF('ESTATE DEFINITION'!$G$23&gt;=1,IF('ESTATE DEFINITION'!$D$40&gt;=1,(Data!$N201*'ESTATE DEFINITION'!$F$25*('ESTATE DEFINITION'!$E$40/100)),0),0)</f>
        <v>0</v>
      </c>
      <c r="N201" s="10">
        <f>IF('ESTATE DEFINITION'!$G$23&gt;=1,IF('ESTATE DEFINITION'!$D$41&gt;=1,(Data!$O201*'ESTATE DEFINITION'!$F$25*('ESTATE DEFINITION'!$E$41/100)),0),0)</f>
        <v>0</v>
      </c>
      <c r="O201" s="10">
        <f>IF('ESTATE DEFINITION'!$G$23&gt;=1,IF('ESTATE DEFINITION'!$D$42&gt;=1,(Data!$P201*'ESTATE DEFINITION'!$F$25*('ESTATE DEFINITION'!$E$42/100)),0),0)</f>
        <v>0</v>
      </c>
      <c r="P201" s="12">
        <f t="shared" si="19"/>
        <v>0</v>
      </c>
      <c r="Q201" s="10">
        <f>IF('ESTATE DEFINITION'!$G$45&gt;=1,IF('ESTATE DEFINITION'!$D$52&gt;=1,(Data!$C201*'ESTATE DEFINITION'!$D$47*('ESTATE DEFINITION'!$E$52/100)),0),0)</f>
        <v>0</v>
      </c>
      <c r="R201" s="10">
        <f>IF('ESTATE DEFINITION'!$G$45&gt;=1,IF('ESTATE DEFINITION'!$D$53&gt;=1,(Data!$D201*'ESTATE DEFINITION'!$D$47*('ESTATE DEFINITION'!$E$53/100)),0),0)</f>
        <v>0</v>
      </c>
      <c r="S201" s="10">
        <f>IF('ESTATE DEFINITION'!$G$45&gt;=1,IF('ESTATE DEFINITION'!$D$54&gt;=1,(Data!$E201*'ESTATE DEFINITION'!$D$47*('ESTATE DEFINITION'!$E$54/100)),0),0)</f>
        <v>0</v>
      </c>
      <c r="T201" s="10">
        <f>IF('ESTATE DEFINITION'!$G$45&gt;=1,IF('ESTATE DEFINITION'!$D$57&gt;=1,(Data!$F201*'ESTATE DEFINITION'!$D$47*('ESTATE DEFINITION'!$E$57/100)),0),0)</f>
        <v>0</v>
      </c>
      <c r="U201" s="10">
        <f>IF('ESTATE DEFINITION'!$G$45&gt;=1,IF('ESTATE DEFINITION'!$D$58&gt;=1,(Data!$G201*'ESTATE DEFINITION'!$D$47*('ESTATE DEFINITION'!$E$58/100)),0),0)</f>
        <v>0</v>
      </c>
      <c r="V201" s="10">
        <f>IF('ESTATE DEFINITION'!$G$45&gt;=1,IF('ESTATE DEFINITION'!$D$59&gt;=1,(Data!$H201*'ESTATE DEFINITION'!$D$47*('ESTATE DEFINITION'!$E$59/100)),0),0)</f>
        <v>0</v>
      </c>
      <c r="W201" s="10">
        <f>IF('ESTATE DEFINITION'!$G$45&gt;=1,IF('ESTATE DEFINITION'!$D$61&gt;=1,(Data!$M201*'ESTATE DEFINITION'!$F$47*('ESTATE DEFINITION'!$E$61/100)),0),0)</f>
        <v>0</v>
      </c>
      <c r="X201" s="10">
        <f>IF('ESTATE DEFINITION'!$G$45&gt;=1,IF('ESTATE DEFINITION'!$D$62&gt;=1,(Data!$N201*'ESTATE DEFINITION'!$F$47*('ESTATE DEFINITION'!$E$62/100)),0),0)</f>
        <v>0</v>
      </c>
      <c r="Y201" s="10">
        <f>IF('ESTATE DEFINITION'!$G$45&gt;=1,IF('ESTATE DEFINITION'!$D$63&gt;=1,(Data!$O201*'ESTATE DEFINITION'!$F$47*('ESTATE DEFINITION'!$E$63/100)),0),0)</f>
        <v>0</v>
      </c>
      <c r="Z201" s="10">
        <f>IF('ESTATE DEFINITION'!$G$45&gt;=1,IF('ESTATE DEFINITION'!$D$64&gt;=1,(Data!$P201*'ESTATE DEFINITION'!$F$47*('ESTATE DEFINITION'!$E$64/100)),0),0)</f>
        <v>0</v>
      </c>
      <c r="AA201" s="12">
        <f t="shared" si="20"/>
        <v>0</v>
      </c>
      <c r="AB201" s="10">
        <f>IF('ESTATE DEFINITION'!$G$67&gt;=1,IF('ESTATE DEFINITION'!$D$74&gt;=1,(Data!$C201*'ESTATE DEFINITION'!$D$69*('ESTATE DEFINITION'!$E$74/100)),0),0)</f>
        <v>0</v>
      </c>
      <c r="AC201" s="10">
        <f>IF('ESTATE DEFINITION'!$G$67&gt;=1,IF('ESTATE DEFINITION'!$D$75&gt;=1,(Data!$D201*'ESTATE DEFINITION'!$D$69*('ESTATE DEFINITION'!$E$75/100)),0),0)</f>
        <v>0</v>
      </c>
      <c r="AD201" s="10">
        <f>IF('ESTATE DEFINITION'!$G$67&gt;=1,IF('ESTATE DEFINITION'!$D$76&gt;=1,(Data!$E201*'ESTATE DEFINITION'!$D$69*('ESTATE DEFINITION'!$E$76/100)),0),0)</f>
        <v>0</v>
      </c>
      <c r="AE201" s="10">
        <f>IF('ESTATE DEFINITION'!$G$67&gt;=1,IF('ESTATE DEFINITION'!$D$79&gt;=1,(Data!$F201*'ESTATE DEFINITION'!$D$69*('ESTATE DEFINITION'!$E$79/100)),0),0)</f>
        <v>0</v>
      </c>
      <c r="AF201" s="10">
        <f>IF('ESTATE DEFINITION'!$G$67&gt;=1,IF('ESTATE DEFINITION'!$D$80&gt;=1,(Data!$G201*'ESTATE DEFINITION'!$D$69*('ESTATE DEFINITION'!$E$80/100)),0),0)</f>
        <v>0</v>
      </c>
      <c r="AG201" s="10">
        <f>IF('ESTATE DEFINITION'!$G$67&gt;=1,IF('ESTATE DEFINITION'!$D$81&gt;=1,(Data!$H201*'ESTATE DEFINITION'!$D$69*('ESTATE DEFINITION'!$E$81/100)),0),0)</f>
        <v>0</v>
      </c>
      <c r="AH201" s="10">
        <f>IF('ESTATE DEFINITION'!$G$67&gt;=1,IF('ESTATE DEFINITION'!$D$83&gt;=1,(Data!$M201*'ESTATE DEFINITION'!$F$69*('ESTATE DEFINITION'!$E$83/100)),0),0)</f>
        <v>0</v>
      </c>
      <c r="AI201" s="10">
        <f>IF('ESTATE DEFINITION'!$G$67&gt;=1,IF('ESTATE DEFINITION'!$D$84&gt;=1,(Data!$N201*'ESTATE DEFINITION'!$F$69*('ESTATE DEFINITION'!$E$84/100)),0),0)</f>
        <v>0</v>
      </c>
      <c r="AJ201" s="10">
        <f>IF('ESTATE DEFINITION'!$G$67&gt;=1,IF('ESTATE DEFINITION'!$D$85&gt;=1,(Data!$O201*'ESTATE DEFINITION'!$F$69*('ESTATE DEFINITION'!$E$85/100)),0),0)</f>
        <v>0</v>
      </c>
      <c r="AK201" s="10">
        <f>IF('ESTATE DEFINITION'!$G$67&gt;=1,IF('ESTATE DEFINITION'!$D$86&gt;=1,(Data!$P201*'ESTATE DEFINITION'!$F$69*('ESTATE DEFINITION'!$E$86/100)),0),0)</f>
        <v>0</v>
      </c>
      <c r="AL201" s="12">
        <f t="shared" si="21"/>
        <v>0</v>
      </c>
      <c r="AM201" s="10">
        <f>IF('ESTATE DEFINITION'!$G$89&gt;=1,IF('ESTATE DEFINITION'!$D$96&gt;=1,(Data!$C201*'ESTATE DEFINITION'!$D$91*('ESTATE DEFINITION'!$E$96/100)),0),0)</f>
        <v>0</v>
      </c>
      <c r="AN201" s="10">
        <f>IF('ESTATE DEFINITION'!$G$89&gt;=1,IF('ESTATE DEFINITION'!$D$97&gt;=1,(Data!$D201*'ESTATE DEFINITION'!$D$91*('ESTATE DEFINITION'!$E$97/100)),0),0)</f>
        <v>0</v>
      </c>
      <c r="AO201" s="10">
        <f>IF('ESTATE DEFINITION'!$G$89&gt;=1,IF('ESTATE DEFINITION'!$D$98&gt;=1,(Data!$E201*'ESTATE DEFINITION'!$D$91*('ESTATE DEFINITION'!$E$98/100)),0),0)</f>
        <v>0</v>
      </c>
      <c r="AP201" s="10">
        <f>IF('ESTATE DEFINITION'!$G$89&gt;=1,IF('ESTATE DEFINITION'!$D$101&gt;=1,(Data!$F201*'ESTATE DEFINITION'!$D$91*('ESTATE DEFINITION'!$E$101/100)),0),0)</f>
        <v>0</v>
      </c>
      <c r="AQ201" s="10">
        <f>IF('ESTATE DEFINITION'!$G$89&gt;=1,IF('ESTATE DEFINITION'!$D$102&gt;=1,(Data!$G201*'ESTATE DEFINITION'!$D$91*('ESTATE DEFINITION'!$E$102/100)),0),0)</f>
        <v>0</v>
      </c>
      <c r="AR201" s="10">
        <f>IF('ESTATE DEFINITION'!$G$89&gt;=1,IF('ESTATE DEFINITION'!$D$103&gt;=1,(Data!$H201*'ESTATE DEFINITION'!$D$91*('ESTATE DEFINITION'!$E$103/100)),0),0)</f>
        <v>0</v>
      </c>
      <c r="AS201" s="10">
        <f>IF('ESTATE DEFINITION'!$G$89&gt;=1,IF('ESTATE DEFINITION'!$D$105&gt;=1,(Data!$M201*'ESTATE DEFINITION'!$F$91*('ESTATE DEFINITION'!$E$105/100)),0),0)</f>
        <v>0</v>
      </c>
      <c r="AT201" s="10">
        <f>IF('ESTATE DEFINITION'!$G$89&gt;=1,IF('ESTATE DEFINITION'!$D$106&gt;=1,(Data!$N201*'ESTATE DEFINITION'!$F$91*('ESTATE DEFINITION'!$E$106/100)),0),0)</f>
        <v>0</v>
      </c>
      <c r="AU201" s="10">
        <f>IF('ESTATE DEFINITION'!$G$89&gt;=1,IF('ESTATE DEFINITION'!$D$107&gt;=1,(Data!$O201*'ESTATE DEFINITION'!$F$91*('ESTATE DEFINITION'!$E$107/100)),0),0)</f>
        <v>0</v>
      </c>
      <c r="AV201" s="10">
        <f>IF('ESTATE DEFINITION'!$G$89&gt;=1,IF('ESTATE DEFINITION'!$D$108&gt;=1,(Data!$P201*'ESTATE DEFINITION'!$F$91*('ESTATE DEFINITION'!$E$108/100)),0),0)</f>
        <v>0</v>
      </c>
      <c r="AW201" s="12">
        <f t="shared" si="22"/>
        <v>0</v>
      </c>
      <c r="AX201" s="10">
        <f>IF('ESTATE DEFINITION'!$G$111&gt;=1,IF('ESTATE DEFINITION'!$D$118&gt;=1,(Data!$C201*'ESTATE DEFINITION'!$D$113*('ESTATE DEFINITION'!$E$118/100)),0),0)</f>
        <v>0</v>
      </c>
      <c r="AY201" s="10">
        <f>IF('ESTATE DEFINITION'!$G$111&gt;=1,IF('ESTATE DEFINITION'!$D$119&gt;=1,(Data!$D201*'ESTATE DEFINITION'!$D$113*('ESTATE DEFINITION'!$E$119/100)),0),0)</f>
        <v>0</v>
      </c>
      <c r="AZ201" s="10">
        <f>IF('ESTATE DEFINITION'!$G$111&gt;=1,IF('ESTATE DEFINITION'!$D$120&gt;=1,(Data!$E201*'ESTATE DEFINITION'!$D$113*('ESTATE DEFINITION'!$E$120/100)),0),0)</f>
        <v>0</v>
      </c>
      <c r="BA201" s="10">
        <f>IF('ESTATE DEFINITION'!$G$111&gt;=1,IF('ESTATE DEFINITION'!$D$123&gt;=1,(Data!$F201*'ESTATE DEFINITION'!$D$113*('ESTATE DEFINITION'!$E$123/100)),0),0)</f>
        <v>0</v>
      </c>
      <c r="BB201" s="10">
        <f>IF('ESTATE DEFINITION'!$G$111&gt;=1,IF('ESTATE DEFINITION'!$D$124&gt;=1,(Data!$G201*'ESTATE DEFINITION'!$D$113*('ESTATE DEFINITION'!$E$124/100)),0),0)</f>
        <v>0</v>
      </c>
      <c r="BC201" s="10">
        <f>IF('ESTATE DEFINITION'!$G$111&gt;=1,IF('ESTATE DEFINITION'!$D$125&gt;=1,(Data!$H201*'ESTATE DEFINITION'!$D$113*('ESTATE DEFINITION'!$E$125/100)),0),0)</f>
        <v>0</v>
      </c>
      <c r="BD201" s="10">
        <f>IF('ESTATE DEFINITION'!$G$111&gt;=1,IF('ESTATE DEFINITION'!$D$127&gt;=1,(Data!$M201*'ESTATE DEFINITION'!$F$113*('ESTATE DEFINITION'!$E$127/100)),0),0)</f>
        <v>0</v>
      </c>
      <c r="BE201" s="10">
        <f>IF('ESTATE DEFINITION'!$G$111&gt;=1,IF('ESTATE DEFINITION'!$D$128&gt;=1,(Data!$N201*'ESTATE DEFINITION'!$F$113*('ESTATE DEFINITION'!$E$128/100)),0),0)</f>
        <v>0</v>
      </c>
      <c r="BF201" s="10">
        <f>IF('ESTATE DEFINITION'!$G$111&gt;=1,IF('ESTATE DEFINITION'!$D$129&gt;=1,(Data!$O201*'ESTATE DEFINITION'!$F$113*('ESTATE DEFINITION'!$E$129/100)),0),0)</f>
        <v>0</v>
      </c>
      <c r="BG201" s="7">
        <f>IF('ESTATE DEFINITION'!$G$111&gt;=1,IF('ESTATE DEFINITION'!$D$130&gt;=1,(Data!$P201*'ESTATE DEFINITION'!$F$113*('ESTATE DEFINITION'!$E$130/100)),0),0)</f>
        <v>0</v>
      </c>
      <c r="BH201" s="12">
        <f t="shared" si="23"/>
        <v>0</v>
      </c>
    </row>
    <row r="202" spans="1:60" x14ac:dyDescent="0.25">
      <c r="A202" s="12">
        <f>Data!$B202</f>
        <v>98.25</v>
      </c>
      <c r="B202" s="6">
        <f>IF('ESTATE DEFINITION'!$G$11&gt;=1,IF('ESTATE DEFINITION'!$D$17&gt;=1,(Data!$C202*'ESTATE DEFINITION'!$F$13*('ESTATE DEFINITION'!$E$17/100)),0),0)</f>
        <v>26.889999999999997</v>
      </c>
      <c r="C202" s="10">
        <f>IF('ESTATE DEFINITION'!$G$11&gt;=1,IF('ESTATE DEFINITION'!$D$19&gt;=1,(Data!$F202*'ESTATE DEFINITION'!$F$13*('ESTATE DEFINITION'!$E$19/100)),0),0)</f>
        <v>20</v>
      </c>
      <c r="D202" s="10"/>
      <c r="E202" s="12">
        <f t="shared" si="18"/>
        <v>18.756</v>
      </c>
      <c r="F202" s="10">
        <f>IF('ESTATE DEFINITION'!$G$23&gt;=1,IF('ESTATE DEFINITION'!$D$30&gt;=1,(Data!$C202*'ESTATE DEFINITION'!$D$25*('ESTATE DEFINITION'!$E$30/100)),0),0)</f>
        <v>0</v>
      </c>
      <c r="G202" s="10">
        <f>IF('ESTATE DEFINITION'!$G$23&gt;=1,IF('ESTATE DEFINITION'!$D$31&gt;=1,(Data!$D202*'ESTATE DEFINITION'!$D$25*('ESTATE DEFINITION'!$E$31/100)),0),0)</f>
        <v>0</v>
      </c>
      <c r="H202" s="10">
        <f>IF('ESTATE DEFINITION'!$G$23&gt;=1,IF('ESTATE DEFINITION'!$D$32&gt;=1,(Data!$E202*'ESTATE DEFINITION'!$D$25*('ESTATE DEFINITION'!$E$32/100)),0),0)</f>
        <v>0</v>
      </c>
      <c r="I202" s="10">
        <f>IF('ESTATE DEFINITION'!$G$23&gt;=1,IF('ESTATE DEFINITION'!$D$35&gt;=1,(Data!$F202*'ESTATE DEFINITION'!$D$25*('ESTATE DEFINITION'!$E$35/100)),0),0)</f>
        <v>0</v>
      </c>
      <c r="J202" s="10">
        <f>IF('ESTATE DEFINITION'!$G$23&gt;=1,IF('ESTATE DEFINITION'!$D$36&gt;=1,(Data!$G202*'ESTATE DEFINITION'!$D$25*('ESTATE DEFINITION'!$E$36/100)),0),0)</f>
        <v>0</v>
      </c>
      <c r="K202" s="10">
        <f>IF('ESTATE DEFINITION'!$G$23&gt;=1,IF('ESTATE DEFINITION'!$D$37&gt;=1,(Data!$H202*'ESTATE DEFINITION'!$D$25*('ESTATE DEFINITION'!$E$37/100)),0),0)</f>
        <v>0</v>
      </c>
      <c r="L202" s="10">
        <f>IF('ESTATE DEFINITION'!$G$23&gt;=1,IF('ESTATE DEFINITION'!$D$39&gt;=1,(Data!$M202*'ESTATE DEFINITION'!$F$25*('ESTATE DEFINITION'!$E$39/100)),0),0)</f>
        <v>0</v>
      </c>
      <c r="M202" s="10">
        <f>IF('ESTATE DEFINITION'!$G$23&gt;=1,IF('ESTATE DEFINITION'!$D$40&gt;=1,(Data!$N202*'ESTATE DEFINITION'!$F$25*('ESTATE DEFINITION'!$E$40/100)),0),0)</f>
        <v>0</v>
      </c>
      <c r="N202" s="10">
        <f>IF('ESTATE DEFINITION'!$G$23&gt;=1,IF('ESTATE DEFINITION'!$D$41&gt;=1,(Data!$O202*'ESTATE DEFINITION'!$F$25*('ESTATE DEFINITION'!$E$41/100)),0),0)</f>
        <v>0</v>
      </c>
      <c r="O202" s="10">
        <f>IF('ESTATE DEFINITION'!$G$23&gt;=1,IF('ESTATE DEFINITION'!$D$42&gt;=1,(Data!$P202*'ESTATE DEFINITION'!$F$25*('ESTATE DEFINITION'!$E$42/100)),0),0)</f>
        <v>0</v>
      </c>
      <c r="P202" s="12">
        <f t="shared" si="19"/>
        <v>0</v>
      </c>
      <c r="Q202" s="10">
        <f>IF('ESTATE DEFINITION'!$G$45&gt;=1,IF('ESTATE DEFINITION'!$D$52&gt;=1,(Data!$C202*'ESTATE DEFINITION'!$D$47*('ESTATE DEFINITION'!$E$52/100)),0),0)</f>
        <v>0</v>
      </c>
      <c r="R202" s="10">
        <f>IF('ESTATE DEFINITION'!$G$45&gt;=1,IF('ESTATE DEFINITION'!$D$53&gt;=1,(Data!$D202*'ESTATE DEFINITION'!$D$47*('ESTATE DEFINITION'!$E$53/100)),0),0)</f>
        <v>0</v>
      </c>
      <c r="S202" s="10">
        <f>IF('ESTATE DEFINITION'!$G$45&gt;=1,IF('ESTATE DEFINITION'!$D$54&gt;=1,(Data!$E202*'ESTATE DEFINITION'!$D$47*('ESTATE DEFINITION'!$E$54/100)),0),0)</f>
        <v>0</v>
      </c>
      <c r="T202" s="10">
        <f>IF('ESTATE DEFINITION'!$G$45&gt;=1,IF('ESTATE DEFINITION'!$D$57&gt;=1,(Data!$F202*'ESTATE DEFINITION'!$D$47*('ESTATE DEFINITION'!$E$57/100)),0),0)</f>
        <v>0</v>
      </c>
      <c r="U202" s="10">
        <f>IF('ESTATE DEFINITION'!$G$45&gt;=1,IF('ESTATE DEFINITION'!$D$58&gt;=1,(Data!$G202*'ESTATE DEFINITION'!$D$47*('ESTATE DEFINITION'!$E$58/100)),0),0)</f>
        <v>0</v>
      </c>
      <c r="V202" s="10">
        <f>IF('ESTATE DEFINITION'!$G$45&gt;=1,IF('ESTATE DEFINITION'!$D$59&gt;=1,(Data!$H202*'ESTATE DEFINITION'!$D$47*('ESTATE DEFINITION'!$E$59/100)),0),0)</f>
        <v>0</v>
      </c>
      <c r="W202" s="10">
        <f>IF('ESTATE DEFINITION'!$G$45&gt;=1,IF('ESTATE DEFINITION'!$D$61&gt;=1,(Data!$M202*'ESTATE DEFINITION'!$F$47*('ESTATE DEFINITION'!$E$61/100)),0),0)</f>
        <v>0</v>
      </c>
      <c r="X202" s="10">
        <f>IF('ESTATE DEFINITION'!$G$45&gt;=1,IF('ESTATE DEFINITION'!$D$62&gt;=1,(Data!$N202*'ESTATE DEFINITION'!$F$47*('ESTATE DEFINITION'!$E$62/100)),0),0)</f>
        <v>0</v>
      </c>
      <c r="Y202" s="10">
        <f>IF('ESTATE DEFINITION'!$G$45&gt;=1,IF('ESTATE DEFINITION'!$D$63&gt;=1,(Data!$O202*'ESTATE DEFINITION'!$F$47*('ESTATE DEFINITION'!$E$63/100)),0),0)</f>
        <v>0</v>
      </c>
      <c r="Z202" s="10">
        <f>IF('ESTATE DEFINITION'!$G$45&gt;=1,IF('ESTATE DEFINITION'!$D$64&gt;=1,(Data!$P202*'ESTATE DEFINITION'!$F$47*('ESTATE DEFINITION'!$E$64/100)),0),0)</f>
        <v>0</v>
      </c>
      <c r="AA202" s="12">
        <f t="shared" si="20"/>
        <v>0</v>
      </c>
      <c r="AB202" s="10">
        <f>IF('ESTATE DEFINITION'!$G$67&gt;=1,IF('ESTATE DEFINITION'!$D$74&gt;=1,(Data!$C202*'ESTATE DEFINITION'!$D$69*('ESTATE DEFINITION'!$E$74/100)),0),0)</f>
        <v>0</v>
      </c>
      <c r="AC202" s="10">
        <f>IF('ESTATE DEFINITION'!$G$67&gt;=1,IF('ESTATE DEFINITION'!$D$75&gt;=1,(Data!$D202*'ESTATE DEFINITION'!$D$69*('ESTATE DEFINITION'!$E$75/100)),0),0)</f>
        <v>0</v>
      </c>
      <c r="AD202" s="10">
        <f>IF('ESTATE DEFINITION'!$G$67&gt;=1,IF('ESTATE DEFINITION'!$D$76&gt;=1,(Data!$E202*'ESTATE DEFINITION'!$D$69*('ESTATE DEFINITION'!$E$76/100)),0),0)</f>
        <v>0</v>
      </c>
      <c r="AE202" s="10">
        <f>IF('ESTATE DEFINITION'!$G$67&gt;=1,IF('ESTATE DEFINITION'!$D$79&gt;=1,(Data!$F202*'ESTATE DEFINITION'!$D$69*('ESTATE DEFINITION'!$E$79/100)),0),0)</f>
        <v>0</v>
      </c>
      <c r="AF202" s="10">
        <f>IF('ESTATE DEFINITION'!$G$67&gt;=1,IF('ESTATE DEFINITION'!$D$80&gt;=1,(Data!$G202*'ESTATE DEFINITION'!$D$69*('ESTATE DEFINITION'!$E$80/100)),0),0)</f>
        <v>0</v>
      </c>
      <c r="AG202" s="10">
        <f>IF('ESTATE DEFINITION'!$G$67&gt;=1,IF('ESTATE DEFINITION'!$D$81&gt;=1,(Data!$H202*'ESTATE DEFINITION'!$D$69*('ESTATE DEFINITION'!$E$81/100)),0),0)</f>
        <v>0</v>
      </c>
      <c r="AH202" s="10">
        <f>IF('ESTATE DEFINITION'!$G$67&gt;=1,IF('ESTATE DEFINITION'!$D$83&gt;=1,(Data!$M202*'ESTATE DEFINITION'!$F$69*('ESTATE DEFINITION'!$E$83/100)),0),0)</f>
        <v>0</v>
      </c>
      <c r="AI202" s="10">
        <f>IF('ESTATE DEFINITION'!$G$67&gt;=1,IF('ESTATE DEFINITION'!$D$84&gt;=1,(Data!$N202*'ESTATE DEFINITION'!$F$69*('ESTATE DEFINITION'!$E$84/100)),0),0)</f>
        <v>0</v>
      </c>
      <c r="AJ202" s="10">
        <f>IF('ESTATE DEFINITION'!$G$67&gt;=1,IF('ESTATE DEFINITION'!$D$85&gt;=1,(Data!$O202*'ESTATE DEFINITION'!$F$69*('ESTATE DEFINITION'!$E$85/100)),0),0)</f>
        <v>0</v>
      </c>
      <c r="AK202" s="10">
        <f>IF('ESTATE DEFINITION'!$G$67&gt;=1,IF('ESTATE DEFINITION'!$D$86&gt;=1,(Data!$P202*'ESTATE DEFINITION'!$F$69*('ESTATE DEFINITION'!$E$86/100)),0),0)</f>
        <v>0</v>
      </c>
      <c r="AL202" s="12">
        <f t="shared" si="21"/>
        <v>0</v>
      </c>
      <c r="AM202" s="10">
        <f>IF('ESTATE DEFINITION'!$G$89&gt;=1,IF('ESTATE DEFINITION'!$D$96&gt;=1,(Data!$C202*'ESTATE DEFINITION'!$D$91*('ESTATE DEFINITION'!$E$96/100)),0),0)</f>
        <v>0</v>
      </c>
      <c r="AN202" s="10">
        <f>IF('ESTATE DEFINITION'!$G$89&gt;=1,IF('ESTATE DEFINITION'!$D$97&gt;=1,(Data!$D202*'ESTATE DEFINITION'!$D$91*('ESTATE DEFINITION'!$E$97/100)),0),0)</f>
        <v>0</v>
      </c>
      <c r="AO202" s="10">
        <f>IF('ESTATE DEFINITION'!$G$89&gt;=1,IF('ESTATE DEFINITION'!$D$98&gt;=1,(Data!$E202*'ESTATE DEFINITION'!$D$91*('ESTATE DEFINITION'!$E$98/100)),0),0)</f>
        <v>0</v>
      </c>
      <c r="AP202" s="10">
        <f>IF('ESTATE DEFINITION'!$G$89&gt;=1,IF('ESTATE DEFINITION'!$D$101&gt;=1,(Data!$F202*'ESTATE DEFINITION'!$D$91*('ESTATE DEFINITION'!$E$101/100)),0),0)</f>
        <v>0</v>
      </c>
      <c r="AQ202" s="10">
        <f>IF('ESTATE DEFINITION'!$G$89&gt;=1,IF('ESTATE DEFINITION'!$D$102&gt;=1,(Data!$G202*'ESTATE DEFINITION'!$D$91*('ESTATE DEFINITION'!$E$102/100)),0),0)</f>
        <v>0</v>
      </c>
      <c r="AR202" s="10">
        <f>IF('ESTATE DEFINITION'!$G$89&gt;=1,IF('ESTATE DEFINITION'!$D$103&gt;=1,(Data!$H202*'ESTATE DEFINITION'!$D$91*('ESTATE DEFINITION'!$E$103/100)),0),0)</f>
        <v>0</v>
      </c>
      <c r="AS202" s="10">
        <f>IF('ESTATE DEFINITION'!$G$89&gt;=1,IF('ESTATE DEFINITION'!$D$105&gt;=1,(Data!$M202*'ESTATE DEFINITION'!$F$91*('ESTATE DEFINITION'!$E$105/100)),0),0)</f>
        <v>0</v>
      </c>
      <c r="AT202" s="10">
        <f>IF('ESTATE DEFINITION'!$G$89&gt;=1,IF('ESTATE DEFINITION'!$D$106&gt;=1,(Data!$N202*'ESTATE DEFINITION'!$F$91*('ESTATE DEFINITION'!$E$106/100)),0),0)</f>
        <v>0</v>
      </c>
      <c r="AU202" s="10">
        <f>IF('ESTATE DEFINITION'!$G$89&gt;=1,IF('ESTATE DEFINITION'!$D$107&gt;=1,(Data!$O202*'ESTATE DEFINITION'!$F$91*('ESTATE DEFINITION'!$E$107/100)),0),0)</f>
        <v>0</v>
      </c>
      <c r="AV202" s="10">
        <f>IF('ESTATE DEFINITION'!$G$89&gt;=1,IF('ESTATE DEFINITION'!$D$108&gt;=1,(Data!$P202*'ESTATE DEFINITION'!$F$91*('ESTATE DEFINITION'!$E$108/100)),0),0)</f>
        <v>0</v>
      </c>
      <c r="AW202" s="12">
        <f t="shared" si="22"/>
        <v>0</v>
      </c>
      <c r="AX202" s="10">
        <f>IF('ESTATE DEFINITION'!$G$111&gt;=1,IF('ESTATE DEFINITION'!$D$118&gt;=1,(Data!$C202*'ESTATE DEFINITION'!$D$113*('ESTATE DEFINITION'!$E$118/100)),0),0)</f>
        <v>0</v>
      </c>
      <c r="AY202" s="10">
        <f>IF('ESTATE DEFINITION'!$G$111&gt;=1,IF('ESTATE DEFINITION'!$D$119&gt;=1,(Data!$D202*'ESTATE DEFINITION'!$D$113*('ESTATE DEFINITION'!$E$119/100)),0),0)</f>
        <v>0</v>
      </c>
      <c r="AZ202" s="10">
        <f>IF('ESTATE DEFINITION'!$G$111&gt;=1,IF('ESTATE DEFINITION'!$D$120&gt;=1,(Data!$E202*'ESTATE DEFINITION'!$D$113*('ESTATE DEFINITION'!$E$120/100)),0),0)</f>
        <v>0</v>
      </c>
      <c r="BA202" s="10">
        <f>IF('ESTATE DEFINITION'!$G$111&gt;=1,IF('ESTATE DEFINITION'!$D$123&gt;=1,(Data!$F202*'ESTATE DEFINITION'!$D$113*('ESTATE DEFINITION'!$E$123/100)),0),0)</f>
        <v>0</v>
      </c>
      <c r="BB202" s="10">
        <f>IF('ESTATE DEFINITION'!$G$111&gt;=1,IF('ESTATE DEFINITION'!$D$124&gt;=1,(Data!$G202*'ESTATE DEFINITION'!$D$113*('ESTATE DEFINITION'!$E$124/100)),0),0)</f>
        <v>0</v>
      </c>
      <c r="BC202" s="10">
        <f>IF('ESTATE DEFINITION'!$G$111&gt;=1,IF('ESTATE DEFINITION'!$D$125&gt;=1,(Data!$H202*'ESTATE DEFINITION'!$D$113*('ESTATE DEFINITION'!$E$125/100)),0),0)</f>
        <v>0</v>
      </c>
      <c r="BD202" s="10">
        <f>IF('ESTATE DEFINITION'!$G$111&gt;=1,IF('ESTATE DEFINITION'!$D$127&gt;=1,(Data!$M202*'ESTATE DEFINITION'!$F$113*('ESTATE DEFINITION'!$E$127/100)),0),0)</f>
        <v>0</v>
      </c>
      <c r="BE202" s="10">
        <f>IF('ESTATE DEFINITION'!$G$111&gt;=1,IF('ESTATE DEFINITION'!$D$128&gt;=1,(Data!$N202*'ESTATE DEFINITION'!$F$113*('ESTATE DEFINITION'!$E$128/100)),0),0)</f>
        <v>0</v>
      </c>
      <c r="BF202" s="10">
        <f>IF('ESTATE DEFINITION'!$G$111&gt;=1,IF('ESTATE DEFINITION'!$D$129&gt;=1,(Data!$O202*'ESTATE DEFINITION'!$F$113*('ESTATE DEFINITION'!$E$129/100)),0),0)</f>
        <v>0</v>
      </c>
      <c r="BG202" s="7">
        <f>IF('ESTATE DEFINITION'!$G$111&gt;=1,IF('ESTATE DEFINITION'!$D$130&gt;=1,(Data!$P202*'ESTATE DEFINITION'!$F$113*('ESTATE DEFINITION'!$E$130/100)),0),0)</f>
        <v>0</v>
      </c>
      <c r="BH202" s="12">
        <f t="shared" si="23"/>
        <v>0</v>
      </c>
    </row>
    <row r="203" spans="1:60" x14ac:dyDescent="0.25">
      <c r="A203" s="12">
        <f>Data!$B203</f>
        <v>98.75</v>
      </c>
      <c r="B203" s="6">
        <f>IF('ESTATE DEFINITION'!$G$11&gt;=1,IF('ESTATE DEFINITION'!$D$17&gt;=1,(Data!$C203*'ESTATE DEFINITION'!$F$13*('ESTATE DEFINITION'!$E$17/100)),0),0)</f>
        <v>26.889999999999997</v>
      </c>
      <c r="C203" s="10">
        <f>IF('ESTATE DEFINITION'!$G$11&gt;=1,IF('ESTATE DEFINITION'!$D$19&gt;=1,(Data!$F203*'ESTATE DEFINITION'!$F$13*('ESTATE DEFINITION'!$E$19/100)),0),0)</f>
        <v>20</v>
      </c>
      <c r="D203" s="10"/>
      <c r="E203" s="12">
        <f t="shared" si="18"/>
        <v>18.756</v>
      </c>
      <c r="F203" s="10">
        <f>IF('ESTATE DEFINITION'!$G$23&gt;=1,IF('ESTATE DEFINITION'!$D$30&gt;=1,(Data!$C203*'ESTATE DEFINITION'!$D$25*('ESTATE DEFINITION'!$E$30/100)),0),0)</f>
        <v>0</v>
      </c>
      <c r="G203" s="10">
        <f>IF('ESTATE DEFINITION'!$G$23&gt;=1,IF('ESTATE DEFINITION'!$D$31&gt;=1,(Data!$D203*'ESTATE DEFINITION'!$D$25*('ESTATE DEFINITION'!$E$31/100)),0),0)</f>
        <v>0</v>
      </c>
      <c r="H203" s="10">
        <f>IF('ESTATE DEFINITION'!$G$23&gt;=1,IF('ESTATE DEFINITION'!$D$32&gt;=1,(Data!$E203*'ESTATE DEFINITION'!$D$25*('ESTATE DEFINITION'!$E$32/100)),0),0)</f>
        <v>0</v>
      </c>
      <c r="I203" s="10">
        <f>IF('ESTATE DEFINITION'!$G$23&gt;=1,IF('ESTATE DEFINITION'!$D$35&gt;=1,(Data!$F203*'ESTATE DEFINITION'!$D$25*('ESTATE DEFINITION'!$E$35/100)),0),0)</f>
        <v>0</v>
      </c>
      <c r="J203" s="10">
        <f>IF('ESTATE DEFINITION'!$G$23&gt;=1,IF('ESTATE DEFINITION'!$D$36&gt;=1,(Data!$G203*'ESTATE DEFINITION'!$D$25*('ESTATE DEFINITION'!$E$36/100)),0),0)</f>
        <v>0</v>
      </c>
      <c r="K203" s="10">
        <f>IF('ESTATE DEFINITION'!$G$23&gt;=1,IF('ESTATE DEFINITION'!$D$37&gt;=1,(Data!$H203*'ESTATE DEFINITION'!$D$25*('ESTATE DEFINITION'!$E$37/100)),0),0)</f>
        <v>0</v>
      </c>
      <c r="L203" s="10">
        <f>IF('ESTATE DEFINITION'!$G$23&gt;=1,IF('ESTATE DEFINITION'!$D$39&gt;=1,(Data!$M203*'ESTATE DEFINITION'!$F$25*('ESTATE DEFINITION'!$E$39/100)),0),0)</f>
        <v>0</v>
      </c>
      <c r="M203" s="10">
        <f>IF('ESTATE DEFINITION'!$G$23&gt;=1,IF('ESTATE DEFINITION'!$D$40&gt;=1,(Data!$N203*'ESTATE DEFINITION'!$F$25*('ESTATE DEFINITION'!$E$40/100)),0),0)</f>
        <v>0</v>
      </c>
      <c r="N203" s="10">
        <f>IF('ESTATE DEFINITION'!$G$23&gt;=1,IF('ESTATE DEFINITION'!$D$41&gt;=1,(Data!$O203*'ESTATE DEFINITION'!$F$25*('ESTATE DEFINITION'!$E$41/100)),0),0)</f>
        <v>0</v>
      </c>
      <c r="O203" s="10">
        <f>IF('ESTATE DEFINITION'!$G$23&gt;=1,IF('ESTATE DEFINITION'!$D$42&gt;=1,(Data!$P203*'ESTATE DEFINITION'!$F$25*('ESTATE DEFINITION'!$E$42/100)),0),0)</f>
        <v>0</v>
      </c>
      <c r="P203" s="12">
        <f t="shared" si="19"/>
        <v>0</v>
      </c>
      <c r="Q203" s="10">
        <f>IF('ESTATE DEFINITION'!$G$45&gt;=1,IF('ESTATE DEFINITION'!$D$52&gt;=1,(Data!$C203*'ESTATE DEFINITION'!$D$47*('ESTATE DEFINITION'!$E$52/100)),0),0)</f>
        <v>0</v>
      </c>
      <c r="R203" s="10">
        <f>IF('ESTATE DEFINITION'!$G$45&gt;=1,IF('ESTATE DEFINITION'!$D$53&gt;=1,(Data!$D203*'ESTATE DEFINITION'!$D$47*('ESTATE DEFINITION'!$E$53/100)),0),0)</f>
        <v>0</v>
      </c>
      <c r="S203" s="10">
        <f>IF('ESTATE DEFINITION'!$G$45&gt;=1,IF('ESTATE DEFINITION'!$D$54&gt;=1,(Data!$E203*'ESTATE DEFINITION'!$D$47*('ESTATE DEFINITION'!$E$54/100)),0),0)</f>
        <v>0</v>
      </c>
      <c r="T203" s="10">
        <f>IF('ESTATE DEFINITION'!$G$45&gt;=1,IF('ESTATE DEFINITION'!$D$57&gt;=1,(Data!$F203*'ESTATE DEFINITION'!$D$47*('ESTATE DEFINITION'!$E$57/100)),0),0)</f>
        <v>0</v>
      </c>
      <c r="U203" s="10">
        <f>IF('ESTATE DEFINITION'!$G$45&gt;=1,IF('ESTATE DEFINITION'!$D$58&gt;=1,(Data!$G203*'ESTATE DEFINITION'!$D$47*('ESTATE DEFINITION'!$E$58/100)),0),0)</f>
        <v>0</v>
      </c>
      <c r="V203" s="10">
        <f>IF('ESTATE DEFINITION'!$G$45&gt;=1,IF('ESTATE DEFINITION'!$D$59&gt;=1,(Data!$H203*'ESTATE DEFINITION'!$D$47*('ESTATE DEFINITION'!$E$59/100)),0),0)</f>
        <v>0</v>
      </c>
      <c r="W203" s="10">
        <f>IF('ESTATE DEFINITION'!$G$45&gt;=1,IF('ESTATE DEFINITION'!$D$61&gt;=1,(Data!$M203*'ESTATE DEFINITION'!$F$47*('ESTATE DEFINITION'!$E$61/100)),0),0)</f>
        <v>0</v>
      </c>
      <c r="X203" s="10">
        <f>IF('ESTATE DEFINITION'!$G$45&gt;=1,IF('ESTATE DEFINITION'!$D$62&gt;=1,(Data!$N203*'ESTATE DEFINITION'!$F$47*('ESTATE DEFINITION'!$E$62/100)),0),0)</f>
        <v>0</v>
      </c>
      <c r="Y203" s="10">
        <f>IF('ESTATE DEFINITION'!$G$45&gt;=1,IF('ESTATE DEFINITION'!$D$63&gt;=1,(Data!$O203*'ESTATE DEFINITION'!$F$47*('ESTATE DEFINITION'!$E$63/100)),0),0)</f>
        <v>0</v>
      </c>
      <c r="Z203" s="10">
        <f>IF('ESTATE DEFINITION'!$G$45&gt;=1,IF('ESTATE DEFINITION'!$D$64&gt;=1,(Data!$P203*'ESTATE DEFINITION'!$F$47*('ESTATE DEFINITION'!$E$64/100)),0),0)</f>
        <v>0</v>
      </c>
      <c r="AA203" s="12">
        <f t="shared" si="20"/>
        <v>0</v>
      </c>
      <c r="AB203" s="10">
        <f>IF('ESTATE DEFINITION'!$G$67&gt;=1,IF('ESTATE DEFINITION'!$D$74&gt;=1,(Data!$C203*'ESTATE DEFINITION'!$D$69*('ESTATE DEFINITION'!$E$74/100)),0),0)</f>
        <v>0</v>
      </c>
      <c r="AC203" s="10">
        <f>IF('ESTATE DEFINITION'!$G$67&gt;=1,IF('ESTATE DEFINITION'!$D$75&gt;=1,(Data!$D203*'ESTATE DEFINITION'!$D$69*('ESTATE DEFINITION'!$E$75/100)),0),0)</f>
        <v>0</v>
      </c>
      <c r="AD203" s="10">
        <f>IF('ESTATE DEFINITION'!$G$67&gt;=1,IF('ESTATE DEFINITION'!$D$76&gt;=1,(Data!$E203*'ESTATE DEFINITION'!$D$69*('ESTATE DEFINITION'!$E$76/100)),0),0)</f>
        <v>0</v>
      </c>
      <c r="AE203" s="10">
        <f>IF('ESTATE DEFINITION'!$G$67&gt;=1,IF('ESTATE DEFINITION'!$D$79&gt;=1,(Data!$F203*'ESTATE DEFINITION'!$D$69*('ESTATE DEFINITION'!$E$79/100)),0),0)</f>
        <v>0</v>
      </c>
      <c r="AF203" s="10">
        <f>IF('ESTATE DEFINITION'!$G$67&gt;=1,IF('ESTATE DEFINITION'!$D$80&gt;=1,(Data!$G203*'ESTATE DEFINITION'!$D$69*('ESTATE DEFINITION'!$E$80/100)),0),0)</f>
        <v>0</v>
      </c>
      <c r="AG203" s="10">
        <f>IF('ESTATE DEFINITION'!$G$67&gt;=1,IF('ESTATE DEFINITION'!$D$81&gt;=1,(Data!$H203*'ESTATE DEFINITION'!$D$69*('ESTATE DEFINITION'!$E$81/100)),0),0)</f>
        <v>0</v>
      </c>
      <c r="AH203" s="10">
        <f>IF('ESTATE DEFINITION'!$G$67&gt;=1,IF('ESTATE DEFINITION'!$D$83&gt;=1,(Data!$M203*'ESTATE DEFINITION'!$F$69*('ESTATE DEFINITION'!$E$83/100)),0),0)</f>
        <v>0</v>
      </c>
      <c r="AI203" s="10">
        <f>IF('ESTATE DEFINITION'!$G$67&gt;=1,IF('ESTATE DEFINITION'!$D$84&gt;=1,(Data!$N203*'ESTATE DEFINITION'!$F$69*('ESTATE DEFINITION'!$E$84/100)),0),0)</f>
        <v>0</v>
      </c>
      <c r="AJ203" s="10">
        <f>IF('ESTATE DEFINITION'!$G$67&gt;=1,IF('ESTATE DEFINITION'!$D$85&gt;=1,(Data!$O203*'ESTATE DEFINITION'!$F$69*('ESTATE DEFINITION'!$E$85/100)),0),0)</f>
        <v>0</v>
      </c>
      <c r="AK203" s="10">
        <f>IF('ESTATE DEFINITION'!$G$67&gt;=1,IF('ESTATE DEFINITION'!$D$86&gt;=1,(Data!$P203*'ESTATE DEFINITION'!$F$69*('ESTATE DEFINITION'!$E$86/100)),0),0)</f>
        <v>0</v>
      </c>
      <c r="AL203" s="12">
        <f t="shared" si="21"/>
        <v>0</v>
      </c>
      <c r="AM203" s="10">
        <f>IF('ESTATE DEFINITION'!$G$89&gt;=1,IF('ESTATE DEFINITION'!$D$96&gt;=1,(Data!$C203*'ESTATE DEFINITION'!$D$91*('ESTATE DEFINITION'!$E$96/100)),0),0)</f>
        <v>0</v>
      </c>
      <c r="AN203" s="10">
        <f>IF('ESTATE DEFINITION'!$G$89&gt;=1,IF('ESTATE DEFINITION'!$D$97&gt;=1,(Data!$D203*'ESTATE DEFINITION'!$D$91*('ESTATE DEFINITION'!$E$97/100)),0),0)</f>
        <v>0</v>
      </c>
      <c r="AO203" s="10">
        <f>IF('ESTATE DEFINITION'!$G$89&gt;=1,IF('ESTATE DEFINITION'!$D$98&gt;=1,(Data!$E203*'ESTATE DEFINITION'!$D$91*('ESTATE DEFINITION'!$E$98/100)),0),0)</f>
        <v>0</v>
      </c>
      <c r="AP203" s="10">
        <f>IF('ESTATE DEFINITION'!$G$89&gt;=1,IF('ESTATE DEFINITION'!$D$101&gt;=1,(Data!$F203*'ESTATE DEFINITION'!$D$91*('ESTATE DEFINITION'!$E$101/100)),0),0)</f>
        <v>0</v>
      </c>
      <c r="AQ203" s="10">
        <f>IF('ESTATE DEFINITION'!$G$89&gt;=1,IF('ESTATE DEFINITION'!$D$102&gt;=1,(Data!$G203*'ESTATE DEFINITION'!$D$91*('ESTATE DEFINITION'!$E$102/100)),0),0)</f>
        <v>0</v>
      </c>
      <c r="AR203" s="10">
        <f>IF('ESTATE DEFINITION'!$G$89&gt;=1,IF('ESTATE DEFINITION'!$D$103&gt;=1,(Data!$H203*'ESTATE DEFINITION'!$D$91*('ESTATE DEFINITION'!$E$103/100)),0),0)</f>
        <v>0</v>
      </c>
      <c r="AS203" s="10">
        <f>IF('ESTATE DEFINITION'!$G$89&gt;=1,IF('ESTATE DEFINITION'!$D$105&gt;=1,(Data!$M203*'ESTATE DEFINITION'!$F$91*('ESTATE DEFINITION'!$E$105/100)),0),0)</f>
        <v>0</v>
      </c>
      <c r="AT203" s="10">
        <f>IF('ESTATE DEFINITION'!$G$89&gt;=1,IF('ESTATE DEFINITION'!$D$106&gt;=1,(Data!$N203*'ESTATE DEFINITION'!$F$91*('ESTATE DEFINITION'!$E$106/100)),0),0)</f>
        <v>0</v>
      </c>
      <c r="AU203" s="10">
        <f>IF('ESTATE DEFINITION'!$G$89&gt;=1,IF('ESTATE DEFINITION'!$D$107&gt;=1,(Data!$O203*'ESTATE DEFINITION'!$F$91*('ESTATE DEFINITION'!$E$107/100)),0),0)</f>
        <v>0</v>
      </c>
      <c r="AV203" s="10">
        <f>IF('ESTATE DEFINITION'!$G$89&gt;=1,IF('ESTATE DEFINITION'!$D$108&gt;=1,(Data!$P203*'ESTATE DEFINITION'!$F$91*('ESTATE DEFINITION'!$E$108/100)),0),0)</f>
        <v>0</v>
      </c>
      <c r="AW203" s="12">
        <f t="shared" si="22"/>
        <v>0</v>
      </c>
      <c r="AX203" s="10">
        <f>IF('ESTATE DEFINITION'!$G$111&gt;=1,IF('ESTATE DEFINITION'!$D$118&gt;=1,(Data!$C203*'ESTATE DEFINITION'!$D$113*('ESTATE DEFINITION'!$E$118/100)),0),0)</f>
        <v>0</v>
      </c>
      <c r="AY203" s="10">
        <f>IF('ESTATE DEFINITION'!$G$111&gt;=1,IF('ESTATE DEFINITION'!$D$119&gt;=1,(Data!$D203*'ESTATE DEFINITION'!$D$113*('ESTATE DEFINITION'!$E$119/100)),0),0)</f>
        <v>0</v>
      </c>
      <c r="AZ203" s="10">
        <f>IF('ESTATE DEFINITION'!$G$111&gt;=1,IF('ESTATE DEFINITION'!$D$120&gt;=1,(Data!$E203*'ESTATE DEFINITION'!$D$113*('ESTATE DEFINITION'!$E$120/100)),0),0)</f>
        <v>0</v>
      </c>
      <c r="BA203" s="10">
        <f>IF('ESTATE DEFINITION'!$G$111&gt;=1,IF('ESTATE DEFINITION'!$D$123&gt;=1,(Data!$F203*'ESTATE DEFINITION'!$D$113*('ESTATE DEFINITION'!$E$123/100)),0),0)</f>
        <v>0</v>
      </c>
      <c r="BB203" s="10">
        <f>IF('ESTATE DEFINITION'!$G$111&gt;=1,IF('ESTATE DEFINITION'!$D$124&gt;=1,(Data!$G203*'ESTATE DEFINITION'!$D$113*('ESTATE DEFINITION'!$E$124/100)),0),0)</f>
        <v>0</v>
      </c>
      <c r="BC203" s="10">
        <f>IF('ESTATE DEFINITION'!$G$111&gt;=1,IF('ESTATE DEFINITION'!$D$125&gt;=1,(Data!$H203*'ESTATE DEFINITION'!$D$113*('ESTATE DEFINITION'!$E$125/100)),0),0)</f>
        <v>0</v>
      </c>
      <c r="BD203" s="10">
        <f>IF('ESTATE DEFINITION'!$G$111&gt;=1,IF('ESTATE DEFINITION'!$D$127&gt;=1,(Data!$M203*'ESTATE DEFINITION'!$F$113*('ESTATE DEFINITION'!$E$127/100)),0),0)</f>
        <v>0</v>
      </c>
      <c r="BE203" s="10">
        <f>IF('ESTATE DEFINITION'!$G$111&gt;=1,IF('ESTATE DEFINITION'!$D$128&gt;=1,(Data!$N203*'ESTATE DEFINITION'!$F$113*('ESTATE DEFINITION'!$E$128/100)),0),0)</f>
        <v>0</v>
      </c>
      <c r="BF203" s="10">
        <f>IF('ESTATE DEFINITION'!$G$111&gt;=1,IF('ESTATE DEFINITION'!$D$129&gt;=1,(Data!$O203*'ESTATE DEFINITION'!$F$113*('ESTATE DEFINITION'!$E$129/100)),0),0)</f>
        <v>0</v>
      </c>
      <c r="BG203" s="7">
        <f>IF('ESTATE DEFINITION'!$G$111&gt;=1,IF('ESTATE DEFINITION'!$D$130&gt;=1,(Data!$P203*'ESTATE DEFINITION'!$F$113*('ESTATE DEFINITION'!$E$130/100)),0),0)</f>
        <v>0</v>
      </c>
      <c r="BH203" s="12">
        <f t="shared" si="23"/>
        <v>0</v>
      </c>
    </row>
    <row r="204" spans="1:60" x14ac:dyDescent="0.25">
      <c r="A204" s="12">
        <f>Data!$B204</f>
        <v>99.25</v>
      </c>
      <c r="B204" s="6">
        <f>IF('ESTATE DEFINITION'!$G$11&gt;=1,IF('ESTATE DEFINITION'!$D$17&gt;=1,(Data!$C204*'ESTATE DEFINITION'!$F$13*('ESTATE DEFINITION'!$E$17/100)),0),0)</f>
        <v>26.889999999999997</v>
      </c>
      <c r="C204" s="10">
        <f>IF('ESTATE DEFINITION'!$G$11&gt;=1,IF('ESTATE DEFINITION'!$D$19&gt;=1,(Data!$F204*'ESTATE DEFINITION'!$F$13*('ESTATE DEFINITION'!$E$19/100)),0),0)</f>
        <v>20</v>
      </c>
      <c r="D204" s="10"/>
      <c r="E204" s="12">
        <f t="shared" si="18"/>
        <v>18.756</v>
      </c>
      <c r="F204" s="10">
        <f>IF('ESTATE DEFINITION'!$G$23&gt;=1,IF('ESTATE DEFINITION'!$D$30&gt;=1,(Data!$C204*'ESTATE DEFINITION'!$D$25*('ESTATE DEFINITION'!$E$30/100)),0),0)</f>
        <v>0</v>
      </c>
      <c r="G204" s="10">
        <f>IF('ESTATE DEFINITION'!$G$23&gt;=1,IF('ESTATE DEFINITION'!$D$31&gt;=1,(Data!$D204*'ESTATE DEFINITION'!$D$25*('ESTATE DEFINITION'!$E$31/100)),0),0)</f>
        <v>0</v>
      </c>
      <c r="H204" s="10">
        <f>IF('ESTATE DEFINITION'!$G$23&gt;=1,IF('ESTATE DEFINITION'!$D$32&gt;=1,(Data!$E204*'ESTATE DEFINITION'!$D$25*('ESTATE DEFINITION'!$E$32/100)),0),0)</f>
        <v>0</v>
      </c>
      <c r="I204" s="10">
        <f>IF('ESTATE DEFINITION'!$G$23&gt;=1,IF('ESTATE DEFINITION'!$D$35&gt;=1,(Data!$F204*'ESTATE DEFINITION'!$D$25*('ESTATE DEFINITION'!$E$35/100)),0),0)</f>
        <v>0</v>
      </c>
      <c r="J204" s="10">
        <f>IF('ESTATE DEFINITION'!$G$23&gt;=1,IF('ESTATE DEFINITION'!$D$36&gt;=1,(Data!$G204*'ESTATE DEFINITION'!$D$25*('ESTATE DEFINITION'!$E$36/100)),0),0)</f>
        <v>0</v>
      </c>
      <c r="K204" s="10">
        <f>IF('ESTATE DEFINITION'!$G$23&gt;=1,IF('ESTATE DEFINITION'!$D$37&gt;=1,(Data!$H204*'ESTATE DEFINITION'!$D$25*('ESTATE DEFINITION'!$E$37/100)),0),0)</f>
        <v>0</v>
      </c>
      <c r="L204" s="10">
        <f>IF('ESTATE DEFINITION'!$G$23&gt;=1,IF('ESTATE DEFINITION'!$D$39&gt;=1,(Data!$M204*'ESTATE DEFINITION'!$F$25*('ESTATE DEFINITION'!$E$39/100)),0),0)</f>
        <v>0</v>
      </c>
      <c r="M204" s="10">
        <f>IF('ESTATE DEFINITION'!$G$23&gt;=1,IF('ESTATE DEFINITION'!$D$40&gt;=1,(Data!$N204*'ESTATE DEFINITION'!$F$25*('ESTATE DEFINITION'!$E$40/100)),0),0)</f>
        <v>0</v>
      </c>
      <c r="N204" s="10">
        <f>IF('ESTATE DEFINITION'!$G$23&gt;=1,IF('ESTATE DEFINITION'!$D$41&gt;=1,(Data!$O204*'ESTATE DEFINITION'!$F$25*('ESTATE DEFINITION'!$E$41/100)),0),0)</f>
        <v>0</v>
      </c>
      <c r="O204" s="10">
        <f>IF('ESTATE DEFINITION'!$G$23&gt;=1,IF('ESTATE DEFINITION'!$D$42&gt;=1,(Data!$P204*'ESTATE DEFINITION'!$F$25*('ESTATE DEFINITION'!$E$42/100)),0),0)</f>
        <v>0</v>
      </c>
      <c r="P204" s="12">
        <f t="shared" si="19"/>
        <v>0</v>
      </c>
      <c r="Q204" s="10">
        <f>IF('ESTATE DEFINITION'!$G$45&gt;=1,IF('ESTATE DEFINITION'!$D$52&gt;=1,(Data!$C204*'ESTATE DEFINITION'!$D$47*('ESTATE DEFINITION'!$E$52/100)),0),0)</f>
        <v>0</v>
      </c>
      <c r="R204" s="10">
        <f>IF('ESTATE DEFINITION'!$G$45&gt;=1,IF('ESTATE DEFINITION'!$D$53&gt;=1,(Data!$D204*'ESTATE DEFINITION'!$D$47*('ESTATE DEFINITION'!$E$53/100)),0),0)</f>
        <v>0</v>
      </c>
      <c r="S204" s="10">
        <f>IF('ESTATE DEFINITION'!$G$45&gt;=1,IF('ESTATE DEFINITION'!$D$54&gt;=1,(Data!$E204*'ESTATE DEFINITION'!$D$47*('ESTATE DEFINITION'!$E$54/100)),0),0)</f>
        <v>0</v>
      </c>
      <c r="T204" s="10">
        <f>IF('ESTATE DEFINITION'!$G$45&gt;=1,IF('ESTATE DEFINITION'!$D$57&gt;=1,(Data!$F204*'ESTATE DEFINITION'!$D$47*('ESTATE DEFINITION'!$E$57/100)),0),0)</f>
        <v>0</v>
      </c>
      <c r="U204" s="10">
        <f>IF('ESTATE DEFINITION'!$G$45&gt;=1,IF('ESTATE DEFINITION'!$D$58&gt;=1,(Data!$G204*'ESTATE DEFINITION'!$D$47*('ESTATE DEFINITION'!$E$58/100)),0),0)</f>
        <v>0</v>
      </c>
      <c r="V204" s="10">
        <f>IF('ESTATE DEFINITION'!$G$45&gt;=1,IF('ESTATE DEFINITION'!$D$59&gt;=1,(Data!$H204*'ESTATE DEFINITION'!$D$47*('ESTATE DEFINITION'!$E$59/100)),0),0)</f>
        <v>0</v>
      </c>
      <c r="W204" s="10">
        <f>IF('ESTATE DEFINITION'!$G$45&gt;=1,IF('ESTATE DEFINITION'!$D$61&gt;=1,(Data!$M204*'ESTATE DEFINITION'!$F$47*('ESTATE DEFINITION'!$E$61/100)),0),0)</f>
        <v>0</v>
      </c>
      <c r="X204" s="10">
        <f>IF('ESTATE DEFINITION'!$G$45&gt;=1,IF('ESTATE DEFINITION'!$D$62&gt;=1,(Data!$N204*'ESTATE DEFINITION'!$F$47*('ESTATE DEFINITION'!$E$62/100)),0),0)</f>
        <v>0</v>
      </c>
      <c r="Y204" s="10">
        <f>IF('ESTATE DEFINITION'!$G$45&gt;=1,IF('ESTATE DEFINITION'!$D$63&gt;=1,(Data!$O204*'ESTATE DEFINITION'!$F$47*('ESTATE DEFINITION'!$E$63/100)),0),0)</f>
        <v>0</v>
      </c>
      <c r="Z204" s="10">
        <f>IF('ESTATE DEFINITION'!$G$45&gt;=1,IF('ESTATE DEFINITION'!$D$64&gt;=1,(Data!$P204*'ESTATE DEFINITION'!$F$47*('ESTATE DEFINITION'!$E$64/100)),0),0)</f>
        <v>0</v>
      </c>
      <c r="AA204" s="12">
        <f t="shared" si="20"/>
        <v>0</v>
      </c>
      <c r="AB204" s="10">
        <f>IF('ESTATE DEFINITION'!$G$67&gt;=1,IF('ESTATE DEFINITION'!$D$74&gt;=1,(Data!$C204*'ESTATE DEFINITION'!$D$69*('ESTATE DEFINITION'!$E$74/100)),0),0)</f>
        <v>0</v>
      </c>
      <c r="AC204" s="10">
        <f>IF('ESTATE DEFINITION'!$G$67&gt;=1,IF('ESTATE DEFINITION'!$D$75&gt;=1,(Data!$D204*'ESTATE DEFINITION'!$D$69*('ESTATE DEFINITION'!$E$75/100)),0),0)</f>
        <v>0</v>
      </c>
      <c r="AD204" s="10">
        <f>IF('ESTATE DEFINITION'!$G$67&gt;=1,IF('ESTATE DEFINITION'!$D$76&gt;=1,(Data!$E204*'ESTATE DEFINITION'!$D$69*('ESTATE DEFINITION'!$E$76/100)),0),0)</f>
        <v>0</v>
      </c>
      <c r="AE204" s="10">
        <f>IF('ESTATE DEFINITION'!$G$67&gt;=1,IF('ESTATE DEFINITION'!$D$79&gt;=1,(Data!$F204*'ESTATE DEFINITION'!$D$69*('ESTATE DEFINITION'!$E$79/100)),0),0)</f>
        <v>0</v>
      </c>
      <c r="AF204" s="10">
        <f>IF('ESTATE DEFINITION'!$G$67&gt;=1,IF('ESTATE DEFINITION'!$D$80&gt;=1,(Data!$G204*'ESTATE DEFINITION'!$D$69*('ESTATE DEFINITION'!$E$80/100)),0),0)</f>
        <v>0</v>
      </c>
      <c r="AG204" s="10">
        <f>IF('ESTATE DEFINITION'!$G$67&gt;=1,IF('ESTATE DEFINITION'!$D$81&gt;=1,(Data!$H204*'ESTATE DEFINITION'!$D$69*('ESTATE DEFINITION'!$E$81/100)),0),0)</f>
        <v>0</v>
      </c>
      <c r="AH204" s="10">
        <f>IF('ESTATE DEFINITION'!$G$67&gt;=1,IF('ESTATE DEFINITION'!$D$83&gt;=1,(Data!$M204*'ESTATE DEFINITION'!$F$69*('ESTATE DEFINITION'!$E$83/100)),0),0)</f>
        <v>0</v>
      </c>
      <c r="AI204" s="10">
        <f>IF('ESTATE DEFINITION'!$G$67&gt;=1,IF('ESTATE DEFINITION'!$D$84&gt;=1,(Data!$N204*'ESTATE DEFINITION'!$F$69*('ESTATE DEFINITION'!$E$84/100)),0),0)</f>
        <v>0</v>
      </c>
      <c r="AJ204" s="10">
        <f>IF('ESTATE DEFINITION'!$G$67&gt;=1,IF('ESTATE DEFINITION'!$D$85&gt;=1,(Data!$O204*'ESTATE DEFINITION'!$F$69*('ESTATE DEFINITION'!$E$85/100)),0),0)</f>
        <v>0</v>
      </c>
      <c r="AK204" s="10">
        <f>IF('ESTATE DEFINITION'!$G$67&gt;=1,IF('ESTATE DEFINITION'!$D$86&gt;=1,(Data!$P204*'ESTATE DEFINITION'!$F$69*('ESTATE DEFINITION'!$E$86/100)),0),0)</f>
        <v>0</v>
      </c>
      <c r="AL204" s="12">
        <f t="shared" si="21"/>
        <v>0</v>
      </c>
      <c r="AM204" s="10">
        <f>IF('ESTATE DEFINITION'!$G$89&gt;=1,IF('ESTATE DEFINITION'!$D$96&gt;=1,(Data!$C204*'ESTATE DEFINITION'!$D$91*('ESTATE DEFINITION'!$E$96/100)),0),0)</f>
        <v>0</v>
      </c>
      <c r="AN204" s="10">
        <f>IF('ESTATE DEFINITION'!$G$89&gt;=1,IF('ESTATE DEFINITION'!$D$97&gt;=1,(Data!$D204*'ESTATE DEFINITION'!$D$91*('ESTATE DEFINITION'!$E$97/100)),0),0)</f>
        <v>0</v>
      </c>
      <c r="AO204" s="10">
        <f>IF('ESTATE DEFINITION'!$G$89&gt;=1,IF('ESTATE DEFINITION'!$D$98&gt;=1,(Data!$E204*'ESTATE DEFINITION'!$D$91*('ESTATE DEFINITION'!$E$98/100)),0),0)</f>
        <v>0</v>
      </c>
      <c r="AP204" s="10">
        <f>IF('ESTATE DEFINITION'!$G$89&gt;=1,IF('ESTATE DEFINITION'!$D$101&gt;=1,(Data!$F204*'ESTATE DEFINITION'!$D$91*('ESTATE DEFINITION'!$E$101/100)),0),0)</f>
        <v>0</v>
      </c>
      <c r="AQ204" s="10">
        <f>IF('ESTATE DEFINITION'!$G$89&gt;=1,IF('ESTATE DEFINITION'!$D$102&gt;=1,(Data!$G204*'ESTATE DEFINITION'!$D$91*('ESTATE DEFINITION'!$E$102/100)),0),0)</f>
        <v>0</v>
      </c>
      <c r="AR204" s="10">
        <f>IF('ESTATE DEFINITION'!$G$89&gt;=1,IF('ESTATE DEFINITION'!$D$103&gt;=1,(Data!$H204*'ESTATE DEFINITION'!$D$91*('ESTATE DEFINITION'!$E$103/100)),0),0)</f>
        <v>0</v>
      </c>
      <c r="AS204" s="10">
        <f>IF('ESTATE DEFINITION'!$G$89&gt;=1,IF('ESTATE DEFINITION'!$D$105&gt;=1,(Data!$M204*'ESTATE DEFINITION'!$F$91*('ESTATE DEFINITION'!$E$105/100)),0),0)</f>
        <v>0</v>
      </c>
      <c r="AT204" s="10">
        <f>IF('ESTATE DEFINITION'!$G$89&gt;=1,IF('ESTATE DEFINITION'!$D$106&gt;=1,(Data!$N204*'ESTATE DEFINITION'!$F$91*('ESTATE DEFINITION'!$E$106/100)),0),0)</f>
        <v>0</v>
      </c>
      <c r="AU204" s="10">
        <f>IF('ESTATE DEFINITION'!$G$89&gt;=1,IF('ESTATE DEFINITION'!$D$107&gt;=1,(Data!$O204*'ESTATE DEFINITION'!$F$91*('ESTATE DEFINITION'!$E$107/100)),0),0)</f>
        <v>0</v>
      </c>
      <c r="AV204" s="10">
        <f>IF('ESTATE DEFINITION'!$G$89&gt;=1,IF('ESTATE DEFINITION'!$D$108&gt;=1,(Data!$P204*'ESTATE DEFINITION'!$F$91*('ESTATE DEFINITION'!$E$108/100)),0),0)</f>
        <v>0</v>
      </c>
      <c r="AW204" s="12">
        <f t="shared" si="22"/>
        <v>0</v>
      </c>
      <c r="AX204" s="10">
        <f>IF('ESTATE DEFINITION'!$G$111&gt;=1,IF('ESTATE DEFINITION'!$D$118&gt;=1,(Data!$C204*'ESTATE DEFINITION'!$D$113*('ESTATE DEFINITION'!$E$118/100)),0),0)</f>
        <v>0</v>
      </c>
      <c r="AY204" s="10">
        <f>IF('ESTATE DEFINITION'!$G$111&gt;=1,IF('ESTATE DEFINITION'!$D$119&gt;=1,(Data!$D204*'ESTATE DEFINITION'!$D$113*('ESTATE DEFINITION'!$E$119/100)),0),0)</f>
        <v>0</v>
      </c>
      <c r="AZ204" s="10">
        <f>IF('ESTATE DEFINITION'!$G$111&gt;=1,IF('ESTATE DEFINITION'!$D$120&gt;=1,(Data!$E204*'ESTATE DEFINITION'!$D$113*('ESTATE DEFINITION'!$E$120/100)),0),0)</f>
        <v>0</v>
      </c>
      <c r="BA204" s="10">
        <f>IF('ESTATE DEFINITION'!$G$111&gt;=1,IF('ESTATE DEFINITION'!$D$123&gt;=1,(Data!$F204*'ESTATE DEFINITION'!$D$113*('ESTATE DEFINITION'!$E$123/100)),0),0)</f>
        <v>0</v>
      </c>
      <c r="BB204" s="10">
        <f>IF('ESTATE DEFINITION'!$G$111&gt;=1,IF('ESTATE DEFINITION'!$D$124&gt;=1,(Data!$G204*'ESTATE DEFINITION'!$D$113*('ESTATE DEFINITION'!$E$124/100)),0),0)</f>
        <v>0</v>
      </c>
      <c r="BC204" s="10">
        <f>IF('ESTATE DEFINITION'!$G$111&gt;=1,IF('ESTATE DEFINITION'!$D$125&gt;=1,(Data!$H204*'ESTATE DEFINITION'!$D$113*('ESTATE DEFINITION'!$E$125/100)),0),0)</f>
        <v>0</v>
      </c>
      <c r="BD204" s="10">
        <f>IF('ESTATE DEFINITION'!$G$111&gt;=1,IF('ESTATE DEFINITION'!$D$127&gt;=1,(Data!$M204*'ESTATE DEFINITION'!$F$113*('ESTATE DEFINITION'!$E$127/100)),0),0)</f>
        <v>0</v>
      </c>
      <c r="BE204" s="10">
        <f>IF('ESTATE DEFINITION'!$G$111&gt;=1,IF('ESTATE DEFINITION'!$D$128&gt;=1,(Data!$N204*'ESTATE DEFINITION'!$F$113*('ESTATE DEFINITION'!$E$128/100)),0),0)</f>
        <v>0</v>
      </c>
      <c r="BF204" s="10">
        <f>IF('ESTATE DEFINITION'!$G$111&gt;=1,IF('ESTATE DEFINITION'!$D$129&gt;=1,(Data!$O204*'ESTATE DEFINITION'!$F$113*('ESTATE DEFINITION'!$E$129/100)),0),0)</f>
        <v>0</v>
      </c>
      <c r="BG204" s="7">
        <f>IF('ESTATE DEFINITION'!$G$111&gt;=1,IF('ESTATE DEFINITION'!$D$130&gt;=1,(Data!$P204*'ESTATE DEFINITION'!$F$113*('ESTATE DEFINITION'!$E$130/100)),0),0)</f>
        <v>0</v>
      </c>
      <c r="BH204" s="12">
        <f t="shared" si="23"/>
        <v>0</v>
      </c>
    </row>
    <row r="205" spans="1:60" x14ac:dyDescent="0.25">
      <c r="A205" s="12">
        <f>Data!$B205</f>
        <v>99.75</v>
      </c>
      <c r="B205" s="6">
        <f>IF('ESTATE DEFINITION'!$G$11&gt;=1,IF('ESTATE DEFINITION'!$D$17&gt;=1,(Data!$C205*'ESTATE DEFINITION'!$F$13*('ESTATE DEFINITION'!$E$17/100)),0),0)</f>
        <v>26.889999999999997</v>
      </c>
      <c r="C205" s="10">
        <f>IF('ESTATE DEFINITION'!$G$11&gt;=1,IF('ESTATE DEFINITION'!$D$19&gt;=1,(Data!$F205*'ESTATE DEFINITION'!$F$13*('ESTATE DEFINITION'!$E$19/100)),0),0)</f>
        <v>20</v>
      </c>
      <c r="D205" s="10"/>
      <c r="E205" s="12">
        <f t="shared" si="18"/>
        <v>18.756</v>
      </c>
      <c r="F205" s="10">
        <f>IF('ESTATE DEFINITION'!$G$23&gt;=1,IF('ESTATE DEFINITION'!$D$30&gt;=1,(Data!$C205*'ESTATE DEFINITION'!$D$25*('ESTATE DEFINITION'!$E$30/100)),0),0)</f>
        <v>0</v>
      </c>
      <c r="G205" s="10">
        <f>IF('ESTATE DEFINITION'!$G$23&gt;=1,IF('ESTATE DEFINITION'!$D$31&gt;=1,(Data!$D205*'ESTATE DEFINITION'!$D$25*('ESTATE DEFINITION'!$E$31/100)),0),0)</f>
        <v>0</v>
      </c>
      <c r="H205" s="10">
        <f>IF('ESTATE DEFINITION'!$G$23&gt;=1,IF('ESTATE DEFINITION'!$D$32&gt;=1,(Data!$E205*'ESTATE DEFINITION'!$D$25*('ESTATE DEFINITION'!$E$32/100)),0),0)</f>
        <v>0</v>
      </c>
      <c r="I205" s="10">
        <f>IF('ESTATE DEFINITION'!$G$23&gt;=1,IF('ESTATE DEFINITION'!$D$35&gt;=1,(Data!$F205*'ESTATE DEFINITION'!$D$25*('ESTATE DEFINITION'!$E$35/100)),0),0)</f>
        <v>0</v>
      </c>
      <c r="J205" s="10">
        <f>IF('ESTATE DEFINITION'!$G$23&gt;=1,IF('ESTATE DEFINITION'!$D$36&gt;=1,(Data!$G205*'ESTATE DEFINITION'!$D$25*('ESTATE DEFINITION'!$E$36/100)),0),0)</f>
        <v>0</v>
      </c>
      <c r="K205" s="10">
        <f>IF('ESTATE DEFINITION'!$G$23&gt;=1,IF('ESTATE DEFINITION'!$D$37&gt;=1,(Data!$H205*'ESTATE DEFINITION'!$D$25*('ESTATE DEFINITION'!$E$37/100)),0),0)</f>
        <v>0</v>
      </c>
      <c r="L205" s="10">
        <f>IF('ESTATE DEFINITION'!$G$23&gt;=1,IF('ESTATE DEFINITION'!$D$39&gt;=1,(Data!$M205*'ESTATE DEFINITION'!$F$25*('ESTATE DEFINITION'!$E$39/100)),0),0)</f>
        <v>0</v>
      </c>
      <c r="M205" s="10">
        <f>IF('ESTATE DEFINITION'!$G$23&gt;=1,IF('ESTATE DEFINITION'!$D$40&gt;=1,(Data!$N205*'ESTATE DEFINITION'!$F$25*('ESTATE DEFINITION'!$E$40/100)),0),0)</f>
        <v>0</v>
      </c>
      <c r="N205" s="10">
        <f>IF('ESTATE DEFINITION'!$G$23&gt;=1,IF('ESTATE DEFINITION'!$D$41&gt;=1,(Data!$O205*'ESTATE DEFINITION'!$F$25*('ESTATE DEFINITION'!$E$41/100)),0),0)</f>
        <v>0</v>
      </c>
      <c r="O205" s="10">
        <f>IF('ESTATE DEFINITION'!$G$23&gt;=1,IF('ESTATE DEFINITION'!$D$42&gt;=1,(Data!$P205*'ESTATE DEFINITION'!$F$25*('ESTATE DEFINITION'!$E$42/100)),0),0)</f>
        <v>0</v>
      </c>
      <c r="P205" s="12">
        <f t="shared" si="19"/>
        <v>0</v>
      </c>
      <c r="Q205" s="10">
        <f>IF('ESTATE DEFINITION'!$G$45&gt;=1,IF('ESTATE DEFINITION'!$D$52&gt;=1,(Data!$C205*'ESTATE DEFINITION'!$D$47*('ESTATE DEFINITION'!$E$52/100)),0),0)</f>
        <v>0</v>
      </c>
      <c r="R205" s="10">
        <f>IF('ESTATE DEFINITION'!$G$45&gt;=1,IF('ESTATE DEFINITION'!$D$53&gt;=1,(Data!$D205*'ESTATE DEFINITION'!$D$47*('ESTATE DEFINITION'!$E$53/100)),0),0)</f>
        <v>0</v>
      </c>
      <c r="S205" s="10">
        <f>IF('ESTATE DEFINITION'!$G$45&gt;=1,IF('ESTATE DEFINITION'!$D$54&gt;=1,(Data!$E205*'ESTATE DEFINITION'!$D$47*('ESTATE DEFINITION'!$E$54/100)),0),0)</f>
        <v>0</v>
      </c>
      <c r="T205" s="10">
        <f>IF('ESTATE DEFINITION'!$G$45&gt;=1,IF('ESTATE DEFINITION'!$D$57&gt;=1,(Data!$F205*'ESTATE DEFINITION'!$D$47*('ESTATE DEFINITION'!$E$57/100)),0),0)</f>
        <v>0</v>
      </c>
      <c r="U205" s="10">
        <f>IF('ESTATE DEFINITION'!$G$45&gt;=1,IF('ESTATE DEFINITION'!$D$58&gt;=1,(Data!$G205*'ESTATE DEFINITION'!$D$47*('ESTATE DEFINITION'!$E$58/100)),0),0)</f>
        <v>0</v>
      </c>
      <c r="V205" s="10">
        <f>IF('ESTATE DEFINITION'!$G$45&gt;=1,IF('ESTATE DEFINITION'!$D$59&gt;=1,(Data!$H205*'ESTATE DEFINITION'!$D$47*('ESTATE DEFINITION'!$E$59/100)),0),0)</f>
        <v>0</v>
      </c>
      <c r="W205" s="10">
        <f>IF('ESTATE DEFINITION'!$G$45&gt;=1,IF('ESTATE DEFINITION'!$D$61&gt;=1,(Data!$M205*'ESTATE DEFINITION'!$F$47*('ESTATE DEFINITION'!$E$61/100)),0),0)</f>
        <v>0</v>
      </c>
      <c r="X205" s="10">
        <f>IF('ESTATE DEFINITION'!$G$45&gt;=1,IF('ESTATE DEFINITION'!$D$62&gt;=1,(Data!$N205*'ESTATE DEFINITION'!$F$47*('ESTATE DEFINITION'!$E$62/100)),0),0)</f>
        <v>0</v>
      </c>
      <c r="Y205" s="10">
        <f>IF('ESTATE DEFINITION'!$G$45&gt;=1,IF('ESTATE DEFINITION'!$D$63&gt;=1,(Data!$O205*'ESTATE DEFINITION'!$F$47*('ESTATE DEFINITION'!$E$63/100)),0),0)</f>
        <v>0</v>
      </c>
      <c r="Z205" s="10">
        <f>IF('ESTATE DEFINITION'!$G$45&gt;=1,IF('ESTATE DEFINITION'!$D$64&gt;=1,(Data!$P205*'ESTATE DEFINITION'!$F$47*('ESTATE DEFINITION'!$E$64/100)),0),0)</f>
        <v>0</v>
      </c>
      <c r="AA205" s="12">
        <f t="shared" si="20"/>
        <v>0</v>
      </c>
      <c r="AB205" s="10">
        <f>IF('ESTATE DEFINITION'!$G$67&gt;=1,IF('ESTATE DEFINITION'!$D$74&gt;=1,(Data!$C205*'ESTATE DEFINITION'!$D$69*('ESTATE DEFINITION'!$E$74/100)),0),0)</f>
        <v>0</v>
      </c>
      <c r="AC205" s="10">
        <f>IF('ESTATE DEFINITION'!$G$67&gt;=1,IF('ESTATE DEFINITION'!$D$75&gt;=1,(Data!$D205*'ESTATE DEFINITION'!$D$69*('ESTATE DEFINITION'!$E$75/100)),0),0)</f>
        <v>0</v>
      </c>
      <c r="AD205" s="10">
        <f>IF('ESTATE DEFINITION'!$G$67&gt;=1,IF('ESTATE DEFINITION'!$D$76&gt;=1,(Data!$E205*'ESTATE DEFINITION'!$D$69*('ESTATE DEFINITION'!$E$76/100)),0),0)</f>
        <v>0</v>
      </c>
      <c r="AE205" s="10">
        <f>IF('ESTATE DEFINITION'!$G$67&gt;=1,IF('ESTATE DEFINITION'!$D$79&gt;=1,(Data!$F205*'ESTATE DEFINITION'!$D$69*('ESTATE DEFINITION'!$E$79/100)),0),0)</f>
        <v>0</v>
      </c>
      <c r="AF205" s="10">
        <f>IF('ESTATE DEFINITION'!$G$67&gt;=1,IF('ESTATE DEFINITION'!$D$80&gt;=1,(Data!$G205*'ESTATE DEFINITION'!$D$69*('ESTATE DEFINITION'!$E$80/100)),0),0)</f>
        <v>0</v>
      </c>
      <c r="AG205" s="10">
        <f>IF('ESTATE DEFINITION'!$G$67&gt;=1,IF('ESTATE DEFINITION'!$D$81&gt;=1,(Data!$H205*'ESTATE DEFINITION'!$D$69*('ESTATE DEFINITION'!$E$81/100)),0),0)</f>
        <v>0</v>
      </c>
      <c r="AH205" s="10">
        <f>IF('ESTATE DEFINITION'!$G$67&gt;=1,IF('ESTATE DEFINITION'!$D$83&gt;=1,(Data!$M205*'ESTATE DEFINITION'!$F$69*('ESTATE DEFINITION'!$E$83/100)),0),0)</f>
        <v>0</v>
      </c>
      <c r="AI205" s="10">
        <f>IF('ESTATE DEFINITION'!$G$67&gt;=1,IF('ESTATE DEFINITION'!$D$84&gt;=1,(Data!$N205*'ESTATE DEFINITION'!$F$69*('ESTATE DEFINITION'!$E$84/100)),0),0)</f>
        <v>0</v>
      </c>
      <c r="AJ205" s="10">
        <f>IF('ESTATE DEFINITION'!$G$67&gt;=1,IF('ESTATE DEFINITION'!$D$85&gt;=1,(Data!$O205*'ESTATE DEFINITION'!$F$69*('ESTATE DEFINITION'!$E$85/100)),0),0)</f>
        <v>0</v>
      </c>
      <c r="AK205" s="10">
        <f>IF('ESTATE DEFINITION'!$G$67&gt;=1,IF('ESTATE DEFINITION'!$D$86&gt;=1,(Data!$P205*'ESTATE DEFINITION'!$F$69*('ESTATE DEFINITION'!$E$86/100)),0),0)</f>
        <v>0</v>
      </c>
      <c r="AL205" s="12">
        <f t="shared" si="21"/>
        <v>0</v>
      </c>
      <c r="AM205" s="10">
        <f>IF('ESTATE DEFINITION'!$G$89&gt;=1,IF('ESTATE DEFINITION'!$D$96&gt;=1,(Data!$C205*'ESTATE DEFINITION'!$D$91*('ESTATE DEFINITION'!$E$96/100)),0),0)</f>
        <v>0</v>
      </c>
      <c r="AN205" s="10">
        <f>IF('ESTATE DEFINITION'!$G$89&gt;=1,IF('ESTATE DEFINITION'!$D$97&gt;=1,(Data!$D205*'ESTATE DEFINITION'!$D$91*('ESTATE DEFINITION'!$E$97/100)),0),0)</f>
        <v>0</v>
      </c>
      <c r="AO205" s="10">
        <f>IF('ESTATE DEFINITION'!$G$89&gt;=1,IF('ESTATE DEFINITION'!$D$98&gt;=1,(Data!$E205*'ESTATE DEFINITION'!$D$91*('ESTATE DEFINITION'!$E$98/100)),0),0)</f>
        <v>0</v>
      </c>
      <c r="AP205" s="10">
        <f>IF('ESTATE DEFINITION'!$G$89&gt;=1,IF('ESTATE DEFINITION'!$D$101&gt;=1,(Data!$F205*'ESTATE DEFINITION'!$D$91*('ESTATE DEFINITION'!$E$101/100)),0),0)</f>
        <v>0</v>
      </c>
      <c r="AQ205" s="10">
        <f>IF('ESTATE DEFINITION'!$G$89&gt;=1,IF('ESTATE DEFINITION'!$D$102&gt;=1,(Data!$G205*'ESTATE DEFINITION'!$D$91*('ESTATE DEFINITION'!$E$102/100)),0),0)</f>
        <v>0</v>
      </c>
      <c r="AR205" s="10">
        <f>IF('ESTATE DEFINITION'!$G$89&gt;=1,IF('ESTATE DEFINITION'!$D$103&gt;=1,(Data!$H205*'ESTATE DEFINITION'!$D$91*('ESTATE DEFINITION'!$E$103/100)),0),0)</f>
        <v>0</v>
      </c>
      <c r="AS205" s="10">
        <f>IF('ESTATE DEFINITION'!$G$89&gt;=1,IF('ESTATE DEFINITION'!$D$105&gt;=1,(Data!$M205*'ESTATE DEFINITION'!$F$91*('ESTATE DEFINITION'!$E$105/100)),0),0)</f>
        <v>0</v>
      </c>
      <c r="AT205" s="10">
        <f>IF('ESTATE DEFINITION'!$G$89&gt;=1,IF('ESTATE DEFINITION'!$D$106&gt;=1,(Data!$N205*'ESTATE DEFINITION'!$F$91*('ESTATE DEFINITION'!$E$106/100)),0),0)</f>
        <v>0</v>
      </c>
      <c r="AU205" s="10">
        <f>IF('ESTATE DEFINITION'!$G$89&gt;=1,IF('ESTATE DEFINITION'!$D$107&gt;=1,(Data!$O205*'ESTATE DEFINITION'!$F$91*('ESTATE DEFINITION'!$E$107/100)),0),0)</f>
        <v>0</v>
      </c>
      <c r="AV205" s="10">
        <f>IF('ESTATE DEFINITION'!$G$89&gt;=1,IF('ESTATE DEFINITION'!$D$108&gt;=1,(Data!$P205*'ESTATE DEFINITION'!$F$91*('ESTATE DEFINITION'!$E$108/100)),0),0)</f>
        <v>0</v>
      </c>
      <c r="AW205" s="12">
        <f t="shared" si="22"/>
        <v>0</v>
      </c>
      <c r="AX205" s="10">
        <f>IF('ESTATE DEFINITION'!$G$111&gt;=1,IF('ESTATE DEFINITION'!$D$118&gt;=1,(Data!$C205*'ESTATE DEFINITION'!$D$113*('ESTATE DEFINITION'!$E$118/100)),0),0)</f>
        <v>0</v>
      </c>
      <c r="AY205" s="10">
        <f>IF('ESTATE DEFINITION'!$G$111&gt;=1,IF('ESTATE DEFINITION'!$D$119&gt;=1,(Data!$D205*'ESTATE DEFINITION'!$D$113*('ESTATE DEFINITION'!$E$119/100)),0),0)</f>
        <v>0</v>
      </c>
      <c r="AZ205" s="10">
        <f>IF('ESTATE DEFINITION'!$G$111&gt;=1,IF('ESTATE DEFINITION'!$D$120&gt;=1,(Data!$E205*'ESTATE DEFINITION'!$D$113*('ESTATE DEFINITION'!$E$120/100)),0),0)</f>
        <v>0</v>
      </c>
      <c r="BA205" s="10">
        <f>IF('ESTATE DEFINITION'!$G$111&gt;=1,IF('ESTATE DEFINITION'!$D$123&gt;=1,(Data!$F205*'ESTATE DEFINITION'!$D$113*('ESTATE DEFINITION'!$E$123/100)),0),0)</f>
        <v>0</v>
      </c>
      <c r="BB205" s="10">
        <f>IF('ESTATE DEFINITION'!$G$111&gt;=1,IF('ESTATE DEFINITION'!$D$124&gt;=1,(Data!$G205*'ESTATE DEFINITION'!$D$113*('ESTATE DEFINITION'!$E$124/100)),0),0)</f>
        <v>0</v>
      </c>
      <c r="BC205" s="10">
        <f>IF('ESTATE DEFINITION'!$G$111&gt;=1,IF('ESTATE DEFINITION'!$D$125&gt;=1,(Data!$H205*'ESTATE DEFINITION'!$D$113*('ESTATE DEFINITION'!$E$125/100)),0),0)</f>
        <v>0</v>
      </c>
      <c r="BD205" s="10">
        <f>IF('ESTATE DEFINITION'!$G$111&gt;=1,IF('ESTATE DEFINITION'!$D$127&gt;=1,(Data!$M205*'ESTATE DEFINITION'!$F$113*('ESTATE DEFINITION'!$E$127/100)),0),0)</f>
        <v>0</v>
      </c>
      <c r="BE205" s="10">
        <f>IF('ESTATE DEFINITION'!$G$111&gt;=1,IF('ESTATE DEFINITION'!$D$128&gt;=1,(Data!$N205*'ESTATE DEFINITION'!$F$113*('ESTATE DEFINITION'!$E$128/100)),0),0)</f>
        <v>0</v>
      </c>
      <c r="BF205" s="10">
        <f>IF('ESTATE DEFINITION'!$G$111&gt;=1,IF('ESTATE DEFINITION'!$D$129&gt;=1,(Data!$O205*'ESTATE DEFINITION'!$F$113*('ESTATE DEFINITION'!$E$129/100)),0),0)</f>
        <v>0</v>
      </c>
      <c r="BG205" s="7">
        <f>IF('ESTATE DEFINITION'!$G$111&gt;=1,IF('ESTATE DEFINITION'!$D$130&gt;=1,(Data!$P205*'ESTATE DEFINITION'!$F$113*('ESTATE DEFINITION'!$E$130/100)),0),0)</f>
        <v>0</v>
      </c>
      <c r="BH205" s="12">
        <f t="shared" si="23"/>
        <v>0</v>
      </c>
    </row>
    <row r="206" spans="1:60" x14ac:dyDescent="0.25">
      <c r="A206" s="12">
        <f>Data!$B206</f>
        <v>100.25</v>
      </c>
      <c r="B206" s="6">
        <f>IF('ESTATE DEFINITION'!$G$11&gt;=1,IF('ESTATE DEFINITION'!$D$17&gt;=1,(Data!$C206*'ESTATE DEFINITION'!$F$13*('ESTATE DEFINITION'!$E$17/100)),0),0)</f>
        <v>26.889999999999997</v>
      </c>
      <c r="C206" s="10">
        <f>IF('ESTATE DEFINITION'!$G$11&gt;=1,IF('ESTATE DEFINITION'!$D$19&gt;=1,(Data!$F206*'ESTATE DEFINITION'!$F$13*('ESTATE DEFINITION'!$E$19/100)),0),0)</f>
        <v>20</v>
      </c>
      <c r="D206" s="10"/>
      <c r="E206" s="12">
        <f t="shared" si="18"/>
        <v>18.756</v>
      </c>
      <c r="F206" s="10">
        <f>IF('ESTATE DEFINITION'!$G$23&gt;=1,IF('ESTATE DEFINITION'!$D$30&gt;=1,(Data!$C206*'ESTATE DEFINITION'!$D$25*('ESTATE DEFINITION'!$E$30/100)),0),0)</f>
        <v>0</v>
      </c>
      <c r="G206" s="10">
        <f>IF('ESTATE DEFINITION'!$G$23&gt;=1,IF('ESTATE DEFINITION'!$D$31&gt;=1,(Data!$D206*'ESTATE DEFINITION'!$D$25*('ESTATE DEFINITION'!$E$31/100)),0),0)</f>
        <v>0</v>
      </c>
      <c r="H206" s="10">
        <f>IF('ESTATE DEFINITION'!$G$23&gt;=1,IF('ESTATE DEFINITION'!$D$32&gt;=1,(Data!$E206*'ESTATE DEFINITION'!$D$25*('ESTATE DEFINITION'!$E$32/100)),0),0)</f>
        <v>0</v>
      </c>
      <c r="I206" s="10">
        <f>IF('ESTATE DEFINITION'!$G$23&gt;=1,IF('ESTATE DEFINITION'!$D$35&gt;=1,(Data!$F206*'ESTATE DEFINITION'!$D$25*('ESTATE DEFINITION'!$E$35/100)),0),0)</f>
        <v>0</v>
      </c>
      <c r="J206" s="10">
        <f>IF('ESTATE DEFINITION'!$G$23&gt;=1,IF('ESTATE DEFINITION'!$D$36&gt;=1,(Data!$G206*'ESTATE DEFINITION'!$D$25*('ESTATE DEFINITION'!$E$36/100)),0),0)</f>
        <v>0</v>
      </c>
      <c r="K206" s="10">
        <f>IF('ESTATE DEFINITION'!$G$23&gt;=1,IF('ESTATE DEFINITION'!$D$37&gt;=1,(Data!$H206*'ESTATE DEFINITION'!$D$25*('ESTATE DEFINITION'!$E$37/100)),0),0)</f>
        <v>0</v>
      </c>
      <c r="L206" s="10">
        <f>IF('ESTATE DEFINITION'!$G$23&gt;=1,IF('ESTATE DEFINITION'!$D$39&gt;=1,(Data!$M206*'ESTATE DEFINITION'!$F$25*('ESTATE DEFINITION'!$E$39/100)),0),0)</f>
        <v>0</v>
      </c>
      <c r="M206" s="10">
        <f>IF('ESTATE DEFINITION'!$G$23&gt;=1,IF('ESTATE DEFINITION'!$D$40&gt;=1,(Data!$N206*'ESTATE DEFINITION'!$F$25*('ESTATE DEFINITION'!$E$40/100)),0),0)</f>
        <v>0</v>
      </c>
      <c r="N206" s="10">
        <f>IF('ESTATE DEFINITION'!$G$23&gt;=1,IF('ESTATE DEFINITION'!$D$41&gt;=1,(Data!$O206*'ESTATE DEFINITION'!$F$25*('ESTATE DEFINITION'!$E$41/100)),0),0)</f>
        <v>0</v>
      </c>
      <c r="O206" s="10">
        <f>IF('ESTATE DEFINITION'!$G$23&gt;=1,IF('ESTATE DEFINITION'!$D$42&gt;=1,(Data!$P206*'ESTATE DEFINITION'!$F$25*('ESTATE DEFINITION'!$E$42/100)),0),0)</f>
        <v>0</v>
      </c>
      <c r="P206" s="12">
        <f t="shared" si="19"/>
        <v>0</v>
      </c>
      <c r="Q206" s="10">
        <f>IF('ESTATE DEFINITION'!$G$45&gt;=1,IF('ESTATE DEFINITION'!$D$52&gt;=1,(Data!$C206*'ESTATE DEFINITION'!$D$47*('ESTATE DEFINITION'!$E$52/100)),0),0)</f>
        <v>0</v>
      </c>
      <c r="R206" s="10">
        <f>IF('ESTATE DEFINITION'!$G$45&gt;=1,IF('ESTATE DEFINITION'!$D$53&gt;=1,(Data!$D206*'ESTATE DEFINITION'!$D$47*('ESTATE DEFINITION'!$E$53/100)),0),0)</f>
        <v>0</v>
      </c>
      <c r="S206" s="10">
        <f>IF('ESTATE DEFINITION'!$G$45&gt;=1,IF('ESTATE DEFINITION'!$D$54&gt;=1,(Data!$E206*'ESTATE DEFINITION'!$D$47*('ESTATE DEFINITION'!$E$54/100)),0),0)</f>
        <v>0</v>
      </c>
      <c r="T206" s="10">
        <f>IF('ESTATE DEFINITION'!$G$45&gt;=1,IF('ESTATE DEFINITION'!$D$57&gt;=1,(Data!$F206*'ESTATE DEFINITION'!$D$47*('ESTATE DEFINITION'!$E$57/100)),0),0)</f>
        <v>0</v>
      </c>
      <c r="U206" s="10">
        <f>IF('ESTATE DEFINITION'!$G$45&gt;=1,IF('ESTATE DEFINITION'!$D$58&gt;=1,(Data!$G206*'ESTATE DEFINITION'!$D$47*('ESTATE DEFINITION'!$E$58/100)),0),0)</f>
        <v>0</v>
      </c>
      <c r="V206" s="10">
        <f>IF('ESTATE DEFINITION'!$G$45&gt;=1,IF('ESTATE DEFINITION'!$D$59&gt;=1,(Data!$H206*'ESTATE DEFINITION'!$D$47*('ESTATE DEFINITION'!$E$59/100)),0),0)</f>
        <v>0</v>
      </c>
      <c r="W206" s="10">
        <f>IF('ESTATE DEFINITION'!$G$45&gt;=1,IF('ESTATE DEFINITION'!$D$61&gt;=1,(Data!$M206*'ESTATE DEFINITION'!$F$47*('ESTATE DEFINITION'!$E$61/100)),0),0)</f>
        <v>0</v>
      </c>
      <c r="X206" s="10">
        <f>IF('ESTATE DEFINITION'!$G$45&gt;=1,IF('ESTATE DEFINITION'!$D$62&gt;=1,(Data!$N206*'ESTATE DEFINITION'!$F$47*('ESTATE DEFINITION'!$E$62/100)),0),0)</f>
        <v>0</v>
      </c>
      <c r="Y206" s="10">
        <f>IF('ESTATE DEFINITION'!$G$45&gt;=1,IF('ESTATE DEFINITION'!$D$63&gt;=1,(Data!$O206*'ESTATE DEFINITION'!$F$47*('ESTATE DEFINITION'!$E$63/100)),0),0)</f>
        <v>0</v>
      </c>
      <c r="Z206" s="10">
        <f>IF('ESTATE DEFINITION'!$G$45&gt;=1,IF('ESTATE DEFINITION'!$D$64&gt;=1,(Data!$P206*'ESTATE DEFINITION'!$F$47*('ESTATE DEFINITION'!$E$64/100)),0),0)</f>
        <v>0</v>
      </c>
      <c r="AA206" s="12">
        <f t="shared" si="20"/>
        <v>0</v>
      </c>
      <c r="AB206" s="10">
        <f>IF('ESTATE DEFINITION'!$G$67&gt;=1,IF('ESTATE DEFINITION'!$D$74&gt;=1,(Data!$C206*'ESTATE DEFINITION'!$D$69*('ESTATE DEFINITION'!$E$74/100)),0),0)</f>
        <v>0</v>
      </c>
      <c r="AC206" s="10">
        <f>IF('ESTATE DEFINITION'!$G$67&gt;=1,IF('ESTATE DEFINITION'!$D$75&gt;=1,(Data!$D206*'ESTATE DEFINITION'!$D$69*('ESTATE DEFINITION'!$E$75/100)),0),0)</f>
        <v>0</v>
      </c>
      <c r="AD206" s="10">
        <f>IF('ESTATE DEFINITION'!$G$67&gt;=1,IF('ESTATE DEFINITION'!$D$76&gt;=1,(Data!$E206*'ESTATE DEFINITION'!$D$69*('ESTATE DEFINITION'!$E$76/100)),0),0)</f>
        <v>0</v>
      </c>
      <c r="AE206" s="10">
        <f>IF('ESTATE DEFINITION'!$G$67&gt;=1,IF('ESTATE DEFINITION'!$D$79&gt;=1,(Data!$F206*'ESTATE DEFINITION'!$D$69*('ESTATE DEFINITION'!$E$79/100)),0),0)</f>
        <v>0</v>
      </c>
      <c r="AF206" s="10">
        <f>IF('ESTATE DEFINITION'!$G$67&gt;=1,IF('ESTATE DEFINITION'!$D$80&gt;=1,(Data!$G206*'ESTATE DEFINITION'!$D$69*('ESTATE DEFINITION'!$E$80/100)),0),0)</f>
        <v>0</v>
      </c>
      <c r="AG206" s="10">
        <f>IF('ESTATE DEFINITION'!$G$67&gt;=1,IF('ESTATE DEFINITION'!$D$81&gt;=1,(Data!$H206*'ESTATE DEFINITION'!$D$69*('ESTATE DEFINITION'!$E$81/100)),0),0)</f>
        <v>0</v>
      </c>
      <c r="AH206" s="10">
        <f>IF('ESTATE DEFINITION'!$G$67&gt;=1,IF('ESTATE DEFINITION'!$D$83&gt;=1,(Data!$M206*'ESTATE DEFINITION'!$F$69*('ESTATE DEFINITION'!$E$83/100)),0),0)</f>
        <v>0</v>
      </c>
      <c r="AI206" s="10">
        <f>IF('ESTATE DEFINITION'!$G$67&gt;=1,IF('ESTATE DEFINITION'!$D$84&gt;=1,(Data!$N206*'ESTATE DEFINITION'!$F$69*('ESTATE DEFINITION'!$E$84/100)),0),0)</f>
        <v>0</v>
      </c>
      <c r="AJ206" s="10">
        <f>IF('ESTATE DEFINITION'!$G$67&gt;=1,IF('ESTATE DEFINITION'!$D$85&gt;=1,(Data!$O206*'ESTATE DEFINITION'!$F$69*('ESTATE DEFINITION'!$E$85/100)),0),0)</f>
        <v>0</v>
      </c>
      <c r="AK206" s="10">
        <f>IF('ESTATE DEFINITION'!$G$67&gt;=1,IF('ESTATE DEFINITION'!$D$86&gt;=1,(Data!$P206*'ESTATE DEFINITION'!$F$69*('ESTATE DEFINITION'!$E$86/100)),0),0)</f>
        <v>0</v>
      </c>
      <c r="AL206" s="12">
        <f t="shared" si="21"/>
        <v>0</v>
      </c>
      <c r="AM206" s="10">
        <f>IF('ESTATE DEFINITION'!$G$89&gt;=1,IF('ESTATE DEFINITION'!$D$96&gt;=1,(Data!$C206*'ESTATE DEFINITION'!$D$91*('ESTATE DEFINITION'!$E$96/100)),0),0)</f>
        <v>0</v>
      </c>
      <c r="AN206" s="10">
        <f>IF('ESTATE DEFINITION'!$G$89&gt;=1,IF('ESTATE DEFINITION'!$D$97&gt;=1,(Data!$D206*'ESTATE DEFINITION'!$D$91*('ESTATE DEFINITION'!$E$97/100)),0),0)</f>
        <v>0</v>
      </c>
      <c r="AO206" s="10">
        <f>IF('ESTATE DEFINITION'!$G$89&gt;=1,IF('ESTATE DEFINITION'!$D$98&gt;=1,(Data!$E206*'ESTATE DEFINITION'!$D$91*('ESTATE DEFINITION'!$E$98/100)),0),0)</f>
        <v>0</v>
      </c>
      <c r="AP206" s="10">
        <f>IF('ESTATE DEFINITION'!$G$89&gt;=1,IF('ESTATE DEFINITION'!$D$101&gt;=1,(Data!$F206*'ESTATE DEFINITION'!$D$91*('ESTATE DEFINITION'!$E$101/100)),0),0)</f>
        <v>0</v>
      </c>
      <c r="AQ206" s="10">
        <f>IF('ESTATE DEFINITION'!$G$89&gt;=1,IF('ESTATE DEFINITION'!$D$102&gt;=1,(Data!$G206*'ESTATE DEFINITION'!$D$91*('ESTATE DEFINITION'!$E$102/100)),0),0)</f>
        <v>0</v>
      </c>
      <c r="AR206" s="10">
        <f>IF('ESTATE DEFINITION'!$G$89&gt;=1,IF('ESTATE DEFINITION'!$D$103&gt;=1,(Data!$H206*'ESTATE DEFINITION'!$D$91*('ESTATE DEFINITION'!$E$103/100)),0),0)</f>
        <v>0</v>
      </c>
      <c r="AS206" s="10">
        <f>IF('ESTATE DEFINITION'!$G$89&gt;=1,IF('ESTATE DEFINITION'!$D$105&gt;=1,(Data!$M206*'ESTATE DEFINITION'!$F$91*('ESTATE DEFINITION'!$E$105/100)),0),0)</f>
        <v>0</v>
      </c>
      <c r="AT206" s="10">
        <f>IF('ESTATE DEFINITION'!$G$89&gt;=1,IF('ESTATE DEFINITION'!$D$106&gt;=1,(Data!$N206*'ESTATE DEFINITION'!$F$91*('ESTATE DEFINITION'!$E$106/100)),0),0)</f>
        <v>0</v>
      </c>
      <c r="AU206" s="10">
        <f>IF('ESTATE DEFINITION'!$G$89&gt;=1,IF('ESTATE DEFINITION'!$D$107&gt;=1,(Data!$O206*'ESTATE DEFINITION'!$F$91*('ESTATE DEFINITION'!$E$107/100)),0),0)</f>
        <v>0</v>
      </c>
      <c r="AV206" s="10">
        <f>IF('ESTATE DEFINITION'!$G$89&gt;=1,IF('ESTATE DEFINITION'!$D$108&gt;=1,(Data!$P206*'ESTATE DEFINITION'!$F$91*('ESTATE DEFINITION'!$E$108/100)),0),0)</f>
        <v>0</v>
      </c>
      <c r="AW206" s="12">
        <f t="shared" si="22"/>
        <v>0</v>
      </c>
      <c r="AX206" s="10">
        <f>IF('ESTATE DEFINITION'!$G$111&gt;=1,IF('ESTATE DEFINITION'!$D$118&gt;=1,(Data!$C206*'ESTATE DEFINITION'!$D$113*('ESTATE DEFINITION'!$E$118/100)),0),0)</f>
        <v>0</v>
      </c>
      <c r="AY206" s="10">
        <f>IF('ESTATE DEFINITION'!$G$111&gt;=1,IF('ESTATE DEFINITION'!$D$119&gt;=1,(Data!$D206*'ESTATE DEFINITION'!$D$113*('ESTATE DEFINITION'!$E$119/100)),0),0)</f>
        <v>0</v>
      </c>
      <c r="AZ206" s="10">
        <f>IF('ESTATE DEFINITION'!$G$111&gt;=1,IF('ESTATE DEFINITION'!$D$120&gt;=1,(Data!$E206*'ESTATE DEFINITION'!$D$113*('ESTATE DEFINITION'!$E$120/100)),0),0)</f>
        <v>0</v>
      </c>
      <c r="BA206" s="10">
        <f>IF('ESTATE DEFINITION'!$G$111&gt;=1,IF('ESTATE DEFINITION'!$D$123&gt;=1,(Data!$F206*'ESTATE DEFINITION'!$D$113*('ESTATE DEFINITION'!$E$123/100)),0),0)</f>
        <v>0</v>
      </c>
      <c r="BB206" s="10">
        <f>IF('ESTATE DEFINITION'!$G$111&gt;=1,IF('ESTATE DEFINITION'!$D$124&gt;=1,(Data!$G206*'ESTATE DEFINITION'!$D$113*('ESTATE DEFINITION'!$E$124/100)),0),0)</f>
        <v>0</v>
      </c>
      <c r="BC206" s="10">
        <f>IF('ESTATE DEFINITION'!$G$111&gt;=1,IF('ESTATE DEFINITION'!$D$125&gt;=1,(Data!$H206*'ESTATE DEFINITION'!$D$113*('ESTATE DEFINITION'!$E$125/100)),0),0)</f>
        <v>0</v>
      </c>
      <c r="BD206" s="10">
        <f>IF('ESTATE DEFINITION'!$G$111&gt;=1,IF('ESTATE DEFINITION'!$D$127&gt;=1,(Data!$M206*'ESTATE DEFINITION'!$F$113*('ESTATE DEFINITION'!$E$127/100)),0),0)</f>
        <v>0</v>
      </c>
      <c r="BE206" s="10">
        <f>IF('ESTATE DEFINITION'!$G$111&gt;=1,IF('ESTATE DEFINITION'!$D$128&gt;=1,(Data!$N206*'ESTATE DEFINITION'!$F$113*('ESTATE DEFINITION'!$E$128/100)),0),0)</f>
        <v>0</v>
      </c>
      <c r="BF206" s="10">
        <f>IF('ESTATE DEFINITION'!$G$111&gt;=1,IF('ESTATE DEFINITION'!$D$129&gt;=1,(Data!$O206*'ESTATE DEFINITION'!$F$113*('ESTATE DEFINITION'!$E$129/100)),0),0)</f>
        <v>0</v>
      </c>
      <c r="BG206" s="7">
        <f>IF('ESTATE DEFINITION'!$G$111&gt;=1,IF('ESTATE DEFINITION'!$D$130&gt;=1,(Data!$P206*'ESTATE DEFINITION'!$F$113*('ESTATE DEFINITION'!$E$130/100)),0),0)</f>
        <v>0</v>
      </c>
      <c r="BH206" s="12">
        <f t="shared" si="23"/>
        <v>0</v>
      </c>
    </row>
    <row r="207" spans="1:60" x14ac:dyDescent="0.25">
      <c r="A207" s="12">
        <f>Data!$B207</f>
        <v>100.75</v>
      </c>
      <c r="B207" s="6">
        <f>IF('ESTATE DEFINITION'!$G$11&gt;=1,IF('ESTATE DEFINITION'!$D$17&gt;=1,(Data!$C207*'ESTATE DEFINITION'!$F$13*('ESTATE DEFINITION'!$E$17/100)),0),0)</f>
        <v>26.889999999999997</v>
      </c>
      <c r="C207" s="10">
        <f>IF('ESTATE DEFINITION'!$G$11&gt;=1,IF('ESTATE DEFINITION'!$D$19&gt;=1,(Data!$F207*'ESTATE DEFINITION'!$F$13*('ESTATE DEFINITION'!$E$19/100)),0),0)</f>
        <v>20</v>
      </c>
      <c r="D207" s="10"/>
      <c r="E207" s="12">
        <f t="shared" si="18"/>
        <v>18.756</v>
      </c>
      <c r="F207" s="10">
        <f>IF('ESTATE DEFINITION'!$G$23&gt;=1,IF('ESTATE DEFINITION'!$D$30&gt;=1,(Data!$C207*'ESTATE DEFINITION'!$D$25*('ESTATE DEFINITION'!$E$30/100)),0),0)</f>
        <v>0</v>
      </c>
      <c r="G207" s="10">
        <f>IF('ESTATE DEFINITION'!$G$23&gt;=1,IF('ESTATE DEFINITION'!$D$31&gt;=1,(Data!$D207*'ESTATE DEFINITION'!$D$25*('ESTATE DEFINITION'!$E$31/100)),0),0)</f>
        <v>0</v>
      </c>
      <c r="H207" s="10">
        <f>IF('ESTATE DEFINITION'!$G$23&gt;=1,IF('ESTATE DEFINITION'!$D$32&gt;=1,(Data!$E207*'ESTATE DEFINITION'!$D$25*('ESTATE DEFINITION'!$E$32/100)),0),0)</f>
        <v>0</v>
      </c>
      <c r="I207" s="10">
        <f>IF('ESTATE DEFINITION'!$G$23&gt;=1,IF('ESTATE DEFINITION'!$D$35&gt;=1,(Data!$F207*'ESTATE DEFINITION'!$D$25*('ESTATE DEFINITION'!$E$35/100)),0),0)</f>
        <v>0</v>
      </c>
      <c r="J207" s="10">
        <f>IF('ESTATE DEFINITION'!$G$23&gt;=1,IF('ESTATE DEFINITION'!$D$36&gt;=1,(Data!$G207*'ESTATE DEFINITION'!$D$25*('ESTATE DEFINITION'!$E$36/100)),0),0)</f>
        <v>0</v>
      </c>
      <c r="K207" s="10">
        <f>IF('ESTATE DEFINITION'!$G$23&gt;=1,IF('ESTATE DEFINITION'!$D$37&gt;=1,(Data!$H207*'ESTATE DEFINITION'!$D$25*('ESTATE DEFINITION'!$E$37/100)),0),0)</f>
        <v>0</v>
      </c>
      <c r="L207" s="10">
        <f>IF('ESTATE DEFINITION'!$G$23&gt;=1,IF('ESTATE DEFINITION'!$D$39&gt;=1,(Data!$M207*'ESTATE DEFINITION'!$F$25*('ESTATE DEFINITION'!$E$39/100)),0),0)</f>
        <v>0</v>
      </c>
      <c r="M207" s="10">
        <f>IF('ESTATE DEFINITION'!$G$23&gt;=1,IF('ESTATE DEFINITION'!$D$40&gt;=1,(Data!$N207*'ESTATE DEFINITION'!$F$25*('ESTATE DEFINITION'!$E$40/100)),0),0)</f>
        <v>0</v>
      </c>
      <c r="N207" s="10">
        <f>IF('ESTATE DEFINITION'!$G$23&gt;=1,IF('ESTATE DEFINITION'!$D$41&gt;=1,(Data!$O207*'ESTATE DEFINITION'!$F$25*('ESTATE DEFINITION'!$E$41/100)),0),0)</f>
        <v>0</v>
      </c>
      <c r="O207" s="10">
        <f>IF('ESTATE DEFINITION'!$G$23&gt;=1,IF('ESTATE DEFINITION'!$D$42&gt;=1,(Data!$P207*'ESTATE DEFINITION'!$F$25*('ESTATE DEFINITION'!$E$42/100)),0),0)</f>
        <v>0</v>
      </c>
      <c r="P207" s="12">
        <f t="shared" si="19"/>
        <v>0</v>
      </c>
      <c r="Q207" s="10">
        <f>IF('ESTATE DEFINITION'!$G$45&gt;=1,IF('ESTATE DEFINITION'!$D$52&gt;=1,(Data!$C207*'ESTATE DEFINITION'!$D$47*('ESTATE DEFINITION'!$E$52/100)),0),0)</f>
        <v>0</v>
      </c>
      <c r="R207" s="10">
        <f>IF('ESTATE DEFINITION'!$G$45&gt;=1,IF('ESTATE DEFINITION'!$D$53&gt;=1,(Data!$D207*'ESTATE DEFINITION'!$D$47*('ESTATE DEFINITION'!$E$53/100)),0),0)</f>
        <v>0</v>
      </c>
      <c r="S207" s="10">
        <f>IF('ESTATE DEFINITION'!$G$45&gt;=1,IF('ESTATE DEFINITION'!$D$54&gt;=1,(Data!$E207*'ESTATE DEFINITION'!$D$47*('ESTATE DEFINITION'!$E$54/100)),0),0)</f>
        <v>0</v>
      </c>
      <c r="T207" s="10">
        <f>IF('ESTATE DEFINITION'!$G$45&gt;=1,IF('ESTATE DEFINITION'!$D$57&gt;=1,(Data!$F207*'ESTATE DEFINITION'!$D$47*('ESTATE DEFINITION'!$E$57/100)),0),0)</f>
        <v>0</v>
      </c>
      <c r="U207" s="10">
        <f>IF('ESTATE DEFINITION'!$G$45&gt;=1,IF('ESTATE DEFINITION'!$D$58&gt;=1,(Data!$G207*'ESTATE DEFINITION'!$D$47*('ESTATE DEFINITION'!$E$58/100)),0),0)</f>
        <v>0</v>
      </c>
      <c r="V207" s="10">
        <f>IF('ESTATE DEFINITION'!$G$45&gt;=1,IF('ESTATE DEFINITION'!$D$59&gt;=1,(Data!$H207*'ESTATE DEFINITION'!$D$47*('ESTATE DEFINITION'!$E$59/100)),0),0)</f>
        <v>0</v>
      </c>
      <c r="W207" s="10">
        <f>IF('ESTATE DEFINITION'!$G$45&gt;=1,IF('ESTATE DEFINITION'!$D$61&gt;=1,(Data!$M207*'ESTATE DEFINITION'!$F$47*('ESTATE DEFINITION'!$E$61/100)),0),0)</f>
        <v>0</v>
      </c>
      <c r="X207" s="10">
        <f>IF('ESTATE DEFINITION'!$G$45&gt;=1,IF('ESTATE DEFINITION'!$D$62&gt;=1,(Data!$N207*'ESTATE DEFINITION'!$F$47*('ESTATE DEFINITION'!$E$62/100)),0),0)</f>
        <v>0</v>
      </c>
      <c r="Y207" s="10">
        <f>IF('ESTATE DEFINITION'!$G$45&gt;=1,IF('ESTATE DEFINITION'!$D$63&gt;=1,(Data!$O207*'ESTATE DEFINITION'!$F$47*('ESTATE DEFINITION'!$E$63/100)),0),0)</f>
        <v>0</v>
      </c>
      <c r="Z207" s="10">
        <f>IF('ESTATE DEFINITION'!$G$45&gt;=1,IF('ESTATE DEFINITION'!$D$64&gt;=1,(Data!$P207*'ESTATE DEFINITION'!$F$47*('ESTATE DEFINITION'!$E$64/100)),0),0)</f>
        <v>0</v>
      </c>
      <c r="AA207" s="12">
        <f t="shared" si="20"/>
        <v>0</v>
      </c>
      <c r="AB207" s="10">
        <f>IF('ESTATE DEFINITION'!$G$67&gt;=1,IF('ESTATE DEFINITION'!$D$74&gt;=1,(Data!$C207*'ESTATE DEFINITION'!$D$69*('ESTATE DEFINITION'!$E$74/100)),0),0)</f>
        <v>0</v>
      </c>
      <c r="AC207" s="10">
        <f>IF('ESTATE DEFINITION'!$G$67&gt;=1,IF('ESTATE DEFINITION'!$D$75&gt;=1,(Data!$D207*'ESTATE DEFINITION'!$D$69*('ESTATE DEFINITION'!$E$75/100)),0),0)</f>
        <v>0</v>
      </c>
      <c r="AD207" s="10">
        <f>IF('ESTATE DEFINITION'!$G$67&gt;=1,IF('ESTATE DEFINITION'!$D$76&gt;=1,(Data!$E207*'ESTATE DEFINITION'!$D$69*('ESTATE DEFINITION'!$E$76/100)),0),0)</f>
        <v>0</v>
      </c>
      <c r="AE207" s="10">
        <f>IF('ESTATE DEFINITION'!$G$67&gt;=1,IF('ESTATE DEFINITION'!$D$79&gt;=1,(Data!$F207*'ESTATE DEFINITION'!$D$69*('ESTATE DEFINITION'!$E$79/100)),0),0)</f>
        <v>0</v>
      </c>
      <c r="AF207" s="10">
        <f>IF('ESTATE DEFINITION'!$G$67&gt;=1,IF('ESTATE DEFINITION'!$D$80&gt;=1,(Data!$G207*'ESTATE DEFINITION'!$D$69*('ESTATE DEFINITION'!$E$80/100)),0),0)</f>
        <v>0</v>
      </c>
      <c r="AG207" s="10">
        <f>IF('ESTATE DEFINITION'!$G$67&gt;=1,IF('ESTATE DEFINITION'!$D$81&gt;=1,(Data!$H207*'ESTATE DEFINITION'!$D$69*('ESTATE DEFINITION'!$E$81/100)),0),0)</f>
        <v>0</v>
      </c>
      <c r="AH207" s="10">
        <f>IF('ESTATE DEFINITION'!$G$67&gt;=1,IF('ESTATE DEFINITION'!$D$83&gt;=1,(Data!$M207*'ESTATE DEFINITION'!$F$69*('ESTATE DEFINITION'!$E$83/100)),0),0)</f>
        <v>0</v>
      </c>
      <c r="AI207" s="10">
        <f>IF('ESTATE DEFINITION'!$G$67&gt;=1,IF('ESTATE DEFINITION'!$D$84&gt;=1,(Data!$N207*'ESTATE DEFINITION'!$F$69*('ESTATE DEFINITION'!$E$84/100)),0),0)</f>
        <v>0</v>
      </c>
      <c r="AJ207" s="10">
        <f>IF('ESTATE DEFINITION'!$G$67&gt;=1,IF('ESTATE DEFINITION'!$D$85&gt;=1,(Data!$O207*'ESTATE DEFINITION'!$F$69*('ESTATE DEFINITION'!$E$85/100)),0),0)</f>
        <v>0</v>
      </c>
      <c r="AK207" s="10">
        <f>IF('ESTATE DEFINITION'!$G$67&gt;=1,IF('ESTATE DEFINITION'!$D$86&gt;=1,(Data!$P207*'ESTATE DEFINITION'!$F$69*('ESTATE DEFINITION'!$E$86/100)),0),0)</f>
        <v>0</v>
      </c>
      <c r="AL207" s="12">
        <f t="shared" si="21"/>
        <v>0</v>
      </c>
      <c r="AM207" s="10">
        <f>IF('ESTATE DEFINITION'!$G$89&gt;=1,IF('ESTATE DEFINITION'!$D$96&gt;=1,(Data!$C207*'ESTATE DEFINITION'!$D$91*('ESTATE DEFINITION'!$E$96/100)),0),0)</f>
        <v>0</v>
      </c>
      <c r="AN207" s="10">
        <f>IF('ESTATE DEFINITION'!$G$89&gt;=1,IF('ESTATE DEFINITION'!$D$97&gt;=1,(Data!$D207*'ESTATE DEFINITION'!$D$91*('ESTATE DEFINITION'!$E$97/100)),0),0)</f>
        <v>0</v>
      </c>
      <c r="AO207" s="10">
        <f>IF('ESTATE DEFINITION'!$G$89&gt;=1,IF('ESTATE DEFINITION'!$D$98&gt;=1,(Data!$E207*'ESTATE DEFINITION'!$D$91*('ESTATE DEFINITION'!$E$98/100)),0),0)</f>
        <v>0</v>
      </c>
      <c r="AP207" s="10">
        <f>IF('ESTATE DEFINITION'!$G$89&gt;=1,IF('ESTATE DEFINITION'!$D$101&gt;=1,(Data!$F207*'ESTATE DEFINITION'!$D$91*('ESTATE DEFINITION'!$E$101/100)),0),0)</f>
        <v>0</v>
      </c>
      <c r="AQ207" s="10">
        <f>IF('ESTATE DEFINITION'!$G$89&gt;=1,IF('ESTATE DEFINITION'!$D$102&gt;=1,(Data!$G207*'ESTATE DEFINITION'!$D$91*('ESTATE DEFINITION'!$E$102/100)),0),0)</f>
        <v>0</v>
      </c>
      <c r="AR207" s="10">
        <f>IF('ESTATE DEFINITION'!$G$89&gt;=1,IF('ESTATE DEFINITION'!$D$103&gt;=1,(Data!$H207*'ESTATE DEFINITION'!$D$91*('ESTATE DEFINITION'!$E$103/100)),0),0)</f>
        <v>0</v>
      </c>
      <c r="AS207" s="10">
        <f>IF('ESTATE DEFINITION'!$G$89&gt;=1,IF('ESTATE DEFINITION'!$D$105&gt;=1,(Data!$M207*'ESTATE DEFINITION'!$F$91*('ESTATE DEFINITION'!$E$105/100)),0),0)</f>
        <v>0</v>
      </c>
      <c r="AT207" s="10">
        <f>IF('ESTATE DEFINITION'!$G$89&gt;=1,IF('ESTATE DEFINITION'!$D$106&gt;=1,(Data!$N207*'ESTATE DEFINITION'!$F$91*('ESTATE DEFINITION'!$E$106/100)),0),0)</f>
        <v>0</v>
      </c>
      <c r="AU207" s="10">
        <f>IF('ESTATE DEFINITION'!$G$89&gt;=1,IF('ESTATE DEFINITION'!$D$107&gt;=1,(Data!$O207*'ESTATE DEFINITION'!$F$91*('ESTATE DEFINITION'!$E$107/100)),0),0)</f>
        <v>0</v>
      </c>
      <c r="AV207" s="10">
        <f>IF('ESTATE DEFINITION'!$G$89&gt;=1,IF('ESTATE DEFINITION'!$D$108&gt;=1,(Data!$P207*'ESTATE DEFINITION'!$F$91*('ESTATE DEFINITION'!$E$108/100)),0),0)</f>
        <v>0</v>
      </c>
      <c r="AW207" s="12">
        <f t="shared" si="22"/>
        <v>0</v>
      </c>
      <c r="AX207" s="10">
        <f>IF('ESTATE DEFINITION'!$G$111&gt;=1,IF('ESTATE DEFINITION'!$D$118&gt;=1,(Data!$C207*'ESTATE DEFINITION'!$D$113*('ESTATE DEFINITION'!$E$118/100)),0),0)</f>
        <v>0</v>
      </c>
      <c r="AY207" s="10">
        <f>IF('ESTATE DEFINITION'!$G$111&gt;=1,IF('ESTATE DEFINITION'!$D$119&gt;=1,(Data!$D207*'ESTATE DEFINITION'!$D$113*('ESTATE DEFINITION'!$E$119/100)),0),0)</f>
        <v>0</v>
      </c>
      <c r="AZ207" s="10">
        <f>IF('ESTATE DEFINITION'!$G$111&gt;=1,IF('ESTATE DEFINITION'!$D$120&gt;=1,(Data!$E207*'ESTATE DEFINITION'!$D$113*('ESTATE DEFINITION'!$E$120/100)),0),0)</f>
        <v>0</v>
      </c>
      <c r="BA207" s="10">
        <f>IF('ESTATE DEFINITION'!$G$111&gt;=1,IF('ESTATE DEFINITION'!$D$123&gt;=1,(Data!$F207*'ESTATE DEFINITION'!$D$113*('ESTATE DEFINITION'!$E$123/100)),0),0)</f>
        <v>0</v>
      </c>
      <c r="BB207" s="10">
        <f>IF('ESTATE DEFINITION'!$G$111&gt;=1,IF('ESTATE DEFINITION'!$D$124&gt;=1,(Data!$G207*'ESTATE DEFINITION'!$D$113*('ESTATE DEFINITION'!$E$124/100)),0),0)</f>
        <v>0</v>
      </c>
      <c r="BC207" s="10">
        <f>IF('ESTATE DEFINITION'!$G$111&gt;=1,IF('ESTATE DEFINITION'!$D$125&gt;=1,(Data!$H207*'ESTATE DEFINITION'!$D$113*('ESTATE DEFINITION'!$E$125/100)),0),0)</f>
        <v>0</v>
      </c>
      <c r="BD207" s="10">
        <f>IF('ESTATE DEFINITION'!$G$111&gt;=1,IF('ESTATE DEFINITION'!$D$127&gt;=1,(Data!$M207*'ESTATE DEFINITION'!$F$113*('ESTATE DEFINITION'!$E$127/100)),0),0)</f>
        <v>0</v>
      </c>
      <c r="BE207" s="10">
        <f>IF('ESTATE DEFINITION'!$G$111&gt;=1,IF('ESTATE DEFINITION'!$D$128&gt;=1,(Data!$N207*'ESTATE DEFINITION'!$F$113*('ESTATE DEFINITION'!$E$128/100)),0),0)</f>
        <v>0</v>
      </c>
      <c r="BF207" s="10">
        <f>IF('ESTATE DEFINITION'!$G$111&gt;=1,IF('ESTATE DEFINITION'!$D$129&gt;=1,(Data!$O207*'ESTATE DEFINITION'!$F$113*('ESTATE DEFINITION'!$E$129/100)),0),0)</f>
        <v>0</v>
      </c>
      <c r="BG207" s="7">
        <f>IF('ESTATE DEFINITION'!$G$111&gt;=1,IF('ESTATE DEFINITION'!$D$130&gt;=1,(Data!$P207*'ESTATE DEFINITION'!$F$113*('ESTATE DEFINITION'!$E$130/100)),0),0)</f>
        <v>0</v>
      </c>
      <c r="BH207" s="12">
        <f t="shared" si="23"/>
        <v>0</v>
      </c>
    </row>
    <row r="208" spans="1:60" x14ac:dyDescent="0.25">
      <c r="A208" s="12">
        <f>Data!$B208</f>
        <v>101.25</v>
      </c>
      <c r="B208" s="6">
        <f>IF('ESTATE DEFINITION'!$G$11&gt;=1,IF('ESTATE DEFINITION'!$D$17&gt;=1,(Data!$C208*'ESTATE DEFINITION'!$F$13*('ESTATE DEFINITION'!$E$17/100)),0),0)</f>
        <v>26.889999999999997</v>
      </c>
      <c r="C208" s="10">
        <f>IF('ESTATE DEFINITION'!$G$11&gt;=1,IF('ESTATE DEFINITION'!$D$19&gt;=1,(Data!$F208*'ESTATE DEFINITION'!$F$13*('ESTATE DEFINITION'!$E$19/100)),0),0)</f>
        <v>20</v>
      </c>
      <c r="D208" s="10"/>
      <c r="E208" s="12">
        <f t="shared" si="18"/>
        <v>18.756</v>
      </c>
      <c r="F208" s="10">
        <f>IF('ESTATE DEFINITION'!$G$23&gt;=1,IF('ESTATE DEFINITION'!$D$30&gt;=1,(Data!$C208*'ESTATE DEFINITION'!$D$25*('ESTATE DEFINITION'!$E$30/100)),0),0)</f>
        <v>0</v>
      </c>
      <c r="G208" s="10">
        <f>IF('ESTATE DEFINITION'!$G$23&gt;=1,IF('ESTATE DEFINITION'!$D$31&gt;=1,(Data!$D208*'ESTATE DEFINITION'!$D$25*('ESTATE DEFINITION'!$E$31/100)),0),0)</f>
        <v>0</v>
      </c>
      <c r="H208" s="10">
        <f>IF('ESTATE DEFINITION'!$G$23&gt;=1,IF('ESTATE DEFINITION'!$D$32&gt;=1,(Data!$E208*'ESTATE DEFINITION'!$D$25*('ESTATE DEFINITION'!$E$32/100)),0),0)</f>
        <v>0</v>
      </c>
      <c r="I208" s="10">
        <f>IF('ESTATE DEFINITION'!$G$23&gt;=1,IF('ESTATE DEFINITION'!$D$35&gt;=1,(Data!$F208*'ESTATE DEFINITION'!$D$25*('ESTATE DEFINITION'!$E$35/100)),0),0)</f>
        <v>0</v>
      </c>
      <c r="J208" s="10">
        <f>IF('ESTATE DEFINITION'!$G$23&gt;=1,IF('ESTATE DEFINITION'!$D$36&gt;=1,(Data!$G208*'ESTATE DEFINITION'!$D$25*('ESTATE DEFINITION'!$E$36/100)),0),0)</f>
        <v>0</v>
      </c>
      <c r="K208" s="10">
        <f>IF('ESTATE DEFINITION'!$G$23&gt;=1,IF('ESTATE DEFINITION'!$D$37&gt;=1,(Data!$H208*'ESTATE DEFINITION'!$D$25*('ESTATE DEFINITION'!$E$37/100)),0),0)</f>
        <v>0</v>
      </c>
      <c r="L208" s="10">
        <f>IF('ESTATE DEFINITION'!$G$23&gt;=1,IF('ESTATE DEFINITION'!$D$39&gt;=1,(Data!$M208*'ESTATE DEFINITION'!$F$25*('ESTATE DEFINITION'!$E$39/100)),0),0)</f>
        <v>0</v>
      </c>
      <c r="M208" s="10">
        <f>IF('ESTATE DEFINITION'!$G$23&gt;=1,IF('ESTATE DEFINITION'!$D$40&gt;=1,(Data!$N208*'ESTATE DEFINITION'!$F$25*('ESTATE DEFINITION'!$E$40/100)),0),0)</f>
        <v>0</v>
      </c>
      <c r="N208" s="10">
        <f>IF('ESTATE DEFINITION'!$G$23&gt;=1,IF('ESTATE DEFINITION'!$D$41&gt;=1,(Data!$O208*'ESTATE DEFINITION'!$F$25*('ESTATE DEFINITION'!$E$41/100)),0),0)</f>
        <v>0</v>
      </c>
      <c r="O208" s="10">
        <f>IF('ESTATE DEFINITION'!$G$23&gt;=1,IF('ESTATE DEFINITION'!$D$42&gt;=1,(Data!$P208*'ESTATE DEFINITION'!$F$25*('ESTATE DEFINITION'!$E$42/100)),0),0)</f>
        <v>0</v>
      </c>
      <c r="P208" s="12">
        <f t="shared" si="19"/>
        <v>0</v>
      </c>
      <c r="Q208" s="10">
        <f>IF('ESTATE DEFINITION'!$G$45&gt;=1,IF('ESTATE DEFINITION'!$D$52&gt;=1,(Data!$C208*'ESTATE DEFINITION'!$D$47*('ESTATE DEFINITION'!$E$52/100)),0),0)</f>
        <v>0</v>
      </c>
      <c r="R208" s="10">
        <f>IF('ESTATE DEFINITION'!$G$45&gt;=1,IF('ESTATE DEFINITION'!$D$53&gt;=1,(Data!$D208*'ESTATE DEFINITION'!$D$47*('ESTATE DEFINITION'!$E$53/100)),0),0)</f>
        <v>0</v>
      </c>
      <c r="S208" s="10">
        <f>IF('ESTATE DEFINITION'!$G$45&gt;=1,IF('ESTATE DEFINITION'!$D$54&gt;=1,(Data!$E208*'ESTATE DEFINITION'!$D$47*('ESTATE DEFINITION'!$E$54/100)),0),0)</f>
        <v>0</v>
      </c>
      <c r="T208" s="10">
        <f>IF('ESTATE DEFINITION'!$G$45&gt;=1,IF('ESTATE DEFINITION'!$D$57&gt;=1,(Data!$F208*'ESTATE DEFINITION'!$D$47*('ESTATE DEFINITION'!$E$57/100)),0),0)</f>
        <v>0</v>
      </c>
      <c r="U208" s="10">
        <f>IF('ESTATE DEFINITION'!$G$45&gt;=1,IF('ESTATE DEFINITION'!$D$58&gt;=1,(Data!$G208*'ESTATE DEFINITION'!$D$47*('ESTATE DEFINITION'!$E$58/100)),0),0)</f>
        <v>0</v>
      </c>
      <c r="V208" s="10">
        <f>IF('ESTATE DEFINITION'!$G$45&gt;=1,IF('ESTATE DEFINITION'!$D$59&gt;=1,(Data!$H208*'ESTATE DEFINITION'!$D$47*('ESTATE DEFINITION'!$E$59/100)),0),0)</f>
        <v>0</v>
      </c>
      <c r="W208" s="10">
        <f>IF('ESTATE DEFINITION'!$G$45&gt;=1,IF('ESTATE DEFINITION'!$D$61&gt;=1,(Data!$M208*'ESTATE DEFINITION'!$F$47*('ESTATE DEFINITION'!$E$61/100)),0),0)</f>
        <v>0</v>
      </c>
      <c r="X208" s="10">
        <f>IF('ESTATE DEFINITION'!$G$45&gt;=1,IF('ESTATE DEFINITION'!$D$62&gt;=1,(Data!$N208*'ESTATE DEFINITION'!$F$47*('ESTATE DEFINITION'!$E$62/100)),0),0)</f>
        <v>0</v>
      </c>
      <c r="Y208" s="10">
        <f>IF('ESTATE DEFINITION'!$G$45&gt;=1,IF('ESTATE DEFINITION'!$D$63&gt;=1,(Data!$O208*'ESTATE DEFINITION'!$F$47*('ESTATE DEFINITION'!$E$63/100)),0),0)</f>
        <v>0</v>
      </c>
      <c r="Z208" s="10">
        <f>IF('ESTATE DEFINITION'!$G$45&gt;=1,IF('ESTATE DEFINITION'!$D$64&gt;=1,(Data!$P208*'ESTATE DEFINITION'!$F$47*('ESTATE DEFINITION'!$E$64/100)),0),0)</f>
        <v>0</v>
      </c>
      <c r="AA208" s="12">
        <f t="shared" si="20"/>
        <v>0</v>
      </c>
      <c r="AB208" s="10">
        <f>IF('ESTATE DEFINITION'!$G$67&gt;=1,IF('ESTATE DEFINITION'!$D$74&gt;=1,(Data!$C208*'ESTATE DEFINITION'!$D$69*('ESTATE DEFINITION'!$E$74/100)),0),0)</f>
        <v>0</v>
      </c>
      <c r="AC208" s="10">
        <f>IF('ESTATE DEFINITION'!$G$67&gt;=1,IF('ESTATE DEFINITION'!$D$75&gt;=1,(Data!$D208*'ESTATE DEFINITION'!$D$69*('ESTATE DEFINITION'!$E$75/100)),0),0)</f>
        <v>0</v>
      </c>
      <c r="AD208" s="10">
        <f>IF('ESTATE DEFINITION'!$G$67&gt;=1,IF('ESTATE DEFINITION'!$D$76&gt;=1,(Data!$E208*'ESTATE DEFINITION'!$D$69*('ESTATE DEFINITION'!$E$76/100)),0),0)</f>
        <v>0</v>
      </c>
      <c r="AE208" s="10">
        <f>IF('ESTATE DEFINITION'!$G$67&gt;=1,IF('ESTATE DEFINITION'!$D$79&gt;=1,(Data!$F208*'ESTATE DEFINITION'!$D$69*('ESTATE DEFINITION'!$E$79/100)),0),0)</f>
        <v>0</v>
      </c>
      <c r="AF208" s="10">
        <f>IF('ESTATE DEFINITION'!$G$67&gt;=1,IF('ESTATE DEFINITION'!$D$80&gt;=1,(Data!$G208*'ESTATE DEFINITION'!$D$69*('ESTATE DEFINITION'!$E$80/100)),0),0)</f>
        <v>0</v>
      </c>
      <c r="AG208" s="10">
        <f>IF('ESTATE DEFINITION'!$G$67&gt;=1,IF('ESTATE DEFINITION'!$D$81&gt;=1,(Data!$H208*'ESTATE DEFINITION'!$D$69*('ESTATE DEFINITION'!$E$81/100)),0),0)</f>
        <v>0</v>
      </c>
      <c r="AH208" s="10">
        <f>IF('ESTATE DEFINITION'!$G$67&gt;=1,IF('ESTATE DEFINITION'!$D$83&gt;=1,(Data!$M208*'ESTATE DEFINITION'!$F$69*('ESTATE DEFINITION'!$E$83/100)),0),0)</f>
        <v>0</v>
      </c>
      <c r="AI208" s="10">
        <f>IF('ESTATE DEFINITION'!$G$67&gt;=1,IF('ESTATE DEFINITION'!$D$84&gt;=1,(Data!$N208*'ESTATE DEFINITION'!$F$69*('ESTATE DEFINITION'!$E$84/100)),0),0)</f>
        <v>0</v>
      </c>
      <c r="AJ208" s="10">
        <f>IF('ESTATE DEFINITION'!$G$67&gt;=1,IF('ESTATE DEFINITION'!$D$85&gt;=1,(Data!$O208*'ESTATE DEFINITION'!$F$69*('ESTATE DEFINITION'!$E$85/100)),0),0)</f>
        <v>0</v>
      </c>
      <c r="AK208" s="10">
        <f>IF('ESTATE DEFINITION'!$G$67&gt;=1,IF('ESTATE DEFINITION'!$D$86&gt;=1,(Data!$P208*'ESTATE DEFINITION'!$F$69*('ESTATE DEFINITION'!$E$86/100)),0),0)</f>
        <v>0</v>
      </c>
      <c r="AL208" s="12">
        <f t="shared" si="21"/>
        <v>0</v>
      </c>
      <c r="AM208" s="10">
        <f>IF('ESTATE DEFINITION'!$G$89&gt;=1,IF('ESTATE DEFINITION'!$D$96&gt;=1,(Data!$C208*'ESTATE DEFINITION'!$D$91*('ESTATE DEFINITION'!$E$96/100)),0),0)</f>
        <v>0</v>
      </c>
      <c r="AN208" s="10">
        <f>IF('ESTATE DEFINITION'!$G$89&gt;=1,IF('ESTATE DEFINITION'!$D$97&gt;=1,(Data!$D208*'ESTATE DEFINITION'!$D$91*('ESTATE DEFINITION'!$E$97/100)),0),0)</f>
        <v>0</v>
      </c>
      <c r="AO208" s="10">
        <f>IF('ESTATE DEFINITION'!$G$89&gt;=1,IF('ESTATE DEFINITION'!$D$98&gt;=1,(Data!$E208*'ESTATE DEFINITION'!$D$91*('ESTATE DEFINITION'!$E$98/100)),0),0)</f>
        <v>0</v>
      </c>
      <c r="AP208" s="10">
        <f>IF('ESTATE DEFINITION'!$G$89&gt;=1,IF('ESTATE DEFINITION'!$D$101&gt;=1,(Data!$F208*'ESTATE DEFINITION'!$D$91*('ESTATE DEFINITION'!$E$101/100)),0),0)</f>
        <v>0</v>
      </c>
      <c r="AQ208" s="10">
        <f>IF('ESTATE DEFINITION'!$G$89&gt;=1,IF('ESTATE DEFINITION'!$D$102&gt;=1,(Data!$G208*'ESTATE DEFINITION'!$D$91*('ESTATE DEFINITION'!$E$102/100)),0),0)</f>
        <v>0</v>
      </c>
      <c r="AR208" s="10">
        <f>IF('ESTATE DEFINITION'!$G$89&gt;=1,IF('ESTATE DEFINITION'!$D$103&gt;=1,(Data!$H208*'ESTATE DEFINITION'!$D$91*('ESTATE DEFINITION'!$E$103/100)),0),0)</f>
        <v>0</v>
      </c>
      <c r="AS208" s="10">
        <f>IF('ESTATE DEFINITION'!$G$89&gt;=1,IF('ESTATE DEFINITION'!$D$105&gt;=1,(Data!$M208*'ESTATE DEFINITION'!$F$91*('ESTATE DEFINITION'!$E$105/100)),0),0)</f>
        <v>0</v>
      </c>
      <c r="AT208" s="10">
        <f>IF('ESTATE DEFINITION'!$G$89&gt;=1,IF('ESTATE DEFINITION'!$D$106&gt;=1,(Data!$N208*'ESTATE DEFINITION'!$F$91*('ESTATE DEFINITION'!$E$106/100)),0),0)</f>
        <v>0</v>
      </c>
      <c r="AU208" s="10">
        <f>IF('ESTATE DEFINITION'!$G$89&gt;=1,IF('ESTATE DEFINITION'!$D$107&gt;=1,(Data!$O208*'ESTATE DEFINITION'!$F$91*('ESTATE DEFINITION'!$E$107/100)),0),0)</f>
        <v>0</v>
      </c>
      <c r="AV208" s="10">
        <f>IF('ESTATE DEFINITION'!$G$89&gt;=1,IF('ESTATE DEFINITION'!$D$108&gt;=1,(Data!$P208*'ESTATE DEFINITION'!$F$91*('ESTATE DEFINITION'!$E$108/100)),0),0)</f>
        <v>0</v>
      </c>
      <c r="AW208" s="12">
        <f t="shared" si="22"/>
        <v>0</v>
      </c>
      <c r="AX208" s="10">
        <f>IF('ESTATE DEFINITION'!$G$111&gt;=1,IF('ESTATE DEFINITION'!$D$118&gt;=1,(Data!$C208*'ESTATE DEFINITION'!$D$113*('ESTATE DEFINITION'!$E$118/100)),0),0)</f>
        <v>0</v>
      </c>
      <c r="AY208" s="10">
        <f>IF('ESTATE DEFINITION'!$G$111&gt;=1,IF('ESTATE DEFINITION'!$D$119&gt;=1,(Data!$D208*'ESTATE DEFINITION'!$D$113*('ESTATE DEFINITION'!$E$119/100)),0),0)</f>
        <v>0</v>
      </c>
      <c r="AZ208" s="10">
        <f>IF('ESTATE DEFINITION'!$G$111&gt;=1,IF('ESTATE DEFINITION'!$D$120&gt;=1,(Data!$E208*'ESTATE DEFINITION'!$D$113*('ESTATE DEFINITION'!$E$120/100)),0),0)</f>
        <v>0</v>
      </c>
      <c r="BA208" s="10">
        <f>IF('ESTATE DEFINITION'!$G$111&gt;=1,IF('ESTATE DEFINITION'!$D$123&gt;=1,(Data!$F208*'ESTATE DEFINITION'!$D$113*('ESTATE DEFINITION'!$E$123/100)),0),0)</f>
        <v>0</v>
      </c>
      <c r="BB208" s="10">
        <f>IF('ESTATE DEFINITION'!$G$111&gt;=1,IF('ESTATE DEFINITION'!$D$124&gt;=1,(Data!$G208*'ESTATE DEFINITION'!$D$113*('ESTATE DEFINITION'!$E$124/100)),0),0)</f>
        <v>0</v>
      </c>
      <c r="BC208" s="10">
        <f>IF('ESTATE DEFINITION'!$G$111&gt;=1,IF('ESTATE DEFINITION'!$D$125&gt;=1,(Data!$H208*'ESTATE DEFINITION'!$D$113*('ESTATE DEFINITION'!$E$125/100)),0),0)</f>
        <v>0</v>
      </c>
      <c r="BD208" s="10">
        <f>IF('ESTATE DEFINITION'!$G$111&gt;=1,IF('ESTATE DEFINITION'!$D$127&gt;=1,(Data!$M208*'ESTATE DEFINITION'!$F$113*('ESTATE DEFINITION'!$E$127/100)),0),0)</f>
        <v>0</v>
      </c>
      <c r="BE208" s="10">
        <f>IF('ESTATE DEFINITION'!$G$111&gt;=1,IF('ESTATE DEFINITION'!$D$128&gt;=1,(Data!$N208*'ESTATE DEFINITION'!$F$113*('ESTATE DEFINITION'!$E$128/100)),0),0)</f>
        <v>0</v>
      </c>
      <c r="BF208" s="10">
        <f>IF('ESTATE DEFINITION'!$G$111&gt;=1,IF('ESTATE DEFINITION'!$D$129&gt;=1,(Data!$O208*'ESTATE DEFINITION'!$F$113*('ESTATE DEFINITION'!$E$129/100)),0),0)</f>
        <v>0</v>
      </c>
      <c r="BG208" s="7">
        <f>IF('ESTATE DEFINITION'!$G$111&gt;=1,IF('ESTATE DEFINITION'!$D$130&gt;=1,(Data!$P208*'ESTATE DEFINITION'!$F$113*('ESTATE DEFINITION'!$E$130/100)),0),0)</f>
        <v>0</v>
      </c>
      <c r="BH208" s="12">
        <f t="shared" si="23"/>
        <v>0</v>
      </c>
    </row>
    <row r="209" spans="1:60" x14ac:dyDescent="0.25">
      <c r="A209" s="12">
        <f>Data!$B209</f>
        <v>101.75</v>
      </c>
      <c r="B209" s="6">
        <f>IF('ESTATE DEFINITION'!$G$11&gt;=1,IF('ESTATE DEFINITION'!$D$17&gt;=1,(Data!$C209*'ESTATE DEFINITION'!$F$13*('ESTATE DEFINITION'!$E$17/100)),0),0)</f>
        <v>26.889999999999997</v>
      </c>
      <c r="C209" s="10">
        <f>IF('ESTATE DEFINITION'!$G$11&gt;=1,IF('ESTATE DEFINITION'!$D$19&gt;=1,(Data!$F209*'ESTATE DEFINITION'!$F$13*('ESTATE DEFINITION'!$E$19/100)),0),0)</f>
        <v>20</v>
      </c>
      <c r="D209" s="10"/>
      <c r="E209" s="12">
        <f t="shared" si="18"/>
        <v>18.756</v>
      </c>
      <c r="F209" s="10">
        <f>IF('ESTATE DEFINITION'!$G$23&gt;=1,IF('ESTATE DEFINITION'!$D$30&gt;=1,(Data!$C209*'ESTATE DEFINITION'!$D$25*('ESTATE DEFINITION'!$E$30/100)),0),0)</f>
        <v>0</v>
      </c>
      <c r="G209" s="10">
        <f>IF('ESTATE DEFINITION'!$G$23&gt;=1,IF('ESTATE DEFINITION'!$D$31&gt;=1,(Data!$D209*'ESTATE DEFINITION'!$D$25*('ESTATE DEFINITION'!$E$31/100)),0),0)</f>
        <v>0</v>
      </c>
      <c r="H209" s="10">
        <f>IF('ESTATE DEFINITION'!$G$23&gt;=1,IF('ESTATE DEFINITION'!$D$32&gt;=1,(Data!$E209*'ESTATE DEFINITION'!$D$25*('ESTATE DEFINITION'!$E$32/100)),0),0)</f>
        <v>0</v>
      </c>
      <c r="I209" s="10">
        <f>IF('ESTATE DEFINITION'!$G$23&gt;=1,IF('ESTATE DEFINITION'!$D$35&gt;=1,(Data!$F209*'ESTATE DEFINITION'!$D$25*('ESTATE DEFINITION'!$E$35/100)),0),0)</f>
        <v>0</v>
      </c>
      <c r="J209" s="10">
        <f>IF('ESTATE DEFINITION'!$G$23&gt;=1,IF('ESTATE DEFINITION'!$D$36&gt;=1,(Data!$G209*'ESTATE DEFINITION'!$D$25*('ESTATE DEFINITION'!$E$36/100)),0),0)</f>
        <v>0</v>
      </c>
      <c r="K209" s="10">
        <f>IF('ESTATE DEFINITION'!$G$23&gt;=1,IF('ESTATE DEFINITION'!$D$37&gt;=1,(Data!$H209*'ESTATE DEFINITION'!$D$25*('ESTATE DEFINITION'!$E$37/100)),0),0)</f>
        <v>0</v>
      </c>
      <c r="L209" s="10">
        <f>IF('ESTATE DEFINITION'!$G$23&gt;=1,IF('ESTATE DEFINITION'!$D$39&gt;=1,(Data!$M209*'ESTATE DEFINITION'!$F$25*('ESTATE DEFINITION'!$E$39/100)),0),0)</f>
        <v>0</v>
      </c>
      <c r="M209" s="10">
        <f>IF('ESTATE DEFINITION'!$G$23&gt;=1,IF('ESTATE DEFINITION'!$D$40&gt;=1,(Data!$N209*'ESTATE DEFINITION'!$F$25*('ESTATE DEFINITION'!$E$40/100)),0),0)</f>
        <v>0</v>
      </c>
      <c r="N209" s="10">
        <f>IF('ESTATE DEFINITION'!$G$23&gt;=1,IF('ESTATE DEFINITION'!$D$41&gt;=1,(Data!$O209*'ESTATE DEFINITION'!$F$25*('ESTATE DEFINITION'!$E$41/100)),0),0)</f>
        <v>0</v>
      </c>
      <c r="O209" s="10">
        <f>IF('ESTATE DEFINITION'!$G$23&gt;=1,IF('ESTATE DEFINITION'!$D$42&gt;=1,(Data!$P209*'ESTATE DEFINITION'!$F$25*('ESTATE DEFINITION'!$E$42/100)),0),0)</f>
        <v>0</v>
      </c>
      <c r="P209" s="12">
        <f t="shared" si="19"/>
        <v>0</v>
      </c>
      <c r="Q209" s="10">
        <f>IF('ESTATE DEFINITION'!$G$45&gt;=1,IF('ESTATE DEFINITION'!$D$52&gt;=1,(Data!$C209*'ESTATE DEFINITION'!$D$47*('ESTATE DEFINITION'!$E$52/100)),0),0)</f>
        <v>0</v>
      </c>
      <c r="R209" s="10">
        <f>IF('ESTATE DEFINITION'!$G$45&gt;=1,IF('ESTATE DEFINITION'!$D$53&gt;=1,(Data!$D209*'ESTATE DEFINITION'!$D$47*('ESTATE DEFINITION'!$E$53/100)),0),0)</f>
        <v>0</v>
      </c>
      <c r="S209" s="10">
        <f>IF('ESTATE DEFINITION'!$G$45&gt;=1,IF('ESTATE DEFINITION'!$D$54&gt;=1,(Data!$E209*'ESTATE DEFINITION'!$D$47*('ESTATE DEFINITION'!$E$54/100)),0),0)</f>
        <v>0</v>
      </c>
      <c r="T209" s="10">
        <f>IF('ESTATE DEFINITION'!$G$45&gt;=1,IF('ESTATE DEFINITION'!$D$57&gt;=1,(Data!$F209*'ESTATE DEFINITION'!$D$47*('ESTATE DEFINITION'!$E$57/100)),0),0)</f>
        <v>0</v>
      </c>
      <c r="U209" s="10">
        <f>IF('ESTATE DEFINITION'!$G$45&gt;=1,IF('ESTATE DEFINITION'!$D$58&gt;=1,(Data!$G209*'ESTATE DEFINITION'!$D$47*('ESTATE DEFINITION'!$E$58/100)),0),0)</f>
        <v>0</v>
      </c>
      <c r="V209" s="10">
        <f>IF('ESTATE DEFINITION'!$G$45&gt;=1,IF('ESTATE DEFINITION'!$D$59&gt;=1,(Data!$H209*'ESTATE DEFINITION'!$D$47*('ESTATE DEFINITION'!$E$59/100)),0),0)</f>
        <v>0</v>
      </c>
      <c r="W209" s="10">
        <f>IF('ESTATE DEFINITION'!$G$45&gt;=1,IF('ESTATE DEFINITION'!$D$61&gt;=1,(Data!$M209*'ESTATE DEFINITION'!$F$47*('ESTATE DEFINITION'!$E$61/100)),0),0)</f>
        <v>0</v>
      </c>
      <c r="X209" s="10">
        <f>IF('ESTATE DEFINITION'!$G$45&gt;=1,IF('ESTATE DEFINITION'!$D$62&gt;=1,(Data!$N209*'ESTATE DEFINITION'!$F$47*('ESTATE DEFINITION'!$E$62/100)),0),0)</f>
        <v>0</v>
      </c>
      <c r="Y209" s="10">
        <f>IF('ESTATE DEFINITION'!$G$45&gt;=1,IF('ESTATE DEFINITION'!$D$63&gt;=1,(Data!$O209*'ESTATE DEFINITION'!$F$47*('ESTATE DEFINITION'!$E$63/100)),0),0)</f>
        <v>0</v>
      </c>
      <c r="Z209" s="10">
        <f>IF('ESTATE DEFINITION'!$G$45&gt;=1,IF('ESTATE DEFINITION'!$D$64&gt;=1,(Data!$P209*'ESTATE DEFINITION'!$F$47*('ESTATE DEFINITION'!$E$64/100)),0),0)</f>
        <v>0</v>
      </c>
      <c r="AA209" s="12">
        <f t="shared" si="20"/>
        <v>0</v>
      </c>
      <c r="AB209" s="10">
        <f>IF('ESTATE DEFINITION'!$G$67&gt;=1,IF('ESTATE DEFINITION'!$D$74&gt;=1,(Data!$C209*'ESTATE DEFINITION'!$D$69*('ESTATE DEFINITION'!$E$74/100)),0),0)</f>
        <v>0</v>
      </c>
      <c r="AC209" s="10">
        <f>IF('ESTATE DEFINITION'!$G$67&gt;=1,IF('ESTATE DEFINITION'!$D$75&gt;=1,(Data!$D209*'ESTATE DEFINITION'!$D$69*('ESTATE DEFINITION'!$E$75/100)),0),0)</f>
        <v>0</v>
      </c>
      <c r="AD209" s="10">
        <f>IF('ESTATE DEFINITION'!$G$67&gt;=1,IF('ESTATE DEFINITION'!$D$76&gt;=1,(Data!$E209*'ESTATE DEFINITION'!$D$69*('ESTATE DEFINITION'!$E$76/100)),0),0)</f>
        <v>0</v>
      </c>
      <c r="AE209" s="10">
        <f>IF('ESTATE DEFINITION'!$G$67&gt;=1,IF('ESTATE DEFINITION'!$D$79&gt;=1,(Data!$F209*'ESTATE DEFINITION'!$D$69*('ESTATE DEFINITION'!$E$79/100)),0),0)</f>
        <v>0</v>
      </c>
      <c r="AF209" s="10">
        <f>IF('ESTATE DEFINITION'!$G$67&gt;=1,IF('ESTATE DEFINITION'!$D$80&gt;=1,(Data!$G209*'ESTATE DEFINITION'!$D$69*('ESTATE DEFINITION'!$E$80/100)),0),0)</f>
        <v>0</v>
      </c>
      <c r="AG209" s="10">
        <f>IF('ESTATE DEFINITION'!$G$67&gt;=1,IF('ESTATE DEFINITION'!$D$81&gt;=1,(Data!$H209*'ESTATE DEFINITION'!$D$69*('ESTATE DEFINITION'!$E$81/100)),0),0)</f>
        <v>0</v>
      </c>
      <c r="AH209" s="10">
        <f>IF('ESTATE DEFINITION'!$G$67&gt;=1,IF('ESTATE DEFINITION'!$D$83&gt;=1,(Data!$M209*'ESTATE DEFINITION'!$F$69*('ESTATE DEFINITION'!$E$83/100)),0),0)</f>
        <v>0</v>
      </c>
      <c r="AI209" s="10">
        <f>IF('ESTATE DEFINITION'!$G$67&gt;=1,IF('ESTATE DEFINITION'!$D$84&gt;=1,(Data!$N209*'ESTATE DEFINITION'!$F$69*('ESTATE DEFINITION'!$E$84/100)),0),0)</f>
        <v>0</v>
      </c>
      <c r="AJ209" s="10">
        <f>IF('ESTATE DEFINITION'!$G$67&gt;=1,IF('ESTATE DEFINITION'!$D$85&gt;=1,(Data!$O209*'ESTATE DEFINITION'!$F$69*('ESTATE DEFINITION'!$E$85/100)),0),0)</f>
        <v>0</v>
      </c>
      <c r="AK209" s="10">
        <f>IF('ESTATE DEFINITION'!$G$67&gt;=1,IF('ESTATE DEFINITION'!$D$86&gt;=1,(Data!$P209*'ESTATE DEFINITION'!$F$69*('ESTATE DEFINITION'!$E$86/100)),0),0)</f>
        <v>0</v>
      </c>
      <c r="AL209" s="12">
        <f t="shared" si="21"/>
        <v>0</v>
      </c>
      <c r="AM209" s="10">
        <f>IF('ESTATE DEFINITION'!$G$89&gt;=1,IF('ESTATE DEFINITION'!$D$96&gt;=1,(Data!$C209*'ESTATE DEFINITION'!$D$91*('ESTATE DEFINITION'!$E$96/100)),0),0)</f>
        <v>0</v>
      </c>
      <c r="AN209" s="10">
        <f>IF('ESTATE DEFINITION'!$G$89&gt;=1,IF('ESTATE DEFINITION'!$D$97&gt;=1,(Data!$D209*'ESTATE DEFINITION'!$D$91*('ESTATE DEFINITION'!$E$97/100)),0),0)</f>
        <v>0</v>
      </c>
      <c r="AO209" s="10">
        <f>IF('ESTATE DEFINITION'!$G$89&gt;=1,IF('ESTATE DEFINITION'!$D$98&gt;=1,(Data!$E209*'ESTATE DEFINITION'!$D$91*('ESTATE DEFINITION'!$E$98/100)),0),0)</f>
        <v>0</v>
      </c>
      <c r="AP209" s="10">
        <f>IF('ESTATE DEFINITION'!$G$89&gt;=1,IF('ESTATE DEFINITION'!$D$101&gt;=1,(Data!$F209*'ESTATE DEFINITION'!$D$91*('ESTATE DEFINITION'!$E$101/100)),0),0)</f>
        <v>0</v>
      </c>
      <c r="AQ209" s="10">
        <f>IF('ESTATE DEFINITION'!$G$89&gt;=1,IF('ESTATE DEFINITION'!$D$102&gt;=1,(Data!$G209*'ESTATE DEFINITION'!$D$91*('ESTATE DEFINITION'!$E$102/100)),0),0)</f>
        <v>0</v>
      </c>
      <c r="AR209" s="10">
        <f>IF('ESTATE DEFINITION'!$G$89&gt;=1,IF('ESTATE DEFINITION'!$D$103&gt;=1,(Data!$H209*'ESTATE DEFINITION'!$D$91*('ESTATE DEFINITION'!$E$103/100)),0),0)</f>
        <v>0</v>
      </c>
      <c r="AS209" s="10">
        <f>IF('ESTATE DEFINITION'!$G$89&gt;=1,IF('ESTATE DEFINITION'!$D$105&gt;=1,(Data!$M209*'ESTATE DEFINITION'!$F$91*('ESTATE DEFINITION'!$E$105/100)),0),0)</f>
        <v>0</v>
      </c>
      <c r="AT209" s="10">
        <f>IF('ESTATE DEFINITION'!$G$89&gt;=1,IF('ESTATE DEFINITION'!$D$106&gt;=1,(Data!$N209*'ESTATE DEFINITION'!$F$91*('ESTATE DEFINITION'!$E$106/100)),0),0)</f>
        <v>0</v>
      </c>
      <c r="AU209" s="10">
        <f>IF('ESTATE DEFINITION'!$G$89&gt;=1,IF('ESTATE DEFINITION'!$D$107&gt;=1,(Data!$O209*'ESTATE DEFINITION'!$F$91*('ESTATE DEFINITION'!$E$107/100)),0),0)</f>
        <v>0</v>
      </c>
      <c r="AV209" s="10">
        <f>IF('ESTATE DEFINITION'!$G$89&gt;=1,IF('ESTATE DEFINITION'!$D$108&gt;=1,(Data!$P209*'ESTATE DEFINITION'!$F$91*('ESTATE DEFINITION'!$E$108/100)),0),0)</f>
        <v>0</v>
      </c>
      <c r="AW209" s="12">
        <f t="shared" si="22"/>
        <v>0</v>
      </c>
      <c r="AX209" s="10">
        <f>IF('ESTATE DEFINITION'!$G$111&gt;=1,IF('ESTATE DEFINITION'!$D$118&gt;=1,(Data!$C209*'ESTATE DEFINITION'!$D$113*('ESTATE DEFINITION'!$E$118/100)),0),0)</f>
        <v>0</v>
      </c>
      <c r="AY209" s="10">
        <f>IF('ESTATE DEFINITION'!$G$111&gt;=1,IF('ESTATE DEFINITION'!$D$119&gt;=1,(Data!$D209*'ESTATE DEFINITION'!$D$113*('ESTATE DEFINITION'!$E$119/100)),0),0)</f>
        <v>0</v>
      </c>
      <c r="AZ209" s="10">
        <f>IF('ESTATE DEFINITION'!$G$111&gt;=1,IF('ESTATE DEFINITION'!$D$120&gt;=1,(Data!$E209*'ESTATE DEFINITION'!$D$113*('ESTATE DEFINITION'!$E$120/100)),0),0)</f>
        <v>0</v>
      </c>
      <c r="BA209" s="10">
        <f>IF('ESTATE DEFINITION'!$G$111&gt;=1,IF('ESTATE DEFINITION'!$D$123&gt;=1,(Data!$F209*'ESTATE DEFINITION'!$D$113*('ESTATE DEFINITION'!$E$123/100)),0),0)</f>
        <v>0</v>
      </c>
      <c r="BB209" s="10">
        <f>IF('ESTATE DEFINITION'!$G$111&gt;=1,IF('ESTATE DEFINITION'!$D$124&gt;=1,(Data!$G209*'ESTATE DEFINITION'!$D$113*('ESTATE DEFINITION'!$E$124/100)),0),0)</f>
        <v>0</v>
      </c>
      <c r="BC209" s="10">
        <f>IF('ESTATE DEFINITION'!$G$111&gt;=1,IF('ESTATE DEFINITION'!$D$125&gt;=1,(Data!$H209*'ESTATE DEFINITION'!$D$113*('ESTATE DEFINITION'!$E$125/100)),0),0)</f>
        <v>0</v>
      </c>
      <c r="BD209" s="10">
        <f>IF('ESTATE DEFINITION'!$G$111&gt;=1,IF('ESTATE DEFINITION'!$D$127&gt;=1,(Data!$M209*'ESTATE DEFINITION'!$F$113*('ESTATE DEFINITION'!$E$127/100)),0),0)</f>
        <v>0</v>
      </c>
      <c r="BE209" s="10">
        <f>IF('ESTATE DEFINITION'!$G$111&gt;=1,IF('ESTATE DEFINITION'!$D$128&gt;=1,(Data!$N209*'ESTATE DEFINITION'!$F$113*('ESTATE DEFINITION'!$E$128/100)),0),0)</f>
        <v>0</v>
      </c>
      <c r="BF209" s="10">
        <f>IF('ESTATE DEFINITION'!$G$111&gt;=1,IF('ESTATE DEFINITION'!$D$129&gt;=1,(Data!$O209*'ESTATE DEFINITION'!$F$113*('ESTATE DEFINITION'!$E$129/100)),0),0)</f>
        <v>0</v>
      </c>
      <c r="BG209" s="7">
        <f>IF('ESTATE DEFINITION'!$G$111&gt;=1,IF('ESTATE DEFINITION'!$D$130&gt;=1,(Data!$P209*'ESTATE DEFINITION'!$F$113*('ESTATE DEFINITION'!$E$130/100)),0),0)</f>
        <v>0</v>
      </c>
      <c r="BH209" s="12">
        <f t="shared" si="23"/>
        <v>0</v>
      </c>
    </row>
    <row r="210" spans="1:60" x14ac:dyDescent="0.25">
      <c r="A210" s="12">
        <f>Data!$B210</f>
        <v>102.25</v>
      </c>
      <c r="B210" s="6">
        <f>IF('ESTATE DEFINITION'!$G$11&gt;=1,IF('ESTATE DEFINITION'!$D$17&gt;=1,(Data!$C210*'ESTATE DEFINITION'!$F$13*('ESTATE DEFINITION'!$E$17/100)),0),0)</f>
        <v>26.889999999999997</v>
      </c>
      <c r="C210" s="10">
        <f>IF('ESTATE DEFINITION'!$G$11&gt;=1,IF('ESTATE DEFINITION'!$D$19&gt;=1,(Data!$F210*'ESTATE DEFINITION'!$F$13*('ESTATE DEFINITION'!$E$19/100)),0),0)</f>
        <v>20</v>
      </c>
      <c r="D210" s="10"/>
      <c r="E210" s="12">
        <f t="shared" si="18"/>
        <v>18.756</v>
      </c>
      <c r="F210" s="10">
        <f>IF('ESTATE DEFINITION'!$G$23&gt;=1,IF('ESTATE DEFINITION'!$D$30&gt;=1,(Data!$C210*'ESTATE DEFINITION'!$D$25*('ESTATE DEFINITION'!$E$30/100)),0),0)</f>
        <v>0</v>
      </c>
      <c r="G210" s="10">
        <f>IF('ESTATE DEFINITION'!$G$23&gt;=1,IF('ESTATE DEFINITION'!$D$31&gt;=1,(Data!$D210*'ESTATE DEFINITION'!$D$25*('ESTATE DEFINITION'!$E$31/100)),0),0)</f>
        <v>0</v>
      </c>
      <c r="H210" s="10">
        <f>IF('ESTATE DEFINITION'!$G$23&gt;=1,IF('ESTATE DEFINITION'!$D$32&gt;=1,(Data!$E210*'ESTATE DEFINITION'!$D$25*('ESTATE DEFINITION'!$E$32/100)),0),0)</f>
        <v>0</v>
      </c>
      <c r="I210" s="10">
        <f>IF('ESTATE DEFINITION'!$G$23&gt;=1,IF('ESTATE DEFINITION'!$D$35&gt;=1,(Data!$F210*'ESTATE DEFINITION'!$D$25*('ESTATE DEFINITION'!$E$35/100)),0),0)</f>
        <v>0</v>
      </c>
      <c r="J210" s="10">
        <f>IF('ESTATE DEFINITION'!$G$23&gt;=1,IF('ESTATE DEFINITION'!$D$36&gt;=1,(Data!$G210*'ESTATE DEFINITION'!$D$25*('ESTATE DEFINITION'!$E$36/100)),0),0)</f>
        <v>0</v>
      </c>
      <c r="K210" s="10">
        <f>IF('ESTATE DEFINITION'!$G$23&gt;=1,IF('ESTATE DEFINITION'!$D$37&gt;=1,(Data!$H210*'ESTATE DEFINITION'!$D$25*('ESTATE DEFINITION'!$E$37/100)),0),0)</f>
        <v>0</v>
      </c>
      <c r="L210" s="10">
        <f>IF('ESTATE DEFINITION'!$G$23&gt;=1,IF('ESTATE DEFINITION'!$D$39&gt;=1,(Data!$M210*'ESTATE DEFINITION'!$F$25*('ESTATE DEFINITION'!$E$39/100)),0),0)</f>
        <v>0</v>
      </c>
      <c r="M210" s="10">
        <f>IF('ESTATE DEFINITION'!$G$23&gt;=1,IF('ESTATE DEFINITION'!$D$40&gt;=1,(Data!$N210*'ESTATE DEFINITION'!$F$25*('ESTATE DEFINITION'!$E$40/100)),0),0)</f>
        <v>0</v>
      </c>
      <c r="N210" s="10">
        <f>IF('ESTATE DEFINITION'!$G$23&gt;=1,IF('ESTATE DEFINITION'!$D$41&gt;=1,(Data!$O210*'ESTATE DEFINITION'!$F$25*('ESTATE DEFINITION'!$E$41/100)),0),0)</f>
        <v>0</v>
      </c>
      <c r="O210" s="10">
        <f>IF('ESTATE DEFINITION'!$G$23&gt;=1,IF('ESTATE DEFINITION'!$D$42&gt;=1,(Data!$P210*'ESTATE DEFINITION'!$F$25*('ESTATE DEFINITION'!$E$42/100)),0),0)</f>
        <v>0</v>
      </c>
      <c r="P210" s="12">
        <f t="shared" si="19"/>
        <v>0</v>
      </c>
      <c r="Q210" s="10">
        <f>IF('ESTATE DEFINITION'!$G$45&gt;=1,IF('ESTATE DEFINITION'!$D$52&gt;=1,(Data!$C210*'ESTATE DEFINITION'!$D$47*('ESTATE DEFINITION'!$E$52/100)),0),0)</f>
        <v>0</v>
      </c>
      <c r="R210" s="10">
        <f>IF('ESTATE DEFINITION'!$G$45&gt;=1,IF('ESTATE DEFINITION'!$D$53&gt;=1,(Data!$D210*'ESTATE DEFINITION'!$D$47*('ESTATE DEFINITION'!$E$53/100)),0),0)</f>
        <v>0</v>
      </c>
      <c r="S210" s="10">
        <f>IF('ESTATE DEFINITION'!$G$45&gt;=1,IF('ESTATE DEFINITION'!$D$54&gt;=1,(Data!$E210*'ESTATE DEFINITION'!$D$47*('ESTATE DEFINITION'!$E$54/100)),0),0)</f>
        <v>0</v>
      </c>
      <c r="T210" s="10">
        <f>IF('ESTATE DEFINITION'!$G$45&gt;=1,IF('ESTATE DEFINITION'!$D$57&gt;=1,(Data!$F210*'ESTATE DEFINITION'!$D$47*('ESTATE DEFINITION'!$E$57/100)),0),0)</f>
        <v>0</v>
      </c>
      <c r="U210" s="10">
        <f>IF('ESTATE DEFINITION'!$G$45&gt;=1,IF('ESTATE DEFINITION'!$D$58&gt;=1,(Data!$G210*'ESTATE DEFINITION'!$D$47*('ESTATE DEFINITION'!$E$58/100)),0),0)</f>
        <v>0</v>
      </c>
      <c r="V210" s="10">
        <f>IF('ESTATE DEFINITION'!$G$45&gt;=1,IF('ESTATE DEFINITION'!$D$59&gt;=1,(Data!$H210*'ESTATE DEFINITION'!$D$47*('ESTATE DEFINITION'!$E$59/100)),0),0)</f>
        <v>0</v>
      </c>
      <c r="W210" s="10">
        <f>IF('ESTATE DEFINITION'!$G$45&gt;=1,IF('ESTATE DEFINITION'!$D$61&gt;=1,(Data!$M210*'ESTATE DEFINITION'!$F$47*('ESTATE DEFINITION'!$E$61/100)),0),0)</f>
        <v>0</v>
      </c>
      <c r="X210" s="10">
        <f>IF('ESTATE DEFINITION'!$G$45&gt;=1,IF('ESTATE DEFINITION'!$D$62&gt;=1,(Data!$N210*'ESTATE DEFINITION'!$F$47*('ESTATE DEFINITION'!$E$62/100)),0),0)</f>
        <v>0</v>
      </c>
      <c r="Y210" s="10">
        <f>IF('ESTATE DEFINITION'!$G$45&gt;=1,IF('ESTATE DEFINITION'!$D$63&gt;=1,(Data!$O210*'ESTATE DEFINITION'!$F$47*('ESTATE DEFINITION'!$E$63/100)),0),0)</f>
        <v>0</v>
      </c>
      <c r="Z210" s="10">
        <f>IF('ESTATE DEFINITION'!$G$45&gt;=1,IF('ESTATE DEFINITION'!$D$64&gt;=1,(Data!$P210*'ESTATE DEFINITION'!$F$47*('ESTATE DEFINITION'!$E$64/100)),0),0)</f>
        <v>0</v>
      </c>
      <c r="AA210" s="12">
        <f t="shared" si="20"/>
        <v>0</v>
      </c>
      <c r="AB210" s="10">
        <f>IF('ESTATE DEFINITION'!$G$67&gt;=1,IF('ESTATE DEFINITION'!$D$74&gt;=1,(Data!$C210*'ESTATE DEFINITION'!$D$69*('ESTATE DEFINITION'!$E$74/100)),0),0)</f>
        <v>0</v>
      </c>
      <c r="AC210" s="10">
        <f>IF('ESTATE DEFINITION'!$G$67&gt;=1,IF('ESTATE DEFINITION'!$D$75&gt;=1,(Data!$D210*'ESTATE DEFINITION'!$D$69*('ESTATE DEFINITION'!$E$75/100)),0),0)</f>
        <v>0</v>
      </c>
      <c r="AD210" s="10">
        <f>IF('ESTATE DEFINITION'!$G$67&gt;=1,IF('ESTATE DEFINITION'!$D$76&gt;=1,(Data!$E210*'ESTATE DEFINITION'!$D$69*('ESTATE DEFINITION'!$E$76/100)),0),0)</f>
        <v>0</v>
      </c>
      <c r="AE210" s="10">
        <f>IF('ESTATE DEFINITION'!$G$67&gt;=1,IF('ESTATE DEFINITION'!$D$79&gt;=1,(Data!$F210*'ESTATE DEFINITION'!$D$69*('ESTATE DEFINITION'!$E$79/100)),0),0)</f>
        <v>0</v>
      </c>
      <c r="AF210" s="10">
        <f>IF('ESTATE DEFINITION'!$G$67&gt;=1,IF('ESTATE DEFINITION'!$D$80&gt;=1,(Data!$G210*'ESTATE DEFINITION'!$D$69*('ESTATE DEFINITION'!$E$80/100)),0),0)</f>
        <v>0</v>
      </c>
      <c r="AG210" s="10">
        <f>IF('ESTATE DEFINITION'!$G$67&gt;=1,IF('ESTATE DEFINITION'!$D$81&gt;=1,(Data!$H210*'ESTATE DEFINITION'!$D$69*('ESTATE DEFINITION'!$E$81/100)),0),0)</f>
        <v>0</v>
      </c>
      <c r="AH210" s="10">
        <f>IF('ESTATE DEFINITION'!$G$67&gt;=1,IF('ESTATE DEFINITION'!$D$83&gt;=1,(Data!$M210*'ESTATE DEFINITION'!$F$69*('ESTATE DEFINITION'!$E$83/100)),0),0)</f>
        <v>0</v>
      </c>
      <c r="AI210" s="10">
        <f>IF('ESTATE DEFINITION'!$G$67&gt;=1,IF('ESTATE DEFINITION'!$D$84&gt;=1,(Data!$N210*'ESTATE DEFINITION'!$F$69*('ESTATE DEFINITION'!$E$84/100)),0),0)</f>
        <v>0</v>
      </c>
      <c r="AJ210" s="10">
        <f>IF('ESTATE DEFINITION'!$G$67&gt;=1,IF('ESTATE DEFINITION'!$D$85&gt;=1,(Data!$O210*'ESTATE DEFINITION'!$F$69*('ESTATE DEFINITION'!$E$85/100)),0),0)</f>
        <v>0</v>
      </c>
      <c r="AK210" s="10">
        <f>IF('ESTATE DEFINITION'!$G$67&gt;=1,IF('ESTATE DEFINITION'!$D$86&gt;=1,(Data!$P210*'ESTATE DEFINITION'!$F$69*('ESTATE DEFINITION'!$E$86/100)),0),0)</f>
        <v>0</v>
      </c>
      <c r="AL210" s="12">
        <f t="shared" si="21"/>
        <v>0</v>
      </c>
      <c r="AM210" s="10">
        <f>IF('ESTATE DEFINITION'!$G$89&gt;=1,IF('ESTATE DEFINITION'!$D$96&gt;=1,(Data!$C210*'ESTATE DEFINITION'!$D$91*('ESTATE DEFINITION'!$E$96/100)),0),0)</f>
        <v>0</v>
      </c>
      <c r="AN210" s="10">
        <f>IF('ESTATE DEFINITION'!$G$89&gt;=1,IF('ESTATE DEFINITION'!$D$97&gt;=1,(Data!$D210*'ESTATE DEFINITION'!$D$91*('ESTATE DEFINITION'!$E$97/100)),0),0)</f>
        <v>0</v>
      </c>
      <c r="AO210" s="10">
        <f>IF('ESTATE DEFINITION'!$G$89&gt;=1,IF('ESTATE DEFINITION'!$D$98&gt;=1,(Data!$E210*'ESTATE DEFINITION'!$D$91*('ESTATE DEFINITION'!$E$98/100)),0),0)</f>
        <v>0</v>
      </c>
      <c r="AP210" s="10">
        <f>IF('ESTATE DEFINITION'!$G$89&gt;=1,IF('ESTATE DEFINITION'!$D$101&gt;=1,(Data!$F210*'ESTATE DEFINITION'!$D$91*('ESTATE DEFINITION'!$E$101/100)),0),0)</f>
        <v>0</v>
      </c>
      <c r="AQ210" s="10">
        <f>IF('ESTATE DEFINITION'!$G$89&gt;=1,IF('ESTATE DEFINITION'!$D$102&gt;=1,(Data!$G210*'ESTATE DEFINITION'!$D$91*('ESTATE DEFINITION'!$E$102/100)),0),0)</f>
        <v>0</v>
      </c>
      <c r="AR210" s="10">
        <f>IF('ESTATE DEFINITION'!$G$89&gt;=1,IF('ESTATE DEFINITION'!$D$103&gt;=1,(Data!$H210*'ESTATE DEFINITION'!$D$91*('ESTATE DEFINITION'!$E$103/100)),0),0)</f>
        <v>0</v>
      </c>
      <c r="AS210" s="10">
        <f>IF('ESTATE DEFINITION'!$G$89&gt;=1,IF('ESTATE DEFINITION'!$D$105&gt;=1,(Data!$M210*'ESTATE DEFINITION'!$F$91*('ESTATE DEFINITION'!$E$105/100)),0),0)</f>
        <v>0</v>
      </c>
      <c r="AT210" s="10">
        <f>IF('ESTATE DEFINITION'!$G$89&gt;=1,IF('ESTATE DEFINITION'!$D$106&gt;=1,(Data!$N210*'ESTATE DEFINITION'!$F$91*('ESTATE DEFINITION'!$E$106/100)),0),0)</f>
        <v>0</v>
      </c>
      <c r="AU210" s="10">
        <f>IF('ESTATE DEFINITION'!$G$89&gt;=1,IF('ESTATE DEFINITION'!$D$107&gt;=1,(Data!$O210*'ESTATE DEFINITION'!$F$91*('ESTATE DEFINITION'!$E$107/100)),0),0)</f>
        <v>0</v>
      </c>
      <c r="AV210" s="10">
        <f>IF('ESTATE DEFINITION'!$G$89&gt;=1,IF('ESTATE DEFINITION'!$D$108&gt;=1,(Data!$P210*'ESTATE DEFINITION'!$F$91*('ESTATE DEFINITION'!$E$108/100)),0),0)</f>
        <v>0</v>
      </c>
      <c r="AW210" s="12">
        <f t="shared" si="22"/>
        <v>0</v>
      </c>
      <c r="AX210" s="10">
        <f>IF('ESTATE DEFINITION'!$G$111&gt;=1,IF('ESTATE DEFINITION'!$D$118&gt;=1,(Data!$C210*'ESTATE DEFINITION'!$D$113*('ESTATE DEFINITION'!$E$118/100)),0),0)</f>
        <v>0</v>
      </c>
      <c r="AY210" s="10">
        <f>IF('ESTATE DEFINITION'!$G$111&gt;=1,IF('ESTATE DEFINITION'!$D$119&gt;=1,(Data!$D210*'ESTATE DEFINITION'!$D$113*('ESTATE DEFINITION'!$E$119/100)),0),0)</f>
        <v>0</v>
      </c>
      <c r="AZ210" s="10">
        <f>IF('ESTATE DEFINITION'!$G$111&gt;=1,IF('ESTATE DEFINITION'!$D$120&gt;=1,(Data!$E210*'ESTATE DEFINITION'!$D$113*('ESTATE DEFINITION'!$E$120/100)),0),0)</f>
        <v>0</v>
      </c>
      <c r="BA210" s="10">
        <f>IF('ESTATE DEFINITION'!$G$111&gt;=1,IF('ESTATE DEFINITION'!$D$123&gt;=1,(Data!$F210*'ESTATE DEFINITION'!$D$113*('ESTATE DEFINITION'!$E$123/100)),0),0)</f>
        <v>0</v>
      </c>
      <c r="BB210" s="10">
        <f>IF('ESTATE DEFINITION'!$G$111&gt;=1,IF('ESTATE DEFINITION'!$D$124&gt;=1,(Data!$G210*'ESTATE DEFINITION'!$D$113*('ESTATE DEFINITION'!$E$124/100)),0),0)</f>
        <v>0</v>
      </c>
      <c r="BC210" s="10">
        <f>IF('ESTATE DEFINITION'!$G$111&gt;=1,IF('ESTATE DEFINITION'!$D$125&gt;=1,(Data!$H210*'ESTATE DEFINITION'!$D$113*('ESTATE DEFINITION'!$E$125/100)),0),0)</f>
        <v>0</v>
      </c>
      <c r="BD210" s="10">
        <f>IF('ESTATE DEFINITION'!$G$111&gt;=1,IF('ESTATE DEFINITION'!$D$127&gt;=1,(Data!$M210*'ESTATE DEFINITION'!$F$113*('ESTATE DEFINITION'!$E$127/100)),0),0)</f>
        <v>0</v>
      </c>
      <c r="BE210" s="10">
        <f>IF('ESTATE DEFINITION'!$G$111&gt;=1,IF('ESTATE DEFINITION'!$D$128&gt;=1,(Data!$N210*'ESTATE DEFINITION'!$F$113*('ESTATE DEFINITION'!$E$128/100)),0),0)</f>
        <v>0</v>
      </c>
      <c r="BF210" s="10">
        <f>IF('ESTATE DEFINITION'!$G$111&gt;=1,IF('ESTATE DEFINITION'!$D$129&gt;=1,(Data!$O210*'ESTATE DEFINITION'!$F$113*('ESTATE DEFINITION'!$E$129/100)),0),0)</f>
        <v>0</v>
      </c>
      <c r="BG210" s="7">
        <f>IF('ESTATE DEFINITION'!$G$111&gt;=1,IF('ESTATE DEFINITION'!$D$130&gt;=1,(Data!$P210*'ESTATE DEFINITION'!$F$113*('ESTATE DEFINITION'!$E$130/100)),0),0)</f>
        <v>0</v>
      </c>
      <c r="BH210" s="12">
        <f t="shared" si="23"/>
        <v>0</v>
      </c>
    </row>
    <row r="211" spans="1:60" x14ac:dyDescent="0.25">
      <c r="A211" s="12">
        <f>Data!$B211</f>
        <v>102.75</v>
      </c>
      <c r="B211" s="6">
        <f>IF('ESTATE DEFINITION'!$G$11&gt;=1,IF('ESTATE DEFINITION'!$D$17&gt;=1,(Data!$C211*'ESTATE DEFINITION'!$F$13*('ESTATE DEFINITION'!$E$17/100)),0),0)</f>
        <v>42.38</v>
      </c>
      <c r="C211" s="10">
        <f>IF('ESTATE DEFINITION'!$G$11&gt;=1,IF('ESTATE DEFINITION'!$D$19&gt;=1,(Data!$F211*'ESTATE DEFINITION'!$F$13*('ESTATE DEFINITION'!$E$19/100)),0),0)</f>
        <v>20</v>
      </c>
      <c r="D211" s="10"/>
      <c r="E211" s="12">
        <f t="shared" si="18"/>
        <v>24.952000000000002</v>
      </c>
      <c r="F211" s="10">
        <f>IF('ESTATE DEFINITION'!$G$23&gt;=1,IF('ESTATE DEFINITION'!$D$30&gt;=1,(Data!$C211*'ESTATE DEFINITION'!$D$25*('ESTATE DEFINITION'!$E$30/100)),0),0)</f>
        <v>0</v>
      </c>
      <c r="G211" s="10">
        <f>IF('ESTATE DEFINITION'!$G$23&gt;=1,IF('ESTATE DEFINITION'!$D$31&gt;=1,(Data!$D211*'ESTATE DEFINITION'!$D$25*('ESTATE DEFINITION'!$E$31/100)),0),0)</f>
        <v>0</v>
      </c>
      <c r="H211" s="10">
        <f>IF('ESTATE DEFINITION'!$G$23&gt;=1,IF('ESTATE DEFINITION'!$D$32&gt;=1,(Data!$E211*'ESTATE DEFINITION'!$D$25*('ESTATE DEFINITION'!$E$32/100)),0),0)</f>
        <v>0</v>
      </c>
      <c r="I211" s="10">
        <f>IF('ESTATE DEFINITION'!$G$23&gt;=1,IF('ESTATE DEFINITION'!$D$35&gt;=1,(Data!$F211*'ESTATE DEFINITION'!$D$25*('ESTATE DEFINITION'!$E$35/100)),0),0)</f>
        <v>0</v>
      </c>
      <c r="J211" s="10">
        <f>IF('ESTATE DEFINITION'!$G$23&gt;=1,IF('ESTATE DEFINITION'!$D$36&gt;=1,(Data!$G211*'ESTATE DEFINITION'!$D$25*('ESTATE DEFINITION'!$E$36/100)),0),0)</f>
        <v>0</v>
      </c>
      <c r="K211" s="10">
        <f>IF('ESTATE DEFINITION'!$G$23&gt;=1,IF('ESTATE DEFINITION'!$D$37&gt;=1,(Data!$H211*'ESTATE DEFINITION'!$D$25*('ESTATE DEFINITION'!$E$37/100)),0),0)</f>
        <v>0</v>
      </c>
      <c r="L211" s="10">
        <f>IF('ESTATE DEFINITION'!$G$23&gt;=1,IF('ESTATE DEFINITION'!$D$39&gt;=1,(Data!$M211*'ESTATE DEFINITION'!$F$25*('ESTATE DEFINITION'!$E$39/100)),0),0)</f>
        <v>0</v>
      </c>
      <c r="M211" s="10">
        <f>IF('ESTATE DEFINITION'!$G$23&gt;=1,IF('ESTATE DEFINITION'!$D$40&gt;=1,(Data!$N211*'ESTATE DEFINITION'!$F$25*('ESTATE DEFINITION'!$E$40/100)),0),0)</f>
        <v>0</v>
      </c>
      <c r="N211" s="10">
        <f>IF('ESTATE DEFINITION'!$G$23&gt;=1,IF('ESTATE DEFINITION'!$D$41&gt;=1,(Data!$O211*'ESTATE DEFINITION'!$F$25*('ESTATE DEFINITION'!$E$41/100)),0),0)</f>
        <v>0</v>
      </c>
      <c r="O211" s="10">
        <f>IF('ESTATE DEFINITION'!$G$23&gt;=1,IF('ESTATE DEFINITION'!$D$42&gt;=1,(Data!$P211*'ESTATE DEFINITION'!$F$25*('ESTATE DEFINITION'!$E$42/100)),0),0)</f>
        <v>0</v>
      </c>
      <c r="P211" s="12">
        <f t="shared" si="19"/>
        <v>0</v>
      </c>
      <c r="Q211" s="10">
        <f>IF('ESTATE DEFINITION'!$G$45&gt;=1,IF('ESTATE DEFINITION'!$D$52&gt;=1,(Data!$C211*'ESTATE DEFINITION'!$D$47*('ESTATE DEFINITION'!$E$52/100)),0),0)</f>
        <v>0</v>
      </c>
      <c r="R211" s="10">
        <f>IF('ESTATE DEFINITION'!$G$45&gt;=1,IF('ESTATE DEFINITION'!$D$53&gt;=1,(Data!$D211*'ESTATE DEFINITION'!$D$47*('ESTATE DEFINITION'!$E$53/100)),0),0)</f>
        <v>0</v>
      </c>
      <c r="S211" s="10">
        <f>IF('ESTATE DEFINITION'!$G$45&gt;=1,IF('ESTATE DEFINITION'!$D$54&gt;=1,(Data!$E211*'ESTATE DEFINITION'!$D$47*('ESTATE DEFINITION'!$E$54/100)),0),0)</f>
        <v>0</v>
      </c>
      <c r="T211" s="10">
        <f>IF('ESTATE DEFINITION'!$G$45&gt;=1,IF('ESTATE DEFINITION'!$D$57&gt;=1,(Data!$F211*'ESTATE DEFINITION'!$D$47*('ESTATE DEFINITION'!$E$57/100)),0),0)</f>
        <v>0</v>
      </c>
      <c r="U211" s="10">
        <f>IF('ESTATE DEFINITION'!$G$45&gt;=1,IF('ESTATE DEFINITION'!$D$58&gt;=1,(Data!$G211*'ESTATE DEFINITION'!$D$47*('ESTATE DEFINITION'!$E$58/100)),0),0)</f>
        <v>0</v>
      </c>
      <c r="V211" s="10">
        <f>IF('ESTATE DEFINITION'!$G$45&gt;=1,IF('ESTATE DEFINITION'!$D$59&gt;=1,(Data!$H211*'ESTATE DEFINITION'!$D$47*('ESTATE DEFINITION'!$E$59/100)),0),0)</f>
        <v>0</v>
      </c>
      <c r="W211" s="10">
        <f>IF('ESTATE DEFINITION'!$G$45&gt;=1,IF('ESTATE DEFINITION'!$D$61&gt;=1,(Data!$M211*'ESTATE DEFINITION'!$F$47*('ESTATE DEFINITION'!$E$61/100)),0),0)</f>
        <v>0</v>
      </c>
      <c r="X211" s="10">
        <f>IF('ESTATE DEFINITION'!$G$45&gt;=1,IF('ESTATE DEFINITION'!$D$62&gt;=1,(Data!$N211*'ESTATE DEFINITION'!$F$47*('ESTATE DEFINITION'!$E$62/100)),0),0)</f>
        <v>0</v>
      </c>
      <c r="Y211" s="10">
        <f>IF('ESTATE DEFINITION'!$G$45&gt;=1,IF('ESTATE DEFINITION'!$D$63&gt;=1,(Data!$O211*'ESTATE DEFINITION'!$F$47*('ESTATE DEFINITION'!$E$63/100)),0),0)</f>
        <v>0</v>
      </c>
      <c r="Z211" s="10">
        <f>IF('ESTATE DEFINITION'!$G$45&gt;=1,IF('ESTATE DEFINITION'!$D$64&gt;=1,(Data!$P211*'ESTATE DEFINITION'!$F$47*('ESTATE DEFINITION'!$E$64/100)),0),0)</f>
        <v>0</v>
      </c>
      <c r="AA211" s="12">
        <f t="shared" si="20"/>
        <v>0</v>
      </c>
      <c r="AB211" s="10">
        <f>IF('ESTATE DEFINITION'!$G$67&gt;=1,IF('ESTATE DEFINITION'!$D$74&gt;=1,(Data!$C211*'ESTATE DEFINITION'!$D$69*('ESTATE DEFINITION'!$E$74/100)),0),0)</f>
        <v>0</v>
      </c>
      <c r="AC211" s="10">
        <f>IF('ESTATE DEFINITION'!$G$67&gt;=1,IF('ESTATE DEFINITION'!$D$75&gt;=1,(Data!$D211*'ESTATE DEFINITION'!$D$69*('ESTATE DEFINITION'!$E$75/100)),0),0)</f>
        <v>0</v>
      </c>
      <c r="AD211" s="10">
        <f>IF('ESTATE DEFINITION'!$G$67&gt;=1,IF('ESTATE DEFINITION'!$D$76&gt;=1,(Data!$E211*'ESTATE DEFINITION'!$D$69*('ESTATE DEFINITION'!$E$76/100)),0),0)</f>
        <v>0</v>
      </c>
      <c r="AE211" s="10">
        <f>IF('ESTATE DEFINITION'!$G$67&gt;=1,IF('ESTATE DEFINITION'!$D$79&gt;=1,(Data!$F211*'ESTATE DEFINITION'!$D$69*('ESTATE DEFINITION'!$E$79/100)),0),0)</f>
        <v>0</v>
      </c>
      <c r="AF211" s="10">
        <f>IF('ESTATE DEFINITION'!$G$67&gt;=1,IF('ESTATE DEFINITION'!$D$80&gt;=1,(Data!$G211*'ESTATE DEFINITION'!$D$69*('ESTATE DEFINITION'!$E$80/100)),0),0)</f>
        <v>0</v>
      </c>
      <c r="AG211" s="10">
        <f>IF('ESTATE DEFINITION'!$G$67&gt;=1,IF('ESTATE DEFINITION'!$D$81&gt;=1,(Data!$H211*'ESTATE DEFINITION'!$D$69*('ESTATE DEFINITION'!$E$81/100)),0),0)</f>
        <v>0</v>
      </c>
      <c r="AH211" s="10">
        <f>IF('ESTATE DEFINITION'!$G$67&gt;=1,IF('ESTATE DEFINITION'!$D$83&gt;=1,(Data!$M211*'ESTATE DEFINITION'!$F$69*('ESTATE DEFINITION'!$E$83/100)),0),0)</f>
        <v>0</v>
      </c>
      <c r="AI211" s="10">
        <f>IF('ESTATE DEFINITION'!$G$67&gt;=1,IF('ESTATE DEFINITION'!$D$84&gt;=1,(Data!$N211*'ESTATE DEFINITION'!$F$69*('ESTATE DEFINITION'!$E$84/100)),0),0)</f>
        <v>0</v>
      </c>
      <c r="AJ211" s="10">
        <f>IF('ESTATE DEFINITION'!$G$67&gt;=1,IF('ESTATE DEFINITION'!$D$85&gt;=1,(Data!$O211*'ESTATE DEFINITION'!$F$69*('ESTATE DEFINITION'!$E$85/100)),0),0)</f>
        <v>0</v>
      </c>
      <c r="AK211" s="10">
        <f>IF('ESTATE DEFINITION'!$G$67&gt;=1,IF('ESTATE DEFINITION'!$D$86&gt;=1,(Data!$P211*'ESTATE DEFINITION'!$F$69*('ESTATE DEFINITION'!$E$86/100)),0),0)</f>
        <v>0</v>
      </c>
      <c r="AL211" s="12">
        <f t="shared" si="21"/>
        <v>0</v>
      </c>
      <c r="AM211" s="10">
        <f>IF('ESTATE DEFINITION'!$G$89&gt;=1,IF('ESTATE DEFINITION'!$D$96&gt;=1,(Data!$C211*'ESTATE DEFINITION'!$D$91*('ESTATE DEFINITION'!$E$96/100)),0),0)</f>
        <v>0</v>
      </c>
      <c r="AN211" s="10">
        <f>IF('ESTATE DEFINITION'!$G$89&gt;=1,IF('ESTATE DEFINITION'!$D$97&gt;=1,(Data!$D211*'ESTATE DEFINITION'!$D$91*('ESTATE DEFINITION'!$E$97/100)),0),0)</f>
        <v>0</v>
      </c>
      <c r="AO211" s="10">
        <f>IF('ESTATE DEFINITION'!$G$89&gt;=1,IF('ESTATE DEFINITION'!$D$98&gt;=1,(Data!$E211*'ESTATE DEFINITION'!$D$91*('ESTATE DEFINITION'!$E$98/100)),0),0)</f>
        <v>0</v>
      </c>
      <c r="AP211" s="10">
        <f>IF('ESTATE DEFINITION'!$G$89&gt;=1,IF('ESTATE DEFINITION'!$D$101&gt;=1,(Data!$F211*'ESTATE DEFINITION'!$D$91*('ESTATE DEFINITION'!$E$101/100)),0),0)</f>
        <v>0</v>
      </c>
      <c r="AQ211" s="10">
        <f>IF('ESTATE DEFINITION'!$G$89&gt;=1,IF('ESTATE DEFINITION'!$D$102&gt;=1,(Data!$G211*'ESTATE DEFINITION'!$D$91*('ESTATE DEFINITION'!$E$102/100)),0),0)</f>
        <v>0</v>
      </c>
      <c r="AR211" s="10">
        <f>IF('ESTATE DEFINITION'!$G$89&gt;=1,IF('ESTATE DEFINITION'!$D$103&gt;=1,(Data!$H211*'ESTATE DEFINITION'!$D$91*('ESTATE DEFINITION'!$E$103/100)),0),0)</f>
        <v>0</v>
      </c>
      <c r="AS211" s="10">
        <f>IF('ESTATE DEFINITION'!$G$89&gt;=1,IF('ESTATE DEFINITION'!$D$105&gt;=1,(Data!$M211*'ESTATE DEFINITION'!$F$91*('ESTATE DEFINITION'!$E$105/100)),0),0)</f>
        <v>0</v>
      </c>
      <c r="AT211" s="10">
        <f>IF('ESTATE DEFINITION'!$G$89&gt;=1,IF('ESTATE DEFINITION'!$D$106&gt;=1,(Data!$N211*'ESTATE DEFINITION'!$F$91*('ESTATE DEFINITION'!$E$106/100)),0),0)</f>
        <v>0</v>
      </c>
      <c r="AU211" s="10">
        <f>IF('ESTATE DEFINITION'!$G$89&gt;=1,IF('ESTATE DEFINITION'!$D$107&gt;=1,(Data!$O211*'ESTATE DEFINITION'!$F$91*('ESTATE DEFINITION'!$E$107/100)),0),0)</f>
        <v>0</v>
      </c>
      <c r="AV211" s="10">
        <f>IF('ESTATE DEFINITION'!$G$89&gt;=1,IF('ESTATE DEFINITION'!$D$108&gt;=1,(Data!$P211*'ESTATE DEFINITION'!$F$91*('ESTATE DEFINITION'!$E$108/100)),0),0)</f>
        <v>0</v>
      </c>
      <c r="AW211" s="12">
        <f t="shared" si="22"/>
        <v>0</v>
      </c>
      <c r="AX211" s="10">
        <f>IF('ESTATE DEFINITION'!$G$111&gt;=1,IF('ESTATE DEFINITION'!$D$118&gt;=1,(Data!$C211*'ESTATE DEFINITION'!$D$113*('ESTATE DEFINITION'!$E$118/100)),0),0)</f>
        <v>0</v>
      </c>
      <c r="AY211" s="10">
        <f>IF('ESTATE DEFINITION'!$G$111&gt;=1,IF('ESTATE DEFINITION'!$D$119&gt;=1,(Data!$D211*'ESTATE DEFINITION'!$D$113*('ESTATE DEFINITION'!$E$119/100)),0),0)</f>
        <v>0</v>
      </c>
      <c r="AZ211" s="10">
        <f>IF('ESTATE DEFINITION'!$G$111&gt;=1,IF('ESTATE DEFINITION'!$D$120&gt;=1,(Data!$E211*'ESTATE DEFINITION'!$D$113*('ESTATE DEFINITION'!$E$120/100)),0),0)</f>
        <v>0</v>
      </c>
      <c r="BA211" s="10">
        <f>IF('ESTATE DEFINITION'!$G$111&gt;=1,IF('ESTATE DEFINITION'!$D$123&gt;=1,(Data!$F211*'ESTATE DEFINITION'!$D$113*('ESTATE DEFINITION'!$E$123/100)),0),0)</f>
        <v>0</v>
      </c>
      <c r="BB211" s="10">
        <f>IF('ESTATE DEFINITION'!$G$111&gt;=1,IF('ESTATE DEFINITION'!$D$124&gt;=1,(Data!$G211*'ESTATE DEFINITION'!$D$113*('ESTATE DEFINITION'!$E$124/100)),0),0)</f>
        <v>0</v>
      </c>
      <c r="BC211" s="10">
        <f>IF('ESTATE DEFINITION'!$G$111&gt;=1,IF('ESTATE DEFINITION'!$D$125&gt;=1,(Data!$H211*'ESTATE DEFINITION'!$D$113*('ESTATE DEFINITION'!$E$125/100)),0),0)</f>
        <v>0</v>
      </c>
      <c r="BD211" s="10">
        <f>IF('ESTATE DEFINITION'!$G$111&gt;=1,IF('ESTATE DEFINITION'!$D$127&gt;=1,(Data!$M211*'ESTATE DEFINITION'!$F$113*('ESTATE DEFINITION'!$E$127/100)),0),0)</f>
        <v>0</v>
      </c>
      <c r="BE211" s="10">
        <f>IF('ESTATE DEFINITION'!$G$111&gt;=1,IF('ESTATE DEFINITION'!$D$128&gt;=1,(Data!$N211*'ESTATE DEFINITION'!$F$113*('ESTATE DEFINITION'!$E$128/100)),0),0)</f>
        <v>0</v>
      </c>
      <c r="BF211" s="10">
        <f>IF('ESTATE DEFINITION'!$G$111&gt;=1,IF('ESTATE DEFINITION'!$D$129&gt;=1,(Data!$O211*'ESTATE DEFINITION'!$F$113*('ESTATE DEFINITION'!$E$129/100)),0),0)</f>
        <v>0</v>
      </c>
      <c r="BG211" s="7">
        <f>IF('ESTATE DEFINITION'!$G$111&gt;=1,IF('ESTATE DEFINITION'!$D$130&gt;=1,(Data!$P211*'ESTATE DEFINITION'!$F$113*('ESTATE DEFINITION'!$E$130/100)),0),0)</f>
        <v>0</v>
      </c>
      <c r="BH211" s="12">
        <f t="shared" si="23"/>
        <v>0</v>
      </c>
    </row>
    <row r="212" spans="1:60" x14ac:dyDescent="0.25">
      <c r="A212" s="12">
        <f>Data!$B212</f>
        <v>103.25</v>
      </c>
      <c r="B212" s="6">
        <f>IF('ESTATE DEFINITION'!$G$11&gt;=1,IF('ESTATE DEFINITION'!$D$17&gt;=1,(Data!$C212*'ESTATE DEFINITION'!$F$13*('ESTATE DEFINITION'!$E$17/100)),0),0)</f>
        <v>45.29</v>
      </c>
      <c r="C212" s="10">
        <f>IF('ESTATE DEFINITION'!$G$11&gt;=1,IF('ESTATE DEFINITION'!$D$19&gt;=1,(Data!$F212*'ESTATE DEFINITION'!$F$13*('ESTATE DEFINITION'!$E$19/100)),0),0)</f>
        <v>45.29</v>
      </c>
      <c r="D212" s="10"/>
      <c r="E212" s="12">
        <f t="shared" si="18"/>
        <v>36.231999999999999</v>
      </c>
      <c r="F212" s="10">
        <f>IF('ESTATE DEFINITION'!$G$23&gt;=1,IF('ESTATE DEFINITION'!$D$30&gt;=1,(Data!$C212*'ESTATE DEFINITION'!$D$25*('ESTATE DEFINITION'!$E$30/100)),0),0)</f>
        <v>0</v>
      </c>
      <c r="G212" s="10">
        <f>IF('ESTATE DEFINITION'!$G$23&gt;=1,IF('ESTATE DEFINITION'!$D$31&gt;=1,(Data!$D212*'ESTATE DEFINITION'!$D$25*('ESTATE DEFINITION'!$E$31/100)),0),0)</f>
        <v>0</v>
      </c>
      <c r="H212" s="10">
        <f>IF('ESTATE DEFINITION'!$G$23&gt;=1,IF('ESTATE DEFINITION'!$D$32&gt;=1,(Data!$E212*'ESTATE DEFINITION'!$D$25*('ESTATE DEFINITION'!$E$32/100)),0),0)</f>
        <v>0</v>
      </c>
      <c r="I212" s="10">
        <f>IF('ESTATE DEFINITION'!$G$23&gt;=1,IF('ESTATE DEFINITION'!$D$35&gt;=1,(Data!$F212*'ESTATE DEFINITION'!$D$25*('ESTATE DEFINITION'!$E$35/100)),0),0)</f>
        <v>0</v>
      </c>
      <c r="J212" s="10">
        <f>IF('ESTATE DEFINITION'!$G$23&gt;=1,IF('ESTATE DEFINITION'!$D$36&gt;=1,(Data!$G212*'ESTATE DEFINITION'!$D$25*('ESTATE DEFINITION'!$E$36/100)),0),0)</f>
        <v>0</v>
      </c>
      <c r="K212" s="10">
        <f>IF('ESTATE DEFINITION'!$G$23&gt;=1,IF('ESTATE DEFINITION'!$D$37&gt;=1,(Data!$H212*'ESTATE DEFINITION'!$D$25*('ESTATE DEFINITION'!$E$37/100)),0),0)</f>
        <v>0</v>
      </c>
      <c r="L212" s="10">
        <f>IF('ESTATE DEFINITION'!$G$23&gt;=1,IF('ESTATE DEFINITION'!$D$39&gt;=1,(Data!$M212*'ESTATE DEFINITION'!$F$25*('ESTATE DEFINITION'!$E$39/100)),0),0)</f>
        <v>0</v>
      </c>
      <c r="M212" s="10">
        <f>IF('ESTATE DEFINITION'!$G$23&gt;=1,IF('ESTATE DEFINITION'!$D$40&gt;=1,(Data!$N212*'ESTATE DEFINITION'!$F$25*('ESTATE DEFINITION'!$E$40/100)),0),0)</f>
        <v>0</v>
      </c>
      <c r="N212" s="10">
        <f>IF('ESTATE DEFINITION'!$G$23&gt;=1,IF('ESTATE DEFINITION'!$D$41&gt;=1,(Data!$O212*'ESTATE DEFINITION'!$F$25*('ESTATE DEFINITION'!$E$41/100)),0),0)</f>
        <v>0</v>
      </c>
      <c r="O212" s="10">
        <f>IF('ESTATE DEFINITION'!$G$23&gt;=1,IF('ESTATE DEFINITION'!$D$42&gt;=1,(Data!$P212*'ESTATE DEFINITION'!$F$25*('ESTATE DEFINITION'!$E$42/100)),0),0)</f>
        <v>0</v>
      </c>
      <c r="P212" s="12">
        <f t="shared" si="19"/>
        <v>0</v>
      </c>
      <c r="Q212" s="10">
        <f>IF('ESTATE DEFINITION'!$G$45&gt;=1,IF('ESTATE DEFINITION'!$D$52&gt;=1,(Data!$C212*'ESTATE DEFINITION'!$D$47*('ESTATE DEFINITION'!$E$52/100)),0),0)</f>
        <v>0</v>
      </c>
      <c r="R212" s="10">
        <f>IF('ESTATE DEFINITION'!$G$45&gt;=1,IF('ESTATE DEFINITION'!$D$53&gt;=1,(Data!$D212*'ESTATE DEFINITION'!$D$47*('ESTATE DEFINITION'!$E$53/100)),0),0)</f>
        <v>0</v>
      </c>
      <c r="S212" s="10">
        <f>IF('ESTATE DEFINITION'!$G$45&gt;=1,IF('ESTATE DEFINITION'!$D$54&gt;=1,(Data!$E212*'ESTATE DEFINITION'!$D$47*('ESTATE DEFINITION'!$E$54/100)),0),0)</f>
        <v>0</v>
      </c>
      <c r="T212" s="10">
        <f>IF('ESTATE DEFINITION'!$G$45&gt;=1,IF('ESTATE DEFINITION'!$D$57&gt;=1,(Data!$F212*'ESTATE DEFINITION'!$D$47*('ESTATE DEFINITION'!$E$57/100)),0),0)</f>
        <v>0</v>
      </c>
      <c r="U212" s="10">
        <f>IF('ESTATE DEFINITION'!$G$45&gt;=1,IF('ESTATE DEFINITION'!$D$58&gt;=1,(Data!$G212*'ESTATE DEFINITION'!$D$47*('ESTATE DEFINITION'!$E$58/100)),0),0)</f>
        <v>0</v>
      </c>
      <c r="V212" s="10">
        <f>IF('ESTATE DEFINITION'!$G$45&gt;=1,IF('ESTATE DEFINITION'!$D$59&gt;=1,(Data!$H212*'ESTATE DEFINITION'!$D$47*('ESTATE DEFINITION'!$E$59/100)),0),0)</f>
        <v>0</v>
      </c>
      <c r="W212" s="10">
        <f>IF('ESTATE DEFINITION'!$G$45&gt;=1,IF('ESTATE DEFINITION'!$D$61&gt;=1,(Data!$M212*'ESTATE DEFINITION'!$F$47*('ESTATE DEFINITION'!$E$61/100)),0),0)</f>
        <v>0</v>
      </c>
      <c r="X212" s="10">
        <f>IF('ESTATE DEFINITION'!$G$45&gt;=1,IF('ESTATE DEFINITION'!$D$62&gt;=1,(Data!$N212*'ESTATE DEFINITION'!$F$47*('ESTATE DEFINITION'!$E$62/100)),0),0)</f>
        <v>0</v>
      </c>
      <c r="Y212" s="10">
        <f>IF('ESTATE DEFINITION'!$G$45&gt;=1,IF('ESTATE DEFINITION'!$D$63&gt;=1,(Data!$O212*'ESTATE DEFINITION'!$F$47*('ESTATE DEFINITION'!$E$63/100)),0),0)</f>
        <v>0</v>
      </c>
      <c r="Z212" s="10">
        <f>IF('ESTATE DEFINITION'!$G$45&gt;=1,IF('ESTATE DEFINITION'!$D$64&gt;=1,(Data!$P212*'ESTATE DEFINITION'!$F$47*('ESTATE DEFINITION'!$E$64/100)),0),0)</f>
        <v>0</v>
      </c>
      <c r="AA212" s="12">
        <f t="shared" si="20"/>
        <v>0</v>
      </c>
      <c r="AB212" s="10">
        <f>IF('ESTATE DEFINITION'!$G$67&gt;=1,IF('ESTATE DEFINITION'!$D$74&gt;=1,(Data!$C212*'ESTATE DEFINITION'!$D$69*('ESTATE DEFINITION'!$E$74/100)),0),0)</f>
        <v>0</v>
      </c>
      <c r="AC212" s="10">
        <f>IF('ESTATE DEFINITION'!$G$67&gt;=1,IF('ESTATE DEFINITION'!$D$75&gt;=1,(Data!$D212*'ESTATE DEFINITION'!$D$69*('ESTATE DEFINITION'!$E$75/100)),0),0)</f>
        <v>0</v>
      </c>
      <c r="AD212" s="10">
        <f>IF('ESTATE DEFINITION'!$G$67&gt;=1,IF('ESTATE DEFINITION'!$D$76&gt;=1,(Data!$E212*'ESTATE DEFINITION'!$D$69*('ESTATE DEFINITION'!$E$76/100)),0),0)</f>
        <v>0</v>
      </c>
      <c r="AE212" s="10">
        <f>IF('ESTATE DEFINITION'!$G$67&gt;=1,IF('ESTATE DEFINITION'!$D$79&gt;=1,(Data!$F212*'ESTATE DEFINITION'!$D$69*('ESTATE DEFINITION'!$E$79/100)),0),0)</f>
        <v>0</v>
      </c>
      <c r="AF212" s="10">
        <f>IF('ESTATE DEFINITION'!$G$67&gt;=1,IF('ESTATE DEFINITION'!$D$80&gt;=1,(Data!$G212*'ESTATE DEFINITION'!$D$69*('ESTATE DEFINITION'!$E$80/100)),0),0)</f>
        <v>0</v>
      </c>
      <c r="AG212" s="10">
        <f>IF('ESTATE DEFINITION'!$G$67&gt;=1,IF('ESTATE DEFINITION'!$D$81&gt;=1,(Data!$H212*'ESTATE DEFINITION'!$D$69*('ESTATE DEFINITION'!$E$81/100)),0),0)</f>
        <v>0</v>
      </c>
      <c r="AH212" s="10">
        <f>IF('ESTATE DEFINITION'!$G$67&gt;=1,IF('ESTATE DEFINITION'!$D$83&gt;=1,(Data!$M212*'ESTATE DEFINITION'!$F$69*('ESTATE DEFINITION'!$E$83/100)),0),0)</f>
        <v>0</v>
      </c>
      <c r="AI212" s="10">
        <f>IF('ESTATE DEFINITION'!$G$67&gt;=1,IF('ESTATE DEFINITION'!$D$84&gt;=1,(Data!$N212*'ESTATE DEFINITION'!$F$69*('ESTATE DEFINITION'!$E$84/100)),0),0)</f>
        <v>0</v>
      </c>
      <c r="AJ212" s="10">
        <f>IF('ESTATE DEFINITION'!$G$67&gt;=1,IF('ESTATE DEFINITION'!$D$85&gt;=1,(Data!$O212*'ESTATE DEFINITION'!$F$69*('ESTATE DEFINITION'!$E$85/100)),0),0)</f>
        <v>0</v>
      </c>
      <c r="AK212" s="10">
        <f>IF('ESTATE DEFINITION'!$G$67&gt;=1,IF('ESTATE DEFINITION'!$D$86&gt;=1,(Data!$P212*'ESTATE DEFINITION'!$F$69*('ESTATE DEFINITION'!$E$86/100)),0),0)</f>
        <v>0</v>
      </c>
      <c r="AL212" s="12">
        <f t="shared" si="21"/>
        <v>0</v>
      </c>
      <c r="AM212" s="10">
        <f>IF('ESTATE DEFINITION'!$G$89&gt;=1,IF('ESTATE DEFINITION'!$D$96&gt;=1,(Data!$C212*'ESTATE DEFINITION'!$D$91*('ESTATE DEFINITION'!$E$96/100)),0),0)</f>
        <v>0</v>
      </c>
      <c r="AN212" s="10">
        <f>IF('ESTATE DEFINITION'!$G$89&gt;=1,IF('ESTATE DEFINITION'!$D$97&gt;=1,(Data!$D212*'ESTATE DEFINITION'!$D$91*('ESTATE DEFINITION'!$E$97/100)),0),0)</f>
        <v>0</v>
      </c>
      <c r="AO212" s="10">
        <f>IF('ESTATE DEFINITION'!$G$89&gt;=1,IF('ESTATE DEFINITION'!$D$98&gt;=1,(Data!$E212*'ESTATE DEFINITION'!$D$91*('ESTATE DEFINITION'!$E$98/100)),0),0)</f>
        <v>0</v>
      </c>
      <c r="AP212" s="10">
        <f>IF('ESTATE DEFINITION'!$G$89&gt;=1,IF('ESTATE DEFINITION'!$D$101&gt;=1,(Data!$F212*'ESTATE DEFINITION'!$D$91*('ESTATE DEFINITION'!$E$101/100)),0),0)</f>
        <v>0</v>
      </c>
      <c r="AQ212" s="10">
        <f>IF('ESTATE DEFINITION'!$G$89&gt;=1,IF('ESTATE DEFINITION'!$D$102&gt;=1,(Data!$G212*'ESTATE DEFINITION'!$D$91*('ESTATE DEFINITION'!$E$102/100)),0),0)</f>
        <v>0</v>
      </c>
      <c r="AR212" s="10">
        <f>IF('ESTATE DEFINITION'!$G$89&gt;=1,IF('ESTATE DEFINITION'!$D$103&gt;=1,(Data!$H212*'ESTATE DEFINITION'!$D$91*('ESTATE DEFINITION'!$E$103/100)),0),0)</f>
        <v>0</v>
      </c>
      <c r="AS212" s="10">
        <f>IF('ESTATE DEFINITION'!$G$89&gt;=1,IF('ESTATE DEFINITION'!$D$105&gt;=1,(Data!$M212*'ESTATE DEFINITION'!$F$91*('ESTATE DEFINITION'!$E$105/100)),0),0)</f>
        <v>0</v>
      </c>
      <c r="AT212" s="10">
        <f>IF('ESTATE DEFINITION'!$G$89&gt;=1,IF('ESTATE DEFINITION'!$D$106&gt;=1,(Data!$N212*'ESTATE DEFINITION'!$F$91*('ESTATE DEFINITION'!$E$106/100)),0),0)</f>
        <v>0</v>
      </c>
      <c r="AU212" s="10">
        <f>IF('ESTATE DEFINITION'!$G$89&gt;=1,IF('ESTATE DEFINITION'!$D$107&gt;=1,(Data!$O212*'ESTATE DEFINITION'!$F$91*('ESTATE DEFINITION'!$E$107/100)),0),0)</f>
        <v>0</v>
      </c>
      <c r="AV212" s="10">
        <f>IF('ESTATE DEFINITION'!$G$89&gt;=1,IF('ESTATE DEFINITION'!$D$108&gt;=1,(Data!$P212*'ESTATE DEFINITION'!$F$91*('ESTATE DEFINITION'!$E$108/100)),0),0)</f>
        <v>0</v>
      </c>
      <c r="AW212" s="12">
        <f t="shared" si="22"/>
        <v>0</v>
      </c>
      <c r="AX212" s="10">
        <f>IF('ESTATE DEFINITION'!$G$111&gt;=1,IF('ESTATE DEFINITION'!$D$118&gt;=1,(Data!$C212*'ESTATE DEFINITION'!$D$113*('ESTATE DEFINITION'!$E$118/100)),0),0)</f>
        <v>0</v>
      </c>
      <c r="AY212" s="10">
        <f>IF('ESTATE DEFINITION'!$G$111&gt;=1,IF('ESTATE DEFINITION'!$D$119&gt;=1,(Data!$D212*'ESTATE DEFINITION'!$D$113*('ESTATE DEFINITION'!$E$119/100)),0),0)</f>
        <v>0</v>
      </c>
      <c r="AZ212" s="10">
        <f>IF('ESTATE DEFINITION'!$G$111&gt;=1,IF('ESTATE DEFINITION'!$D$120&gt;=1,(Data!$E212*'ESTATE DEFINITION'!$D$113*('ESTATE DEFINITION'!$E$120/100)),0),0)</f>
        <v>0</v>
      </c>
      <c r="BA212" s="10">
        <f>IF('ESTATE DEFINITION'!$G$111&gt;=1,IF('ESTATE DEFINITION'!$D$123&gt;=1,(Data!$F212*'ESTATE DEFINITION'!$D$113*('ESTATE DEFINITION'!$E$123/100)),0),0)</f>
        <v>0</v>
      </c>
      <c r="BB212" s="10">
        <f>IF('ESTATE DEFINITION'!$G$111&gt;=1,IF('ESTATE DEFINITION'!$D$124&gt;=1,(Data!$G212*'ESTATE DEFINITION'!$D$113*('ESTATE DEFINITION'!$E$124/100)),0),0)</f>
        <v>0</v>
      </c>
      <c r="BC212" s="10">
        <f>IF('ESTATE DEFINITION'!$G$111&gt;=1,IF('ESTATE DEFINITION'!$D$125&gt;=1,(Data!$H212*'ESTATE DEFINITION'!$D$113*('ESTATE DEFINITION'!$E$125/100)),0),0)</f>
        <v>0</v>
      </c>
      <c r="BD212" s="10">
        <f>IF('ESTATE DEFINITION'!$G$111&gt;=1,IF('ESTATE DEFINITION'!$D$127&gt;=1,(Data!$M212*'ESTATE DEFINITION'!$F$113*('ESTATE DEFINITION'!$E$127/100)),0),0)</f>
        <v>0</v>
      </c>
      <c r="BE212" s="10">
        <f>IF('ESTATE DEFINITION'!$G$111&gt;=1,IF('ESTATE DEFINITION'!$D$128&gt;=1,(Data!$N212*'ESTATE DEFINITION'!$F$113*('ESTATE DEFINITION'!$E$128/100)),0),0)</f>
        <v>0</v>
      </c>
      <c r="BF212" s="10">
        <f>IF('ESTATE DEFINITION'!$G$111&gt;=1,IF('ESTATE DEFINITION'!$D$129&gt;=1,(Data!$O212*'ESTATE DEFINITION'!$F$113*('ESTATE DEFINITION'!$E$129/100)),0),0)</f>
        <v>0</v>
      </c>
      <c r="BG212" s="7">
        <f>IF('ESTATE DEFINITION'!$G$111&gt;=1,IF('ESTATE DEFINITION'!$D$130&gt;=1,(Data!$P212*'ESTATE DEFINITION'!$F$113*('ESTATE DEFINITION'!$E$130/100)),0),0)</f>
        <v>0</v>
      </c>
      <c r="BH212" s="12">
        <f t="shared" si="23"/>
        <v>0</v>
      </c>
    </row>
    <row r="213" spans="1:60" x14ac:dyDescent="0.25">
      <c r="A213" s="12">
        <f>Data!$B213</f>
        <v>103.75</v>
      </c>
      <c r="B213" s="6">
        <f>IF('ESTATE DEFINITION'!$G$11&gt;=1,IF('ESTATE DEFINITION'!$D$17&gt;=1,(Data!$C213*'ESTATE DEFINITION'!$F$13*('ESTATE DEFINITION'!$E$17/100)),0),0)</f>
        <v>63.29</v>
      </c>
      <c r="C213" s="10">
        <f>IF('ESTATE DEFINITION'!$G$11&gt;=1,IF('ESTATE DEFINITION'!$D$19&gt;=1,(Data!$F213*'ESTATE DEFINITION'!$F$13*('ESTATE DEFINITION'!$E$19/100)),0),0)</f>
        <v>63.29</v>
      </c>
      <c r="D213" s="10"/>
      <c r="E213" s="12">
        <f t="shared" si="18"/>
        <v>50.632000000000005</v>
      </c>
      <c r="F213" s="10">
        <f>IF('ESTATE DEFINITION'!$G$23&gt;=1,IF('ESTATE DEFINITION'!$D$30&gt;=1,(Data!$C213*'ESTATE DEFINITION'!$D$25*('ESTATE DEFINITION'!$E$30/100)),0),0)</f>
        <v>0</v>
      </c>
      <c r="G213" s="10">
        <f>IF('ESTATE DEFINITION'!$G$23&gt;=1,IF('ESTATE DEFINITION'!$D$31&gt;=1,(Data!$D213*'ESTATE DEFINITION'!$D$25*('ESTATE DEFINITION'!$E$31/100)),0),0)</f>
        <v>0</v>
      </c>
      <c r="H213" s="10">
        <f>IF('ESTATE DEFINITION'!$G$23&gt;=1,IF('ESTATE DEFINITION'!$D$32&gt;=1,(Data!$E213*'ESTATE DEFINITION'!$D$25*('ESTATE DEFINITION'!$E$32/100)),0),0)</f>
        <v>0</v>
      </c>
      <c r="I213" s="10">
        <f>IF('ESTATE DEFINITION'!$G$23&gt;=1,IF('ESTATE DEFINITION'!$D$35&gt;=1,(Data!$F213*'ESTATE DEFINITION'!$D$25*('ESTATE DEFINITION'!$E$35/100)),0),0)</f>
        <v>0</v>
      </c>
      <c r="J213" s="10">
        <f>IF('ESTATE DEFINITION'!$G$23&gt;=1,IF('ESTATE DEFINITION'!$D$36&gt;=1,(Data!$G213*'ESTATE DEFINITION'!$D$25*('ESTATE DEFINITION'!$E$36/100)),0),0)</f>
        <v>0</v>
      </c>
      <c r="K213" s="10">
        <f>IF('ESTATE DEFINITION'!$G$23&gt;=1,IF('ESTATE DEFINITION'!$D$37&gt;=1,(Data!$H213*'ESTATE DEFINITION'!$D$25*('ESTATE DEFINITION'!$E$37/100)),0),0)</f>
        <v>0</v>
      </c>
      <c r="L213" s="10">
        <f>IF('ESTATE DEFINITION'!$G$23&gt;=1,IF('ESTATE DEFINITION'!$D$39&gt;=1,(Data!$M213*'ESTATE DEFINITION'!$F$25*('ESTATE DEFINITION'!$E$39/100)),0),0)</f>
        <v>0</v>
      </c>
      <c r="M213" s="10">
        <f>IF('ESTATE DEFINITION'!$G$23&gt;=1,IF('ESTATE DEFINITION'!$D$40&gt;=1,(Data!$N213*'ESTATE DEFINITION'!$F$25*('ESTATE DEFINITION'!$E$40/100)),0),0)</f>
        <v>0</v>
      </c>
      <c r="N213" s="10">
        <f>IF('ESTATE DEFINITION'!$G$23&gt;=1,IF('ESTATE DEFINITION'!$D$41&gt;=1,(Data!$O213*'ESTATE DEFINITION'!$F$25*('ESTATE DEFINITION'!$E$41/100)),0),0)</f>
        <v>0</v>
      </c>
      <c r="O213" s="10">
        <f>IF('ESTATE DEFINITION'!$G$23&gt;=1,IF('ESTATE DEFINITION'!$D$42&gt;=1,(Data!$P213*'ESTATE DEFINITION'!$F$25*('ESTATE DEFINITION'!$E$42/100)),0),0)</f>
        <v>0</v>
      </c>
      <c r="P213" s="12">
        <f t="shared" si="19"/>
        <v>0</v>
      </c>
      <c r="Q213" s="10">
        <f>IF('ESTATE DEFINITION'!$G$45&gt;=1,IF('ESTATE DEFINITION'!$D$52&gt;=1,(Data!$C213*'ESTATE DEFINITION'!$D$47*('ESTATE DEFINITION'!$E$52/100)),0),0)</f>
        <v>0</v>
      </c>
      <c r="R213" s="10">
        <f>IF('ESTATE DEFINITION'!$G$45&gt;=1,IF('ESTATE DEFINITION'!$D$53&gt;=1,(Data!$D213*'ESTATE DEFINITION'!$D$47*('ESTATE DEFINITION'!$E$53/100)),0),0)</f>
        <v>0</v>
      </c>
      <c r="S213" s="10">
        <f>IF('ESTATE DEFINITION'!$G$45&gt;=1,IF('ESTATE DEFINITION'!$D$54&gt;=1,(Data!$E213*'ESTATE DEFINITION'!$D$47*('ESTATE DEFINITION'!$E$54/100)),0),0)</f>
        <v>0</v>
      </c>
      <c r="T213" s="10">
        <f>IF('ESTATE DEFINITION'!$G$45&gt;=1,IF('ESTATE DEFINITION'!$D$57&gt;=1,(Data!$F213*'ESTATE DEFINITION'!$D$47*('ESTATE DEFINITION'!$E$57/100)),0),0)</f>
        <v>0</v>
      </c>
      <c r="U213" s="10">
        <f>IF('ESTATE DEFINITION'!$G$45&gt;=1,IF('ESTATE DEFINITION'!$D$58&gt;=1,(Data!$G213*'ESTATE DEFINITION'!$D$47*('ESTATE DEFINITION'!$E$58/100)),0),0)</f>
        <v>0</v>
      </c>
      <c r="V213" s="10">
        <f>IF('ESTATE DEFINITION'!$G$45&gt;=1,IF('ESTATE DEFINITION'!$D$59&gt;=1,(Data!$H213*'ESTATE DEFINITION'!$D$47*('ESTATE DEFINITION'!$E$59/100)),0),0)</f>
        <v>0</v>
      </c>
      <c r="W213" s="10">
        <f>IF('ESTATE DEFINITION'!$G$45&gt;=1,IF('ESTATE DEFINITION'!$D$61&gt;=1,(Data!$M213*'ESTATE DEFINITION'!$F$47*('ESTATE DEFINITION'!$E$61/100)),0),0)</f>
        <v>0</v>
      </c>
      <c r="X213" s="10">
        <f>IF('ESTATE DEFINITION'!$G$45&gt;=1,IF('ESTATE DEFINITION'!$D$62&gt;=1,(Data!$N213*'ESTATE DEFINITION'!$F$47*('ESTATE DEFINITION'!$E$62/100)),0),0)</f>
        <v>0</v>
      </c>
      <c r="Y213" s="10">
        <f>IF('ESTATE DEFINITION'!$G$45&gt;=1,IF('ESTATE DEFINITION'!$D$63&gt;=1,(Data!$O213*'ESTATE DEFINITION'!$F$47*('ESTATE DEFINITION'!$E$63/100)),0),0)</f>
        <v>0</v>
      </c>
      <c r="Z213" s="10">
        <f>IF('ESTATE DEFINITION'!$G$45&gt;=1,IF('ESTATE DEFINITION'!$D$64&gt;=1,(Data!$P213*'ESTATE DEFINITION'!$F$47*('ESTATE DEFINITION'!$E$64/100)),0),0)</f>
        <v>0</v>
      </c>
      <c r="AA213" s="12">
        <f t="shared" si="20"/>
        <v>0</v>
      </c>
      <c r="AB213" s="10">
        <f>IF('ESTATE DEFINITION'!$G$67&gt;=1,IF('ESTATE DEFINITION'!$D$74&gt;=1,(Data!$C213*'ESTATE DEFINITION'!$D$69*('ESTATE DEFINITION'!$E$74/100)),0),0)</f>
        <v>0</v>
      </c>
      <c r="AC213" s="10">
        <f>IF('ESTATE DEFINITION'!$G$67&gt;=1,IF('ESTATE DEFINITION'!$D$75&gt;=1,(Data!$D213*'ESTATE DEFINITION'!$D$69*('ESTATE DEFINITION'!$E$75/100)),0),0)</f>
        <v>0</v>
      </c>
      <c r="AD213" s="10">
        <f>IF('ESTATE DEFINITION'!$G$67&gt;=1,IF('ESTATE DEFINITION'!$D$76&gt;=1,(Data!$E213*'ESTATE DEFINITION'!$D$69*('ESTATE DEFINITION'!$E$76/100)),0),0)</f>
        <v>0</v>
      </c>
      <c r="AE213" s="10">
        <f>IF('ESTATE DEFINITION'!$G$67&gt;=1,IF('ESTATE DEFINITION'!$D$79&gt;=1,(Data!$F213*'ESTATE DEFINITION'!$D$69*('ESTATE DEFINITION'!$E$79/100)),0),0)</f>
        <v>0</v>
      </c>
      <c r="AF213" s="10">
        <f>IF('ESTATE DEFINITION'!$G$67&gt;=1,IF('ESTATE DEFINITION'!$D$80&gt;=1,(Data!$G213*'ESTATE DEFINITION'!$D$69*('ESTATE DEFINITION'!$E$80/100)),0),0)</f>
        <v>0</v>
      </c>
      <c r="AG213" s="10">
        <f>IF('ESTATE DEFINITION'!$G$67&gt;=1,IF('ESTATE DEFINITION'!$D$81&gt;=1,(Data!$H213*'ESTATE DEFINITION'!$D$69*('ESTATE DEFINITION'!$E$81/100)),0),0)</f>
        <v>0</v>
      </c>
      <c r="AH213" s="10">
        <f>IF('ESTATE DEFINITION'!$G$67&gt;=1,IF('ESTATE DEFINITION'!$D$83&gt;=1,(Data!$M213*'ESTATE DEFINITION'!$F$69*('ESTATE DEFINITION'!$E$83/100)),0),0)</f>
        <v>0</v>
      </c>
      <c r="AI213" s="10">
        <f>IF('ESTATE DEFINITION'!$G$67&gt;=1,IF('ESTATE DEFINITION'!$D$84&gt;=1,(Data!$N213*'ESTATE DEFINITION'!$F$69*('ESTATE DEFINITION'!$E$84/100)),0),0)</f>
        <v>0</v>
      </c>
      <c r="AJ213" s="10">
        <f>IF('ESTATE DEFINITION'!$G$67&gt;=1,IF('ESTATE DEFINITION'!$D$85&gt;=1,(Data!$O213*'ESTATE DEFINITION'!$F$69*('ESTATE DEFINITION'!$E$85/100)),0),0)</f>
        <v>0</v>
      </c>
      <c r="AK213" s="10">
        <f>IF('ESTATE DEFINITION'!$G$67&gt;=1,IF('ESTATE DEFINITION'!$D$86&gt;=1,(Data!$P213*'ESTATE DEFINITION'!$F$69*('ESTATE DEFINITION'!$E$86/100)),0),0)</f>
        <v>0</v>
      </c>
      <c r="AL213" s="12">
        <f t="shared" si="21"/>
        <v>0</v>
      </c>
      <c r="AM213" s="10">
        <f>IF('ESTATE DEFINITION'!$G$89&gt;=1,IF('ESTATE DEFINITION'!$D$96&gt;=1,(Data!$C213*'ESTATE DEFINITION'!$D$91*('ESTATE DEFINITION'!$E$96/100)),0),0)</f>
        <v>0</v>
      </c>
      <c r="AN213" s="10">
        <f>IF('ESTATE DEFINITION'!$G$89&gt;=1,IF('ESTATE DEFINITION'!$D$97&gt;=1,(Data!$D213*'ESTATE DEFINITION'!$D$91*('ESTATE DEFINITION'!$E$97/100)),0),0)</f>
        <v>0</v>
      </c>
      <c r="AO213" s="10">
        <f>IF('ESTATE DEFINITION'!$G$89&gt;=1,IF('ESTATE DEFINITION'!$D$98&gt;=1,(Data!$E213*'ESTATE DEFINITION'!$D$91*('ESTATE DEFINITION'!$E$98/100)),0),0)</f>
        <v>0</v>
      </c>
      <c r="AP213" s="10">
        <f>IF('ESTATE DEFINITION'!$G$89&gt;=1,IF('ESTATE DEFINITION'!$D$101&gt;=1,(Data!$F213*'ESTATE DEFINITION'!$D$91*('ESTATE DEFINITION'!$E$101/100)),0),0)</f>
        <v>0</v>
      </c>
      <c r="AQ213" s="10">
        <f>IF('ESTATE DEFINITION'!$G$89&gt;=1,IF('ESTATE DEFINITION'!$D$102&gt;=1,(Data!$G213*'ESTATE DEFINITION'!$D$91*('ESTATE DEFINITION'!$E$102/100)),0),0)</f>
        <v>0</v>
      </c>
      <c r="AR213" s="10">
        <f>IF('ESTATE DEFINITION'!$G$89&gt;=1,IF('ESTATE DEFINITION'!$D$103&gt;=1,(Data!$H213*'ESTATE DEFINITION'!$D$91*('ESTATE DEFINITION'!$E$103/100)),0),0)</f>
        <v>0</v>
      </c>
      <c r="AS213" s="10">
        <f>IF('ESTATE DEFINITION'!$G$89&gt;=1,IF('ESTATE DEFINITION'!$D$105&gt;=1,(Data!$M213*'ESTATE DEFINITION'!$F$91*('ESTATE DEFINITION'!$E$105/100)),0),0)</f>
        <v>0</v>
      </c>
      <c r="AT213" s="10">
        <f>IF('ESTATE DEFINITION'!$G$89&gt;=1,IF('ESTATE DEFINITION'!$D$106&gt;=1,(Data!$N213*'ESTATE DEFINITION'!$F$91*('ESTATE DEFINITION'!$E$106/100)),0),0)</f>
        <v>0</v>
      </c>
      <c r="AU213" s="10">
        <f>IF('ESTATE DEFINITION'!$G$89&gt;=1,IF('ESTATE DEFINITION'!$D$107&gt;=1,(Data!$O213*'ESTATE DEFINITION'!$F$91*('ESTATE DEFINITION'!$E$107/100)),0),0)</f>
        <v>0</v>
      </c>
      <c r="AV213" s="10">
        <f>IF('ESTATE DEFINITION'!$G$89&gt;=1,IF('ESTATE DEFINITION'!$D$108&gt;=1,(Data!$P213*'ESTATE DEFINITION'!$F$91*('ESTATE DEFINITION'!$E$108/100)),0),0)</f>
        <v>0</v>
      </c>
      <c r="AW213" s="12">
        <f t="shared" si="22"/>
        <v>0</v>
      </c>
      <c r="AX213" s="10">
        <f>IF('ESTATE DEFINITION'!$G$111&gt;=1,IF('ESTATE DEFINITION'!$D$118&gt;=1,(Data!$C213*'ESTATE DEFINITION'!$D$113*('ESTATE DEFINITION'!$E$118/100)),0),0)</f>
        <v>0</v>
      </c>
      <c r="AY213" s="10">
        <f>IF('ESTATE DEFINITION'!$G$111&gt;=1,IF('ESTATE DEFINITION'!$D$119&gt;=1,(Data!$D213*'ESTATE DEFINITION'!$D$113*('ESTATE DEFINITION'!$E$119/100)),0),0)</f>
        <v>0</v>
      </c>
      <c r="AZ213" s="10">
        <f>IF('ESTATE DEFINITION'!$G$111&gt;=1,IF('ESTATE DEFINITION'!$D$120&gt;=1,(Data!$E213*'ESTATE DEFINITION'!$D$113*('ESTATE DEFINITION'!$E$120/100)),0),0)</f>
        <v>0</v>
      </c>
      <c r="BA213" s="10">
        <f>IF('ESTATE DEFINITION'!$G$111&gt;=1,IF('ESTATE DEFINITION'!$D$123&gt;=1,(Data!$F213*'ESTATE DEFINITION'!$D$113*('ESTATE DEFINITION'!$E$123/100)),0),0)</f>
        <v>0</v>
      </c>
      <c r="BB213" s="10">
        <f>IF('ESTATE DEFINITION'!$G$111&gt;=1,IF('ESTATE DEFINITION'!$D$124&gt;=1,(Data!$G213*'ESTATE DEFINITION'!$D$113*('ESTATE DEFINITION'!$E$124/100)),0),0)</f>
        <v>0</v>
      </c>
      <c r="BC213" s="10">
        <f>IF('ESTATE DEFINITION'!$G$111&gt;=1,IF('ESTATE DEFINITION'!$D$125&gt;=1,(Data!$H213*'ESTATE DEFINITION'!$D$113*('ESTATE DEFINITION'!$E$125/100)),0),0)</f>
        <v>0</v>
      </c>
      <c r="BD213" s="10">
        <f>IF('ESTATE DEFINITION'!$G$111&gt;=1,IF('ESTATE DEFINITION'!$D$127&gt;=1,(Data!$M213*'ESTATE DEFINITION'!$F$113*('ESTATE DEFINITION'!$E$127/100)),0),0)</f>
        <v>0</v>
      </c>
      <c r="BE213" s="10">
        <f>IF('ESTATE DEFINITION'!$G$111&gt;=1,IF('ESTATE DEFINITION'!$D$128&gt;=1,(Data!$N213*'ESTATE DEFINITION'!$F$113*('ESTATE DEFINITION'!$E$128/100)),0),0)</f>
        <v>0</v>
      </c>
      <c r="BF213" s="10">
        <f>IF('ESTATE DEFINITION'!$G$111&gt;=1,IF('ESTATE DEFINITION'!$D$129&gt;=1,(Data!$O213*'ESTATE DEFINITION'!$F$113*('ESTATE DEFINITION'!$E$129/100)),0),0)</f>
        <v>0</v>
      </c>
      <c r="BG213" s="7">
        <f>IF('ESTATE DEFINITION'!$G$111&gt;=1,IF('ESTATE DEFINITION'!$D$130&gt;=1,(Data!$P213*'ESTATE DEFINITION'!$F$113*('ESTATE DEFINITION'!$E$130/100)),0),0)</f>
        <v>0</v>
      </c>
      <c r="BH213" s="12">
        <f t="shared" si="23"/>
        <v>0</v>
      </c>
    </row>
    <row r="214" spans="1:60" x14ac:dyDescent="0.25">
      <c r="A214" s="12">
        <f>Data!$B214</f>
        <v>104.25</v>
      </c>
      <c r="B214" s="6">
        <f>IF('ESTATE DEFINITION'!$G$11&gt;=1,IF('ESTATE DEFINITION'!$D$17&gt;=1,(Data!$C214*'ESTATE DEFINITION'!$F$13*('ESTATE DEFINITION'!$E$17/100)),0),0)</f>
        <v>56.410000000000004</v>
      </c>
      <c r="C214" s="10">
        <f>IF('ESTATE DEFINITION'!$G$11&gt;=1,IF('ESTATE DEFINITION'!$D$19&gt;=1,(Data!$F214*'ESTATE DEFINITION'!$F$13*('ESTATE DEFINITION'!$E$19/100)),0),0)</f>
        <v>63.29</v>
      </c>
      <c r="D214" s="10"/>
      <c r="E214" s="12">
        <f t="shared" si="18"/>
        <v>47.88</v>
      </c>
      <c r="F214" s="10">
        <f>IF('ESTATE DEFINITION'!$G$23&gt;=1,IF('ESTATE DEFINITION'!$D$30&gt;=1,(Data!$C214*'ESTATE DEFINITION'!$D$25*('ESTATE DEFINITION'!$E$30/100)),0),0)</f>
        <v>0</v>
      </c>
      <c r="G214" s="10">
        <f>IF('ESTATE DEFINITION'!$G$23&gt;=1,IF('ESTATE DEFINITION'!$D$31&gt;=1,(Data!$D214*'ESTATE DEFINITION'!$D$25*('ESTATE DEFINITION'!$E$31/100)),0),0)</f>
        <v>0</v>
      </c>
      <c r="H214" s="10">
        <f>IF('ESTATE DEFINITION'!$G$23&gt;=1,IF('ESTATE DEFINITION'!$D$32&gt;=1,(Data!$E214*'ESTATE DEFINITION'!$D$25*('ESTATE DEFINITION'!$E$32/100)),0),0)</f>
        <v>0</v>
      </c>
      <c r="I214" s="10">
        <f>IF('ESTATE DEFINITION'!$G$23&gt;=1,IF('ESTATE DEFINITION'!$D$35&gt;=1,(Data!$F214*'ESTATE DEFINITION'!$D$25*('ESTATE DEFINITION'!$E$35/100)),0),0)</f>
        <v>0</v>
      </c>
      <c r="J214" s="10">
        <f>IF('ESTATE DEFINITION'!$G$23&gt;=1,IF('ESTATE DEFINITION'!$D$36&gt;=1,(Data!$G214*'ESTATE DEFINITION'!$D$25*('ESTATE DEFINITION'!$E$36/100)),0),0)</f>
        <v>0</v>
      </c>
      <c r="K214" s="10">
        <f>IF('ESTATE DEFINITION'!$G$23&gt;=1,IF('ESTATE DEFINITION'!$D$37&gt;=1,(Data!$H214*'ESTATE DEFINITION'!$D$25*('ESTATE DEFINITION'!$E$37/100)),0),0)</f>
        <v>0</v>
      </c>
      <c r="L214" s="10">
        <f>IF('ESTATE DEFINITION'!$G$23&gt;=1,IF('ESTATE DEFINITION'!$D$39&gt;=1,(Data!$M214*'ESTATE DEFINITION'!$F$25*('ESTATE DEFINITION'!$E$39/100)),0),0)</f>
        <v>0</v>
      </c>
      <c r="M214" s="10">
        <f>IF('ESTATE DEFINITION'!$G$23&gt;=1,IF('ESTATE DEFINITION'!$D$40&gt;=1,(Data!$N214*'ESTATE DEFINITION'!$F$25*('ESTATE DEFINITION'!$E$40/100)),0),0)</f>
        <v>0</v>
      </c>
      <c r="N214" s="10">
        <f>IF('ESTATE DEFINITION'!$G$23&gt;=1,IF('ESTATE DEFINITION'!$D$41&gt;=1,(Data!$O214*'ESTATE DEFINITION'!$F$25*('ESTATE DEFINITION'!$E$41/100)),0),0)</f>
        <v>0</v>
      </c>
      <c r="O214" s="10">
        <f>IF('ESTATE DEFINITION'!$G$23&gt;=1,IF('ESTATE DEFINITION'!$D$42&gt;=1,(Data!$P214*'ESTATE DEFINITION'!$F$25*('ESTATE DEFINITION'!$E$42/100)),0),0)</f>
        <v>0</v>
      </c>
      <c r="P214" s="12">
        <f t="shared" si="19"/>
        <v>0</v>
      </c>
      <c r="Q214" s="10">
        <f>IF('ESTATE DEFINITION'!$G$45&gt;=1,IF('ESTATE DEFINITION'!$D$52&gt;=1,(Data!$C214*'ESTATE DEFINITION'!$D$47*('ESTATE DEFINITION'!$E$52/100)),0),0)</f>
        <v>0</v>
      </c>
      <c r="R214" s="10">
        <f>IF('ESTATE DEFINITION'!$G$45&gt;=1,IF('ESTATE DEFINITION'!$D$53&gt;=1,(Data!$D214*'ESTATE DEFINITION'!$D$47*('ESTATE DEFINITION'!$E$53/100)),0),0)</f>
        <v>0</v>
      </c>
      <c r="S214" s="10">
        <f>IF('ESTATE DEFINITION'!$G$45&gt;=1,IF('ESTATE DEFINITION'!$D$54&gt;=1,(Data!$E214*'ESTATE DEFINITION'!$D$47*('ESTATE DEFINITION'!$E$54/100)),0),0)</f>
        <v>0</v>
      </c>
      <c r="T214" s="10">
        <f>IF('ESTATE DEFINITION'!$G$45&gt;=1,IF('ESTATE DEFINITION'!$D$57&gt;=1,(Data!$F214*'ESTATE DEFINITION'!$D$47*('ESTATE DEFINITION'!$E$57/100)),0),0)</f>
        <v>0</v>
      </c>
      <c r="U214" s="10">
        <f>IF('ESTATE DEFINITION'!$G$45&gt;=1,IF('ESTATE DEFINITION'!$D$58&gt;=1,(Data!$G214*'ESTATE DEFINITION'!$D$47*('ESTATE DEFINITION'!$E$58/100)),0),0)</f>
        <v>0</v>
      </c>
      <c r="V214" s="10">
        <f>IF('ESTATE DEFINITION'!$G$45&gt;=1,IF('ESTATE DEFINITION'!$D$59&gt;=1,(Data!$H214*'ESTATE DEFINITION'!$D$47*('ESTATE DEFINITION'!$E$59/100)),0),0)</f>
        <v>0</v>
      </c>
      <c r="W214" s="10">
        <f>IF('ESTATE DEFINITION'!$G$45&gt;=1,IF('ESTATE DEFINITION'!$D$61&gt;=1,(Data!$M214*'ESTATE DEFINITION'!$F$47*('ESTATE DEFINITION'!$E$61/100)),0),0)</f>
        <v>0</v>
      </c>
      <c r="X214" s="10">
        <f>IF('ESTATE DEFINITION'!$G$45&gt;=1,IF('ESTATE DEFINITION'!$D$62&gt;=1,(Data!$N214*'ESTATE DEFINITION'!$F$47*('ESTATE DEFINITION'!$E$62/100)),0),0)</f>
        <v>0</v>
      </c>
      <c r="Y214" s="10">
        <f>IF('ESTATE DEFINITION'!$G$45&gt;=1,IF('ESTATE DEFINITION'!$D$63&gt;=1,(Data!$O214*'ESTATE DEFINITION'!$F$47*('ESTATE DEFINITION'!$E$63/100)),0),0)</f>
        <v>0</v>
      </c>
      <c r="Z214" s="10">
        <f>IF('ESTATE DEFINITION'!$G$45&gt;=1,IF('ESTATE DEFINITION'!$D$64&gt;=1,(Data!$P214*'ESTATE DEFINITION'!$F$47*('ESTATE DEFINITION'!$E$64/100)),0),0)</f>
        <v>0</v>
      </c>
      <c r="AA214" s="12">
        <f t="shared" si="20"/>
        <v>0</v>
      </c>
      <c r="AB214" s="10">
        <f>IF('ESTATE DEFINITION'!$G$67&gt;=1,IF('ESTATE DEFINITION'!$D$74&gt;=1,(Data!$C214*'ESTATE DEFINITION'!$D$69*('ESTATE DEFINITION'!$E$74/100)),0),0)</f>
        <v>0</v>
      </c>
      <c r="AC214" s="10">
        <f>IF('ESTATE DEFINITION'!$G$67&gt;=1,IF('ESTATE DEFINITION'!$D$75&gt;=1,(Data!$D214*'ESTATE DEFINITION'!$D$69*('ESTATE DEFINITION'!$E$75/100)),0),0)</f>
        <v>0</v>
      </c>
      <c r="AD214" s="10">
        <f>IF('ESTATE DEFINITION'!$G$67&gt;=1,IF('ESTATE DEFINITION'!$D$76&gt;=1,(Data!$E214*'ESTATE DEFINITION'!$D$69*('ESTATE DEFINITION'!$E$76/100)),0),0)</f>
        <v>0</v>
      </c>
      <c r="AE214" s="10">
        <f>IF('ESTATE DEFINITION'!$G$67&gt;=1,IF('ESTATE DEFINITION'!$D$79&gt;=1,(Data!$F214*'ESTATE DEFINITION'!$D$69*('ESTATE DEFINITION'!$E$79/100)),0),0)</f>
        <v>0</v>
      </c>
      <c r="AF214" s="10">
        <f>IF('ESTATE DEFINITION'!$G$67&gt;=1,IF('ESTATE DEFINITION'!$D$80&gt;=1,(Data!$G214*'ESTATE DEFINITION'!$D$69*('ESTATE DEFINITION'!$E$80/100)),0),0)</f>
        <v>0</v>
      </c>
      <c r="AG214" s="10">
        <f>IF('ESTATE DEFINITION'!$G$67&gt;=1,IF('ESTATE DEFINITION'!$D$81&gt;=1,(Data!$H214*'ESTATE DEFINITION'!$D$69*('ESTATE DEFINITION'!$E$81/100)),0),0)</f>
        <v>0</v>
      </c>
      <c r="AH214" s="10">
        <f>IF('ESTATE DEFINITION'!$G$67&gt;=1,IF('ESTATE DEFINITION'!$D$83&gt;=1,(Data!$M214*'ESTATE DEFINITION'!$F$69*('ESTATE DEFINITION'!$E$83/100)),0),0)</f>
        <v>0</v>
      </c>
      <c r="AI214" s="10">
        <f>IF('ESTATE DEFINITION'!$G$67&gt;=1,IF('ESTATE DEFINITION'!$D$84&gt;=1,(Data!$N214*'ESTATE DEFINITION'!$F$69*('ESTATE DEFINITION'!$E$84/100)),0),0)</f>
        <v>0</v>
      </c>
      <c r="AJ214" s="10">
        <f>IF('ESTATE DEFINITION'!$G$67&gt;=1,IF('ESTATE DEFINITION'!$D$85&gt;=1,(Data!$O214*'ESTATE DEFINITION'!$F$69*('ESTATE DEFINITION'!$E$85/100)),0),0)</f>
        <v>0</v>
      </c>
      <c r="AK214" s="10">
        <f>IF('ESTATE DEFINITION'!$G$67&gt;=1,IF('ESTATE DEFINITION'!$D$86&gt;=1,(Data!$P214*'ESTATE DEFINITION'!$F$69*('ESTATE DEFINITION'!$E$86/100)),0),0)</f>
        <v>0</v>
      </c>
      <c r="AL214" s="12">
        <f t="shared" si="21"/>
        <v>0</v>
      </c>
      <c r="AM214" s="10">
        <f>IF('ESTATE DEFINITION'!$G$89&gt;=1,IF('ESTATE DEFINITION'!$D$96&gt;=1,(Data!$C214*'ESTATE DEFINITION'!$D$91*('ESTATE DEFINITION'!$E$96/100)),0),0)</f>
        <v>0</v>
      </c>
      <c r="AN214" s="10">
        <f>IF('ESTATE DEFINITION'!$G$89&gt;=1,IF('ESTATE DEFINITION'!$D$97&gt;=1,(Data!$D214*'ESTATE DEFINITION'!$D$91*('ESTATE DEFINITION'!$E$97/100)),0),0)</f>
        <v>0</v>
      </c>
      <c r="AO214" s="10">
        <f>IF('ESTATE DEFINITION'!$G$89&gt;=1,IF('ESTATE DEFINITION'!$D$98&gt;=1,(Data!$E214*'ESTATE DEFINITION'!$D$91*('ESTATE DEFINITION'!$E$98/100)),0),0)</f>
        <v>0</v>
      </c>
      <c r="AP214" s="10">
        <f>IF('ESTATE DEFINITION'!$G$89&gt;=1,IF('ESTATE DEFINITION'!$D$101&gt;=1,(Data!$F214*'ESTATE DEFINITION'!$D$91*('ESTATE DEFINITION'!$E$101/100)),0),0)</f>
        <v>0</v>
      </c>
      <c r="AQ214" s="10">
        <f>IF('ESTATE DEFINITION'!$G$89&gt;=1,IF('ESTATE DEFINITION'!$D$102&gt;=1,(Data!$G214*'ESTATE DEFINITION'!$D$91*('ESTATE DEFINITION'!$E$102/100)),0),0)</f>
        <v>0</v>
      </c>
      <c r="AR214" s="10">
        <f>IF('ESTATE DEFINITION'!$G$89&gt;=1,IF('ESTATE DEFINITION'!$D$103&gt;=1,(Data!$H214*'ESTATE DEFINITION'!$D$91*('ESTATE DEFINITION'!$E$103/100)),0),0)</f>
        <v>0</v>
      </c>
      <c r="AS214" s="10">
        <f>IF('ESTATE DEFINITION'!$G$89&gt;=1,IF('ESTATE DEFINITION'!$D$105&gt;=1,(Data!$M214*'ESTATE DEFINITION'!$F$91*('ESTATE DEFINITION'!$E$105/100)),0),0)</f>
        <v>0</v>
      </c>
      <c r="AT214" s="10">
        <f>IF('ESTATE DEFINITION'!$G$89&gt;=1,IF('ESTATE DEFINITION'!$D$106&gt;=1,(Data!$N214*'ESTATE DEFINITION'!$F$91*('ESTATE DEFINITION'!$E$106/100)),0),0)</f>
        <v>0</v>
      </c>
      <c r="AU214" s="10">
        <f>IF('ESTATE DEFINITION'!$G$89&gt;=1,IF('ESTATE DEFINITION'!$D$107&gt;=1,(Data!$O214*'ESTATE DEFINITION'!$F$91*('ESTATE DEFINITION'!$E$107/100)),0),0)</f>
        <v>0</v>
      </c>
      <c r="AV214" s="10">
        <f>IF('ESTATE DEFINITION'!$G$89&gt;=1,IF('ESTATE DEFINITION'!$D$108&gt;=1,(Data!$P214*'ESTATE DEFINITION'!$F$91*('ESTATE DEFINITION'!$E$108/100)),0),0)</f>
        <v>0</v>
      </c>
      <c r="AW214" s="12">
        <f t="shared" si="22"/>
        <v>0</v>
      </c>
      <c r="AX214" s="10">
        <f>IF('ESTATE DEFINITION'!$G$111&gt;=1,IF('ESTATE DEFINITION'!$D$118&gt;=1,(Data!$C214*'ESTATE DEFINITION'!$D$113*('ESTATE DEFINITION'!$E$118/100)),0),0)</f>
        <v>0</v>
      </c>
      <c r="AY214" s="10">
        <f>IF('ESTATE DEFINITION'!$G$111&gt;=1,IF('ESTATE DEFINITION'!$D$119&gt;=1,(Data!$D214*'ESTATE DEFINITION'!$D$113*('ESTATE DEFINITION'!$E$119/100)),0),0)</f>
        <v>0</v>
      </c>
      <c r="AZ214" s="10">
        <f>IF('ESTATE DEFINITION'!$G$111&gt;=1,IF('ESTATE DEFINITION'!$D$120&gt;=1,(Data!$E214*'ESTATE DEFINITION'!$D$113*('ESTATE DEFINITION'!$E$120/100)),0),0)</f>
        <v>0</v>
      </c>
      <c r="BA214" s="10">
        <f>IF('ESTATE DEFINITION'!$G$111&gt;=1,IF('ESTATE DEFINITION'!$D$123&gt;=1,(Data!$F214*'ESTATE DEFINITION'!$D$113*('ESTATE DEFINITION'!$E$123/100)),0),0)</f>
        <v>0</v>
      </c>
      <c r="BB214" s="10">
        <f>IF('ESTATE DEFINITION'!$G$111&gt;=1,IF('ESTATE DEFINITION'!$D$124&gt;=1,(Data!$G214*'ESTATE DEFINITION'!$D$113*('ESTATE DEFINITION'!$E$124/100)),0),0)</f>
        <v>0</v>
      </c>
      <c r="BC214" s="10">
        <f>IF('ESTATE DEFINITION'!$G$111&gt;=1,IF('ESTATE DEFINITION'!$D$125&gt;=1,(Data!$H214*'ESTATE DEFINITION'!$D$113*('ESTATE DEFINITION'!$E$125/100)),0),0)</f>
        <v>0</v>
      </c>
      <c r="BD214" s="10">
        <f>IF('ESTATE DEFINITION'!$G$111&gt;=1,IF('ESTATE DEFINITION'!$D$127&gt;=1,(Data!$M214*'ESTATE DEFINITION'!$F$113*('ESTATE DEFINITION'!$E$127/100)),0),0)</f>
        <v>0</v>
      </c>
      <c r="BE214" s="10">
        <f>IF('ESTATE DEFINITION'!$G$111&gt;=1,IF('ESTATE DEFINITION'!$D$128&gt;=1,(Data!$N214*'ESTATE DEFINITION'!$F$113*('ESTATE DEFINITION'!$E$128/100)),0),0)</f>
        <v>0</v>
      </c>
      <c r="BF214" s="10">
        <f>IF('ESTATE DEFINITION'!$G$111&gt;=1,IF('ESTATE DEFINITION'!$D$129&gt;=1,(Data!$O214*'ESTATE DEFINITION'!$F$113*('ESTATE DEFINITION'!$E$129/100)),0),0)</f>
        <v>0</v>
      </c>
      <c r="BG214" s="7">
        <f>IF('ESTATE DEFINITION'!$G$111&gt;=1,IF('ESTATE DEFINITION'!$D$130&gt;=1,(Data!$P214*'ESTATE DEFINITION'!$F$113*('ESTATE DEFINITION'!$E$130/100)),0),0)</f>
        <v>0</v>
      </c>
      <c r="BH214" s="12">
        <f t="shared" si="23"/>
        <v>0</v>
      </c>
    </row>
    <row r="215" spans="1:60" x14ac:dyDescent="0.25">
      <c r="A215" s="12">
        <f>Data!$B215</f>
        <v>104.75</v>
      </c>
      <c r="B215" s="6">
        <f>IF('ESTATE DEFINITION'!$G$11&gt;=1,IF('ESTATE DEFINITION'!$D$17&gt;=1,(Data!$C215*'ESTATE DEFINITION'!$F$13*('ESTATE DEFINITION'!$E$17/100)),0),0)</f>
        <v>38.409999999999997</v>
      </c>
      <c r="C215" s="10">
        <f>IF('ESTATE DEFINITION'!$G$11&gt;=1,IF('ESTATE DEFINITION'!$D$19&gt;=1,(Data!$F215*'ESTATE DEFINITION'!$F$13*('ESTATE DEFINITION'!$E$19/100)),0),0)</f>
        <v>45.29</v>
      </c>
      <c r="D215" s="10"/>
      <c r="E215" s="12">
        <f t="shared" si="18"/>
        <v>33.479999999999997</v>
      </c>
      <c r="F215" s="10">
        <f>IF('ESTATE DEFINITION'!$G$23&gt;=1,IF('ESTATE DEFINITION'!$D$30&gt;=1,(Data!$C215*'ESTATE DEFINITION'!$D$25*('ESTATE DEFINITION'!$E$30/100)),0),0)</f>
        <v>0</v>
      </c>
      <c r="G215" s="10">
        <f>IF('ESTATE DEFINITION'!$G$23&gt;=1,IF('ESTATE DEFINITION'!$D$31&gt;=1,(Data!$D215*'ESTATE DEFINITION'!$D$25*('ESTATE DEFINITION'!$E$31/100)),0),0)</f>
        <v>0</v>
      </c>
      <c r="H215" s="10">
        <f>IF('ESTATE DEFINITION'!$G$23&gt;=1,IF('ESTATE DEFINITION'!$D$32&gt;=1,(Data!$E215*'ESTATE DEFINITION'!$D$25*('ESTATE DEFINITION'!$E$32/100)),0),0)</f>
        <v>0</v>
      </c>
      <c r="I215" s="10">
        <f>IF('ESTATE DEFINITION'!$G$23&gt;=1,IF('ESTATE DEFINITION'!$D$35&gt;=1,(Data!$F215*'ESTATE DEFINITION'!$D$25*('ESTATE DEFINITION'!$E$35/100)),0),0)</f>
        <v>0</v>
      </c>
      <c r="J215" s="10">
        <f>IF('ESTATE DEFINITION'!$G$23&gt;=1,IF('ESTATE DEFINITION'!$D$36&gt;=1,(Data!$G215*'ESTATE DEFINITION'!$D$25*('ESTATE DEFINITION'!$E$36/100)),0),0)</f>
        <v>0</v>
      </c>
      <c r="K215" s="10">
        <f>IF('ESTATE DEFINITION'!$G$23&gt;=1,IF('ESTATE DEFINITION'!$D$37&gt;=1,(Data!$H215*'ESTATE DEFINITION'!$D$25*('ESTATE DEFINITION'!$E$37/100)),0),0)</f>
        <v>0</v>
      </c>
      <c r="L215" s="10">
        <f>IF('ESTATE DEFINITION'!$G$23&gt;=1,IF('ESTATE DEFINITION'!$D$39&gt;=1,(Data!$M215*'ESTATE DEFINITION'!$F$25*('ESTATE DEFINITION'!$E$39/100)),0),0)</f>
        <v>0</v>
      </c>
      <c r="M215" s="10">
        <f>IF('ESTATE DEFINITION'!$G$23&gt;=1,IF('ESTATE DEFINITION'!$D$40&gt;=1,(Data!$N215*'ESTATE DEFINITION'!$F$25*('ESTATE DEFINITION'!$E$40/100)),0),0)</f>
        <v>0</v>
      </c>
      <c r="N215" s="10">
        <f>IF('ESTATE DEFINITION'!$G$23&gt;=1,IF('ESTATE DEFINITION'!$D$41&gt;=1,(Data!$O215*'ESTATE DEFINITION'!$F$25*('ESTATE DEFINITION'!$E$41/100)),0),0)</f>
        <v>0</v>
      </c>
      <c r="O215" s="10">
        <f>IF('ESTATE DEFINITION'!$G$23&gt;=1,IF('ESTATE DEFINITION'!$D$42&gt;=1,(Data!$P215*'ESTATE DEFINITION'!$F$25*('ESTATE DEFINITION'!$E$42/100)),0),0)</f>
        <v>0</v>
      </c>
      <c r="P215" s="12">
        <f t="shared" si="19"/>
        <v>0</v>
      </c>
      <c r="Q215" s="10">
        <f>IF('ESTATE DEFINITION'!$G$45&gt;=1,IF('ESTATE DEFINITION'!$D$52&gt;=1,(Data!$C215*'ESTATE DEFINITION'!$D$47*('ESTATE DEFINITION'!$E$52/100)),0),0)</f>
        <v>0</v>
      </c>
      <c r="R215" s="10">
        <f>IF('ESTATE DEFINITION'!$G$45&gt;=1,IF('ESTATE DEFINITION'!$D$53&gt;=1,(Data!$D215*'ESTATE DEFINITION'!$D$47*('ESTATE DEFINITION'!$E$53/100)),0),0)</f>
        <v>0</v>
      </c>
      <c r="S215" s="10">
        <f>IF('ESTATE DEFINITION'!$G$45&gt;=1,IF('ESTATE DEFINITION'!$D$54&gt;=1,(Data!$E215*'ESTATE DEFINITION'!$D$47*('ESTATE DEFINITION'!$E$54/100)),0),0)</f>
        <v>0</v>
      </c>
      <c r="T215" s="10">
        <f>IF('ESTATE DEFINITION'!$G$45&gt;=1,IF('ESTATE DEFINITION'!$D$57&gt;=1,(Data!$F215*'ESTATE DEFINITION'!$D$47*('ESTATE DEFINITION'!$E$57/100)),0),0)</f>
        <v>0</v>
      </c>
      <c r="U215" s="10">
        <f>IF('ESTATE DEFINITION'!$G$45&gt;=1,IF('ESTATE DEFINITION'!$D$58&gt;=1,(Data!$G215*'ESTATE DEFINITION'!$D$47*('ESTATE DEFINITION'!$E$58/100)),0),0)</f>
        <v>0</v>
      </c>
      <c r="V215" s="10">
        <f>IF('ESTATE DEFINITION'!$G$45&gt;=1,IF('ESTATE DEFINITION'!$D$59&gt;=1,(Data!$H215*'ESTATE DEFINITION'!$D$47*('ESTATE DEFINITION'!$E$59/100)),0),0)</f>
        <v>0</v>
      </c>
      <c r="W215" s="10">
        <f>IF('ESTATE DEFINITION'!$G$45&gt;=1,IF('ESTATE DEFINITION'!$D$61&gt;=1,(Data!$M215*'ESTATE DEFINITION'!$F$47*('ESTATE DEFINITION'!$E$61/100)),0),0)</f>
        <v>0</v>
      </c>
      <c r="X215" s="10">
        <f>IF('ESTATE DEFINITION'!$G$45&gt;=1,IF('ESTATE DEFINITION'!$D$62&gt;=1,(Data!$N215*'ESTATE DEFINITION'!$F$47*('ESTATE DEFINITION'!$E$62/100)),0),0)</f>
        <v>0</v>
      </c>
      <c r="Y215" s="10">
        <f>IF('ESTATE DEFINITION'!$G$45&gt;=1,IF('ESTATE DEFINITION'!$D$63&gt;=1,(Data!$O215*'ESTATE DEFINITION'!$F$47*('ESTATE DEFINITION'!$E$63/100)),0),0)</f>
        <v>0</v>
      </c>
      <c r="Z215" s="10">
        <f>IF('ESTATE DEFINITION'!$G$45&gt;=1,IF('ESTATE DEFINITION'!$D$64&gt;=1,(Data!$P215*'ESTATE DEFINITION'!$F$47*('ESTATE DEFINITION'!$E$64/100)),0),0)</f>
        <v>0</v>
      </c>
      <c r="AA215" s="12">
        <f t="shared" si="20"/>
        <v>0</v>
      </c>
      <c r="AB215" s="10">
        <f>IF('ESTATE DEFINITION'!$G$67&gt;=1,IF('ESTATE DEFINITION'!$D$74&gt;=1,(Data!$C215*'ESTATE DEFINITION'!$D$69*('ESTATE DEFINITION'!$E$74/100)),0),0)</f>
        <v>0</v>
      </c>
      <c r="AC215" s="10">
        <f>IF('ESTATE DEFINITION'!$G$67&gt;=1,IF('ESTATE DEFINITION'!$D$75&gt;=1,(Data!$D215*'ESTATE DEFINITION'!$D$69*('ESTATE DEFINITION'!$E$75/100)),0),0)</f>
        <v>0</v>
      </c>
      <c r="AD215" s="10">
        <f>IF('ESTATE DEFINITION'!$G$67&gt;=1,IF('ESTATE DEFINITION'!$D$76&gt;=1,(Data!$E215*'ESTATE DEFINITION'!$D$69*('ESTATE DEFINITION'!$E$76/100)),0),0)</f>
        <v>0</v>
      </c>
      <c r="AE215" s="10">
        <f>IF('ESTATE DEFINITION'!$G$67&gt;=1,IF('ESTATE DEFINITION'!$D$79&gt;=1,(Data!$F215*'ESTATE DEFINITION'!$D$69*('ESTATE DEFINITION'!$E$79/100)),0),0)</f>
        <v>0</v>
      </c>
      <c r="AF215" s="10">
        <f>IF('ESTATE DEFINITION'!$G$67&gt;=1,IF('ESTATE DEFINITION'!$D$80&gt;=1,(Data!$G215*'ESTATE DEFINITION'!$D$69*('ESTATE DEFINITION'!$E$80/100)),0),0)</f>
        <v>0</v>
      </c>
      <c r="AG215" s="10">
        <f>IF('ESTATE DEFINITION'!$G$67&gt;=1,IF('ESTATE DEFINITION'!$D$81&gt;=1,(Data!$H215*'ESTATE DEFINITION'!$D$69*('ESTATE DEFINITION'!$E$81/100)),0),0)</f>
        <v>0</v>
      </c>
      <c r="AH215" s="10">
        <f>IF('ESTATE DEFINITION'!$G$67&gt;=1,IF('ESTATE DEFINITION'!$D$83&gt;=1,(Data!$M215*'ESTATE DEFINITION'!$F$69*('ESTATE DEFINITION'!$E$83/100)),0),0)</f>
        <v>0</v>
      </c>
      <c r="AI215" s="10">
        <f>IF('ESTATE DEFINITION'!$G$67&gt;=1,IF('ESTATE DEFINITION'!$D$84&gt;=1,(Data!$N215*'ESTATE DEFINITION'!$F$69*('ESTATE DEFINITION'!$E$84/100)),0),0)</f>
        <v>0</v>
      </c>
      <c r="AJ215" s="10">
        <f>IF('ESTATE DEFINITION'!$G$67&gt;=1,IF('ESTATE DEFINITION'!$D$85&gt;=1,(Data!$O215*'ESTATE DEFINITION'!$F$69*('ESTATE DEFINITION'!$E$85/100)),0),0)</f>
        <v>0</v>
      </c>
      <c r="AK215" s="10">
        <f>IF('ESTATE DEFINITION'!$G$67&gt;=1,IF('ESTATE DEFINITION'!$D$86&gt;=1,(Data!$P215*'ESTATE DEFINITION'!$F$69*('ESTATE DEFINITION'!$E$86/100)),0),0)</f>
        <v>0</v>
      </c>
      <c r="AL215" s="12">
        <f t="shared" si="21"/>
        <v>0</v>
      </c>
      <c r="AM215" s="10">
        <f>IF('ESTATE DEFINITION'!$G$89&gt;=1,IF('ESTATE DEFINITION'!$D$96&gt;=1,(Data!$C215*'ESTATE DEFINITION'!$D$91*('ESTATE DEFINITION'!$E$96/100)),0),0)</f>
        <v>0</v>
      </c>
      <c r="AN215" s="10">
        <f>IF('ESTATE DEFINITION'!$G$89&gt;=1,IF('ESTATE DEFINITION'!$D$97&gt;=1,(Data!$D215*'ESTATE DEFINITION'!$D$91*('ESTATE DEFINITION'!$E$97/100)),0),0)</f>
        <v>0</v>
      </c>
      <c r="AO215" s="10">
        <f>IF('ESTATE DEFINITION'!$G$89&gt;=1,IF('ESTATE DEFINITION'!$D$98&gt;=1,(Data!$E215*'ESTATE DEFINITION'!$D$91*('ESTATE DEFINITION'!$E$98/100)),0),0)</f>
        <v>0</v>
      </c>
      <c r="AP215" s="10">
        <f>IF('ESTATE DEFINITION'!$G$89&gt;=1,IF('ESTATE DEFINITION'!$D$101&gt;=1,(Data!$F215*'ESTATE DEFINITION'!$D$91*('ESTATE DEFINITION'!$E$101/100)),0),0)</f>
        <v>0</v>
      </c>
      <c r="AQ215" s="10">
        <f>IF('ESTATE DEFINITION'!$G$89&gt;=1,IF('ESTATE DEFINITION'!$D$102&gt;=1,(Data!$G215*'ESTATE DEFINITION'!$D$91*('ESTATE DEFINITION'!$E$102/100)),0),0)</f>
        <v>0</v>
      </c>
      <c r="AR215" s="10">
        <f>IF('ESTATE DEFINITION'!$G$89&gt;=1,IF('ESTATE DEFINITION'!$D$103&gt;=1,(Data!$H215*'ESTATE DEFINITION'!$D$91*('ESTATE DEFINITION'!$E$103/100)),0),0)</f>
        <v>0</v>
      </c>
      <c r="AS215" s="10">
        <f>IF('ESTATE DEFINITION'!$G$89&gt;=1,IF('ESTATE DEFINITION'!$D$105&gt;=1,(Data!$M215*'ESTATE DEFINITION'!$F$91*('ESTATE DEFINITION'!$E$105/100)),0),0)</f>
        <v>0</v>
      </c>
      <c r="AT215" s="10">
        <f>IF('ESTATE DEFINITION'!$G$89&gt;=1,IF('ESTATE DEFINITION'!$D$106&gt;=1,(Data!$N215*'ESTATE DEFINITION'!$F$91*('ESTATE DEFINITION'!$E$106/100)),0),0)</f>
        <v>0</v>
      </c>
      <c r="AU215" s="10">
        <f>IF('ESTATE DEFINITION'!$G$89&gt;=1,IF('ESTATE DEFINITION'!$D$107&gt;=1,(Data!$O215*'ESTATE DEFINITION'!$F$91*('ESTATE DEFINITION'!$E$107/100)),0),0)</f>
        <v>0</v>
      </c>
      <c r="AV215" s="10">
        <f>IF('ESTATE DEFINITION'!$G$89&gt;=1,IF('ESTATE DEFINITION'!$D$108&gt;=1,(Data!$P215*'ESTATE DEFINITION'!$F$91*('ESTATE DEFINITION'!$E$108/100)),0),0)</f>
        <v>0</v>
      </c>
      <c r="AW215" s="12">
        <f t="shared" si="22"/>
        <v>0</v>
      </c>
      <c r="AX215" s="10">
        <f>IF('ESTATE DEFINITION'!$G$111&gt;=1,IF('ESTATE DEFINITION'!$D$118&gt;=1,(Data!$C215*'ESTATE DEFINITION'!$D$113*('ESTATE DEFINITION'!$E$118/100)),0),0)</f>
        <v>0</v>
      </c>
      <c r="AY215" s="10">
        <f>IF('ESTATE DEFINITION'!$G$111&gt;=1,IF('ESTATE DEFINITION'!$D$119&gt;=1,(Data!$D215*'ESTATE DEFINITION'!$D$113*('ESTATE DEFINITION'!$E$119/100)),0),0)</f>
        <v>0</v>
      </c>
      <c r="AZ215" s="10">
        <f>IF('ESTATE DEFINITION'!$G$111&gt;=1,IF('ESTATE DEFINITION'!$D$120&gt;=1,(Data!$E215*'ESTATE DEFINITION'!$D$113*('ESTATE DEFINITION'!$E$120/100)),0),0)</f>
        <v>0</v>
      </c>
      <c r="BA215" s="10">
        <f>IF('ESTATE DEFINITION'!$G$111&gt;=1,IF('ESTATE DEFINITION'!$D$123&gt;=1,(Data!$F215*'ESTATE DEFINITION'!$D$113*('ESTATE DEFINITION'!$E$123/100)),0),0)</f>
        <v>0</v>
      </c>
      <c r="BB215" s="10">
        <f>IF('ESTATE DEFINITION'!$G$111&gt;=1,IF('ESTATE DEFINITION'!$D$124&gt;=1,(Data!$G215*'ESTATE DEFINITION'!$D$113*('ESTATE DEFINITION'!$E$124/100)),0),0)</f>
        <v>0</v>
      </c>
      <c r="BC215" s="10">
        <f>IF('ESTATE DEFINITION'!$G$111&gt;=1,IF('ESTATE DEFINITION'!$D$125&gt;=1,(Data!$H215*'ESTATE DEFINITION'!$D$113*('ESTATE DEFINITION'!$E$125/100)),0),0)</f>
        <v>0</v>
      </c>
      <c r="BD215" s="10">
        <f>IF('ESTATE DEFINITION'!$G$111&gt;=1,IF('ESTATE DEFINITION'!$D$127&gt;=1,(Data!$M215*'ESTATE DEFINITION'!$F$113*('ESTATE DEFINITION'!$E$127/100)),0),0)</f>
        <v>0</v>
      </c>
      <c r="BE215" s="10">
        <f>IF('ESTATE DEFINITION'!$G$111&gt;=1,IF('ESTATE DEFINITION'!$D$128&gt;=1,(Data!$N215*'ESTATE DEFINITION'!$F$113*('ESTATE DEFINITION'!$E$128/100)),0),0)</f>
        <v>0</v>
      </c>
      <c r="BF215" s="10">
        <f>IF('ESTATE DEFINITION'!$G$111&gt;=1,IF('ESTATE DEFINITION'!$D$129&gt;=1,(Data!$O215*'ESTATE DEFINITION'!$F$113*('ESTATE DEFINITION'!$E$129/100)),0),0)</f>
        <v>0</v>
      </c>
      <c r="BG215" s="7">
        <f>IF('ESTATE DEFINITION'!$G$111&gt;=1,IF('ESTATE DEFINITION'!$D$130&gt;=1,(Data!$P215*'ESTATE DEFINITION'!$F$113*('ESTATE DEFINITION'!$E$130/100)),0),0)</f>
        <v>0</v>
      </c>
      <c r="BH215" s="12">
        <f t="shared" si="23"/>
        <v>0</v>
      </c>
    </row>
    <row r="216" spans="1:60" x14ac:dyDescent="0.25">
      <c r="A216" s="12">
        <f>Data!$B216</f>
        <v>105.25</v>
      </c>
      <c r="B216" s="6">
        <f>IF('ESTATE DEFINITION'!$G$11&gt;=1,IF('ESTATE DEFINITION'!$D$17&gt;=1,(Data!$C216*'ESTATE DEFINITION'!$F$13*('ESTATE DEFINITION'!$E$17/100)),0),0)</f>
        <v>35.49</v>
      </c>
      <c r="C216" s="10">
        <f>IF('ESTATE DEFINITION'!$G$11&gt;=1,IF('ESTATE DEFINITION'!$D$19&gt;=1,(Data!$F216*'ESTATE DEFINITION'!$F$13*('ESTATE DEFINITION'!$E$19/100)),0),0)</f>
        <v>42.38</v>
      </c>
      <c r="D216" s="10"/>
      <c r="E216" s="12">
        <f t="shared" si="18"/>
        <v>31.148000000000003</v>
      </c>
      <c r="F216" s="10">
        <f>IF('ESTATE DEFINITION'!$G$23&gt;=1,IF('ESTATE DEFINITION'!$D$30&gt;=1,(Data!$C216*'ESTATE DEFINITION'!$D$25*('ESTATE DEFINITION'!$E$30/100)),0),0)</f>
        <v>0</v>
      </c>
      <c r="G216" s="10">
        <f>IF('ESTATE DEFINITION'!$G$23&gt;=1,IF('ESTATE DEFINITION'!$D$31&gt;=1,(Data!$D216*'ESTATE DEFINITION'!$D$25*('ESTATE DEFINITION'!$E$31/100)),0),0)</f>
        <v>0</v>
      </c>
      <c r="H216" s="10">
        <f>IF('ESTATE DEFINITION'!$G$23&gt;=1,IF('ESTATE DEFINITION'!$D$32&gt;=1,(Data!$E216*'ESTATE DEFINITION'!$D$25*('ESTATE DEFINITION'!$E$32/100)),0),0)</f>
        <v>0</v>
      </c>
      <c r="I216" s="10">
        <f>IF('ESTATE DEFINITION'!$G$23&gt;=1,IF('ESTATE DEFINITION'!$D$35&gt;=1,(Data!$F216*'ESTATE DEFINITION'!$D$25*('ESTATE DEFINITION'!$E$35/100)),0),0)</f>
        <v>0</v>
      </c>
      <c r="J216" s="10">
        <f>IF('ESTATE DEFINITION'!$G$23&gt;=1,IF('ESTATE DEFINITION'!$D$36&gt;=1,(Data!$G216*'ESTATE DEFINITION'!$D$25*('ESTATE DEFINITION'!$E$36/100)),0),0)</f>
        <v>0</v>
      </c>
      <c r="K216" s="10">
        <f>IF('ESTATE DEFINITION'!$G$23&gt;=1,IF('ESTATE DEFINITION'!$D$37&gt;=1,(Data!$H216*'ESTATE DEFINITION'!$D$25*('ESTATE DEFINITION'!$E$37/100)),0),0)</f>
        <v>0</v>
      </c>
      <c r="L216" s="10">
        <f>IF('ESTATE DEFINITION'!$G$23&gt;=1,IF('ESTATE DEFINITION'!$D$39&gt;=1,(Data!$M216*'ESTATE DEFINITION'!$F$25*('ESTATE DEFINITION'!$E$39/100)),0),0)</f>
        <v>0</v>
      </c>
      <c r="M216" s="10">
        <f>IF('ESTATE DEFINITION'!$G$23&gt;=1,IF('ESTATE DEFINITION'!$D$40&gt;=1,(Data!$N216*'ESTATE DEFINITION'!$F$25*('ESTATE DEFINITION'!$E$40/100)),0),0)</f>
        <v>0</v>
      </c>
      <c r="N216" s="10">
        <f>IF('ESTATE DEFINITION'!$G$23&gt;=1,IF('ESTATE DEFINITION'!$D$41&gt;=1,(Data!$O216*'ESTATE DEFINITION'!$F$25*('ESTATE DEFINITION'!$E$41/100)),0),0)</f>
        <v>0</v>
      </c>
      <c r="O216" s="10">
        <f>IF('ESTATE DEFINITION'!$G$23&gt;=1,IF('ESTATE DEFINITION'!$D$42&gt;=1,(Data!$P216*'ESTATE DEFINITION'!$F$25*('ESTATE DEFINITION'!$E$42/100)),0),0)</f>
        <v>0</v>
      </c>
      <c r="P216" s="12">
        <f t="shared" si="19"/>
        <v>0</v>
      </c>
      <c r="Q216" s="10">
        <f>IF('ESTATE DEFINITION'!$G$45&gt;=1,IF('ESTATE DEFINITION'!$D$52&gt;=1,(Data!$C216*'ESTATE DEFINITION'!$D$47*('ESTATE DEFINITION'!$E$52/100)),0),0)</f>
        <v>0</v>
      </c>
      <c r="R216" s="10">
        <f>IF('ESTATE DEFINITION'!$G$45&gt;=1,IF('ESTATE DEFINITION'!$D$53&gt;=1,(Data!$D216*'ESTATE DEFINITION'!$D$47*('ESTATE DEFINITION'!$E$53/100)),0),0)</f>
        <v>0</v>
      </c>
      <c r="S216" s="10">
        <f>IF('ESTATE DEFINITION'!$G$45&gt;=1,IF('ESTATE DEFINITION'!$D$54&gt;=1,(Data!$E216*'ESTATE DEFINITION'!$D$47*('ESTATE DEFINITION'!$E$54/100)),0),0)</f>
        <v>0</v>
      </c>
      <c r="T216" s="10">
        <f>IF('ESTATE DEFINITION'!$G$45&gt;=1,IF('ESTATE DEFINITION'!$D$57&gt;=1,(Data!$F216*'ESTATE DEFINITION'!$D$47*('ESTATE DEFINITION'!$E$57/100)),0),0)</f>
        <v>0</v>
      </c>
      <c r="U216" s="10">
        <f>IF('ESTATE DEFINITION'!$G$45&gt;=1,IF('ESTATE DEFINITION'!$D$58&gt;=1,(Data!$G216*'ESTATE DEFINITION'!$D$47*('ESTATE DEFINITION'!$E$58/100)),0),0)</f>
        <v>0</v>
      </c>
      <c r="V216" s="10">
        <f>IF('ESTATE DEFINITION'!$G$45&gt;=1,IF('ESTATE DEFINITION'!$D$59&gt;=1,(Data!$H216*'ESTATE DEFINITION'!$D$47*('ESTATE DEFINITION'!$E$59/100)),0),0)</f>
        <v>0</v>
      </c>
      <c r="W216" s="10">
        <f>IF('ESTATE DEFINITION'!$G$45&gt;=1,IF('ESTATE DEFINITION'!$D$61&gt;=1,(Data!$M216*'ESTATE DEFINITION'!$F$47*('ESTATE DEFINITION'!$E$61/100)),0),0)</f>
        <v>0</v>
      </c>
      <c r="X216" s="10">
        <f>IF('ESTATE DEFINITION'!$G$45&gt;=1,IF('ESTATE DEFINITION'!$D$62&gt;=1,(Data!$N216*'ESTATE DEFINITION'!$F$47*('ESTATE DEFINITION'!$E$62/100)),0),0)</f>
        <v>0</v>
      </c>
      <c r="Y216" s="10">
        <f>IF('ESTATE DEFINITION'!$G$45&gt;=1,IF('ESTATE DEFINITION'!$D$63&gt;=1,(Data!$O216*'ESTATE DEFINITION'!$F$47*('ESTATE DEFINITION'!$E$63/100)),0),0)</f>
        <v>0</v>
      </c>
      <c r="Z216" s="10">
        <f>IF('ESTATE DEFINITION'!$G$45&gt;=1,IF('ESTATE DEFINITION'!$D$64&gt;=1,(Data!$P216*'ESTATE DEFINITION'!$F$47*('ESTATE DEFINITION'!$E$64/100)),0),0)</f>
        <v>0</v>
      </c>
      <c r="AA216" s="12">
        <f t="shared" si="20"/>
        <v>0</v>
      </c>
      <c r="AB216" s="10">
        <f>IF('ESTATE DEFINITION'!$G$67&gt;=1,IF('ESTATE DEFINITION'!$D$74&gt;=1,(Data!$C216*'ESTATE DEFINITION'!$D$69*('ESTATE DEFINITION'!$E$74/100)),0),0)</f>
        <v>0</v>
      </c>
      <c r="AC216" s="10">
        <f>IF('ESTATE DEFINITION'!$G$67&gt;=1,IF('ESTATE DEFINITION'!$D$75&gt;=1,(Data!$D216*'ESTATE DEFINITION'!$D$69*('ESTATE DEFINITION'!$E$75/100)),0),0)</f>
        <v>0</v>
      </c>
      <c r="AD216" s="10">
        <f>IF('ESTATE DEFINITION'!$G$67&gt;=1,IF('ESTATE DEFINITION'!$D$76&gt;=1,(Data!$E216*'ESTATE DEFINITION'!$D$69*('ESTATE DEFINITION'!$E$76/100)),0),0)</f>
        <v>0</v>
      </c>
      <c r="AE216" s="10">
        <f>IF('ESTATE DEFINITION'!$G$67&gt;=1,IF('ESTATE DEFINITION'!$D$79&gt;=1,(Data!$F216*'ESTATE DEFINITION'!$D$69*('ESTATE DEFINITION'!$E$79/100)),0),0)</f>
        <v>0</v>
      </c>
      <c r="AF216" s="10">
        <f>IF('ESTATE DEFINITION'!$G$67&gt;=1,IF('ESTATE DEFINITION'!$D$80&gt;=1,(Data!$G216*'ESTATE DEFINITION'!$D$69*('ESTATE DEFINITION'!$E$80/100)),0),0)</f>
        <v>0</v>
      </c>
      <c r="AG216" s="10">
        <f>IF('ESTATE DEFINITION'!$G$67&gt;=1,IF('ESTATE DEFINITION'!$D$81&gt;=1,(Data!$H216*'ESTATE DEFINITION'!$D$69*('ESTATE DEFINITION'!$E$81/100)),0),0)</f>
        <v>0</v>
      </c>
      <c r="AH216" s="10">
        <f>IF('ESTATE DEFINITION'!$G$67&gt;=1,IF('ESTATE DEFINITION'!$D$83&gt;=1,(Data!$M216*'ESTATE DEFINITION'!$F$69*('ESTATE DEFINITION'!$E$83/100)),0),0)</f>
        <v>0</v>
      </c>
      <c r="AI216" s="10">
        <f>IF('ESTATE DEFINITION'!$G$67&gt;=1,IF('ESTATE DEFINITION'!$D$84&gt;=1,(Data!$N216*'ESTATE DEFINITION'!$F$69*('ESTATE DEFINITION'!$E$84/100)),0),0)</f>
        <v>0</v>
      </c>
      <c r="AJ216" s="10">
        <f>IF('ESTATE DEFINITION'!$G$67&gt;=1,IF('ESTATE DEFINITION'!$D$85&gt;=1,(Data!$O216*'ESTATE DEFINITION'!$F$69*('ESTATE DEFINITION'!$E$85/100)),0),0)</f>
        <v>0</v>
      </c>
      <c r="AK216" s="10">
        <f>IF('ESTATE DEFINITION'!$G$67&gt;=1,IF('ESTATE DEFINITION'!$D$86&gt;=1,(Data!$P216*'ESTATE DEFINITION'!$F$69*('ESTATE DEFINITION'!$E$86/100)),0),0)</f>
        <v>0</v>
      </c>
      <c r="AL216" s="12">
        <f t="shared" si="21"/>
        <v>0</v>
      </c>
      <c r="AM216" s="10">
        <f>IF('ESTATE DEFINITION'!$G$89&gt;=1,IF('ESTATE DEFINITION'!$D$96&gt;=1,(Data!$C216*'ESTATE DEFINITION'!$D$91*('ESTATE DEFINITION'!$E$96/100)),0),0)</f>
        <v>0</v>
      </c>
      <c r="AN216" s="10">
        <f>IF('ESTATE DEFINITION'!$G$89&gt;=1,IF('ESTATE DEFINITION'!$D$97&gt;=1,(Data!$D216*'ESTATE DEFINITION'!$D$91*('ESTATE DEFINITION'!$E$97/100)),0),0)</f>
        <v>0</v>
      </c>
      <c r="AO216" s="10">
        <f>IF('ESTATE DEFINITION'!$G$89&gt;=1,IF('ESTATE DEFINITION'!$D$98&gt;=1,(Data!$E216*'ESTATE DEFINITION'!$D$91*('ESTATE DEFINITION'!$E$98/100)),0),0)</f>
        <v>0</v>
      </c>
      <c r="AP216" s="10">
        <f>IF('ESTATE DEFINITION'!$G$89&gt;=1,IF('ESTATE DEFINITION'!$D$101&gt;=1,(Data!$F216*'ESTATE DEFINITION'!$D$91*('ESTATE DEFINITION'!$E$101/100)),0),0)</f>
        <v>0</v>
      </c>
      <c r="AQ216" s="10">
        <f>IF('ESTATE DEFINITION'!$G$89&gt;=1,IF('ESTATE DEFINITION'!$D$102&gt;=1,(Data!$G216*'ESTATE DEFINITION'!$D$91*('ESTATE DEFINITION'!$E$102/100)),0),0)</f>
        <v>0</v>
      </c>
      <c r="AR216" s="10">
        <f>IF('ESTATE DEFINITION'!$G$89&gt;=1,IF('ESTATE DEFINITION'!$D$103&gt;=1,(Data!$H216*'ESTATE DEFINITION'!$D$91*('ESTATE DEFINITION'!$E$103/100)),0),0)</f>
        <v>0</v>
      </c>
      <c r="AS216" s="10">
        <f>IF('ESTATE DEFINITION'!$G$89&gt;=1,IF('ESTATE DEFINITION'!$D$105&gt;=1,(Data!$M216*'ESTATE DEFINITION'!$F$91*('ESTATE DEFINITION'!$E$105/100)),0),0)</f>
        <v>0</v>
      </c>
      <c r="AT216" s="10">
        <f>IF('ESTATE DEFINITION'!$G$89&gt;=1,IF('ESTATE DEFINITION'!$D$106&gt;=1,(Data!$N216*'ESTATE DEFINITION'!$F$91*('ESTATE DEFINITION'!$E$106/100)),0),0)</f>
        <v>0</v>
      </c>
      <c r="AU216" s="10">
        <f>IF('ESTATE DEFINITION'!$G$89&gt;=1,IF('ESTATE DEFINITION'!$D$107&gt;=1,(Data!$O216*'ESTATE DEFINITION'!$F$91*('ESTATE DEFINITION'!$E$107/100)),0),0)</f>
        <v>0</v>
      </c>
      <c r="AV216" s="10">
        <f>IF('ESTATE DEFINITION'!$G$89&gt;=1,IF('ESTATE DEFINITION'!$D$108&gt;=1,(Data!$P216*'ESTATE DEFINITION'!$F$91*('ESTATE DEFINITION'!$E$108/100)),0),0)</f>
        <v>0</v>
      </c>
      <c r="AW216" s="12">
        <f t="shared" si="22"/>
        <v>0</v>
      </c>
      <c r="AX216" s="10">
        <f>IF('ESTATE DEFINITION'!$G$111&gt;=1,IF('ESTATE DEFINITION'!$D$118&gt;=1,(Data!$C216*'ESTATE DEFINITION'!$D$113*('ESTATE DEFINITION'!$E$118/100)),0),0)</f>
        <v>0</v>
      </c>
      <c r="AY216" s="10">
        <f>IF('ESTATE DEFINITION'!$G$111&gt;=1,IF('ESTATE DEFINITION'!$D$119&gt;=1,(Data!$D216*'ESTATE DEFINITION'!$D$113*('ESTATE DEFINITION'!$E$119/100)),0),0)</f>
        <v>0</v>
      </c>
      <c r="AZ216" s="10">
        <f>IF('ESTATE DEFINITION'!$G$111&gt;=1,IF('ESTATE DEFINITION'!$D$120&gt;=1,(Data!$E216*'ESTATE DEFINITION'!$D$113*('ESTATE DEFINITION'!$E$120/100)),0),0)</f>
        <v>0</v>
      </c>
      <c r="BA216" s="10">
        <f>IF('ESTATE DEFINITION'!$G$111&gt;=1,IF('ESTATE DEFINITION'!$D$123&gt;=1,(Data!$F216*'ESTATE DEFINITION'!$D$113*('ESTATE DEFINITION'!$E$123/100)),0),0)</f>
        <v>0</v>
      </c>
      <c r="BB216" s="10">
        <f>IF('ESTATE DEFINITION'!$G$111&gt;=1,IF('ESTATE DEFINITION'!$D$124&gt;=1,(Data!$G216*'ESTATE DEFINITION'!$D$113*('ESTATE DEFINITION'!$E$124/100)),0),0)</f>
        <v>0</v>
      </c>
      <c r="BC216" s="10">
        <f>IF('ESTATE DEFINITION'!$G$111&gt;=1,IF('ESTATE DEFINITION'!$D$125&gt;=1,(Data!$H216*'ESTATE DEFINITION'!$D$113*('ESTATE DEFINITION'!$E$125/100)),0),0)</f>
        <v>0</v>
      </c>
      <c r="BD216" s="10">
        <f>IF('ESTATE DEFINITION'!$G$111&gt;=1,IF('ESTATE DEFINITION'!$D$127&gt;=1,(Data!$M216*'ESTATE DEFINITION'!$F$113*('ESTATE DEFINITION'!$E$127/100)),0),0)</f>
        <v>0</v>
      </c>
      <c r="BE216" s="10">
        <f>IF('ESTATE DEFINITION'!$G$111&gt;=1,IF('ESTATE DEFINITION'!$D$128&gt;=1,(Data!$N216*'ESTATE DEFINITION'!$F$113*('ESTATE DEFINITION'!$E$128/100)),0),0)</f>
        <v>0</v>
      </c>
      <c r="BF216" s="10">
        <f>IF('ESTATE DEFINITION'!$G$111&gt;=1,IF('ESTATE DEFINITION'!$D$129&gt;=1,(Data!$O216*'ESTATE DEFINITION'!$F$113*('ESTATE DEFINITION'!$E$129/100)),0),0)</f>
        <v>0</v>
      </c>
      <c r="BG216" s="7">
        <f>IF('ESTATE DEFINITION'!$G$111&gt;=1,IF('ESTATE DEFINITION'!$D$130&gt;=1,(Data!$P216*'ESTATE DEFINITION'!$F$113*('ESTATE DEFINITION'!$E$130/100)),0),0)</f>
        <v>0</v>
      </c>
      <c r="BH216" s="12">
        <f t="shared" si="23"/>
        <v>0</v>
      </c>
    </row>
    <row r="217" spans="1:60" x14ac:dyDescent="0.25">
      <c r="A217" s="12">
        <f>Data!$B217</f>
        <v>105.75</v>
      </c>
      <c r="B217" s="6">
        <f>IF('ESTATE DEFINITION'!$G$11&gt;=1,IF('ESTATE DEFINITION'!$D$17&gt;=1,(Data!$C217*'ESTATE DEFINITION'!$F$13*('ESTATE DEFINITION'!$E$17/100)),0),0)</f>
        <v>35.49</v>
      </c>
      <c r="C217" s="10">
        <f>IF('ESTATE DEFINITION'!$G$11&gt;=1,IF('ESTATE DEFINITION'!$D$19&gt;=1,(Data!$F217*'ESTATE DEFINITION'!$F$13*('ESTATE DEFINITION'!$E$19/100)),0),0)</f>
        <v>42.38</v>
      </c>
      <c r="D217" s="10"/>
      <c r="E217" s="12">
        <f t="shared" si="18"/>
        <v>31.148000000000003</v>
      </c>
      <c r="F217" s="10">
        <f>IF('ESTATE DEFINITION'!$G$23&gt;=1,IF('ESTATE DEFINITION'!$D$30&gt;=1,(Data!$C217*'ESTATE DEFINITION'!$D$25*('ESTATE DEFINITION'!$E$30/100)),0),0)</f>
        <v>0</v>
      </c>
      <c r="G217" s="10">
        <f>IF('ESTATE DEFINITION'!$G$23&gt;=1,IF('ESTATE DEFINITION'!$D$31&gt;=1,(Data!$D217*'ESTATE DEFINITION'!$D$25*('ESTATE DEFINITION'!$E$31/100)),0),0)</f>
        <v>0</v>
      </c>
      <c r="H217" s="10">
        <f>IF('ESTATE DEFINITION'!$G$23&gt;=1,IF('ESTATE DEFINITION'!$D$32&gt;=1,(Data!$E217*'ESTATE DEFINITION'!$D$25*('ESTATE DEFINITION'!$E$32/100)),0),0)</f>
        <v>0</v>
      </c>
      <c r="I217" s="10">
        <f>IF('ESTATE DEFINITION'!$G$23&gt;=1,IF('ESTATE DEFINITION'!$D$35&gt;=1,(Data!$F217*'ESTATE DEFINITION'!$D$25*('ESTATE DEFINITION'!$E$35/100)),0),0)</f>
        <v>0</v>
      </c>
      <c r="J217" s="10">
        <f>IF('ESTATE DEFINITION'!$G$23&gt;=1,IF('ESTATE DEFINITION'!$D$36&gt;=1,(Data!$G217*'ESTATE DEFINITION'!$D$25*('ESTATE DEFINITION'!$E$36/100)),0),0)</f>
        <v>0</v>
      </c>
      <c r="K217" s="10">
        <f>IF('ESTATE DEFINITION'!$G$23&gt;=1,IF('ESTATE DEFINITION'!$D$37&gt;=1,(Data!$H217*'ESTATE DEFINITION'!$D$25*('ESTATE DEFINITION'!$E$37/100)),0),0)</f>
        <v>0</v>
      </c>
      <c r="L217" s="10">
        <f>IF('ESTATE DEFINITION'!$G$23&gt;=1,IF('ESTATE DEFINITION'!$D$39&gt;=1,(Data!$M217*'ESTATE DEFINITION'!$F$25*('ESTATE DEFINITION'!$E$39/100)),0),0)</f>
        <v>0</v>
      </c>
      <c r="M217" s="10">
        <f>IF('ESTATE DEFINITION'!$G$23&gt;=1,IF('ESTATE DEFINITION'!$D$40&gt;=1,(Data!$N217*'ESTATE DEFINITION'!$F$25*('ESTATE DEFINITION'!$E$40/100)),0),0)</f>
        <v>0</v>
      </c>
      <c r="N217" s="10">
        <f>IF('ESTATE DEFINITION'!$G$23&gt;=1,IF('ESTATE DEFINITION'!$D$41&gt;=1,(Data!$O217*'ESTATE DEFINITION'!$F$25*('ESTATE DEFINITION'!$E$41/100)),0),0)</f>
        <v>0</v>
      </c>
      <c r="O217" s="10">
        <f>IF('ESTATE DEFINITION'!$G$23&gt;=1,IF('ESTATE DEFINITION'!$D$42&gt;=1,(Data!$P217*'ESTATE DEFINITION'!$F$25*('ESTATE DEFINITION'!$E$42/100)),0),0)</f>
        <v>0</v>
      </c>
      <c r="P217" s="12">
        <f t="shared" si="19"/>
        <v>0</v>
      </c>
      <c r="Q217" s="10">
        <f>IF('ESTATE DEFINITION'!$G$45&gt;=1,IF('ESTATE DEFINITION'!$D$52&gt;=1,(Data!$C217*'ESTATE DEFINITION'!$D$47*('ESTATE DEFINITION'!$E$52/100)),0),0)</f>
        <v>0</v>
      </c>
      <c r="R217" s="10">
        <f>IF('ESTATE DEFINITION'!$G$45&gt;=1,IF('ESTATE DEFINITION'!$D$53&gt;=1,(Data!$D217*'ESTATE DEFINITION'!$D$47*('ESTATE DEFINITION'!$E$53/100)),0),0)</f>
        <v>0</v>
      </c>
      <c r="S217" s="10">
        <f>IF('ESTATE DEFINITION'!$G$45&gt;=1,IF('ESTATE DEFINITION'!$D$54&gt;=1,(Data!$E217*'ESTATE DEFINITION'!$D$47*('ESTATE DEFINITION'!$E$54/100)),0),0)</f>
        <v>0</v>
      </c>
      <c r="T217" s="10">
        <f>IF('ESTATE DEFINITION'!$G$45&gt;=1,IF('ESTATE DEFINITION'!$D$57&gt;=1,(Data!$F217*'ESTATE DEFINITION'!$D$47*('ESTATE DEFINITION'!$E$57/100)),0),0)</f>
        <v>0</v>
      </c>
      <c r="U217" s="10">
        <f>IF('ESTATE DEFINITION'!$G$45&gt;=1,IF('ESTATE DEFINITION'!$D$58&gt;=1,(Data!$G217*'ESTATE DEFINITION'!$D$47*('ESTATE DEFINITION'!$E$58/100)),0),0)</f>
        <v>0</v>
      </c>
      <c r="V217" s="10">
        <f>IF('ESTATE DEFINITION'!$G$45&gt;=1,IF('ESTATE DEFINITION'!$D$59&gt;=1,(Data!$H217*'ESTATE DEFINITION'!$D$47*('ESTATE DEFINITION'!$E$59/100)),0),0)</f>
        <v>0</v>
      </c>
      <c r="W217" s="10">
        <f>IF('ESTATE DEFINITION'!$G$45&gt;=1,IF('ESTATE DEFINITION'!$D$61&gt;=1,(Data!$M217*'ESTATE DEFINITION'!$F$47*('ESTATE DEFINITION'!$E$61/100)),0),0)</f>
        <v>0</v>
      </c>
      <c r="X217" s="10">
        <f>IF('ESTATE DEFINITION'!$G$45&gt;=1,IF('ESTATE DEFINITION'!$D$62&gt;=1,(Data!$N217*'ESTATE DEFINITION'!$F$47*('ESTATE DEFINITION'!$E$62/100)),0),0)</f>
        <v>0</v>
      </c>
      <c r="Y217" s="10">
        <f>IF('ESTATE DEFINITION'!$G$45&gt;=1,IF('ESTATE DEFINITION'!$D$63&gt;=1,(Data!$O217*'ESTATE DEFINITION'!$F$47*('ESTATE DEFINITION'!$E$63/100)),0),0)</f>
        <v>0</v>
      </c>
      <c r="Z217" s="10">
        <f>IF('ESTATE DEFINITION'!$G$45&gt;=1,IF('ESTATE DEFINITION'!$D$64&gt;=1,(Data!$P217*'ESTATE DEFINITION'!$F$47*('ESTATE DEFINITION'!$E$64/100)),0),0)</f>
        <v>0</v>
      </c>
      <c r="AA217" s="12">
        <f t="shared" si="20"/>
        <v>0</v>
      </c>
      <c r="AB217" s="10">
        <f>IF('ESTATE DEFINITION'!$G$67&gt;=1,IF('ESTATE DEFINITION'!$D$74&gt;=1,(Data!$C217*'ESTATE DEFINITION'!$D$69*('ESTATE DEFINITION'!$E$74/100)),0),0)</f>
        <v>0</v>
      </c>
      <c r="AC217" s="10">
        <f>IF('ESTATE DEFINITION'!$G$67&gt;=1,IF('ESTATE DEFINITION'!$D$75&gt;=1,(Data!$D217*'ESTATE DEFINITION'!$D$69*('ESTATE DEFINITION'!$E$75/100)),0),0)</f>
        <v>0</v>
      </c>
      <c r="AD217" s="10">
        <f>IF('ESTATE DEFINITION'!$G$67&gt;=1,IF('ESTATE DEFINITION'!$D$76&gt;=1,(Data!$E217*'ESTATE DEFINITION'!$D$69*('ESTATE DEFINITION'!$E$76/100)),0),0)</f>
        <v>0</v>
      </c>
      <c r="AE217" s="10">
        <f>IF('ESTATE DEFINITION'!$G$67&gt;=1,IF('ESTATE DEFINITION'!$D$79&gt;=1,(Data!$F217*'ESTATE DEFINITION'!$D$69*('ESTATE DEFINITION'!$E$79/100)),0),0)</f>
        <v>0</v>
      </c>
      <c r="AF217" s="10">
        <f>IF('ESTATE DEFINITION'!$G$67&gt;=1,IF('ESTATE DEFINITION'!$D$80&gt;=1,(Data!$G217*'ESTATE DEFINITION'!$D$69*('ESTATE DEFINITION'!$E$80/100)),0),0)</f>
        <v>0</v>
      </c>
      <c r="AG217" s="10">
        <f>IF('ESTATE DEFINITION'!$G$67&gt;=1,IF('ESTATE DEFINITION'!$D$81&gt;=1,(Data!$H217*'ESTATE DEFINITION'!$D$69*('ESTATE DEFINITION'!$E$81/100)),0),0)</f>
        <v>0</v>
      </c>
      <c r="AH217" s="10">
        <f>IF('ESTATE DEFINITION'!$G$67&gt;=1,IF('ESTATE DEFINITION'!$D$83&gt;=1,(Data!$M217*'ESTATE DEFINITION'!$F$69*('ESTATE DEFINITION'!$E$83/100)),0),0)</f>
        <v>0</v>
      </c>
      <c r="AI217" s="10">
        <f>IF('ESTATE DEFINITION'!$G$67&gt;=1,IF('ESTATE DEFINITION'!$D$84&gt;=1,(Data!$N217*'ESTATE DEFINITION'!$F$69*('ESTATE DEFINITION'!$E$84/100)),0),0)</f>
        <v>0</v>
      </c>
      <c r="AJ217" s="10">
        <f>IF('ESTATE DEFINITION'!$G$67&gt;=1,IF('ESTATE DEFINITION'!$D$85&gt;=1,(Data!$O217*'ESTATE DEFINITION'!$F$69*('ESTATE DEFINITION'!$E$85/100)),0),0)</f>
        <v>0</v>
      </c>
      <c r="AK217" s="10">
        <f>IF('ESTATE DEFINITION'!$G$67&gt;=1,IF('ESTATE DEFINITION'!$D$86&gt;=1,(Data!$P217*'ESTATE DEFINITION'!$F$69*('ESTATE DEFINITION'!$E$86/100)),0),0)</f>
        <v>0</v>
      </c>
      <c r="AL217" s="12">
        <f t="shared" si="21"/>
        <v>0</v>
      </c>
      <c r="AM217" s="10">
        <f>IF('ESTATE DEFINITION'!$G$89&gt;=1,IF('ESTATE DEFINITION'!$D$96&gt;=1,(Data!$C217*'ESTATE DEFINITION'!$D$91*('ESTATE DEFINITION'!$E$96/100)),0),0)</f>
        <v>0</v>
      </c>
      <c r="AN217" s="10">
        <f>IF('ESTATE DEFINITION'!$G$89&gt;=1,IF('ESTATE DEFINITION'!$D$97&gt;=1,(Data!$D217*'ESTATE DEFINITION'!$D$91*('ESTATE DEFINITION'!$E$97/100)),0),0)</f>
        <v>0</v>
      </c>
      <c r="AO217" s="10">
        <f>IF('ESTATE DEFINITION'!$G$89&gt;=1,IF('ESTATE DEFINITION'!$D$98&gt;=1,(Data!$E217*'ESTATE DEFINITION'!$D$91*('ESTATE DEFINITION'!$E$98/100)),0),0)</f>
        <v>0</v>
      </c>
      <c r="AP217" s="10">
        <f>IF('ESTATE DEFINITION'!$G$89&gt;=1,IF('ESTATE DEFINITION'!$D$101&gt;=1,(Data!$F217*'ESTATE DEFINITION'!$D$91*('ESTATE DEFINITION'!$E$101/100)),0),0)</f>
        <v>0</v>
      </c>
      <c r="AQ217" s="10">
        <f>IF('ESTATE DEFINITION'!$G$89&gt;=1,IF('ESTATE DEFINITION'!$D$102&gt;=1,(Data!$G217*'ESTATE DEFINITION'!$D$91*('ESTATE DEFINITION'!$E$102/100)),0),0)</f>
        <v>0</v>
      </c>
      <c r="AR217" s="10">
        <f>IF('ESTATE DEFINITION'!$G$89&gt;=1,IF('ESTATE DEFINITION'!$D$103&gt;=1,(Data!$H217*'ESTATE DEFINITION'!$D$91*('ESTATE DEFINITION'!$E$103/100)),0),0)</f>
        <v>0</v>
      </c>
      <c r="AS217" s="10">
        <f>IF('ESTATE DEFINITION'!$G$89&gt;=1,IF('ESTATE DEFINITION'!$D$105&gt;=1,(Data!$M217*'ESTATE DEFINITION'!$F$91*('ESTATE DEFINITION'!$E$105/100)),0),0)</f>
        <v>0</v>
      </c>
      <c r="AT217" s="10">
        <f>IF('ESTATE DEFINITION'!$G$89&gt;=1,IF('ESTATE DEFINITION'!$D$106&gt;=1,(Data!$N217*'ESTATE DEFINITION'!$F$91*('ESTATE DEFINITION'!$E$106/100)),0),0)</f>
        <v>0</v>
      </c>
      <c r="AU217" s="10">
        <f>IF('ESTATE DEFINITION'!$G$89&gt;=1,IF('ESTATE DEFINITION'!$D$107&gt;=1,(Data!$O217*'ESTATE DEFINITION'!$F$91*('ESTATE DEFINITION'!$E$107/100)),0),0)</f>
        <v>0</v>
      </c>
      <c r="AV217" s="10">
        <f>IF('ESTATE DEFINITION'!$G$89&gt;=1,IF('ESTATE DEFINITION'!$D$108&gt;=1,(Data!$P217*'ESTATE DEFINITION'!$F$91*('ESTATE DEFINITION'!$E$108/100)),0),0)</f>
        <v>0</v>
      </c>
      <c r="AW217" s="12">
        <f t="shared" si="22"/>
        <v>0</v>
      </c>
      <c r="AX217" s="10">
        <f>IF('ESTATE DEFINITION'!$G$111&gt;=1,IF('ESTATE DEFINITION'!$D$118&gt;=1,(Data!$C217*'ESTATE DEFINITION'!$D$113*('ESTATE DEFINITION'!$E$118/100)),0),0)</f>
        <v>0</v>
      </c>
      <c r="AY217" s="10">
        <f>IF('ESTATE DEFINITION'!$G$111&gt;=1,IF('ESTATE DEFINITION'!$D$119&gt;=1,(Data!$D217*'ESTATE DEFINITION'!$D$113*('ESTATE DEFINITION'!$E$119/100)),0),0)</f>
        <v>0</v>
      </c>
      <c r="AZ217" s="10">
        <f>IF('ESTATE DEFINITION'!$G$111&gt;=1,IF('ESTATE DEFINITION'!$D$120&gt;=1,(Data!$E217*'ESTATE DEFINITION'!$D$113*('ESTATE DEFINITION'!$E$120/100)),0),0)</f>
        <v>0</v>
      </c>
      <c r="BA217" s="10">
        <f>IF('ESTATE DEFINITION'!$G$111&gt;=1,IF('ESTATE DEFINITION'!$D$123&gt;=1,(Data!$F217*'ESTATE DEFINITION'!$D$113*('ESTATE DEFINITION'!$E$123/100)),0),0)</f>
        <v>0</v>
      </c>
      <c r="BB217" s="10">
        <f>IF('ESTATE DEFINITION'!$G$111&gt;=1,IF('ESTATE DEFINITION'!$D$124&gt;=1,(Data!$G217*'ESTATE DEFINITION'!$D$113*('ESTATE DEFINITION'!$E$124/100)),0),0)</f>
        <v>0</v>
      </c>
      <c r="BC217" s="10">
        <f>IF('ESTATE DEFINITION'!$G$111&gt;=1,IF('ESTATE DEFINITION'!$D$125&gt;=1,(Data!$H217*'ESTATE DEFINITION'!$D$113*('ESTATE DEFINITION'!$E$125/100)),0),0)</f>
        <v>0</v>
      </c>
      <c r="BD217" s="10">
        <f>IF('ESTATE DEFINITION'!$G$111&gt;=1,IF('ESTATE DEFINITION'!$D$127&gt;=1,(Data!$M217*'ESTATE DEFINITION'!$F$113*('ESTATE DEFINITION'!$E$127/100)),0),0)</f>
        <v>0</v>
      </c>
      <c r="BE217" s="10">
        <f>IF('ESTATE DEFINITION'!$G$111&gt;=1,IF('ESTATE DEFINITION'!$D$128&gt;=1,(Data!$N217*'ESTATE DEFINITION'!$F$113*('ESTATE DEFINITION'!$E$128/100)),0),0)</f>
        <v>0</v>
      </c>
      <c r="BF217" s="10">
        <f>IF('ESTATE DEFINITION'!$G$111&gt;=1,IF('ESTATE DEFINITION'!$D$129&gt;=1,(Data!$O217*'ESTATE DEFINITION'!$F$113*('ESTATE DEFINITION'!$E$129/100)),0),0)</f>
        <v>0</v>
      </c>
      <c r="BG217" s="7">
        <f>IF('ESTATE DEFINITION'!$G$111&gt;=1,IF('ESTATE DEFINITION'!$D$130&gt;=1,(Data!$P217*'ESTATE DEFINITION'!$F$113*('ESTATE DEFINITION'!$E$130/100)),0),0)</f>
        <v>0</v>
      </c>
      <c r="BH217" s="12">
        <f t="shared" si="23"/>
        <v>0</v>
      </c>
    </row>
    <row r="218" spans="1:60" x14ac:dyDescent="0.25">
      <c r="A218" s="12">
        <f>Data!$B218</f>
        <v>106.25</v>
      </c>
      <c r="B218" s="6">
        <f>IF('ESTATE DEFINITION'!$G$11&gt;=1,IF('ESTATE DEFINITION'!$D$17&gt;=1,(Data!$C218*'ESTATE DEFINITION'!$F$13*('ESTATE DEFINITION'!$E$17/100)),0),0)</f>
        <v>20</v>
      </c>
      <c r="C218" s="10">
        <f>IF('ESTATE DEFINITION'!$G$11&gt;=1,IF('ESTATE DEFINITION'!$D$19&gt;=1,(Data!$F218*'ESTATE DEFINITION'!$F$13*('ESTATE DEFINITION'!$E$19/100)),0),0)</f>
        <v>42.38</v>
      </c>
      <c r="D218" s="10"/>
      <c r="E218" s="12">
        <f t="shared" si="18"/>
        <v>24.952000000000002</v>
      </c>
      <c r="F218" s="10">
        <f>IF('ESTATE DEFINITION'!$G$23&gt;=1,IF('ESTATE DEFINITION'!$D$30&gt;=1,(Data!$C218*'ESTATE DEFINITION'!$D$25*('ESTATE DEFINITION'!$E$30/100)),0),0)</f>
        <v>0</v>
      </c>
      <c r="G218" s="10">
        <f>IF('ESTATE DEFINITION'!$G$23&gt;=1,IF('ESTATE DEFINITION'!$D$31&gt;=1,(Data!$D218*'ESTATE DEFINITION'!$D$25*('ESTATE DEFINITION'!$E$31/100)),0),0)</f>
        <v>0</v>
      </c>
      <c r="H218" s="10">
        <f>IF('ESTATE DEFINITION'!$G$23&gt;=1,IF('ESTATE DEFINITION'!$D$32&gt;=1,(Data!$E218*'ESTATE DEFINITION'!$D$25*('ESTATE DEFINITION'!$E$32/100)),0),0)</f>
        <v>0</v>
      </c>
      <c r="I218" s="10">
        <f>IF('ESTATE DEFINITION'!$G$23&gt;=1,IF('ESTATE DEFINITION'!$D$35&gt;=1,(Data!$F218*'ESTATE DEFINITION'!$D$25*('ESTATE DEFINITION'!$E$35/100)),0),0)</f>
        <v>0</v>
      </c>
      <c r="J218" s="10">
        <f>IF('ESTATE DEFINITION'!$G$23&gt;=1,IF('ESTATE DEFINITION'!$D$36&gt;=1,(Data!$G218*'ESTATE DEFINITION'!$D$25*('ESTATE DEFINITION'!$E$36/100)),0),0)</f>
        <v>0</v>
      </c>
      <c r="K218" s="10">
        <f>IF('ESTATE DEFINITION'!$G$23&gt;=1,IF('ESTATE DEFINITION'!$D$37&gt;=1,(Data!$H218*'ESTATE DEFINITION'!$D$25*('ESTATE DEFINITION'!$E$37/100)),0),0)</f>
        <v>0</v>
      </c>
      <c r="L218" s="10">
        <f>IF('ESTATE DEFINITION'!$G$23&gt;=1,IF('ESTATE DEFINITION'!$D$39&gt;=1,(Data!$M218*'ESTATE DEFINITION'!$F$25*('ESTATE DEFINITION'!$E$39/100)),0),0)</f>
        <v>0</v>
      </c>
      <c r="M218" s="10">
        <f>IF('ESTATE DEFINITION'!$G$23&gt;=1,IF('ESTATE DEFINITION'!$D$40&gt;=1,(Data!$N218*'ESTATE DEFINITION'!$F$25*('ESTATE DEFINITION'!$E$40/100)),0),0)</f>
        <v>0</v>
      </c>
      <c r="N218" s="10">
        <f>IF('ESTATE DEFINITION'!$G$23&gt;=1,IF('ESTATE DEFINITION'!$D$41&gt;=1,(Data!$O218*'ESTATE DEFINITION'!$F$25*('ESTATE DEFINITION'!$E$41/100)),0),0)</f>
        <v>0</v>
      </c>
      <c r="O218" s="10">
        <f>IF('ESTATE DEFINITION'!$G$23&gt;=1,IF('ESTATE DEFINITION'!$D$42&gt;=1,(Data!$P218*'ESTATE DEFINITION'!$F$25*('ESTATE DEFINITION'!$E$42/100)),0),0)</f>
        <v>0</v>
      </c>
      <c r="P218" s="12">
        <f t="shared" si="19"/>
        <v>0</v>
      </c>
      <c r="Q218" s="10">
        <f>IF('ESTATE DEFINITION'!$G$45&gt;=1,IF('ESTATE DEFINITION'!$D$52&gt;=1,(Data!$C218*'ESTATE DEFINITION'!$D$47*('ESTATE DEFINITION'!$E$52/100)),0),0)</f>
        <v>0</v>
      </c>
      <c r="R218" s="10">
        <f>IF('ESTATE DEFINITION'!$G$45&gt;=1,IF('ESTATE DEFINITION'!$D$53&gt;=1,(Data!$D218*'ESTATE DEFINITION'!$D$47*('ESTATE DEFINITION'!$E$53/100)),0),0)</f>
        <v>0</v>
      </c>
      <c r="S218" s="10">
        <f>IF('ESTATE DEFINITION'!$G$45&gt;=1,IF('ESTATE DEFINITION'!$D$54&gt;=1,(Data!$E218*'ESTATE DEFINITION'!$D$47*('ESTATE DEFINITION'!$E$54/100)),0),0)</f>
        <v>0</v>
      </c>
      <c r="T218" s="10">
        <f>IF('ESTATE DEFINITION'!$G$45&gt;=1,IF('ESTATE DEFINITION'!$D$57&gt;=1,(Data!$F218*'ESTATE DEFINITION'!$D$47*('ESTATE DEFINITION'!$E$57/100)),0),0)</f>
        <v>0</v>
      </c>
      <c r="U218" s="10">
        <f>IF('ESTATE DEFINITION'!$G$45&gt;=1,IF('ESTATE DEFINITION'!$D$58&gt;=1,(Data!$G218*'ESTATE DEFINITION'!$D$47*('ESTATE DEFINITION'!$E$58/100)),0),0)</f>
        <v>0</v>
      </c>
      <c r="V218" s="10">
        <f>IF('ESTATE DEFINITION'!$G$45&gt;=1,IF('ESTATE DEFINITION'!$D$59&gt;=1,(Data!$H218*'ESTATE DEFINITION'!$D$47*('ESTATE DEFINITION'!$E$59/100)),0),0)</f>
        <v>0</v>
      </c>
      <c r="W218" s="10">
        <f>IF('ESTATE DEFINITION'!$G$45&gt;=1,IF('ESTATE DEFINITION'!$D$61&gt;=1,(Data!$M218*'ESTATE DEFINITION'!$F$47*('ESTATE DEFINITION'!$E$61/100)),0),0)</f>
        <v>0</v>
      </c>
      <c r="X218" s="10">
        <f>IF('ESTATE DEFINITION'!$G$45&gt;=1,IF('ESTATE DEFINITION'!$D$62&gt;=1,(Data!$N218*'ESTATE DEFINITION'!$F$47*('ESTATE DEFINITION'!$E$62/100)),0),0)</f>
        <v>0</v>
      </c>
      <c r="Y218" s="10">
        <f>IF('ESTATE DEFINITION'!$G$45&gt;=1,IF('ESTATE DEFINITION'!$D$63&gt;=1,(Data!$O218*'ESTATE DEFINITION'!$F$47*('ESTATE DEFINITION'!$E$63/100)),0),0)</f>
        <v>0</v>
      </c>
      <c r="Z218" s="10">
        <f>IF('ESTATE DEFINITION'!$G$45&gt;=1,IF('ESTATE DEFINITION'!$D$64&gt;=1,(Data!$P218*'ESTATE DEFINITION'!$F$47*('ESTATE DEFINITION'!$E$64/100)),0),0)</f>
        <v>0</v>
      </c>
      <c r="AA218" s="12">
        <f t="shared" si="20"/>
        <v>0</v>
      </c>
      <c r="AB218" s="10">
        <f>IF('ESTATE DEFINITION'!$G$67&gt;=1,IF('ESTATE DEFINITION'!$D$74&gt;=1,(Data!$C218*'ESTATE DEFINITION'!$D$69*('ESTATE DEFINITION'!$E$74/100)),0),0)</f>
        <v>0</v>
      </c>
      <c r="AC218" s="10">
        <f>IF('ESTATE DEFINITION'!$G$67&gt;=1,IF('ESTATE DEFINITION'!$D$75&gt;=1,(Data!$D218*'ESTATE DEFINITION'!$D$69*('ESTATE DEFINITION'!$E$75/100)),0),0)</f>
        <v>0</v>
      </c>
      <c r="AD218" s="10">
        <f>IF('ESTATE DEFINITION'!$G$67&gt;=1,IF('ESTATE DEFINITION'!$D$76&gt;=1,(Data!$E218*'ESTATE DEFINITION'!$D$69*('ESTATE DEFINITION'!$E$76/100)),0),0)</f>
        <v>0</v>
      </c>
      <c r="AE218" s="10">
        <f>IF('ESTATE DEFINITION'!$G$67&gt;=1,IF('ESTATE DEFINITION'!$D$79&gt;=1,(Data!$F218*'ESTATE DEFINITION'!$D$69*('ESTATE DEFINITION'!$E$79/100)),0),0)</f>
        <v>0</v>
      </c>
      <c r="AF218" s="10">
        <f>IF('ESTATE DEFINITION'!$G$67&gt;=1,IF('ESTATE DEFINITION'!$D$80&gt;=1,(Data!$G218*'ESTATE DEFINITION'!$D$69*('ESTATE DEFINITION'!$E$80/100)),0),0)</f>
        <v>0</v>
      </c>
      <c r="AG218" s="10">
        <f>IF('ESTATE DEFINITION'!$G$67&gt;=1,IF('ESTATE DEFINITION'!$D$81&gt;=1,(Data!$H218*'ESTATE DEFINITION'!$D$69*('ESTATE DEFINITION'!$E$81/100)),0),0)</f>
        <v>0</v>
      </c>
      <c r="AH218" s="10">
        <f>IF('ESTATE DEFINITION'!$G$67&gt;=1,IF('ESTATE DEFINITION'!$D$83&gt;=1,(Data!$M218*'ESTATE DEFINITION'!$F$69*('ESTATE DEFINITION'!$E$83/100)),0),0)</f>
        <v>0</v>
      </c>
      <c r="AI218" s="10">
        <f>IF('ESTATE DEFINITION'!$G$67&gt;=1,IF('ESTATE DEFINITION'!$D$84&gt;=1,(Data!$N218*'ESTATE DEFINITION'!$F$69*('ESTATE DEFINITION'!$E$84/100)),0),0)</f>
        <v>0</v>
      </c>
      <c r="AJ218" s="10">
        <f>IF('ESTATE DEFINITION'!$G$67&gt;=1,IF('ESTATE DEFINITION'!$D$85&gt;=1,(Data!$O218*'ESTATE DEFINITION'!$F$69*('ESTATE DEFINITION'!$E$85/100)),0),0)</f>
        <v>0</v>
      </c>
      <c r="AK218" s="10">
        <f>IF('ESTATE DEFINITION'!$G$67&gt;=1,IF('ESTATE DEFINITION'!$D$86&gt;=1,(Data!$P218*'ESTATE DEFINITION'!$F$69*('ESTATE DEFINITION'!$E$86/100)),0),0)</f>
        <v>0</v>
      </c>
      <c r="AL218" s="12">
        <f t="shared" si="21"/>
        <v>0</v>
      </c>
      <c r="AM218" s="10">
        <f>IF('ESTATE DEFINITION'!$G$89&gt;=1,IF('ESTATE DEFINITION'!$D$96&gt;=1,(Data!$C218*'ESTATE DEFINITION'!$D$91*('ESTATE DEFINITION'!$E$96/100)),0),0)</f>
        <v>0</v>
      </c>
      <c r="AN218" s="10">
        <f>IF('ESTATE DEFINITION'!$G$89&gt;=1,IF('ESTATE DEFINITION'!$D$97&gt;=1,(Data!$D218*'ESTATE DEFINITION'!$D$91*('ESTATE DEFINITION'!$E$97/100)),0),0)</f>
        <v>0</v>
      </c>
      <c r="AO218" s="10">
        <f>IF('ESTATE DEFINITION'!$G$89&gt;=1,IF('ESTATE DEFINITION'!$D$98&gt;=1,(Data!$E218*'ESTATE DEFINITION'!$D$91*('ESTATE DEFINITION'!$E$98/100)),0),0)</f>
        <v>0</v>
      </c>
      <c r="AP218" s="10">
        <f>IF('ESTATE DEFINITION'!$G$89&gt;=1,IF('ESTATE DEFINITION'!$D$101&gt;=1,(Data!$F218*'ESTATE DEFINITION'!$D$91*('ESTATE DEFINITION'!$E$101/100)),0),0)</f>
        <v>0</v>
      </c>
      <c r="AQ218" s="10">
        <f>IF('ESTATE DEFINITION'!$G$89&gt;=1,IF('ESTATE DEFINITION'!$D$102&gt;=1,(Data!$G218*'ESTATE DEFINITION'!$D$91*('ESTATE DEFINITION'!$E$102/100)),0),0)</f>
        <v>0</v>
      </c>
      <c r="AR218" s="10">
        <f>IF('ESTATE DEFINITION'!$G$89&gt;=1,IF('ESTATE DEFINITION'!$D$103&gt;=1,(Data!$H218*'ESTATE DEFINITION'!$D$91*('ESTATE DEFINITION'!$E$103/100)),0),0)</f>
        <v>0</v>
      </c>
      <c r="AS218" s="10">
        <f>IF('ESTATE DEFINITION'!$G$89&gt;=1,IF('ESTATE DEFINITION'!$D$105&gt;=1,(Data!$M218*'ESTATE DEFINITION'!$F$91*('ESTATE DEFINITION'!$E$105/100)),0),0)</f>
        <v>0</v>
      </c>
      <c r="AT218" s="10">
        <f>IF('ESTATE DEFINITION'!$G$89&gt;=1,IF('ESTATE DEFINITION'!$D$106&gt;=1,(Data!$N218*'ESTATE DEFINITION'!$F$91*('ESTATE DEFINITION'!$E$106/100)),0),0)</f>
        <v>0</v>
      </c>
      <c r="AU218" s="10">
        <f>IF('ESTATE DEFINITION'!$G$89&gt;=1,IF('ESTATE DEFINITION'!$D$107&gt;=1,(Data!$O218*'ESTATE DEFINITION'!$F$91*('ESTATE DEFINITION'!$E$107/100)),0),0)</f>
        <v>0</v>
      </c>
      <c r="AV218" s="10">
        <f>IF('ESTATE DEFINITION'!$G$89&gt;=1,IF('ESTATE DEFINITION'!$D$108&gt;=1,(Data!$P218*'ESTATE DEFINITION'!$F$91*('ESTATE DEFINITION'!$E$108/100)),0),0)</f>
        <v>0</v>
      </c>
      <c r="AW218" s="12">
        <f t="shared" si="22"/>
        <v>0</v>
      </c>
      <c r="AX218" s="10">
        <f>IF('ESTATE DEFINITION'!$G$111&gt;=1,IF('ESTATE DEFINITION'!$D$118&gt;=1,(Data!$C218*'ESTATE DEFINITION'!$D$113*('ESTATE DEFINITION'!$E$118/100)),0),0)</f>
        <v>0</v>
      </c>
      <c r="AY218" s="10">
        <f>IF('ESTATE DEFINITION'!$G$111&gt;=1,IF('ESTATE DEFINITION'!$D$119&gt;=1,(Data!$D218*'ESTATE DEFINITION'!$D$113*('ESTATE DEFINITION'!$E$119/100)),0),0)</f>
        <v>0</v>
      </c>
      <c r="AZ218" s="10">
        <f>IF('ESTATE DEFINITION'!$G$111&gt;=1,IF('ESTATE DEFINITION'!$D$120&gt;=1,(Data!$E218*'ESTATE DEFINITION'!$D$113*('ESTATE DEFINITION'!$E$120/100)),0),0)</f>
        <v>0</v>
      </c>
      <c r="BA218" s="10">
        <f>IF('ESTATE DEFINITION'!$G$111&gt;=1,IF('ESTATE DEFINITION'!$D$123&gt;=1,(Data!$F218*'ESTATE DEFINITION'!$D$113*('ESTATE DEFINITION'!$E$123/100)),0),0)</f>
        <v>0</v>
      </c>
      <c r="BB218" s="10">
        <f>IF('ESTATE DEFINITION'!$G$111&gt;=1,IF('ESTATE DEFINITION'!$D$124&gt;=1,(Data!$G218*'ESTATE DEFINITION'!$D$113*('ESTATE DEFINITION'!$E$124/100)),0),0)</f>
        <v>0</v>
      </c>
      <c r="BC218" s="10">
        <f>IF('ESTATE DEFINITION'!$G$111&gt;=1,IF('ESTATE DEFINITION'!$D$125&gt;=1,(Data!$H218*'ESTATE DEFINITION'!$D$113*('ESTATE DEFINITION'!$E$125/100)),0),0)</f>
        <v>0</v>
      </c>
      <c r="BD218" s="10">
        <f>IF('ESTATE DEFINITION'!$G$111&gt;=1,IF('ESTATE DEFINITION'!$D$127&gt;=1,(Data!$M218*'ESTATE DEFINITION'!$F$113*('ESTATE DEFINITION'!$E$127/100)),0),0)</f>
        <v>0</v>
      </c>
      <c r="BE218" s="10">
        <f>IF('ESTATE DEFINITION'!$G$111&gt;=1,IF('ESTATE DEFINITION'!$D$128&gt;=1,(Data!$N218*'ESTATE DEFINITION'!$F$113*('ESTATE DEFINITION'!$E$128/100)),0),0)</f>
        <v>0</v>
      </c>
      <c r="BF218" s="10">
        <f>IF('ESTATE DEFINITION'!$G$111&gt;=1,IF('ESTATE DEFINITION'!$D$129&gt;=1,(Data!$O218*'ESTATE DEFINITION'!$F$113*('ESTATE DEFINITION'!$E$129/100)),0),0)</f>
        <v>0</v>
      </c>
      <c r="BG218" s="7">
        <f>IF('ESTATE DEFINITION'!$G$111&gt;=1,IF('ESTATE DEFINITION'!$D$130&gt;=1,(Data!$P218*'ESTATE DEFINITION'!$F$113*('ESTATE DEFINITION'!$E$130/100)),0),0)</f>
        <v>0</v>
      </c>
      <c r="BH218" s="12">
        <f t="shared" si="23"/>
        <v>0</v>
      </c>
    </row>
    <row r="219" spans="1:60" x14ac:dyDescent="0.25">
      <c r="A219" s="12">
        <f>Data!$B219</f>
        <v>106.75</v>
      </c>
      <c r="B219" s="6">
        <f>IF('ESTATE DEFINITION'!$G$11&gt;=1,IF('ESTATE DEFINITION'!$D$17&gt;=1,(Data!$C219*'ESTATE DEFINITION'!$F$13*('ESTATE DEFINITION'!$E$17/100)),0),0)</f>
        <v>20</v>
      </c>
      <c r="C219" s="10">
        <f>IF('ESTATE DEFINITION'!$G$11&gt;=1,IF('ESTATE DEFINITION'!$D$19&gt;=1,(Data!$F219*'ESTATE DEFINITION'!$F$13*('ESTATE DEFINITION'!$E$19/100)),0),0)</f>
        <v>42.38</v>
      </c>
      <c r="D219" s="10"/>
      <c r="E219" s="12">
        <f t="shared" si="18"/>
        <v>24.952000000000002</v>
      </c>
      <c r="F219" s="10">
        <f>IF('ESTATE DEFINITION'!$G$23&gt;=1,IF('ESTATE DEFINITION'!$D$30&gt;=1,(Data!$C219*'ESTATE DEFINITION'!$D$25*('ESTATE DEFINITION'!$E$30/100)),0),0)</f>
        <v>0</v>
      </c>
      <c r="G219" s="10">
        <f>IF('ESTATE DEFINITION'!$G$23&gt;=1,IF('ESTATE DEFINITION'!$D$31&gt;=1,(Data!$D219*'ESTATE DEFINITION'!$D$25*('ESTATE DEFINITION'!$E$31/100)),0),0)</f>
        <v>0</v>
      </c>
      <c r="H219" s="10">
        <f>IF('ESTATE DEFINITION'!$G$23&gt;=1,IF('ESTATE DEFINITION'!$D$32&gt;=1,(Data!$E219*'ESTATE DEFINITION'!$D$25*('ESTATE DEFINITION'!$E$32/100)),0),0)</f>
        <v>0</v>
      </c>
      <c r="I219" s="10">
        <f>IF('ESTATE DEFINITION'!$G$23&gt;=1,IF('ESTATE DEFINITION'!$D$35&gt;=1,(Data!$F219*'ESTATE DEFINITION'!$D$25*('ESTATE DEFINITION'!$E$35/100)),0),0)</f>
        <v>0</v>
      </c>
      <c r="J219" s="10">
        <f>IF('ESTATE DEFINITION'!$G$23&gt;=1,IF('ESTATE DEFINITION'!$D$36&gt;=1,(Data!$G219*'ESTATE DEFINITION'!$D$25*('ESTATE DEFINITION'!$E$36/100)),0),0)</f>
        <v>0</v>
      </c>
      <c r="K219" s="10">
        <f>IF('ESTATE DEFINITION'!$G$23&gt;=1,IF('ESTATE DEFINITION'!$D$37&gt;=1,(Data!$H219*'ESTATE DEFINITION'!$D$25*('ESTATE DEFINITION'!$E$37/100)),0),0)</f>
        <v>0</v>
      </c>
      <c r="L219" s="10">
        <f>IF('ESTATE DEFINITION'!$G$23&gt;=1,IF('ESTATE DEFINITION'!$D$39&gt;=1,(Data!$M219*'ESTATE DEFINITION'!$F$25*('ESTATE DEFINITION'!$E$39/100)),0),0)</f>
        <v>0</v>
      </c>
      <c r="M219" s="10">
        <f>IF('ESTATE DEFINITION'!$G$23&gt;=1,IF('ESTATE DEFINITION'!$D$40&gt;=1,(Data!$N219*'ESTATE DEFINITION'!$F$25*('ESTATE DEFINITION'!$E$40/100)),0),0)</f>
        <v>0</v>
      </c>
      <c r="N219" s="10">
        <f>IF('ESTATE DEFINITION'!$G$23&gt;=1,IF('ESTATE DEFINITION'!$D$41&gt;=1,(Data!$O219*'ESTATE DEFINITION'!$F$25*('ESTATE DEFINITION'!$E$41/100)),0),0)</f>
        <v>0</v>
      </c>
      <c r="O219" s="10">
        <f>IF('ESTATE DEFINITION'!$G$23&gt;=1,IF('ESTATE DEFINITION'!$D$42&gt;=1,(Data!$P219*'ESTATE DEFINITION'!$F$25*('ESTATE DEFINITION'!$E$42/100)),0),0)</f>
        <v>0</v>
      </c>
      <c r="P219" s="12">
        <f t="shared" si="19"/>
        <v>0</v>
      </c>
      <c r="Q219" s="10">
        <f>IF('ESTATE DEFINITION'!$G$45&gt;=1,IF('ESTATE DEFINITION'!$D$52&gt;=1,(Data!$C219*'ESTATE DEFINITION'!$D$47*('ESTATE DEFINITION'!$E$52/100)),0),0)</f>
        <v>0</v>
      </c>
      <c r="R219" s="10">
        <f>IF('ESTATE DEFINITION'!$G$45&gt;=1,IF('ESTATE DEFINITION'!$D$53&gt;=1,(Data!$D219*'ESTATE DEFINITION'!$D$47*('ESTATE DEFINITION'!$E$53/100)),0),0)</f>
        <v>0</v>
      </c>
      <c r="S219" s="10">
        <f>IF('ESTATE DEFINITION'!$G$45&gt;=1,IF('ESTATE DEFINITION'!$D$54&gt;=1,(Data!$E219*'ESTATE DEFINITION'!$D$47*('ESTATE DEFINITION'!$E$54/100)),0),0)</f>
        <v>0</v>
      </c>
      <c r="T219" s="10">
        <f>IF('ESTATE DEFINITION'!$G$45&gt;=1,IF('ESTATE DEFINITION'!$D$57&gt;=1,(Data!$F219*'ESTATE DEFINITION'!$D$47*('ESTATE DEFINITION'!$E$57/100)),0),0)</f>
        <v>0</v>
      </c>
      <c r="U219" s="10">
        <f>IF('ESTATE DEFINITION'!$G$45&gt;=1,IF('ESTATE DEFINITION'!$D$58&gt;=1,(Data!$G219*'ESTATE DEFINITION'!$D$47*('ESTATE DEFINITION'!$E$58/100)),0),0)</f>
        <v>0</v>
      </c>
      <c r="V219" s="10">
        <f>IF('ESTATE DEFINITION'!$G$45&gt;=1,IF('ESTATE DEFINITION'!$D$59&gt;=1,(Data!$H219*'ESTATE DEFINITION'!$D$47*('ESTATE DEFINITION'!$E$59/100)),0),0)</f>
        <v>0</v>
      </c>
      <c r="W219" s="10">
        <f>IF('ESTATE DEFINITION'!$G$45&gt;=1,IF('ESTATE DEFINITION'!$D$61&gt;=1,(Data!$M219*'ESTATE DEFINITION'!$F$47*('ESTATE DEFINITION'!$E$61/100)),0),0)</f>
        <v>0</v>
      </c>
      <c r="X219" s="10">
        <f>IF('ESTATE DEFINITION'!$G$45&gt;=1,IF('ESTATE DEFINITION'!$D$62&gt;=1,(Data!$N219*'ESTATE DEFINITION'!$F$47*('ESTATE DEFINITION'!$E$62/100)),0),0)</f>
        <v>0</v>
      </c>
      <c r="Y219" s="10">
        <f>IF('ESTATE DEFINITION'!$G$45&gt;=1,IF('ESTATE DEFINITION'!$D$63&gt;=1,(Data!$O219*'ESTATE DEFINITION'!$F$47*('ESTATE DEFINITION'!$E$63/100)),0),0)</f>
        <v>0</v>
      </c>
      <c r="Z219" s="10">
        <f>IF('ESTATE DEFINITION'!$G$45&gt;=1,IF('ESTATE DEFINITION'!$D$64&gt;=1,(Data!$P219*'ESTATE DEFINITION'!$F$47*('ESTATE DEFINITION'!$E$64/100)),0),0)</f>
        <v>0</v>
      </c>
      <c r="AA219" s="12">
        <f t="shared" si="20"/>
        <v>0</v>
      </c>
      <c r="AB219" s="10">
        <f>IF('ESTATE DEFINITION'!$G$67&gt;=1,IF('ESTATE DEFINITION'!$D$74&gt;=1,(Data!$C219*'ESTATE DEFINITION'!$D$69*('ESTATE DEFINITION'!$E$74/100)),0),0)</f>
        <v>0</v>
      </c>
      <c r="AC219" s="10">
        <f>IF('ESTATE DEFINITION'!$G$67&gt;=1,IF('ESTATE DEFINITION'!$D$75&gt;=1,(Data!$D219*'ESTATE DEFINITION'!$D$69*('ESTATE DEFINITION'!$E$75/100)),0),0)</f>
        <v>0</v>
      </c>
      <c r="AD219" s="10">
        <f>IF('ESTATE DEFINITION'!$G$67&gt;=1,IF('ESTATE DEFINITION'!$D$76&gt;=1,(Data!$E219*'ESTATE DEFINITION'!$D$69*('ESTATE DEFINITION'!$E$76/100)),0),0)</f>
        <v>0</v>
      </c>
      <c r="AE219" s="10">
        <f>IF('ESTATE DEFINITION'!$G$67&gt;=1,IF('ESTATE DEFINITION'!$D$79&gt;=1,(Data!$F219*'ESTATE DEFINITION'!$D$69*('ESTATE DEFINITION'!$E$79/100)),0),0)</f>
        <v>0</v>
      </c>
      <c r="AF219" s="10">
        <f>IF('ESTATE DEFINITION'!$G$67&gt;=1,IF('ESTATE DEFINITION'!$D$80&gt;=1,(Data!$G219*'ESTATE DEFINITION'!$D$69*('ESTATE DEFINITION'!$E$80/100)),0),0)</f>
        <v>0</v>
      </c>
      <c r="AG219" s="10">
        <f>IF('ESTATE DEFINITION'!$G$67&gt;=1,IF('ESTATE DEFINITION'!$D$81&gt;=1,(Data!$H219*'ESTATE DEFINITION'!$D$69*('ESTATE DEFINITION'!$E$81/100)),0),0)</f>
        <v>0</v>
      </c>
      <c r="AH219" s="10">
        <f>IF('ESTATE DEFINITION'!$G$67&gt;=1,IF('ESTATE DEFINITION'!$D$83&gt;=1,(Data!$M219*'ESTATE DEFINITION'!$F$69*('ESTATE DEFINITION'!$E$83/100)),0),0)</f>
        <v>0</v>
      </c>
      <c r="AI219" s="10">
        <f>IF('ESTATE DEFINITION'!$G$67&gt;=1,IF('ESTATE DEFINITION'!$D$84&gt;=1,(Data!$N219*'ESTATE DEFINITION'!$F$69*('ESTATE DEFINITION'!$E$84/100)),0),0)</f>
        <v>0</v>
      </c>
      <c r="AJ219" s="10">
        <f>IF('ESTATE DEFINITION'!$G$67&gt;=1,IF('ESTATE DEFINITION'!$D$85&gt;=1,(Data!$O219*'ESTATE DEFINITION'!$F$69*('ESTATE DEFINITION'!$E$85/100)),0),0)</f>
        <v>0</v>
      </c>
      <c r="AK219" s="10">
        <f>IF('ESTATE DEFINITION'!$G$67&gt;=1,IF('ESTATE DEFINITION'!$D$86&gt;=1,(Data!$P219*'ESTATE DEFINITION'!$F$69*('ESTATE DEFINITION'!$E$86/100)),0),0)</f>
        <v>0</v>
      </c>
      <c r="AL219" s="12">
        <f t="shared" si="21"/>
        <v>0</v>
      </c>
      <c r="AM219" s="10">
        <f>IF('ESTATE DEFINITION'!$G$89&gt;=1,IF('ESTATE DEFINITION'!$D$96&gt;=1,(Data!$C219*'ESTATE DEFINITION'!$D$91*('ESTATE DEFINITION'!$E$96/100)),0),0)</f>
        <v>0</v>
      </c>
      <c r="AN219" s="10">
        <f>IF('ESTATE DEFINITION'!$G$89&gt;=1,IF('ESTATE DEFINITION'!$D$97&gt;=1,(Data!$D219*'ESTATE DEFINITION'!$D$91*('ESTATE DEFINITION'!$E$97/100)),0),0)</f>
        <v>0</v>
      </c>
      <c r="AO219" s="10">
        <f>IF('ESTATE DEFINITION'!$G$89&gt;=1,IF('ESTATE DEFINITION'!$D$98&gt;=1,(Data!$E219*'ESTATE DEFINITION'!$D$91*('ESTATE DEFINITION'!$E$98/100)),0),0)</f>
        <v>0</v>
      </c>
      <c r="AP219" s="10">
        <f>IF('ESTATE DEFINITION'!$G$89&gt;=1,IF('ESTATE DEFINITION'!$D$101&gt;=1,(Data!$F219*'ESTATE DEFINITION'!$D$91*('ESTATE DEFINITION'!$E$101/100)),0),0)</f>
        <v>0</v>
      </c>
      <c r="AQ219" s="10">
        <f>IF('ESTATE DEFINITION'!$G$89&gt;=1,IF('ESTATE DEFINITION'!$D$102&gt;=1,(Data!$G219*'ESTATE DEFINITION'!$D$91*('ESTATE DEFINITION'!$E$102/100)),0),0)</f>
        <v>0</v>
      </c>
      <c r="AR219" s="10">
        <f>IF('ESTATE DEFINITION'!$G$89&gt;=1,IF('ESTATE DEFINITION'!$D$103&gt;=1,(Data!$H219*'ESTATE DEFINITION'!$D$91*('ESTATE DEFINITION'!$E$103/100)),0),0)</f>
        <v>0</v>
      </c>
      <c r="AS219" s="10">
        <f>IF('ESTATE DEFINITION'!$G$89&gt;=1,IF('ESTATE DEFINITION'!$D$105&gt;=1,(Data!$M219*'ESTATE DEFINITION'!$F$91*('ESTATE DEFINITION'!$E$105/100)),0),0)</f>
        <v>0</v>
      </c>
      <c r="AT219" s="10">
        <f>IF('ESTATE DEFINITION'!$G$89&gt;=1,IF('ESTATE DEFINITION'!$D$106&gt;=1,(Data!$N219*'ESTATE DEFINITION'!$F$91*('ESTATE DEFINITION'!$E$106/100)),0),0)</f>
        <v>0</v>
      </c>
      <c r="AU219" s="10">
        <f>IF('ESTATE DEFINITION'!$G$89&gt;=1,IF('ESTATE DEFINITION'!$D$107&gt;=1,(Data!$O219*'ESTATE DEFINITION'!$F$91*('ESTATE DEFINITION'!$E$107/100)),0),0)</f>
        <v>0</v>
      </c>
      <c r="AV219" s="10">
        <f>IF('ESTATE DEFINITION'!$G$89&gt;=1,IF('ESTATE DEFINITION'!$D$108&gt;=1,(Data!$P219*'ESTATE DEFINITION'!$F$91*('ESTATE DEFINITION'!$E$108/100)),0),0)</f>
        <v>0</v>
      </c>
      <c r="AW219" s="12">
        <f t="shared" si="22"/>
        <v>0</v>
      </c>
      <c r="AX219" s="10">
        <f>IF('ESTATE DEFINITION'!$G$111&gt;=1,IF('ESTATE DEFINITION'!$D$118&gt;=1,(Data!$C219*'ESTATE DEFINITION'!$D$113*('ESTATE DEFINITION'!$E$118/100)),0),0)</f>
        <v>0</v>
      </c>
      <c r="AY219" s="10">
        <f>IF('ESTATE DEFINITION'!$G$111&gt;=1,IF('ESTATE DEFINITION'!$D$119&gt;=1,(Data!$D219*'ESTATE DEFINITION'!$D$113*('ESTATE DEFINITION'!$E$119/100)),0),0)</f>
        <v>0</v>
      </c>
      <c r="AZ219" s="10">
        <f>IF('ESTATE DEFINITION'!$G$111&gt;=1,IF('ESTATE DEFINITION'!$D$120&gt;=1,(Data!$E219*'ESTATE DEFINITION'!$D$113*('ESTATE DEFINITION'!$E$120/100)),0),0)</f>
        <v>0</v>
      </c>
      <c r="BA219" s="10">
        <f>IF('ESTATE DEFINITION'!$G$111&gt;=1,IF('ESTATE DEFINITION'!$D$123&gt;=1,(Data!$F219*'ESTATE DEFINITION'!$D$113*('ESTATE DEFINITION'!$E$123/100)),0),0)</f>
        <v>0</v>
      </c>
      <c r="BB219" s="10">
        <f>IF('ESTATE DEFINITION'!$G$111&gt;=1,IF('ESTATE DEFINITION'!$D$124&gt;=1,(Data!$G219*'ESTATE DEFINITION'!$D$113*('ESTATE DEFINITION'!$E$124/100)),0),0)</f>
        <v>0</v>
      </c>
      <c r="BC219" s="10">
        <f>IF('ESTATE DEFINITION'!$G$111&gt;=1,IF('ESTATE DEFINITION'!$D$125&gt;=1,(Data!$H219*'ESTATE DEFINITION'!$D$113*('ESTATE DEFINITION'!$E$125/100)),0),0)</f>
        <v>0</v>
      </c>
      <c r="BD219" s="10">
        <f>IF('ESTATE DEFINITION'!$G$111&gt;=1,IF('ESTATE DEFINITION'!$D$127&gt;=1,(Data!$M219*'ESTATE DEFINITION'!$F$113*('ESTATE DEFINITION'!$E$127/100)),0),0)</f>
        <v>0</v>
      </c>
      <c r="BE219" s="10">
        <f>IF('ESTATE DEFINITION'!$G$111&gt;=1,IF('ESTATE DEFINITION'!$D$128&gt;=1,(Data!$N219*'ESTATE DEFINITION'!$F$113*('ESTATE DEFINITION'!$E$128/100)),0),0)</f>
        <v>0</v>
      </c>
      <c r="BF219" s="10">
        <f>IF('ESTATE DEFINITION'!$G$111&gt;=1,IF('ESTATE DEFINITION'!$D$129&gt;=1,(Data!$O219*'ESTATE DEFINITION'!$F$113*('ESTATE DEFINITION'!$E$129/100)),0),0)</f>
        <v>0</v>
      </c>
      <c r="BG219" s="7">
        <f>IF('ESTATE DEFINITION'!$G$111&gt;=1,IF('ESTATE DEFINITION'!$D$130&gt;=1,(Data!$P219*'ESTATE DEFINITION'!$F$113*('ESTATE DEFINITION'!$E$130/100)),0),0)</f>
        <v>0</v>
      </c>
      <c r="BH219" s="12">
        <f t="shared" si="23"/>
        <v>0</v>
      </c>
    </row>
    <row r="220" spans="1:60" x14ac:dyDescent="0.25">
      <c r="A220" s="12">
        <f>Data!$B220</f>
        <v>107.25</v>
      </c>
      <c r="B220" s="6">
        <f>IF('ESTATE DEFINITION'!$G$11&gt;=1,IF('ESTATE DEFINITION'!$D$17&gt;=1,(Data!$C220*'ESTATE DEFINITION'!$F$13*('ESTATE DEFINITION'!$E$17/100)),0),0)</f>
        <v>20</v>
      </c>
      <c r="C220" s="10">
        <f>IF('ESTATE DEFINITION'!$G$11&gt;=1,IF('ESTATE DEFINITION'!$D$19&gt;=1,(Data!$F220*'ESTATE DEFINITION'!$F$13*('ESTATE DEFINITION'!$E$19/100)),0),0)</f>
        <v>42.38</v>
      </c>
      <c r="D220" s="10"/>
      <c r="E220" s="12">
        <f t="shared" si="18"/>
        <v>24.952000000000002</v>
      </c>
      <c r="F220" s="10">
        <f>IF('ESTATE DEFINITION'!$G$23&gt;=1,IF('ESTATE DEFINITION'!$D$30&gt;=1,(Data!$C220*'ESTATE DEFINITION'!$D$25*('ESTATE DEFINITION'!$E$30/100)),0),0)</f>
        <v>0</v>
      </c>
      <c r="G220" s="10">
        <f>IF('ESTATE DEFINITION'!$G$23&gt;=1,IF('ESTATE DEFINITION'!$D$31&gt;=1,(Data!$D220*'ESTATE DEFINITION'!$D$25*('ESTATE DEFINITION'!$E$31/100)),0),0)</f>
        <v>0</v>
      </c>
      <c r="H220" s="10">
        <f>IF('ESTATE DEFINITION'!$G$23&gt;=1,IF('ESTATE DEFINITION'!$D$32&gt;=1,(Data!$E220*'ESTATE DEFINITION'!$D$25*('ESTATE DEFINITION'!$E$32/100)),0),0)</f>
        <v>0</v>
      </c>
      <c r="I220" s="10">
        <f>IF('ESTATE DEFINITION'!$G$23&gt;=1,IF('ESTATE DEFINITION'!$D$35&gt;=1,(Data!$F220*'ESTATE DEFINITION'!$D$25*('ESTATE DEFINITION'!$E$35/100)),0),0)</f>
        <v>0</v>
      </c>
      <c r="J220" s="10">
        <f>IF('ESTATE DEFINITION'!$G$23&gt;=1,IF('ESTATE DEFINITION'!$D$36&gt;=1,(Data!$G220*'ESTATE DEFINITION'!$D$25*('ESTATE DEFINITION'!$E$36/100)),0),0)</f>
        <v>0</v>
      </c>
      <c r="K220" s="10">
        <f>IF('ESTATE DEFINITION'!$G$23&gt;=1,IF('ESTATE DEFINITION'!$D$37&gt;=1,(Data!$H220*'ESTATE DEFINITION'!$D$25*('ESTATE DEFINITION'!$E$37/100)),0),0)</f>
        <v>0</v>
      </c>
      <c r="L220" s="10">
        <f>IF('ESTATE DEFINITION'!$G$23&gt;=1,IF('ESTATE DEFINITION'!$D$39&gt;=1,(Data!$M220*'ESTATE DEFINITION'!$F$25*('ESTATE DEFINITION'!$E$39/100)),0),0)</f>
        <v>0</v>
      </c>
      <c r="M220" s="10">
        <f>IF('ESTATE DEFINITION'!$G$23&gt;=1,IF('ESTATE DEFINITION'!$D$40&gt;=1,(Data!$N220*'ESTATE DEFINITION'!$F$25*('ESTATE DEFINITION'!$E$40/100)),0),0)</f>
        <v>0</v>
      </c>
      <c r="N220" s="10">
        <f>IF('ESTATE DEFINITION'!$G$23&gt;=1,IF('ESTATE DEFINITION'!$D$41&gt;=1,(Data!$O220*'ESTATE DEFINITION'!$F$25*('ESTATE DEFINITION'!$E$41/100)),0),0)</f>
        <v>0</v>
      </c>
      <c r="O220" s="10">
        <f>IF('ESTATE DEFINITION'!$G$23&gt;=1,IF('ESTATE DEFINITION'!$D$42&gt;=1,(Data!$P220*'ESTATE DEFINITION'!$F$25*('ESTATE DEFINITION'!$E$42/100)),0),0)</f>
        <v>0</v>
      </c>
      <c r="P220" s="12">
        <f t="shared" si="19"/>
        <v>0</v>
      </c>
      <c r="Q220" s="10">
        <f>IF('ESTATE DEFINITION'!$G$45&gt;=1,IF('ESTATE DEFINITION'!$D$52&gt;=1,(Data!$C220*'ESTATE DEFINITION'!$D$47*('ESTATE DEFINITION'!$E$52/100)),0),0)</f>
        <v>0</v>
      </c>
      <c r="R220" s="10">
        <f>IF('ESTATE DEFINITION'!$G$45&gt;=1,IF('ESTATE DEFINITION'!$D$53&gt;=1,(Data!$D220*'ESTATE DEFINITION'!$D$47*('ESTATE DEFINITION'!$E$53/100)),0),0)</f>
        <v>0</v>
      </c>
      <c r="S220" s="10">
        <f>IF('ESTATE DEFINITION'!$G$45&gt;=1,IF('ESTATE DEFINITION'!$D$54&gt;=1,(Data!$E220*'ESTATE DEFINITION'!$D$47*('ESTATE DEFINITION'!$E$54/100)),0),0)</f>
        <v>0</v>
      </c>
      <c r="T220" s="10">
        <f>IF('ESTATE DEFINITION'!$G$45&gt;=1,IF('ESTATE DEFINITION'!$D$57&gt;=1,(Data!$F220*'ESTATE DEFINITION'!$D$47*('ESTATE DEFINITION'!$E$57/100)),0),0)</f>
        <v>0</v>
      </c>
      <c r="U220" s="10">
        <f>IF('ESTATE DEFINITION'!$G$45&gt;=1,IF('ESTATE DEFINITION'!$D$58&gt;=1,(Data!$G220*'ESTATE DEFINITION'!$D$47*('ESTATE DEFINITION'!$E$58/100)),0),0)</f>
        <v>0</v>
      </c>
      <c r="V220" s="10">
        <f>IF('ESTATE DEFINITION'!$G$45&gt;=1,IF('ESTATE DEFINITION'!$D$59&gt;=1,(Data!$H220*'ESTATE DEFINITION'!$D$47*('ESTATE DEFINITION'!$E$59/100)),0),0)</f>
        <v>0</v>
      </c>
      <c r="W220" s="10">
        <f>IF('ESTATE DEFINITION'!$G$45&gt;=1,IF('ESTATE DEFINITION'!$D$61&gt;=1,(Data!$M220*'ESTATE DEFINITION'!$F$47*('ESTATE DEFINITION'!$E$61/100)),0),0)</f>
        <v>0</v>
      </c>
      <c r="X220" s="10">
        <f>IF('ESTATE DEFINITION'!$G$45&gt;=1,IF('ESTATE DEFINITION'!$D$62&gt;=1,(Data!$N220*'ESTATE DEFINITION'!$F$47*('ESTATE DEFINITION'!$E$62/100)),0),0)</f>
        <v>0</v>
      </c>
      <c r="Y220" s="10">
        <f>IF('ESTATE DEFINITION'!$G$45&gt;=1,IF('ESTATE DEFINITION'!$D$63&gt;=1,(Data!$O220*'ESTATE DEFINITION'!$F$47*('ESTATE DEFINITION'!$E$63/100)),0),0)</f>
        <v>0</v>
      </c>
      <c r="Z220" s="10">
        <f>IF('ESTATE DEFINITION'!$G$45&gt;=1,IF('ESTATE DEFINITION'!$D$64&gt;=1,(Data!$P220*'ESTATE DEFINITION'!$F$47*('ESTATE DEFINITION'!$E$64/100)),0),0)</f>
        <v>0</v>
      </c>
      <c r="AA220" s="12">
        <f t="shared" si="20"/>
        <v>0</v>
      </c>
      <c r="AB220" s="10">
        <f>IF('ESTATE DEFINITION'!$G$67&gt;=1,IF('ESTATE DEFINITION'!$D$74&gt;=1,(Data!$C220*'ESTATE DEFINITION'!$D$69*('ESTATE DEFINITION'!$E$74/100)),0),0)</f>
        <v>0</v>
      </c>
      <c r="AC220" s="10">
        <f>IF('ESTATE DEFINITION'!$G$67&gt;=1,IF('ESTATE DEFINITION'!$D$75&gt;=1,(Data!$D220*'ESTATE DEFINITION'!$D$69*('ESTATE DEFINITION'!$E$75/100)),0),0)</f>
        <v>0</v>
      </c>
      <c r="AD220" s="10">
        <f>IF('ESTATE DEFINITION'!$G$67&gt;=1,IF('ESTATE DEFINITION'!$D$76&gt;=1,(Data!$E220*'ESTATE DEFINITION'!$D$69*('ESTATE DEFINITION'!$E$76/100)),0),0)</f>
        <v>0</v>
      </c>
      <c r="AE220" s="10">
        <f>IF('ESTATE DEFINITION'!$G$67&gt;=1,IF('ESTATE DEFINITION'!$D$79&gt;=1,(Data!$F220*'ESTATE DEFINITION'!$D$69*('ESTATE DEFINITION'!$E$79/100)),0),0)</f>
        <v>0</v>
      </c>
      <c r="AF220" s="10">
        <f>IF('ESTATE DEFINITION'!$G$67&gt;=1,IF('ESTATE DEFINITION'!$D$80&gt;=1,(Data!$G220*'ESTATE DEFINITION'!$D$69*('ESTATE DEFINITION'!$E$80/100)),0),0)</f>
        <v>0</v>
      </c>
      <c r="AG220" s="10">
        <f>IF('ESTATE DEFINITION'!$G$67&gt;=1,IF('ESTATE DEFINITION'!$D$81&gt;=1,(Data!$H220*'ESTATE DEFINITION'!$D$69*('ESTATE DEFINITION'!$E$81/100)),0),0)</f>
        <v>0</v>
      </c>
      <c r="AH220" s="10">
        <f>IF('ESTATE DEFINITION'!$G$67&gt;=1,IF('ESTATE DEFINITION'!$D$83&gt;=1,(Data!$M220*'ESTATE DEFINITION'!$F$69*('ESTATE DEFINITION'!$E$83/100)),0),0)</f>
        <v>0</v>
      </c>
      <c r="AI220" s="10">
        <f>IF('ESTATE DEFINITION'!$G$67&gt;=1,IF('ESTATE DEFINITION'!$D$84&gt;=1,(Data!$N220*'ESTATE DEFINITION'!$F$69*('ESTATE DEFINITION'!$E$84/100)),0),0)</f>
        <v>0</v>
      </c>
      <c r="AJ220" s="10">
        <f>IF('ESTATE DEFINITION'!$G$67&gt;=1,IF('ESTATE DEFINITION'!$D$85&gt;=1,(Data!$O220*'ESTATE DEFINITION'!$F$69*('ESTATE DEFINITION'!$E$85/100)),0),0)</f>
        <v>0</v>
      </c>
      <c r="AK220" s="10">
        <f>IF('ESTATE DEFINITION'!$G$67&gt;=1,IF('ESTATE DEFINITION'!$D$86&gt;=1,(Data!$P220*'ESTATE DEFINITION'!$F$69*('ESTATE DEFINITION'!$E$86/100)),0),0)</f>
        <v>0</v>
      </c>
      <c r="AL220" s="12">
        <f t="shared" si="21"/>
        <v>0</v>
      </c>
      <c r="AM220" s="10">
        <f>IF('ESTATE DEFINITION'!$G$89&gt;=1,IF('ESTATE DEFINITION'!$D$96&gt;=1,(Data!$C220*'ESTATE DEFINITION'!$D$91*('ESTATE DEFINITION'!$E$96/100)),0),0)</f>
        <v>0</v>
      </c>
      <c r="AN220" s="10">
        <f>IF('ESTATE DEFINITION'!$G$89&gt;=1,IF('ESTATE DEFINITION'!$D$97&gt;=1,(Data!$D220*'ESTATE DEFINITION'!$D$91*('ESTATE DEFINITION'!$E$97/100)),0),0)</f>
        <v>0</v>
      </c>
      <c r="AO220" s="10">
        <f>IF('ESTATE DEFINITION'!$G$89&gt;=1,IF('ESTATE DEFINITION'!$D$98&gt;=1,(Data!$E220*'ESTATE DEFINITION'!$D$91*('ESTATE DEFINITION'!$E$98/100)),0),0)</f>
        <v>0</v>
      </c>
      <c r="AP220" s="10">
        <f>IF('ESTATE DEFINITION'!$G$89&gt;=1,IF('ESTATE DEFINITION'!$D$101&gt;=1,(Data!$F220*'ESTATE DEFINITION'!$D$91*('ESTATE DEFINITION'!$E$101/100)),0),0)</f>
        <v>0</v>
      </c>
      <c r="AQ220" s="10">
        <f>IF('ESTATE DEFINITION'!$G$89&gt;=1,IF('ESTATE DEFINITION'!$D$102&gt;=1,(Data!$G220*'ESTATE DEFINITION'!$D$91*('ESTATE DEFINITION'!$E$102/100)),0),0)</f>
        <v>0</v>
      </c>
      <c r="AR220" s="10">
        <f>IF('ESTATE DEFINITION'!$G$89&gt;=1,IF('ESTATE DEFINITION'!$D$103&gt;=1,(Data!$H220*'ESTATE DEFINITION'!$D$91*('ESTATE DEFINITION'!$E$103/100)),0),0)</f>
        <v>0</v>
      </c>
      <c r="AS220" s="10">
        <f>IF('ESTATE DEFINITION'!$G$89&gt;=1,IF('ESTATE DEFINITION'!$D$105&gt;=1,(Data!$M220*'ESTATE DEFINITION'!$F$91*('ESTATE DEFINITION'!$E$105/100)),0),0)</f>
        <v>0</v>
      </c>
      <c r="AT220" s="10">
        <f>IF('ESTATE DEFINITION'!$G$89&gt;=1,IF('ESTATE DEFINITION'!$D$106&gt;=1,(Data!$N220*'ESTATE DEFINITION'!$F$91*('ESTATE DEFINITION'!$E$106/100)),0),0)</f>
        <v>0</v>
      </c>
      <c r="AU220" s="10">
        <f>IF('ESTATE DEFINITION'!$G$89&gt;=1,IF('ESTATE DEFINITION'!$D$107&gt;=1,(Data!$O220*'ESTATE DEFINITION'!$F$91*('ESTATE DEFINITION'!$E$107/100)),0),0)</f>
        <v>0</v>
      </c>
      <c r="AV220" s="10">
        <f>IF('ESTATE DEFINITION'!$G$89&gt;=1,IF('ESTATE DEFINITION'!$D$108&gt;=1,(Data!$P220*'ESTATE DEFINITION'!$F$91*('ESTATE DEFINITION'!$E$108/100)),0),0)</f>
        <v>0</v>
      </c>
      <c r="AW220" s="12">
        <f t="shared" si="22"/>
        <v>0</v>
      </c>
      <c r="AX220" s="10">
        <f>IF('ESTATE DEFINITION'!$G$111&gt;=1,IF('ESTATE DEFINITION'!$D$118&gt;=1,(Data!$C220*'ESTATE DEFINITION'!$D$113*('ESTATE DEFINITION'!$E$118/100)),0),0)</f>
        <v>0</v>
      </c>
      <c r="AY220" s="10">
        <f>IF('ESTATE DEFINITION'!$G$111&gt;=1,IF('ESTATE DEFINITION'!$D$119&gt;=1,(Data!$D220*'ESTATE DEFINITION'!$D$113*('ESTATE DEFINITION'!$E$119/100)),0),0)</f>
        <v>0</v>
      </c>
      <c r="AZ220" s="10">
        <f>IF('ESTATE DEFINITION'!$G$111&gt;=1,IF('ESTATE DEFINITION'!$D$120&gt;=1,(Data!$E220*'ESTATE DEFINITION'!$D$113*('ESTATE DEFINITION'!$E$120/100)),0),0)</f>
        <v>0</v>
      </c>
      <c r="BA220" s="10">
        <f>IF('ESTATE DEFINITION'!$G$111&gt;=1,IF('ESTATE DEFINITION'!$D$123&gt;=1,(Data!$F220*'ESTATE DEFINITION'!$D$113*('ESTATE DEFINITION'!$E$123/100)),0),0)</f>
        <v>0</v>
      </c>
      <c r="BB220" s="10">
        <f>IF('ESTATE DEFINITION'!$G$111&gt;=1,IF('ESTATE DEFINITION'!$D$124&gt;=1,(Data!$G220*'ESTATE DEFINITION'!$D$113*('ESTATE DEFINITION'!$E$124/100)),0),0)</f>
        <v>0</v>
      </c>
      <c r="BC220" s="10">
        <f>IF('ESTATE DEFINITION'!$G$111&gt;=1,IF('ESTATE DEFINITION'!$D$125&gt;=1,(Data!$H220*'ESTATE DEFINITION'!$D$113*('ESTATE DEFINITION'!$E$125/100)),0),0)</f>
        <v>0</v>
      </c>
      <c r="BD220" s="10">
        <f>IF('ESTATE DEFINITION'!$G$111&gt;=1,IF('ESTATE DEFINITION'!$D$127&gt;=1,(Data!$M220*'ESTATE DEFINITION'!$F$113*('ESTATE DEFINITION'!$E$127/100)),0),0)</f>
        <v>0</v>
      </c>
      <c r="BE220" s="10">
        <f>IF('ESTATE DEFINITION'!$G$111&gt;=1,IF('ESTATE DEFINITION'!$D$128&gt;=1,(Data!$N220*'ESTATE DEFINITION'!$F$113*('ESTATE DEFINITION'!$E$128/100)),0),0)</f>
        <v>0</v>
      </c>
      <c r="BF220" s="10">
        <f>IF('ESTATE DEFINITION'!$G$111&gt;=1,IF('ESTATE DEFINITION'!$D$129&gt;=1,(Data!$O220*'ESTATE DEFINITION'!$F$113*('ESTATE DEFINITION'!$E$129/100)),0),0)</f>
        <v>0</v>
      </c>
      <c r="BG220" s="7">
        <f>IF('ESTATE DEFINITION'!$G$111&gt;=1,IF('ESTATE DEFINITION'!$D$130&gt;=1,(Data!$P220*'ESTATE DEFINITION'!$F$113*('ESTATE DEFINITION'!$E$130/100)),0),0)</f>
        <v>0</v>
      </c>
      <c r="BH220" s="12">
        <f t="shared" si="23"/>
        <v>0</v>
      </c>
    </row>
    <row r="221" spans="1:60" x14ac:dyDescent="0.25">
      <c r="A221" s="12">
        <f>Data!$B221</f>
        <v>107.75</v>
      </c>
      <c r="B221" s="6">
        <f>IF('ESTATE DEFINITION'!$G$11&gt;=1,IF('ESTATE DEFINITION'!$D$17&gt;=1,(Data!$C221*'ESTATE DEFINITION'!$F$13*('ESTATE DEFINITION'!$E$17/100)),0),0)</f>
        <v>20</v>
      </c>
      <c r="C221" s="10">
        <f>IF('ESTATE DEFINITION'!$G$11&gt;=1,IF('ESTATE DEFINITION'!$D$19&gt;=1,(Data!$F221*'ESTATE DEFINITION'!$F$13*('ESTATE DEFINITION'!$E$19/100)),0),0)</f>
        <v>42.38</v>
      </c>
      <c r="D221" s="10"/>
      <c r="E221" s="12">
        <f t="shared" si="18"/>
        <v>24.952000000000002</v>
      </c>
      <c r="F221" s="10">
        <f>IF('ESTATE DEFINITION'!$G$23&gt;=1,IF('ESTATE DEFINITION'!$D$30&gt;=1,(Data!$C221*'ESTATE DEFINITION'!$D$25*('ESTATE DEFINITION'!$E$30/100)),0),0)</f>
        <v>0</v>
      </c>
      <c r="G221" s="10">
        <f>IF('ESTATE DEFINITION'!$G$23&gt;=1,IF('ESTATE DEFINITION'!$D$31&gt;=1,(Data!$D221*'ESTATE DEFINITION'!$D$25*('ESTATE DEFINITION'!$E$31/100)),0),0)</f>
        <v>0</v>
      </c>
      <c r="H221" s="10">
        <f>IF('ESTATE DEFINITION'!$G$23&gt;=1,IF('ESTATE DEFINITION'!$D$32&gt;=1,(Data!$E221*'ESTATE DEFINITION'!$D$25*('ESTATE DEFINITION'!$E$32/100)),0),0)</f>
        <v>0</v>
      </c>
      <c r="I221" s="10">
        <f>IF('ESTATE DEFINITION'!$G$23&gt;=1,IF('ESTATE DEFINITION'!$D$35&gt;=1,(Data!$F221*'ESTATE DEFINITION'!$D$25*('ESTATE DEFINITION'!$E$35/100)),0),0)</f>
        <v>0</v>
      </c>
      <c r="J221" s="10">
        <f>IF('ESTATE DEFINITION'!$G$23&gt;=1,IF('ESTATE DEFINITION'!$D$36&gt;=1,(Data!$G221*'ESTATE DEFINITION'!$D$25*('ESTATE DEFINITION'!$E$36/100)),0),0)</f>
        <v>0</v>
      </c>
      <c r="K221" s="10">
        <f>IF('ESTATE DEFINITION'!$G$23&gt;=1,IF('ESTATE DEFINITION'!$D$37&gt;=1,(Data!$H221*'ESTATE DEFINITION'!$D$25*('ESTATE DEFINITION'!$E$37/100)),0),0)</f>
        <v>0</v>
      </c>
      <c r="L221" s="10">
        <f>IF('ESTATE DEFINITION'!$G$23&gt;=1,IF('ESTATE DEFINITION'!$D$39&gt;=1,(Data!$M221*'ESTATE DEFINITION'!$F$25*('ESTATE DEFINITION'!$E$39/100)),0),0)</f>
        <v>0</v>
      </c>
      <c r="M221" s="10">
        <f>IF('ESTATE DEFINITION'!$G$23&gt;=1,IF('ESTATE DEFINITION'!$D$40&gt;=1,(Data!$N221*'ESTATE DEFINITION'!$F$25*('ESTATE DEFINITION'!$E$40/100)),0),0)</f>
        <v>0</v>
      </c>
      <c r="N221" s="10">
        <f>IF('ESTATE DEFINITION'!$G$23&gt;=1,IF('ESTATE DEFINITION'!$D$41&gt;=1,(Data!$O221*'ESTATE DEFINITION'!$F$25*('ESTATE DEFINITION'!$E$41/100)),0),0)</f>
        <v>0</v>
      </c>
      <c r="O221" s="10">
        <f>IF('ESTATE DEFINITION'!$G$23&gt;=1,IF('ESTATE DEFINITION'!$D$42&gt;=1,(Data!$P221*'ESTATE DEFINITION'!$F$25*('ESTATE DEFINITION'!$E$42/100)),0),0)</f>
        <v>0</v>
      </c>
      <c r="P221" s="12">
        <f t="shared" si="19"/>
        <v>0</v>
      </c>
      <c r="Q221" s="10">
        <f>IF('ESTATE DEFINITION'!$G$45&gt;=1,IF('ESTATE DEFINITION'!$D$52&gt;=1,(Data!$C221*'ESTATE DEFINITION'!$D$47*('ESTATE DEFINITION'!$E$52/100)),0),0)</f>
        <v>0</v>
      </c>
      <c r="R221" s="10">
        <f>IF('ESTATE DEFINITION'!$G$45&gt;=1,IF('ESTATE DEFINITION'!$D$53&gt;=1,(Data!$D221*'ESTATE DEFINITION'!$D$47*('ESTATE DEFINITION'!$E$53/100)),0),0)</f>
        <v>0</v>
      </c>
      <c r="S221" s="10">
        <f>IF('ESTATE DEFINITION'!$G$45&gt;=1,IF('ESTATE DEFINITION'!$D$54&gt;=1,(Data!$E221*'ESTATE DEFINITION'!$D$47*('ESTATE DEFINITION'!$E$54/100)),0),0)</f>
        <v>0</v>
      </c>
      <c r="T221" s="10">
        <f>IF('ESTATE DEFINITION'!$G$45&gt;=1,IF('ESTATE DEFINITION'!$D$57&gt;=1,(Data!$F221*'ESTATE DEFINITION'!$D$47*('ESTATE DEFINITION'!$E$57/100)),0),0)</f>
        <v>0</v>
      </c>
      <c r="U221" s="10">
        <f>IF('ESTATE DEFINITION'!$G$45&gt;=1,IF('ESTATE DEFINITION'!$D$58&gt;=1,(Data!$G221*'ESTATE DEFINITION'!$D$47*('ESTATE DEFINITION'!$E$58/100)),0),0)</f>
        <v>0</v>
      </c>
      <c r="V221" s="10">
        <f>IF('ESTATE DEFINITION'!$G$45&gt;=1,IF('ESTATE DEFINITION'!$D$59&gt;=1,(Data!$H221*'ESTATE DEFINITION'!$D$47*('ESTATE DEFINITION'!$E$59/100)),0),0)</f>
        <v>0</v>
      </c>
      <c r="W221" s="10">
        <f>IF('ESTATE DEFINITION'!$G$45&gt;=1,IF('ESTATE DEFINITION'!$D$61&gt;=1,(Data!$M221*'ESTATE DEFINITION'!$F$47*('ESTATE DEFINITION'!$E$61/100)),0),0)</f>
        <v>0</v>
      </c>
      <c r="X221" s="10">
        <f>IF('ESTATE DEFINITION'!$G$45&gt;=1,IF('ESTATE DEFINITION'!$D$62&gt;=1,(Data!$N221*'ESTATE DEFINITION'!$F$47*('ESTATE DEFINITION'!$E$62/100)),0),0)</f>
        <v>0</v>
      </c>
      <c r="Y221" s="10">
        <f>IF('ESTATE DEFINITION'!$G$45&gt;=1,IF('ESTATE DEFINITION'!$D$63&gt;=1,(Data!$O221*'ESTATE DEFINITION'!$F$47*('ESTATE DEFINITION'!$E$63/100)),0),0)</f>
        <v>0</v>
      </c>
      <c r="Z221" s="10">
        <f>IF('ESTATE DEFINITION'!$G$45&gt;=1,IF('ESTATE DEFINITION'!$D$64&gt;=1,(Data!$P221*'ESTATE DEFINITION'!$F$47*('ESTATE DEFINITION'!$E$64/100)),0),0)</f>
        <v>0</v>
      </c>
      <c r="AA221" s="12">
        <f t="shared" si="20"/>
        <v>0</v>
      </c>
      <c r="AB221" s="10">
        <f>IF('ESTATE DEFINITION'!$G$67&gt;=1,IF('ESTATE DEFINITION'!$D$74&gt;=1,(Data!$C221*'ESTATE DEFINITION'!$D$69*('ESTATE DEFINITION'!$E$74/100)),0),0)</f>
        <v>0</v>
      </c>
      <c r="AC221" s="10">
        <f>IF('ESTATE DEFINITION'!$G$67&gt;=1,IF('ESTATE DEFINITION'!$D$75&gt;=1,(Data!$D221*'ESTATE DEFINITION'!$D$69*('ESTATE DEFINITION'!$E$75/100)),0),0)</f>
        <v>0</v>
      </c>
      <c r="AD221" s="10">
        <f>IF('ESTATE DEFINITION'!$G$67&gt;=1,IF('ESTATE DEFINITION'!$D$76&gt;=1,(Data!$E221*'ESTATE DEFINITION'!$D$69*('ESTATE DEFINITION'!$E$76/100)),0),0)</f>
        <v>0</v>
      </c>
      <c r="AE221" s="10">
        <f>IF('ESTATE DEFINITION'!$G$67&gt;=1,IF('ESTATE DEFINITION'!$D$79&gt;=1,(Data!$F221*'ESTATE DEFINITION'!$D$69*('ESTATE DEFINITION'!$E$79/100)),0),0)</f>
        <v>0</v>
      </c>
      <c r="AF221" s="10">
        <f>IF('ESTATE DEFINITION'!$G$67&gt;=1,IF('ESTATE DEFINITION'!$D$80&gt;=1,(Data!$G221*'ESTATE DEFINITION'!$D$69*('ESTATE DEFINITION'!$E$80/100)),0),0)</f>
        <v>0</v>
      </c>
      <c r="AG221" s="10">
        <f>IF('ESTATE DEFINITION'!$G$67&gt;=1,IF('ESTATE DEFINITION'!$D$81&gt;=1,(Data!$H221*'ESTATE DEFINITION'!$D$69*('ESTATE DEFINITION'!$E$81/100)),0),0)</f>
        <v>0</v>
      </c>
      <c r="AH221" s="10">
        <f>IF('ESTATE DEFINITION'!$G$67&gt;=1,IF('ESTATE DEFINITION'!$D$83&gt;=1,(Data!$M221*'ESTATE DEFINITION'!$F$69*('ESTATE DEFINITION'!$E$83/100)),0),0)</f>
        <v>0</v>
      </c>
      <c r="AI221" s="10">
        <f>IF('ESTATE DEFINITION'!$G$67&gt;=1,IF('ESTATE DEFINITION'!$D$84&gt;=1,(Data!$N221*'ESTATE DEFINITION'!$F$69*('ESTATE DEFINITION'!$E$84/100)),0),0)</f>
        <v>0</v>
      </c>
      <c r="AJ221" s="10">
        <f>IF('ESTATE DEFINITION'!$G$67&gt;=1,IF('ESTATE DEFINITION'!$D$85&gt;=1,(Data!$O221*'ESTATE DEFINITION'!$F$69*('ESTATE DEFINITION'!$E$85/100)),0),0)</f>
        <v>0</v>
      </c>
      <c r="AK221" s="10">
        <f>IF('ESTATE DEFINITION'!$G$67&gt;=1,IF('ESTATE DEFINITION'!$D$86&gt;=1,(Data!$P221*'ESTATE DEFINITION'!$F$69*('ESTATE DEFINITION'!$E$86/100)),0),0)</f>
        <v>0</v>
      </c>
      <c r="AL221" s="12">
        <f t="shared" si="21"/>
        <v>0</v>
      </c>
      <c r="AM221" s="10">
        <f>IF('ESTATE DEFINITION'!$G$89&gt;=1,IF('ESTATE DEFINITION'!$D$96&gt;=1,(Data!$C221*'ESTATE DEFINITION'!$D$91*('ESTATE DEFINITION'!$E$96/100)),0),0)</f>
        <v>0</v>
      </c>
      <c r="AN221" s="10">
        <f>IF('ESTATE DEFINITION'!$G$89&gt;=1,IF('ESTATE DEFINITION'!$D$97&gt;=1,(Data!$D221*'ESTATE DEFINITION'!$D$91*('ESTATE DEFINITION'!$E$97/100)),0),0)</f>
        <v>0</v>
      </c>
      <c r="AO221" s="10">
        <f>IF('ESTATE DEFINITION'!$G$89&gt;=1,IF('ESTATE DEFINITION'!$D$98&gt;=1,(Data!$E221*'ESTATE DEFINITION'!$D$91*('ESTATE DEFINITION'!$E$98/100)),0),0)</f>
        <v>0</v>
      </c>
      <c r="AP221" s="10">
        <f>IF('ESTATE DEFINITION'!$G$89&gt;=1,IF('ESTATE DEFINITION'!$D$101&gt;=1,(Data!$F221*'ESTATE DEFINITION'!$D$91*('ESTATE DEFINITION'!$E$101/100)),0),0)</f>
        <v>0</v>
      </c>
      <c r="AQ221" s="10">
        <f>IF('ESTATE DEFINITION'!$G$89&gt;=1,IF('ESTATE DEFINITION'!$D$102&gt;=1,(Data!$G221*'ESTATE DEFINITION'!$D$91*('ESTATE DEFINITION'!$E$102/100)),0),0)</f>
        <v>0</v>
      </c>
      <c r="AR221" s="10">
        <f>IF('ESTATE DEFINITION'!$G$89&gt;=1,IF('ESTATE DEFINITION'!$D$103&gt;=1,(Data!$H221*'ESTATE DEFINITION'!$D$91*('ESTATE DEFINITION'!$E$103/100)),0),0)</f>
        <v>0</v>
      </c>
      <c r="AS221" s="10">
        <f>IF('ESTATE DEFINITION'!$G$89&gt;=1,IF('ESTATE DEFINITION'!$D$105&gt;=1,(Data!$M221*'ESTATE DEFINITION'!$F$91*('ESTATE DEFINITION'!$E$105/100)),0),0)</f>
        <v>0</v>
      </c>
      <c r="AT221" s="10">
        <f>IF('ESTATE DEFINITION'!$G$89&gt;=1,IF('ESTATE DEFINITION'!$D$106&gt;=1,(Data!$N221*'ESTATE DEFINITION'!$F$91*('ESTATE DEFINITION'!$E$106/100)),0),0)</f>
        <v>0</v>
      </c>
      <c r="AU221" s="10">
        <f>IF('ESTATE DEFINITION'!$G$89&gt;=1,IF('ESTATE DEFINITION'!$D$107&gt;=1,(Data!$O221*'ESTATE DEFINITION'!$F$91*('ESTATE DEFINITION'!$E$107/100)),0),0)</f>
        <v>0</v>
      </c>
      <c r="AV221" s="10">
        <f>IF('ESTATE DEFINITION'!$G$89&gt;=1,IF('ESTATE DEFINITION'!$D$108&gt;=1,(Data!$P221*'ESTATE DEFINITION'!$F$91*('ESTATE DEFINITION'!$E$108/100)),0),0)</f>
        <v>0</v>
      </c>
      <c r="AW221" s="12">
        <f t="shared" si="22"/>
        <v>0</v>
      </c>
      <c r="AX221" s="10">
        <f>IF('ESTATE DEFINITION'!$G$111&gt;=1,IF('ESTATE DEFINITION'!$D$118&gt;=1,(Data!$C221*'ESTATE DEFINITION'!$D$113*('ESTATE DEFINITION'!$E$118/100)),0),0)</f>
        <v>0</v>
      </c>
      <c r="AY221" s="10">
        <f>IF('ESTATE DEFINITION'!$G$111&gt;=1,IF('ESTATE DEFINITION'!$D$119&gt;=1,(Data!$D221*'ESTATE DEFINITION'!$D$113*('ESTATE DEFINITION'!$E$119/100)),0),0)</f>
        <v>0</v>
      </c>
      <c r="AZ221" s="10">
        <f>IF('ESTATE DEFINITION'!$G$111&gt;=1,IF('ESTATE DEFINITION'!$D$120&gt;=1,(Data!$E221*'ESTATE DEFINITION'!$D$113*('ESTATE DEFINITION'!$E$120/100)),0),0)</f>
        <v>0</v>
      </c>
      <c r="BA221" s="10">
        <f>IF('ESTATE DEFINITION'!$G$111&gt;=1,IF('ESTATE DEFINITION'!$D$123&gt;=1,(Data!$F221*'ESTATE DEFINITION'!$D$113*('ESTATE DEFINITION'!$E$123/100)),0),0)</f>
        <v>0</v>
      </c>
      <c r="BB221" s="10">
        <f>IF('ESTATE DEFINITION'!$G$111&gt;=1,IF('ESTATE DEFINITION'!$D$124&gt;=1,(Data!$G221*'ESTATE DEFINITION'!$D$113*('ESTATE DEFINITION'!$E$124/100)),0),0)</f>
        <v>0</v>
      </c>
      <c r="BC221" s="10">
        <f>IF('ESTATE DEFINITION'!$G$111&gt;=1,IF('ESTATE DEFINITION'!$D$125&gt;=1,(Data!$H221*'ESTATE DEFINITION'!$D$113*('ESTATE DEFINITION'!$E$125/100)),0),0)</f>
        <v>0</v>
      </c>
      <c r="BD221" s="10">
        <f>IF('ESTATE DEFINITION'!$G$111&gt;=1,IF('ESTATE DEFINITION'!$D$127&gt;=1,(Data!$M221*'ESTATE DEFINITION'!$F$113*('ESTATE DEFINITION'!$E$127/100)),0),0)</f>
        <v>0</v>
      </c>
      <c r="BE221" s="10">
        <f>IF('ESTATE DEFINITION'!$G$111&gt;=1,IF('ESTATE DEFINITION'!$D$128&gt;=1,(Data!$N221*'ESTATE DEFINITION'!$F$113*('ESTATE DEFINITION'!$E$128/100)),0),0)</f>
        <v>0</v>
      </c>
      <c r="BF221" s="10">
        <f>IF('ESTATE DEFINITION'!$G$111&gt;=1,IF('ESTATE DEFINITION'!$D$129&gt;=1,(Data!$O221*'ESTATE DEFINITION'!$F$113*('ESTATE DEFINITION'!$E$129/100)),0),0)</f>
        <v>0</v>
      </c>
      <c r="BG221" s="7">
        <f>IF('ESTATE DEFINITION'!$G$111&gt;=1,IF('ESTATE DEFINITION'!$D$130&gt;=1,(Data!$P221*'ESTATE DEFINITION'!$F$113*('ESTATE DEFINITION'!$E$130/100)),0),0)</f>
        <v>0</v>
      </c>
      <c r="BH221" s="12">
        <f t="shared" si="23"/>
        <v>0</v>
      </c>
    </row>
    <row r="222" spans="1:60" x14ac:dyDescent="0.25">
      <c r="A222" s="12">
        <f>Data!$B222</f>
        <v>108.25</v>
      </c>
      <c r="B222" s="6">
        <f>IF('ESTATE DEFINITION'!$G$11&gt;=1,IF('ESTATE DEFINITION'!$D$17&gt;=1,(Data!$C222*'ESTATE DEFINITION'!$F$13*('ESTATE DEFINITION'!$E$17/100)),0),0)</f>
        <v>20</v>
      </c>
      <c r="C222" s="10">
        <f>IF('ESTATE DEFINITION'!$G$11&gt;=1,IF('ESTATE DEFINITION'!$D$19&gt;=1,(Data!$F222*'ESTATE DEFINITION'!$F$13*('ESTATE DEFINITION'!$E$19/100)),0),0)</f>
        <v>42.38</v>
      </c>
      <c r="D222" s="10"/>
      <c r="E222" s="12">
        <f t="shared" si="18"/>
        <v>24.952000000000002</v>
      </c>
      <c r="F222" s="10">
        <f>IF('ESTATE DEFINITION'!$G$23&gt;=1,IF('ESTATE DEFINITION'!$D$30&gt;=1,(Data!$C222*'ESTATE DEFINITION'!$D$25*('ESTATE DEFINITION'!$E$30/100)),0),0)</f>
        <v>0</v>
      </c>
      <c r="G222" s="10">
        <f>IF('ESTATE DEFINITION'!$G$23&gt;=1,IF('ESTATE DEFINITION'!$D$31&gt;=1,(Data!$D222*'ESTATE DEFINITION'!$D$25*('ESTATE DEFINITION'!$E$31/100)),0),0)</f>
        <v>0</v>
      </c>
      <c r="H222" s="10">
        <f>IF('ESTATE DEFINITION'!$G$23&gt;=1,IF('ESTATE DEFINITION'!$D$32&gt;=1,(Data!$E222*'ESTATE DEFINITION'!$D$25*('ESTATE DEFINITION'!$E$32/100)),0),0)</f>
        <v>0</v>
      </c>
      <c r="I222" s="10">
        <f>IF('ESTATE DEFINITION'!$G$23&gt;=1,IF('ESTATE DEFINITION'!$D$35&gt;=1,(Data!$F222*'ESTATE DEFINITION'!$D$25*('ESTATE DEFINITION'!$E$35/100)),0),0)</f>
        <v>0</v>
      </c>
      <c r="J222" s="10">
        <f>IF('ESTATE DEFINITION'!$G$23&gt;=1,IF('ESTATE DEFINITION'!$D$36&gt;=1,(Data!$G222*'ESTATE DEFINITION'!$D$25*('ESTATE DEFINITION'!$E$36/100)),0),0)</f>
        <v>0</v>
      </c>
      <c r="K222" s="10">
        <f>IF('ESTATE DEFINITION'!$G$23&gt;=1,IF('ESTATE DEFINITION'!$D$37&gt;=1,(Data!$H222*'ESTATE DEFINITION'!$D$25*('ESTATE DEFINITION'!$E$37/100)),0),0)</f>
        <v>0</v>
      </c>
      <c r="L222" s="10">
        <f>IF('ESTATE DEFINITION'!$G$23&gt;=1,IF('ESTATE DEFINITION'!$D$39&gt;=1,(Data!$M222*'ESTATE DEFINITION'!$F$25*('ESTATE DEFINITION'!$E$39/100)),0),0)</f>
        <v>0</v>
      </c>
      <c r="M222" s="10">
        <f>IF('ESTATE DEFINITION'!$G$23&gt;=1,IF('ESTATE DEFINITION'!$D$40&gt;=1,(Data!$N222*'ESTATE DEFINITION'!$F$25*('ESTATE DEFINITION'!$E$40/100)),0),0)</f>
        <v>0</v>
      </c>
      <c r="N222" s="10">
        <f>IF('ESTATE DEFINITION'!$G$23&gt;=1,IF('ESTATE DEFINITION'!$D$41&gt;=1,(Data!$O222*'ESTATE DEFINITION'!$F$25*('ESTATE DEFINITION'!$E$41/100)),0),0)</f>
        <v>0</v>
      </c>
      <c r="O222" s="10">
        <f>IF('ESTATE DEFINITION'!$G$23&gt;=1,IF('ESTATE DEFINITION'!$D$42&gt;=1,(Data!$P222*'ESTATE DEFINITION'!$F$25*('ESTATE DEFINITION'!$E$42/100)),0),0)</f>
        <v>0</v>
      </c>
      <c r="P222" s="12">
        <f t="shared" si="19"/>
        <v>0</v>
      </c>
      <c r="Q222" s="10">
        <f>IF('ESTATE DEFINITION'!$G$45&gt;=1,IF('ESTATE DEFINITION'!$D$52&gt;=1,(Data!$C222*'ESTATE DEFINITION'!$D$47*('ESTATE DEFINITION'!$E$52/100)),0),0)</f>
        <v>0</v>
      </c>
      <c r="R222" s="10">
        <f>IF('ESTATE DEFINITION'!$G$45&gt;=1,IF('ESTATE DEFINITION'!$D$53&gt;=1,(Data!$D222*'ESTATE DEFINITION'!$D$47*('ESTATE DEFINITION'!$E$53/100)),0),0)</f>
        <v>0</v>
      </c>
      <c r="S222" s="10">
        <f>IF('ESTATE DEFINITION'!$G$45&gt;=1,IF('ESTATE DEFINITION'!$D$54&gt;=1,(Data!$E222*'ESTATE DEFINITION'!$D$47*('ESTATE DEFINITION'!$E$54/100)),0),0)</f>
        <v>0</v>
      </c>
      <c r="T222" s="10">
        <f>IF('ESTATE DEFINITION'!$G$45&gt;=1,IF('ESTATE DEFINITION'!$D$57&gt;=1,(Data!$F222*'ESTATE DEFINITION'!$D$47*('ESTATE DEFINITION'!$E$57/100)),0),0)</f>
        <v>0</v>
      </c>
      <c r="U222" s="10">
        <f>IF('ESTATE DEFINITION'!$G$45&gt;=1,IF('ESTATE DEFINITION'!$D$58&gt;=1,(Data!$G222*'ESTATE DEFINITION'!$D$47*('ESTATE DEFINITION'!$E$58/100)),0),0)</f>
        <v>0</v>
      </c>
      <c r="V222" s="10">
        <f>IF('ESTATE DEFINITION'!$G$45&gt;=1,IF('ESTATE DEFINITION'!$D$59&gt;=1,(Data!$H222*'ESTATE DEFINITION'!$D$47*('ESTATE DEFINITION'!$E$59/100)),0),0)</f>
        <v>0</v>
      </c>
      <c r="W222" s="10">
        <f>IF('ESTATE DEFINITION'!$G$45&gt;=1,IF('ESTATE DEFINITION'!$D$61&gt;=1,(Data!$M222*'ESTATE DEFINITION'!$F$47*('ESTATE DEFINITION'!$E$61/100)),0),0)</f>
        <v>0</v>
      </c>
      <c r="X222" s="10">
        <f>IF('ESTATE DEFINITION'!$G$45&gt;=1,IF('ESTATE DEFINITION'!$D$62&gt;=1,(Data!$N222*'ESTATE DEFINITION'!$F$47*('ESTATE DEFINITION'!$E$62/100)),0),0)</f>
        <v>0</v>
      </c>
      <c r="Y222" s="10">
        <f>IF('ESTATE DEFINITION'!$G$45&gt;=1,IF('ESTATE DEFINITION'!$D$63&gt;=1,(Data!$O222*'ESTATE DEFINITION'!$F$47*('ESTATE DEFINITION'!$E$63/100)),0),0)</f>
        <v>0</v>
      </c>
      <c r="Z222" s="10">
        <f>IF('ESTATE DEFINITION'!$G$45&gt;=1,IF('ESTATE DEFINITION'!$D$64&gt;=1,(Data!$P222*'ESTATE DEFINITION'!$F$47*('ESTATE DEFINITION'!$E$64/100)),0),0)</f>
        <v>0</v>
      </c>
      <c r="AA222" s="12">
        <f t="shared" si="20"/>
        <v>0</v>
      </c>
      <c r="AB222" s="10">
        <f>IF('ESTATE DEFINITION'!$G$67&gt;=1,IF('ESTATE DEFINITION'!$D$74&gt;=1,(Data!$C222*'ESTATE DEFINITION'!$D$69*('ESTATE DEFINITION'!$E$74/100)),0),0)</f>
        <v>0</v>
      </c>
      <c r="AC222" s="10">
        <f>IF('ESTATE DEFINITION'!$G$67&gt;=1,IF('ESTATE DEFINITION'!$D$75&gt;=1,(Data!$D222*'ESTATE DEFINITION'!$D$69*('ESTATE DEFINITION'!$E$75/100)),0),0)</f>
        <v>0</v>
      </c>
      <c r="AD222" s="10">
        <f>IF('ESTATE DEFINITION'!$G$67&gt;=1,IF('ESTATE DEFINITION'!$D$76&gt;=1,(Data!$E222*'ESTATE DEFINITION'!$D$69*('ESTATE DEFINITION'!$E$76/100)),0),0)</f>
        <v>0</v>
      </c>
      <c r="AE222" s="10">
        <f>IF('ESTATE DEFINITION'!$G$67&gt;=1,IF('ESTATE DEFINITION'!$D$79&gt;=1,(Data!$F222*'ESTATE DEFINITION'!$D$69*('ESTATE DEFINITION'!$E$79/100)),0),0)</f>
        <v>0</v>
      </c>
      <c r="AF222" s="10">
        <f>IF('ESTATE DEFINITION'!$G$67&gt;=1,IF('ESTATE DEFINITION'!$D$80&gt;=1,(Data!$G222*'ESTATE DEFINITION'!$D$69*('ESTATE DEFINITION'!$E$80/100)),0),0)</f>
        <v>0</v>
      </c>
      <c r="AG222" s="10">
        <f>IF('ESTATE DEFINITION'!$G$67&gt;=1,IF('ESTATE DEFINITION'!$D$81&gt;=1,(Data!$H222*'ESTATE DEFINITION'!$D$69*('ESTATE DEFINITION'!$E$81/100)),0),0)</f>
        <v>0</v>
      </c>
      <c r="AH222" s="10">
        <f>IF('ESTATE DEFINITION'!$G$67&gt;=1,IF('ESTATE DEFINITION'!$D$83&gt;=1,(Data!$M222*'ESTATE DEFINITION'!$F$69*('ESTATE DEFINITION'!$E$83/100)),0),0)</f>
        <v>0</v>
      </c>
      <c r="AI222" s="10">
        <f>IF('ESTATE DEFINITION'!$G$67&gt;=1,IF('ESTATE DEFINITION'!$D$84&gt;=1,(Data!$N222*'ESTATE DEFINITION'!$F$69*('ESTATE DEFINITION'!$E$84/100)),0),0)</f>
        <v>0</v>
      </c>
      <c r="AJ222" s="10">
        <f>IF('ESTATE DEFINITION'!$G$67&gt;=1,IF('ESTATE DEFINITION'!$D$85&gt;=1,(Data!$O222*'ESTATE DEFINITION'!$F$69*('ESTATE DEFINITION'!$E$85/100)),0),0)</f>
        <v>0</v>
      </c>
      <c r="AK222" s="10">
        <f>IF('ESTATE DEFINITION'!$G$67&gt;=1,IF('ESTATE DEFINITION'!$D$86&gt;=1,(Data!$P222*'ESTATE DEFINITION'!$F$69*('ESTATE DEFINITION'!$E$86/100)),0),0)</f>
        <v>0</v>
      </c>
      <c r="AL222" s="12">
        <f t="shared" si="21"/>
        <v>0</v>
      </c>
      <c r="AM222" s="10">
        <f>IF('ESTATE DEFINITION'!$G$89&gt;=1,IF('ESTATE DEFINITION'!$D$96&gt;=1,(Data!$C222*'ESTATE DEFINITION'!$D$91*('ESTATE DEFINITION'!$E$96/100)),0),0)</f>
        <v>0</v>
      </c>
      <c r="AN222" s="10">
        <f>IF('ESTATE DEFINITION'!$G$89&gt;=1,IF('ESTATE DEFINITION'!$D$97&gt;=1,(Data!$D222*'ESTATE DEFINITION'!$D$91*('ESTATE DEFINITION'!$E$97/100)),0),0)</f>
        <v>0</v>
      </c>
      <c r="AO222" s="10">
        <f>IF('ESTATE DEFINITION'!$G$89&gt;=1,IF('ESTATE DEFINITION'!$D$98&gt;=1,(Data!$E222*'ESTATE DEFINITION'!$D$91*('ESTATE DEFINITION'!$E$98/100)),0),0)</f>
        <v>0</v>
      </c>
      <c r="AP222" s="10">
        <f>IF('ESTATE DEFINITION'!$G$89&gt;=1,IF('ESTATE DEFINITION'!$D$101&gt;=1,(Data!$F222*'ESTATE DEFINITION'!$D$91*('ESTATE DEFINITION'!$E$101/100)),0),0)</f>
        <v>0</v>
      </c>
      <c r="AQ222" s="10">
        <f>IF('ESTATE DEFINITION'!$G$89&gt;=1,IF('ESTATE DEFINITION'!$D$102&gt;=1,(Data!$G222*'ESTATE DEFINITION'!$D$91*('ESTATE DEFINITION'!$E$102/100)),0),0)</f>
        <v>0</v>
      </c>
      <c r="AR222" s="10">
        <f>IF('ESTATE DEFINITION'!$G$89&gt;=1,IF('ESTATE DEFINITION'!$D$103&gt;=1,(Data!$H222*'ESTATE DEFINITION'!$D$91*('ESTATE DEFINITION'!$E$103/100)),0),0)</f>
        <v>0</v>
      </c>
      <c r="AS222" s="10">
        <f>IF('ESTATE DEFINITION'!$G$89&gt;=1,IF('ESTATE DEFINITION'!$D$105&gt;=1,(Data!$M222*'ESTATE DEFINITION'!$F$91*('ESTATE DEFINITION'!$E$105/100)),0),0)</f>
        <v>0</v>
      </c>
      <c r="AT222" s="10">
        <f>IF('ESTATE DEFINITION'!$G$89&gt;=1,IF('ESTATE DEFINITION'!$D$106&gt;=1,(Data!$N222*'ESTATE DEFINITION'!$F$91*('ESTATE DEFINITION'!$E$106/100)),0),0)</f>
        <v>0</v>
      </c>
      <c r="AU222" s="10">
        <f>IF('ESTATE DEFINITION'!$G$89&gt;=1,IF('ESTATE DEFINITION'!$D$107&gt;=1,(Data!$O222*'ESTATE DEFINITION'!$F$91*('ESTATE DEFINITION'!$E$107/100)),0),0)</f>
        <v>0</v>
      </c>
      <c r="AV222" s="10">
        <f>IF('ESTATE DEFINITION'!$G$89&gt;=1,IF('ESTATE DEFINITION'!$D$108&gt;=1,(Data!$P222*'ESTATE DEFINITION'!$F$91*('ESTATE DEFINITION'!$E$108/100)),0),0)</f>
        <v>0</v>
      </c>
      <c r="AW222" s="12">
        <f t="shared" si="22"/>
        <v>0</v>
      </c>
      <c r="AX222" s="10">
        <f>IF('ESTATE DEFINITION'!$G$111&gt;=1,IF('ESTATE DEFINITION'!$D$118&gt;=1,(Data!$C222*'ESTATE DEFINITION'!$D$113*('ESTATE DEFINITION'!$E$118/100)),0),0)</f>
        <v>0</v>
      </c>
      <c r="AY222" s="10">
        <f>IF('ESTATE DEFINITION'!$G$111&gt;=1,IF('ESTATE DEFINITION'!$D$119&gt;=1,(Data!$D222*'ESTATE DEFINITION'!$D$113*('ESTATE DEFINITION'!$E$119/100)),0),0)</f>
        <v>0</v>
      </c>
      <c r="AZ222" s="10">
        <f>IF('ESTATE DEFINITION'!$G$111&gt;=1,IF('ESTATE DEFINITION'!$D$120&gt;=1,(Data!$E222*'ESTATE DEFINITION'!$D$113*('ESTATE DEFINITION'!$E$120/100)),0),0)</f>
        <v>0</v>
      </c>
      <c r="BA222" s="10">
        <f>IF('ESTATE DEFINITION'!$G$111&gt;=1,IF('ESTATE DEFINITION'!$D$123&gt;=1,(Data!$F222*'ESTATE DEFINITION'!$D$113*('ESTATE DEFINITION'!$E$123/100)),0),0)</f>
        <v>0</v>
      </c>
      <c r="BB222" s="10">
        <f>IF('ESTATE DEFINITION'!$G$111&gt;=1,IF('ESTATE DEFINITION'!$D$124&gt;=1,(Data!$G222*'ESTATE DEFINITION'!$D$113*('ESTATE DEFINITION'!$E$124/100)),0),0)</f>
        <v>0</v>
      </c>
      <c r="BC222" s="10">
        <f>IF('ESTATE DEFINITION'!$G$111&gt;=1,IF('ESTATE DEFINITION'!$D$125&gt;=1,(Data!$H222*'ESTATE DEFINITION'!$D$113*('ESTATE DEFINITION'!$E$125/100)),0),0)</f>
        <v>0</v>
      </c>
      <c r="BD222" s="10">
        <f>IF('ESTATE DEFINITION'!$G$111&gt;=1,IF('ESTATE DEFINITION'!$D$127&gt;=1,(Data!$M222*'ESTATE DEFINITION'!$F$113*('ESTATE DEFINITION'!$E$127/100)),0),0)</f>
        <v>0</v>
      </c>
      <c r="BE222" s="10">
        <f>IF('ESTATE DEFINITION'!$G$111&gt;=1,IF('ESTATE DEFINITION'!$D$128&gt;=1,(Data!$N222*'ESTATE DEFINITION'!$F$113*('ESTATE DEFINITION'!$E$128/100)),0),0)</f>
        <v>0</v>
      </c>
      <c r="BF222" s="10">
        <f>IF('ESTATE DEFINITION'!$G$111&gt;=1,IF('ESTATE DEFINITION'!$D$129&gt;=1,(Data!$O222*'ESTATE DEFINITION'!$F$113*('ESTATE DEFINITION'!$E$129/100)),0),0)</f>
        <v>0</v>
      </c>
      <c r="BG222" s="7">
        <f>IF('ESTATE DEFINITION'!$G$111&gt;=1,IF('ESTATE DEFINITION'!$D$130&gt;=1,(Data!$P222*'ESTATE DEFINITION'!$F$113*('ESTATE DEFINITION'!$E$130/100)),0),0)</f>
        <v>0</v>
      </c>
      <c r="BH222" s="12">
        <f t="shared" si="23"/>
        <v>0</v>
      </c>
    </row>
    <row r="223" spans="1:60" x14ac:dyDescent="0.25">
      <c r="A223" s="12">
        <f>Data!$B223</f>
        <v>108.75</v>
      </c>
      <c r="B223" s="6">
        <f>IF('ESTATE DEFINITION'!$G$11&gt;=1,IF('ESTATE DEFINITION'!$D$17&gt;=1,(Data!$C223*'ESTATE DEFINITION'!$F$13*('ESTATE DEFINITION'!$E$17/100)),0),0)</f>
        <v>20</v>
      </c>
      <c r="C223" s="10">
        <f>IF('ESTATE DEFINITION'!$G$11&gt;=1,IF('ESTATE DEFINITION'!$D$19&gt;=1,(Data!$F223*'ESTATE DEFINITION'!$F$13*('ESTATE DEFINITION'!$E$19/100)),0),0)</f>
        <v>42.38</v>
      </c>
      <c r="D223" s="10"/>
      <c r="E223" s="12">
        <f t="shared" si="18"/>
        <v>24.952000000000002</v>
      </c>
      <c r="F223" s="10">
        <f>IF('ESTATE DEFINITION'!$G$23&gt;=1,IF('ESTATE DEFINITION'!$D$30&gt;=1,(Data!$C223*'ESTATE DEFINITION'!$D$25*('ESTATE DEFINITION'!$E$30/100)),0),0)</f>
        <v>0</v>
      </c>
      <c r="G223" s="10">
        <f>IF('ESTATE DEFINITION'!$G$23&gt;=1,IF('ESTATE DEFINITION'!$D$31&gt;=1,(Data!$D223*'ESTATE DEFINITION'!$D$25*('ESTATE DEFINITION'!$E$31/100)),0),0)</f>
        <v>0</v>
      </c>
      <c r="H223" s="10">
        <f>IF('ESTATE DEFINITION'!$G$23&gt;=1,IF('ESTATE DEFINITION'!$D$32&gt;=1,(Data!$E223*'ESTATE DEFINITION'!$D$25*('ESTATE DEFINITION'!$E$32/100)),0),0)</f>
        <v>0</v>
      </c>
      <c r="I223" s="10">
        <f>IF('ESTATE DEFINITION'!$G$23&gt;=1,IF('ESTATE DEFINITION'!$D$35&gt;=1,(Data!$F223*'ESTATE DEFINITION'!$D$25*('ESTATE DEFINITION'!$E$35/100)),0),0)</f>
        <v>0</v>
      </c>
      <c r="J223" s="10">
        <f>IF('ESTATE DEFINITION'!$G$23&gt;=1,IF('ESTATE DEFINITION'!$D$36&gt;=1,(Data!$G223*'ESTATE DEFINITION'!$D$25*('ESTATE DEFINITION'!$E$36/100)),0),0)</f>
        <v>0</v>
      </c>
      <c r="K223" s="10">
        <f>IF('ESTATE DEFINITION'!$G$23&gt;=1,IF('ESTATE DEFINITION'!$D$37&gt;=1,(Data!$H223*'ESTATE DEFINITION'!$D$25*('ESTATE DEFINITION'!$E$37/100)),0),0)</f>
        <v>0</v>
      </c>
      <c r="L223" s="10">
        <f>IF('ESTATE DEFINITION'!$G$23&gt;=1,IF('ESTATE DEFINITION'!$D$39&gt;=1,(Data!$M223*'ESTATE DEFINITION'!$F$25*('ESTATE DEFINITION'!$E$39/100)),0),0)</f>
        <v>0</v>
      </c>
      <c r="M223" s="10">
        <f>IF('ESTATE DEFINITION'!$G$23&gt;=1,IF('ESTATE DEFINITION'!$D$40&gt;=1,(Data!$N223*'ESTATE DEFINITION'!$F$25*('ESTATE DEFINITION'!$E$40/100)),0),0)</f>
        <v>0</v>
      </c>
      <c r="N223" s="10">
        <f>IF('ESTATE DEFINITION'!$G$23&gt;=1,IF('ESTATE DEFINITION'!$D$41&gt;=1,(Data!$O223*'ESTATE DEFINITION'!$F$25*('ESTATE DEFINITION'!$E$41/100)),0),0)</f>
        <v>0</v>
      </c>
      <c r="O223" s="10">
        <f>IF('ESTATE DEFINITION'!$G$23&gt;=1,IF('ESTATE DEFINITION'!$D$42&gt;=1,(Data!$P223*'ESTATE DEFINITION'!$F$25*('ESTATE DEFINITION'!$E$42/100)),0),0)</f>
        <v>0</v>
      </c>
      <c r="P223" s="12">
        <f t="shared" si="19"/>
        <v>0</v>
      </c>
      <c r="Q223" s="10">
        <f>IF('ESTATE DEFINITION'!$G$45&gt;=1,IF('ESTATE DEFINITION'!$D$52&gt;=1,(Data!$C223*'ESTATE DEFINITION'!$D$47*('ESTATE DEFINITION'!$E$52/100)),0),0)</f>
        <v>0</v>
      </c>
      <c r="R223" s="10">
        <f>IF('ESTATE DEFINITION'!$G$45&gt;=1,IF('ESTATE DEFINITION'!$D$53&gt;=1,(Data!$D223*'ESTATE DEFINITION'!$D$47*('ESTATE DEFINITION'!$E$53/100)),0),0)</f>
        <v>0</v>
      </c>
      <c r="S223" s="10">
        <f>IF('ESTATE DEFINITION'!$G$45&gt;=1,IF('ESTATE DEFINITION'!$D$54&gt;=1,(Data!$E223*'ESTATE DEFINITION'!$D$47*('ESTATE DEFINITION'!$E$54/100)),0),0)</f>
        <v>0</v>
      </c>
      <c r="T223" s="10">
        <f>IF('ESTATE DEFINITION'!$G$45&gt;=1,IF('ESTATE DEFINITION'!$D$57&gt;=1,(Data!$F223*'ESTATE DEFINITION'!$D$47*('ESTATE DEFINITION'!$E$57/100)),0),0)</f>
        <v>0</v>
      </c>
      <c r="U223" s="10">
        <f>IF('ESTATE DEFINITION'!$G$45&gt;=1,IF('ESTATE DEFINITION'!$D$58&gt;=1,(Data!$G223*'ESTATE DEFINITION'!$D$47*('ESTATE DEFINITION'!$E$58/100)),0),0)</f>
        <v>0</v>
      </c>
      <c r="V223" s="10">
        <f>IF('ESTATE DEFINITION'!$G$45&gt;=1,IF('ESTATE DEFINITION'!$D$59&gt;=1,(Data!$H223*'ESTATE DEFINITION'!$D$47*('ESTATE DEFINITION'!$E$59/100)),0),0)</f>
        <v>0</v>
      </c>
      <c r="W223" s="10">
        <f>IF('ESTATE DEFINITION'!$G$45&gt;=1,IF('ESTATE DEFINITION'!$D$61&gt;=1,(Data!$M223*'ESTATE DEFINITION'!$F$47*('ESTATE DEFINITION'!$E$61/100)),0),0)</f>
        <v>0</v>
      </c>
      <c r="X223" s="10">
        <f>IF('ESTATE DEFINITION'!$G$45&gt;=1,IF('ESTATE DEFINITION'!$D$62&gt;=1,(Data!$N223*'ESTATE DEFINITION'!$F$47*('ESTATE DEFINITION'!$E$62/100)),0),0)</f>
        <v>0</v>
      </c>
      <c r="Y223" s="10">
        <f>IF('ESTATE DEFINITION'!$G$45&gt;=1,IF('ESTATE DEFINITION'!$D$63&gt;=1,(Data!$O223*'ESTATE DEFINITION'!$F$47*('ESTATE DEFINITION'!$E$63/100)),0),0)</f>
        <v>0</v>
      </c>
      <c r="Z223" s="10">
        <f>IF('ESTATE DEFINITION'!$G$45&gt;=1,IF('ESTATE DEFINITION'!$D$64&gt;=1,(Data!$P223*'ESTATE DEFINITION'!$F$47*('ESTATE DEFINITION'!$E$64/100)),0),0)</f>
        <v>0</v>
      </c>
      <c r="AA223" s="12">
        <f t="shared" si="20"/>
        <v>0</v>
      </c>
      <c r="AB223" s="10">
        <f>IF('ESTATE DEFINITION'!$G$67&gt;=1,IF('ESTATE DEFINITION'!$D$74&gt;=1,(Data!$C223*'ESTATE DEFINITION'!$D$69*('ESTATE DEFINITION'!$E$74/100)),0),0)</f>
        <v>0</v>
      </c>
      <c r="AC223" s="10">
        <f>IF('ESTATE DEFINITION'!$G$67&gt;=1,IF('ESTATE DEFINITION'!$D$75&gt;=1,(Data!$D223*'ESTATE DEFINITION'!$D$69*('ESTATE DEFINITION'!$E$75/100)),0),0)</f>
        <v>0</v>
      </c>
      <c r="AD223" s="10">
        <f>IF('ESTATE DEFINITION'!$G$67&gt;=1,IF('ESTATE DEFINITION'!$D$76&gt;=1,(Data!$E223*'ESTATE DEFINITION'!$D$69*('ESTATE DEFINITION'!$E$76/100)),0),0)</f>
        <v>0</v>
      </c>
      <c r="AE223" s="10">
        <f>IF('ESTATE DEFINITION'!$G$67&gt;=1,IF('ESTATE DEFINITION'!$D$79&gt;=1,(Data!$F223*'ESTATE DEFINITION'!$D$69*('ESTATE DEFINITION'!$E$79/100)),0),0)</f>
        <v>0</v>
      </c>
      <c r="AF223" s="10">
        <f>IF('ESTATE DEFINITION'!$G$67&gt;=1,IF('ESTATE DEFINITION'!$D$80&gt;=1,(Data!$G223*'ESTATE DEFINITION'!$D$69*('ESTATE DEFINITION'!$E$80/100)),0),0)</f>
        <v>0</v>
      </c>
      <c r="AG223" s="10">
        <f>IF('ESTATE DEFINITION'!$G$67&gt;=1,IF('ESTATE DEFINITION'!$D$81&gt;=1,(Data!$H223*'ESTATE DEFINITION'!$D$69*('ESTATE DEFINITION'!$E$81/100)),0),0)</f>
        <v>0</v>
      </c>
      <c r="AH223" s="10">
        <f>IF('ESTATE DEFINITION'!$G$67&gt;=1,IF('ESTATE DEFINITION'!$D$83&gt;=1,(Data!$M223*'ESTATE DEFINITION'!$F$69*('ESTATE DEFINITION'!$E$83/100)),0),0)</f>
        <v>0</v>
      </c>
      <c r="AI223" s="10">
        <f>IF('ESTATE DEFINITION'!$G$67&gt;=1,IF('ESTATE DEFINITION'!$D$84&gt;=1,(Data!$N223*'ESTATE DEFINITION'!$F$69*('ESTATE DEFINITION'!$E$84/100)),0),0)</f>
        <v>0</v>
      </c>
      <c r="AJ223" s="10">
        <f>IF('ESTATE DEFINITION'!$G$67&gt;=1,IF('ESTATE DEFINITION'!$D$85&gt;=1,(Data!$O223*'ESTATE DEFINITION'!$F$69*('ESTATE DEFINITION'!$E$85/100)),0),0)</f>
        <v>0</v>
      </c>
      <c r="AK223" s="10">
        <f>IF('ESTATE DEFINITION'!$G$67&gt;=1,IF('ESTATE DEFINITION'!$D$86&gt;=1,(Data!$P223*'ESTATE DEFINITION'!$F$69*('ESTATE DEFINITION'!$E$86/100)),0),0)</f>
        <v>0</v>
      </c>
      <c r="AL223" s="12">
        <f t="shared" si="21"/>
        <v>0</v>
      </c>
      <c r="AM223" s="10">
        <f>IF('ESTATE DEFINITION'!$G$89&gt;=1,IF('ESTATE DEFINITION'!$D$96&gt;=1,(Data!$C223*'ESTATE DEFINITION'!$D$91*('ESTATE DEFINITION'!$E$96/100)),0),0)</f>
        <v>0</v>
      </c>
      <c r="AN223" s="10">
        <f>IF('ESTATE DEFINITION'!$G$89&gt;=1,IF('ESTATE DEFINITION'!$D$97&gt;=1,(Data!$D223*'ESTATE DEFINITION'!$D$91*('ESTATE DEFINITION'!$E$97/100)),0),0)</f>
        <v>0</v>
      </c>
      <c r="AO223" s="10">
        <f>IF('ESTATE DEFINITION'!$G$89&gt;=1,IF('ESTATE DEFINITION'!$D$98&gt;=1,(Data!$E223*'ESTATE DEFINITION'!$D$91*('ESTATE DEFINITION'!$E$98/100)),0),0)</f>
        <v>0</v>
      </c>
      <c r="AP223" s="10">
        <f>IF('ESTATE DEFINITION'!$G$89&gt;=1,IF('ESTATE DEFINITION'!$D$101&gt;=1,(Data!$F223*'ESTATE DEFINITION'!$D$91*('ESTATE DEFINITION'!$E$101/100)),0),0)</f>
        <v>0</v>
      </c>
      <c r="AQ223" s="10">
        <f>IF('ESTATE DEFINITION'!$G$89&gt;=1,IF('ESTATE DEFINITION'!$D$102&gt;=1,(Data!$G223*'ESTATE DEFINITION'!$D$91*('ESTATE DEFINITION'!$E$102/100)),0),0)</f>
        <v>0</v>
      </c>
      <c r="AR223" s="10">
        <f>IF('ESTATE DEFINITION'!$G$89&gt;=1,IF('ESTATE DEFINITION'!$D$103&gt;=1,(Data!$H223*'ESTATE DEFINITION'!$D$91*('ESTATE DEFINITION'!$E$103/100)),0),0)</f>
        <v>0</v>
      </c>
      <c r="AS223" s="10">
        <f>IF('ESTATE DEFINITION'!$G$89&gt;=1,IF('ESTATE DEFINITION'!$D$105&gt;=1,(Data!$M223*'ESTATE DEFINITION'!$F$91*('ESTATE DEFINITION'!$E$105/100)),0),0)</f>
        <v>0</v>
      </c>
      <c r="AT223" s="10">
        <f>IF('ESTATE DEFINITION'!$G$89&gt;=1,IF('ESTATE DEFINITION'!$D$106&gt;=1,(Data!$N223*'ESTATE DEFINITION'!$F$91*('ESTATE DEFINITION'!$E$106/100)),0),0)</f>
        <v>0</v>
      </c>
      <c r="AU223" s="10">
        <f>IF('ESTATE DEFINITION'!$G$89&gt;=1,IF('ESTATE DEFINITION'!$D$107&gt;=1,(Data!$O223*'ESTATE DEFINITION'!$F$91*('ESTATE DEFINITION'!$E$107/100)),0),0)</f>
        <v>0</v>
      </c>
      <c r="AV223" s="10">
        <f>IF('ESTATE DEFINITION'!$G$89&gt;=1,IF('ESTATE DEFINITION'!$D$108&gt;=1,(Data!$P223*'ESTATE DEFINITION'!$F$91*('ESTATE DEFINITION'!$E$108/100)),0),0)</f>
        <v>0</v>
      </c>
      <c r="AW223" s="12">
        <f t="shared" si="22"/>
        <v>0</v>
      </c>
      <c r="AX223" s="10">
        <f>IF('ESTATE DEFINITION'!$G$111&gt;=1,IF('ESTATE DEFINITION'!$D$118&gt;=1,(Data!$C223*'ESTATE DEFINITION'!$D$113*('ESTATE DEFINITION'!$E$118/100)),0),0)</f>
        <v>0</v>
      </c>
      <c r="AY223" s="10">
        <f>IF('ESTATE DEFINITION'!$G$111&gt;=1,IF('ESTATE DEFINITION'!$D$119&gt;=1,(Data!$D223*'ESTATE DEFINITION'!$D$113*('ESTATE DEFINITION'!$E$119/100)),0),0)</f>
        <v>0</v>
      </c>
      <c r="AZ223" s="10">
        <f>IF('ESTATE DEFINITION'!$G$111&gt;=1,IF('ESTATE DEFINITION'!$D$120&gt;=1,(Data!$E223*'ESTATE DEFINITION'!$D$113*('ESTATE DEFINITION'!$E$120/100)),0),0)</f>
        <v>0</v>
      </c>
      <c r="BA223" s="10">
        <f>IF('ESTATE DEFINITION'!$G$111&gt;=1,IF('ESTATE DEFINITION'!$D$123&gt;=1,(Data!$F223*'ESTATE DEFINITION'!$D$113*('ESTATE DEFINITION'!$E$123/100)),0),0)</f>
        <v>0</v>
      </c>
      <c r="BB223" s="10">
        <f>IF('ESTATE DEFINITION'!$G$111&gt;=1,IF('ESTATE DEFINITION'!$D$124&gt;=1,(Data!$G223*'ESTATE DEFINITION'!$D$113*('ESTATE DEFINITION'!$E$124/100)),0),0)</f>
        <v>0</v>
      </c>
      <c r="BC223" s="10">
        <f>IF('ESTATE DEFINITION'!$G$111&gt;=1,IF('ESTATE DEFINITION'!$D$125&gt;=1,(Data!$H223*'ESTATE DEFINITION'!$D$113*('ESTATE DEFINITION'!$E$125/100)),0),0)</f>
        <v>0</v>
      </c>
      <c r="BD223" s="10">
        <f>IF('ESTATE DEFINITION'!$G$111&gt;=1,IF('ESTATE DEFINITION'!$D$127&gt;=1,(Data!$M223*'ESTATE DEFINITION'!$F$113*('ESTATE DEFINITION'!$E$127/100)),0),0)</f>
        <v>0</v>
      </c>
      <c r="BE223" s="10">
        <f>IF('ESTATE DEFINITION'!$G$111&gt;=1,IF('ESTATE DEFINITION'!$D$128&gt;=1,(Data!$N223*'ESTATE DEFINITION'!$F$113*('ESTATE DEFINITION'!$E$128/100)),0),0)</f>
        <v>0</v>
      </c>
      <c r="BF223" s="10">
        <f>IF('ESTATE DEFINITION'!$G$111&gt;=1,IF('ESTATE DEFINITION'!$D$129&gt;=1,(Data!$O223*'ESTATE DEFINITION'!$F$113*('ESTATE DEFINITION'!$E$129/100)),0),0)</f>
        <v>0</v>
      </c>
      <c r="BG223" s="7">
        <f>IF('ESTATE DEFINITION'!$G$111&gt;=1,IF('ESTATE DEFINITION'!$D$130&gt;=1,(Data!$P223*'ESTATE DEFINITION'!$F$113*('ESTATE DEFINITION'!$E$130/100)),0),0)</f>
        <v>0</v>
      </c>
      <c r="BH223" s="12">
        <f t="shared" si="23"/>
        <v>0</v>
      </c>
    </row>
    <row r="224" spans="1:60" x14ac:dyDescent="0.25">
      <c r="A224" s="12">
        <f>Data!$B224</f>
        <v>109.25</v>
      </c>
      <c r="B224" s="6">
        <f>IF('ESTATE DEFINITION'!$G$11&gt;=1,IF('ESTATE DEFINITION'!$D$17&gt;=1,(Data!$C224*'ESTATE DEFINITION'!$F$13*('ESTATE DEFINITION'!$E$17/100)),0),0)</f>
        <v>20</v>
      </c>
      <c r="C224" s="10">
        <f>IF('ESTATE DEFINITION'!$G$11&gt;=1,IF('ESTATE DEFINITION'!$D$19&gt;=1,(Data!$F224*'ESTATE DEFINITION'!$F$13*('ESTATE DEFINITION'!$E$19/100)),0),0)</f>
        <v>42.38</v>
      </c>
      <c r="D224" s="10"/>
      <c r="E224" s="12">
        <f t="shared" si="18"/>
        <v>24.952000000000002</v>
      </c>
      <c r="F224" s="10">
        <f>IF('ESTATE DEFINITION'!$G$23&gt;=1,IF('ESTATE DEFINITION'!$D$30&gt;=1,(Data!$C224*'ESTATE DEFINITION'!$D$25*('ESTATE DEFINITION'!$E$30/100)),0),0)</f>
        <v>0</v>
      </c>
      <c r="G224" s="10">
        <f>IF('ESTATE DEFINITION'!$G$23&gt;=1,IF('ESTATE DEFINITION'!$D$31&gt;=1,(Data!$D224*'ESTATE DEFINITION'!$D$25*('ESTATE DEFINITION'!$E$31/100)),0),0)</f>
        <v>0</v>
      </c>
      <c r="H224" s="10">
        <f>IF('ESTATE DEFINITION'!$G$23&gt;=1,IF('ESTATE DEFINITION'!$D$32&gt;=1,(Data!$E224*'ESTATE DEFINITION'!$D$25*('ESTATE DEFINITION'!$E$32/100)),0),0)</f>
        <v>0</v>
      </c>
      <c r="I224" s="10">
        <f>IF('ESTATE DEFINITION'!$G$23&gt;=1,IF('ESTATE DEFINITION'!$D$35&gt;=1,(Data!$F224*'ESTATE DEFINITION'!$D$25*('ESTATE DEFINITION'!$E$35/100)),0),0)</f>
        <v>0</v>
      </c>
      <c r="J224" s="10">
        <f>IF('ESTATE DEFINITION'!$G$23&gt;=1,IF('ESTATE DEFINITION'!$D$36&gt;=1,(Data!$G224*'ESTATE DEFINITION'!$D$25*('ESTATE DEFINITION'!$E$36/100)),0),0)</f>
        <v>0</v>
      </c>
      <c r="K224" s="10">
        <f>IF('ESTATE DEFINITION'!$G$23&gt;=1,IF('ESTATE DEFINITION'!$D$37&gt;=1,(Data!$H224*'ESTATE DEFINITION'!$D$25*('ESTATE DEFINITION'!$E$37/100)),0),0)</f>
        <v>0</v>
      </c>
      <c r="L224" s="10">
        <f>IF('ESTATE DEFINITION'!$G$23&gt;=1,IF('ESTATE DEFINITION'!$D$39&gt;=1,(Data!$M224*'ESTATE DEFINITION'!$F$25*('ESTATE DEFINITION'!$E$39/100)),0),0)</f>
        <v>0</v>
      </c>
      <c r="M224" s="10">
        <f>IF('ESTATE DEFINITION'!$G$23&gt;=1,IF('ESTATE DEFINITION'!$D$40&gt;=1,(Data!$N224*'ESTATE DEFINITION'!$F$25*('ESTATE DEFINITION'!$E$40/100)),0),0)</f>
        <v>0</v>
      </c>
      <c r="N224" s="10">
        <f>IF('ESTATE DEFINITION'!$G$23&gt;=1,IF('ESTATE DEFINITION'!$D$41&gt;=1,(Data!$O224*'ESTATE DEFINITION'!$F$25*('ESTATE DEFINITION'!$E$41/100)),0),0)</f>
        <v>0</v>
      </c>
      <c r="O224" s="10">
        <f>IF('ESTATE DEFINITION'!$G$23&gt;=1,IF('ESTATE DEFINITION'!$D$42&gt;=1,(Data!$P224*'ESTATE DEFINITION'!$F$25*('ESTATE DEFINITION'!$E$42/100)),0),0)</f>
        <v>0</v>
      </c>
      <c r="P224" s="12">
        <f t="shared" si="19"/>
        <v>0</v>
      </c>
      <c r="Q224" s="10">
        <f>IF('ESTATE DEFINITION'!$G$45&gt;=1,IF('ESTATE DEFINITION'!$D$52&gt;=1,(Data!$C224*'ESTATE DEFINITION'!$D$47*('ESTATE DEFINITION'!$E$52/100)),0),0)</f>
        <v>0</v>
      </c>
      <c r="R224" s="10">
        <f>IF('ESTATE DEFINITION'!$G$45&gt;=1,IF('ESTATE DEFINITION'!$D$53&gt;=1,(Data!$D224*'ESTATE DEFINITION'!$D$47*('ESTATE DEFINITION'!$E$53/100)),0),0)</f>
        <v>0</v>
      </c>
      <c r="S224" s="10">
        <f>IF('ESTATE DEFINITION'!$G$45&gt;=1,IF('ESTATE DEFINITION'!$D$54&gt;=1,(Data!$E224*'ESTATE DEFINITION'!$D$47*('ESTATE DEFINITION'!$E$54/100)),0),0)</f>
        <v>0</v>
      </c>
      <c r="T224" s="10">
        <f>IF('ESTATE DEFINITION'!$G$45&gt;=1,IF('ESTATE DEFINITION'!$D$57&gt;=1,(Data!$F224*'ESTATE DEFINITION'!$D$47*('ESTATE DEFINITION'!$E$57/100)),0),0)</f>
        <v>0</v>
      </c>
      <c r="U224" s="10">
        <f>IF('ESTATE DEFINITION'!$G$45&gt;=1,IF('ESTATE DEFINITION'!$D$58&gt;=1,(Data!$G224*'ESTATE DEFINITION'!$D$47*('ESTATE DEFINITION'!$E$58/100)),0),0)</f>
        <v>0</v>
      </c>
      <c r="V224" s="10">
        <f>IF('ESTATE DEFINITION'!$G$45&gt;=1,IF('ESTATE DEFINITION'!$D$59&gt;=1,(Data!$H224*'ESTATE DEFINITION'!$D$47*('ESTATE DEFINITION'!$E$59/100)),0),0)</f>
        <v>0</v>
      </c>
      <c r="W224" s="10">
        <f>IF('ESTATE DEFINITION'!$G$45&gt;=1,IF('ESTATE DEFINITION'!$D$61&gt;=1,(Data!$M224*'ESTATE DEFINITION'!$F$47*('ESTATE DEFINITION'!$E$61/100)),0),0)</f>
        <v>0</v>
      </c>
      <c r="X224" s="10">
        <f>IF('ESTATE DEFINITION'!$G$45&gt;=1,IF('ESTATE DEFINITION'!$D$62&gt;=1,(Data!$N224*'ESTATE DEFINITION'!$F$47*('ESTATE DEFINITION'!$E$62/100)),0),0)</f>
        <v>0</v>
      </c>
      <c r="Y224" s="10">
        <f>IF('ESTATE DEFINITION'!$G$45&gt;=1,IF('ESTATE DEFINITION'!$D$63&gt;=1,(Data!$O224*'ESTATE DEFINITION'!$F$47*('ESTATE DEFINITION'!$E$63/100)),0),0)</f>
        <v>0</v>
      </c>
      <c r="Z224" s="10">
        <f>IF('ESTATE DEFINITION'!$G$45&gt;=1,IF('ESTATE DEFINITION'!$D$64&gt;=1,(Data!$P224*'ESTATE DEFINITION'!$F$47*('ESTATE DEFINITION'!$E$64/100)),0),0)</f>
        <v>0</v>
      </c>
      <c r="AA224" s="12">
        <f t="shared" si="20"/>
        <v>0</v>
      </c>
      <c r="AB224" s="10">
        <f>IF('ESTATE DEFINITION'!$G$67&gt;=1,IF('ESTATE DEFINITION'!$D$74&gt;=1,(Data!$C224*'ESTATE DEFINITION'!$D$69*('ESTATE DEFINITION'!$E$74/100)),0),0)</f>
        <v>0</v>
      </c>
      <c r="AC224" s="10">
        <f>IF('ESTATE DEFINITION'!$G$67&gt;=1,IF('ESTATE DEFINITION'!$D$75&gt;=1,(Data!$D224*'ESTATE DEFINITION'!$D$69*('ESTATE DEFINITION'!$E$75/100)),0),0)</f>
        <v>0</v>
      </c>
      <c r="AD224" s="10">
        <f>IF('ESTATE DEFINITION'!$G$67&gt;=1,IF('ESTATE DEFINITION'!$D$76&gt;=1,(Data!$E224*'ESTATE DEFINITION'!$D$69*('ESTATE DEFINITION'!$E$76/100)),0),0)</f>
        <v>0</v>
      </c>
      <c r="AE224" s="10">
        <f>IF('ESTATE DEFINITION'!$G$67&gt;=1,IF('ESTATE DEFINITION'!$D$79&gt;=1,(Data!$F224*'ESTATE DEFINITION'!$D$69*('ESTATE DEFINITION'!$E$79/100)),0),0)</f>
        <v>0</v>
      </c>
      <c r="AF224" s="10">
        <f>IF('ESTATE DEFINITION'!$G$67&gt;=1,IF('ESTATE DEFINITION'!$D$80&gt;=1,(Data!$G224*'ESTATE DEFINITION'!$D$69*('ESTATE DEFINITION'!$E$80/100)),0),0)</f>
        <v>0</v>
      </c>
      <c r="AG224" s="10">
        <f>IF('ESTATE DEFINITION'!$G$67&gt;=1,IF('ESTATE DEFINITION'!$D$81&gt;=1,(Data!$H224*'ESTATE DEFINITION'!$D$69*('ESTATE DEFINITION'!$E$81/100)),0),0)</f>
        <v>0</v>
      </c>
      <c r="AH224" s="10">
        <f>IF('ESTATE DEFINITION'!$G$67&gt;=1,IF('ESTATE DEFINITION'!$D$83&gt;=1,(Data!$M224*'ESTATE DEFINITION'!$F$69*('ESTATE DEFINITION'!$E$83/100)),0),0)</f>
        <v>0</v>
      </c>
      <c r="AI224" s="10">
        <f>IF('ESTATE DEFINITION'!$G$67&gt;=1,IF('ESTATE DEFINITION'!$D$84&gt;=1,(Data!$N224*'ESTATE DEFINITION'!$F$69*('ESTATE DEFINITION'!$E$84/100)),0),0)</f>
        <v>0</v>
      </c>
      <c r="AJ224" s="10">
        <f>IF('ESTATE DEFINITION'!$G$67&gt;=1,IF('ESTATE DEFINITION'!$D$85&gt;=1,(Data!$O224*'ESTATE DEFINITION'!$F$69*('ESTATE DEFINITION'!$E$85/100)),0),0)</f>
        <v>0</v>
      </c>
      <c r="AK224" s="10">
        <f>IF('ESTATE DEFINITION'!$G$67&gt;=1,IF('ESTATE DEFINITION'!$D$86&gt;=1,(Data!$P224*'ESTATE DEFINITION'!$F$69*('ESTATE DEFINITION'!$E$86/100)),0),0)</f>
        <v>0</v>
      </c>
      <c r="AL224" s="12">
        <f t="shared" si="21"/>
        <v>0</v>
      </c>
      <c r="AM224" s="10">
        <f>IF('ESTATE DEFINITION'!$G$89&gt;=1,IF('ESTATE DEFINITION'!$D$96&gt;=1,(Data!$C224*'ESTATE DEFINITION'!$D$91*('ESTATE DEFINITION'!$E$96/100)),0),0)</f>
        <v>0</v>
      </c>
      <c r="AN224" s="10">
        <f>IF('ESTATE DEFINITION'!$G$89&gt;=1,IF('ESTATE DEFINITION'!$D$97&gt;=1,(Data!$D224*'ESTATE DEFINITION'!$D$91*('ESTATE DEFINITION'!$E$97/100)),0),0)</f>
        <v>0</v>
      </c>
      <c r="AO224" s="10">
        <f>IF('ESTATE DEFINITION'!$G$89&gt;=1,IF('ESTATE DEFINITION'!$D$98&gt;=1,(Data!$E224*'ESTATE DEFINITION'!$D$91*('ESTATE DEFINITION'!$E$98/100)),0),0)</f>
        <v>0</v>
      </c>
      <c r="AP224" s="10">
        <f>IF('ESTATE DEFINITION'!$G$89&gt;=1,IF('ESTATE DEFINITION'!$D$101&gt;=1,(Data!$F224*'ESTATE DEFINITION'!$D$91*('ESTATE DEFINITION'!$E$101/100)),0),0)</f>
        <v>0</v>
      </c>
      <c r="AQ224" s="10">
        <f>IF('ESTATE DEFINITION'!$G$89&gt;=1,IF('ESTATE DEFINITION'!$D$102&gt;=1,(Data!$G224*'ESTATE DEFINITION'!$D$91*('ESTATE DEFINITION'!$E$102/100)),0),0)</f>
        <v>0</v>
      </c>
      <c r="AR224" s="10">
        <f>IF('ESTATE DEFINITION'!$G$89&gt;=1,IF('ESTATE DEFINITION'!$D$103&gt;=1,(Data!$H224*'ESTATE DEFINITION'!$D$91*('ESTATE DEFINITION'!$E$103/100)),0),0)</f>
        <v>0</v>
      </c>
      <c r="AS224" s="10">
        <f>IF('ESTATE DEFINITION'!$G$89&gt;=1,IF('ESTATE DEFINITION'!$D$105&gt;=1,(Data!$M224*'ESTATE DEFINITION'!$F$91*('ESTATE DEFINITION'!$E$105/100)),0),0)</f>
        <v>0</v>
      </c>
      <c r="AT224" s="10">
        <f>IF('ESTATE DEFINITION'!$G$89&gt;=1,IF('ESTATE DEFINITION'!$D$106&gt;=1,(Data!$N224*'ESTATE DEFINITION'!$F$91*('ESTATE DEFINITION'!$E$106/100)),0),0)</f>
        <v>0</v>
      </c>
      <c r="AU224" s="10">
        <f>IF('ESTATE DEFINITION'!$G$89&gt;=1,IF('ESTATE DEFINITION'!$D$107&gt;=1,(Data!$O224*'ESTATE DEFINITION'!$F$91*('ESTATE DEFINITION'!$E$107/100)),0),0)</f>
        <v>0</v>
      </c>
      <c r="AV224" s="10">
        <f>IF('ESTATE DEFINITION'!$G$89&gt;=1,IF('ESTATE DEFINITION'!$D$108&gt;=1,(Data!$P224*'ESTATE DEFINITION'!$F$91*('ESTATE DEFINITION'!$E$108/100)),0),0)</f>
        <v>0</v>
      </c>
      <c r="AW224" s="12">
        <f t="shared" si="22"/>
        <v>0</v>
      </c>
      <c r="AX224" s="10">
        <f>IF('ESTATE DEFINITION'!$G$111&gt;=1,IF('ESTATE DEFINITION'!$D$118&gt;=1,(Data!$C224*'ESTATE DEFINITION'!$D$113*('ESTATE DEFINITION'!$E$118/100)),0),0)</f>
        <v>0</v>
      </c>
      <c r="AY224" s="10">
        <f>IF('ESTATE DEFINITION'!$G$111&gt;=1,IF('ESTATE DEFINITION'!$D$119&gt;=1,(Data!$D224*'ESTATE DEFINITION'!$D$113*('ESTATE DEFINITION'!$E$119/100)),0),0)</f>
        <v>0</v>
      </c>
      <c r="AZ224" s="10">
        <f>IF('ESTATE DEFINITION'!$G$111&gt;=1,IF('ESTATE DEFINITION'!$D$120&gt;=1,(Data!$E224*'ESTATE DEFINITION'!$D$113*('ESTATE DEFINITION'!$E$120/100)),0),0)</f>
        <v>0</v>
      </c>
      <c r="BA224" s="10">
        <f>IF('ESTATE DEFINITION'!$G$111&gt;=1,IF('ESTATE DEFINITION'!$D$123&gt;=1,(Data!$F224*'ESTATE DEFINITION'!$D$113*('ESTATE DEFINITION'!$E$123/100)),0),0)</f>
        <v>0</v>
      </c>
      <c r="BB224" s="10">
        <f>IF('ESTATE DEFINITION'!$G$111&gt;=1,IF('ESTATE DEFINITION'!$D$124&gt;=1,(Data!$G224*'ESTATE DEFINITION'!$D$113*('ESTATE DEFINITION'!$E$124/100)),0),0)</f>
        <v>0</v>
      </c>
      <c r="BC224" s="10">
        <f>IF('ESTATE DEFINITION'!$G$111&gt;=1,IF('ESTATE DEFINITION'!$D$125&gt;=1,(Data!$H224*'ESTATE DEFINITION'!$D$113*('ESTATE DEFINITION'!$E$125/100)),0),0)</f>
        <v>0</v>
      </c>
      <c r="BD224" s="10">
        <f>IF('ESTATE DEFINITION'!$G$111&gt;=1,IF('ESTATE DEFINITION'!$D$127&gt;=1,(Data!$M224*'ESTATE DEFINITION'!$F$113*('ESTATE DEFINITION'!$E$127/100)),0),0)</f>
        <v>0</v>
      </c>
      <c r="BE224" s="10">
        <f>IF('ESTATE DEFINITION'!$G$111&gt;=1,IF('ESTATE DEFINITION'!$D$128&gt;=1,(Data!$N224*'ESTATE DEFINITION'!$F$113*('ESTATE DEFINITION'!$E$128/100)),0),0)</f>
        <v>0</v>
      </c>
      <c r="BF224" s="10">
        <f>IF('ESTATE DEFINITION'!$G$111&gt;=1,IF('ESTATE DEFINITION'!$D$129&gt;=1,(Data!$O224*'ESTATE DEFINITION'!$F$113*('ESTATE DEFINITION'!$E$129/100)),0),0)</f>
        <v>0</v>
      </c>
      <c r="BG224" s="7">
        <f>IF('ESTATE DEFINITION'!$G$111&gt;=1,IF('ESTATE DEFINITION'!$D$130&gt;=1,(Data!$P224*'ESTATE DEFINITION'!$F$113*('ESTATE DEFINITION'!$E$130/100)),0),0)</f>
        <v>0</v>
      </c>
      <c r="BH224" s="12">
        <f t="shared" si="23"/>
        <v>0</v>
      </c>
    </row>
    <row r="225" spans="1:60" x14ac:dyDescent="0.25">
      <c r="A225" s="12">
        <f>Data!$B225</f>
        <v>109.75</v>
      </c>
      <c r="B225" s="6">
        <f>IF('ESTATE DEFINITION'!$G$11&gt;=1,IF('ESTATE DEFINITION'!$D$17&gt;=1,(Data!$C225*'ESTATE DEFINITION'!$F$13*('ESTATE DEFINITION'!$E$17/100)),0),0)</f>
        <v>20</v>
      </c>
      <c r="C225" s="10">
        <f>IF('ESTATE DEFINITION'!$G$11&gt;=1,IF('ESTATE DEFINITION'!$D$19&gt;=1,(Data!$F225*'ESTATE DEFINITION'!$F$13*('ESTATE DEFINITION'!$E$19/100)),0),0)</f>
        <v>42.38</v>
      </c>
      <c r="D225" s="10"/>
      <c r="E225" s="12">
        <f t="shared" si="18"/>
        <v>24.952000000000002</v>
      </c>
      <c r="F225" s="10">
        <f>IF('ESTATE DEFINITION'!$G$23&gt;=1,IF('ESTATE DEFINITION'!$D$30&gt;=1,(Data!$C225*'ESTATE DEFINITION'!$D$25*('ESTATE DEFINITION'!$E$30/100)),0),0)</f>
        <v>0</v>
      </c>
      <c r="G225" s="10">
        <f>IF('ESTATE DEFINITION'!$G$23&gt;=1,IF('ESTATE DEFINITION'!$D$31&gt;=1,(Data!$D225*'ESTATE DEFINITION'!$D$25*('ESTATE DEFINITION'!$E$31/100)),0),0)</f>
        <v>0</v>
      </c>
      <c r="H225" s="10">
        <f>IF('ESTATE DEFINITION'!$G$23&gt;=1,IF('ESTATE DEFINITION'!$D$32&gt;=1,(Data!$E225*'ESTATE DEFINITION'!$D$25*('ESTATE DEFINITION'!$E$32/100)),0),0)</f>
        <v>0</v>
      </c>
      <c r="I225" s="10">
        <f>IF('ESTATE DEFINITION'!$G$23&gt;=1,IF('ESTATE DEFINITION'!$D$35&gt;=1,(Data!$F225*'ESTATE DEFINITION'!$D$25*('ESTATE DEFINITION'!$E$35/100)),0),0)</f>
        <v>0</v>
      </c>
      <c r="J225" s="10">
        <f>IF('ESTATE DEFINITION'!$G$23&gt;=1,IF('ESTATE DEFINITION'!$D$36&gt;=1,(Data!$G225*'ESTATE DEFINITION'!$D$25*('ESTATE DEFINITION'!$E$36/100)),0),0)</f>
        <v>0</v>
      </c>
      <c r="K225" s="10">
        <f>IF('ESTATE DEFINITION'!$G$23&gt;=1,IF('ESTATE DEFINITION'!$D$37&gt;=1,(Data!$H225*'ESTATE DEFINITION'!$D$25*('ESTATE DEFINITION'!$E$37/100)),0),0)</f>
        <v>0</v>
      </c>
      <c r="L225" s="10">
        <f>IF('ESTATE DEFINITION'!$G$23&gt;=1,IF('ESTATE DEFINITION'!$D$39&gt;=1,(Data!$M225*'ESTATE DEFINITION'!$F$25*('ESTATE DEFINITION'!$E$39/100)),0),0)</f>
        <v>0</v>
      </c>
      <c r="M225" s="10">
        <f>IF('ESTATE DEFINITION'!$G$23&gt;=1,IF('ESTATE DEFINITION'!$D$40&gt;=1,(Data!$N225*'ESTATE DEFINITION'!$F$25*('ESTATE DEFINITION'!$E$40/100)),0),0)</f>
        <v>0</v>
      </c>
      <c r="N225" s="10">
        <f>IF('ESTATE DEFINITION'!$G$23&gt;=1,IF('ESTATE DEFINITION'!$D$41&gt;=1,(Data!$O225*'ESTATE DEFINITION'!$F$25*('ESTATE DEFINITION'!$E$41/100)),0),0)</f>
        <v>0</v>
      </c>
      <c r="O225" s="10">
        <f>IF('ESTATE DEFINITION'!$G$23&gt;=1,IF('ESTATE DEFINITION'!$D$42&gt;=1,(Data!$P225*'ESTATE DEFINITION'!$F$25*('ESTATE DEFINITION'!$E$42/100)),0),0)</f>
        <v>0</v>
      </c>
      <c r="P225" s="12">
        <f t="shared" si="19"/>
        <v>0</v>
      </c>
      <c r="Q225" s="10">
        <f>IF('ESTATE DEFINITION'!$G$45&gt;=1,IF('ESTATE DEFINITION'!$D$52&gt;=1,(Data!$C225*'ESTATE DEFINITION'!$D$47*('ESTATE DEFINITION'!$E$52/100)),0),0)</f>
        <v>0</v>
      </c>
      <c r="R225" s="10">
        <f>IF('ESTATE DEFINITION'!$G$45&gt;=1,IF('ESTATE DEFINITION'!$D$53&gt;=1,(Data!$D225*'ESTATE DEFINITION'!$D$47*('ESTATE DEFINITION'!$E$53/100)),0),0)</f>
        <v>0</v>
      </c>
      <c r="S225" s="10">
        <f>IF('ESTATE DEFINITION'!$G$45&gt;=1,IF('ESTATE DEFINITION'!$D$54&gt;=1,(Data!$E225*'ESTATE DEFINITION'!$D$47*('ESTATE DEFINITION'!$E$54/100)),0),0)</f>
        <v>0</v>
      </c>
      <c r="T225" s="10">
        <f>IF('ESTATE DEFINITION'!$G$45&gt;=1,IF('ESTATE DEFINITION'!$D$57&gt;=1,(Data!$F225*'ESTATE DEFINITION'!$D$47*('ESTATE DEFINITION'!$E$57/100)),0),0)</f>
        <v>0</v>
      </c>
      <c r="U225" s="10">
        <f>IF('ESTATE DEFINITION'!$G$45&gt;=1,IF('ESTATE DEFINITION'!$D$58&gt;=1,(Data!$G225*'ESTATE DEFINITION'!$D$47*('ESTATE DEFINITION'!$E$58/100)),0),0)</f>
        <v>0</v>
      </c>
      <c r="V225" s="10">
        <f>IF('ESTATE DEFINITION'!$G$45&gt;=1,IF('ESTATE DEFINITION'!$D$59&gt;=1,(Data!$H225*'ESTATE DEFINITION'!$D$47*('ESTATE DEFINITION'!$E$59/100)),0),0)</f>
        <v>0</v>
      </c>
      <c r="W225" s="10">
        <f>IF('ESTATE DEFINITION'!$G$45&gt;=1,IF('ESTATE DEFINITION'!$D$61&gt;=1,(Data!$M225*'ESTATE DEFINITION'!$F$47*('ESTATE DEFINITION'!$E$61/100)),0),0)</f>
        <v>0</v>
      </c>
      <c r="X225" s="10">
        <f>IF('ESTATE DEFINITION'!$G$45&gt;=1,IF('ESTATE DEFINITION'!$D$62&gt;=1,(Data!$N225*'ESTATE DEFINITION'!$F$47*('ESTATE DEFINITION'!$E$62/100)),0),0)</f>
        <v>0</v>
      </c>
      <c r="Y225" s="10">
        <f>IF('ESTATE DEFINITION'!$G$45&gt;=1,IF('ESTATE DEFINITION'!$D$63&gt;=1,(Data!$O225*'ESTATE DEFINITION'!$F$47*('ESTATE DEFINITION'!$E$63/100)),0),0)</f>
        <v>0</v>
      </c>
      <c r="Z225" s="10">
        <f>IF('ESTATE DEFINITION'!$G$45&gt;=1,IF('ESTATE DEFINITION'!$D$64&gt;=1,(Data!$P225*'ESTATE DEFINITION'!$F$47*('ESTATE DEFINITION'!$E$64/100)),0),0)</f>
        <v>0</v>
      </c>
      <c r="AA225" s="12">
        <f t="shared" si="20"/>
        <v>0</v>
      </c>
      <c r="AB225" s="10">
        <f>IF('ESTATE DEFINITION'!$G$67&gt;=1,IF('ESTATE DEFINITION'!$D$74&gt;=1,(Data!$C225*'ESTATE DEFINITION'!$D$69*('ESTATE DEFINITION'!$E$74/100)),0),0)</f>
        <v>0</v>
      </c>
      <c r="AC225" s="10">
        <f>IF('ESTATE DEFINITION'!$G$67&gt;=1,IF('ESTATE DEFINITION'!$D$75&gt;=1,(Data!$D225*'ESTATE DEFINITION'!$D$69*('ESTATE DEFINITION'!$E$75/100)),0),0)</f>
        <v>0</v>
      </c>
      <c r="AD225" s="10">
        <f>IF('ESTATE DEFINITION'!$G$67&gt;=1,IF('ESTATE DEFINITION'!$D$76&gt;=1,(Data!$E225*'ESTATE DEFINITION'!$D$69*('ESTATE DEFINITION'!$E$76/100)),0),0)</f>
        <v>0</v>
      </c>
      <c r="AE225" s="10">
        <f>IF('ESTATE DEFINITION'!$G$67&gt;=1,IF('ESTATE DEFINITION'!$D$79&gt;=1,(Data!$F225*'ESTATE DEFINITION'!$D$69*('ESTATE DEFINITION'!$E$79/100)),0),0)</f>
        <v>0</v>
      </c>
      <c r="AF225" s="10">
        <f>IF('ESTATE DEFINITION'!$G$67&gt;=1,IF('ESTATE DEFINITION'!$D$80&gt;=1,(Data!$G225*'ESTATE DEFINITION'!$D$69*('ESTATE DEFINITION'!$E$80/100)),0),0)</f>
        <v>0</v>
      </c>
      <c r="AG225" s="10">
        <f>IF('ESTATE DEFINITION'!$G$67&gt;=1,IF('ESTATE DEFINITION'!$D$81&gt;=1,(Data!$H225*'ESTATE DEFINITION'!$D$69*('ESTATE DEFINITION'!$E$81/100)),0),0)</f>
        <v>0</v>
      </c>
      <c r="AH225" s="10">
        <f>IF('ESTATE DEFINITION'!$G$67&gt;=1,IF('ESTATE DEFINITION'!$D$83&gt;=1,(Data!$M225*'ESTATE DEFINITION'!$F$69*('ESTATE DEFINITION'!$E$83/100)),0),0)</f>
        <v>0</v>
      </c>
      <c r="AI225" s="10">
        <f>IF('ESTATE DEFINITION'!$G$67&gt;=1,IF('ESTATE DEFINITION'!$D$84&gt;=1,(Data!$N225*'ESTATE DEFINITION'!$F$69*('ESTATE DEFINITION'!$E$84/100)),0),0)</f>
        <v>0</v>
      </c>
      <c r="AJ225" s="10">
        <f>IF('ESTATE DEFINITION'!$G$67&gt;=1,IF('ESTATE DEFINITION'!$D$85&gt;=1,(Data!$O225*'ESTATE DEFINITION'!$F$69*('ESTATE DEFINITION'!$E$85/100)),0),0)</f>
        <v>0</v>
      </c>
      <c r="AK225" s="10">
        <f>IF('ESTATE DEFINITION'!$G$67&gt;=1,IF('ESTATE DEFINITION'!$D$86&gt;=1,(Data!$P225*'ESTATE DEFINITION'!$F$69*('ESTATE DEFINITION'!$E$86/100)),0),0)</f>
        <v>0</v>
      </c>
      <c r="AL225" s="12">
        <f t="shared" si="21"/>
        <v>0</v>
      </c>
      <c r="AM225" s="10">
        <f>IF('ESTATE DEFINITION'!$G$89&gt;=1,IF('ESTATE DEFINITION'!$D$96&gt;=1,(Data!$C225*'ESTATE DEFINITION'!$D$91*('ESTATE DEFINITION'!$E$96/100)),0),0)</f>
        <v>0</v>
      </c>
      <c r="AN225" s="10">
        <f>IF('ESTATE DEFINITION'!$G$89&gt;=1,IF('ESTATE DEFINITION'!$D$97&gt;=1,(Data!$D225*'ESTATE DEFINITION'!$D$91*('ESTATE DEFINITION'!$E$97/100)),0),0)</f>
        <v>0</v>
      </c>
      <c r="AO225" s="10">
        <f>IF('ESTATE DEFINITION'!$G$89&gt;=1,IF('ESTATE DEFINITION'!$D$98&gt;=1,(Data!$E225*'ESTATE DEFINITION'!$D$91*('ESTATE DEFINITION'!$E$98/100)),0),0)</f>
        <v>0</v>
      </c>
      <c r="AP225" s="10">
        <f>IF('ESTATE DEFINITION'!$G$89&gt;=1,IF('ESTATE DEFINITION'!$D$101&gt;=1,(Data!$F225*'ESTATE DEFINITION'!$D$91*('ESTATE DEFINITION'!$E$101/100)),0),0)</f>
        <v>0</v>
      </c>
      <c r="AQ225" s="10">
        <f>IF('ESTATE DEFINITION'!$G$89&gt;=1,IF('ESTATE DEFINITION'!$D$102&gt;=1,(Data!$G225*'ESTATE DEFINITION'!$D$91*('ESTATE DEFINITION'!$E$102/100)),0),0)</f>
        <v>0</v>
      </c>
      <c r="AR225" s="10">
        <f>IF('ESTATE DEFINITION'!$G$89&gt;=1,IF('ESTATE DEFINITION'!$D$103&gt;=1,(Data!$H225*'ESTATE DEFINITION'!$D$91*('ESTATE DEFINITION'!$E$103/100)),0),0)</f>
        <v>0</v>
      </c>
      <c r="AS225" s="10">
        <f>IF('ESTATE DEFINITION'!$G$89&gt;=1,IF('ESTATE DEFINITION'!$D$105&gt;=1,(Data!$M225*'ESTATE DEFINITION'!$F$91*('ESTATE DEFINITION'!$E$105/100)),0),0)</f>
        <v>0</v>
      </c>
      <c r="AT225" s="10">
        <f>IF('ESTATE DEFINITION'!$G$89&gt;=1,IF('ESTATE DEFINITION'!$D$106&gt;=1,(Data!$N225*'ESTATE DEFINITION'!$F$91*('ESTATE DEFINITION'!$E$106/100)),0),0)</f>
        <v>0</v>
      </c>
      <c r="AU225" s="10">
        <f>IF('ESTATE DEFINITION'!$G$89&gt;=1,IF('ESTATE DEFINITION'!$D$107&gt;=1,(Data!$O225*'ESTATE DEFINITION'!$F$91*('ESTATE DEFINITION'!$E$107/100)),0),0)</f>
        <v>0</v>
      </c>
      <c r="AV225" s="10">
        <f>IF('ESTATE DEFINITION'!$G$89&gt;=1,IF('ESTATE DEFINITION'!$D$108&gt;=1,(Data!$P225*'ESTATE DEFINITION'!$F$91*('ESTATE DEFINITION'!$E$108/100)),0),0)</f>
        <v>0</v>
      </c>
      <c r="AW225" s="12">
        <f t="shared" si="22"/>
        <v>0</v>
      </c>
      <c r="AX225" s="10">
        <f>IF('ESTATE DEFINITION'!$G$111&gt;=1,IF('ESTATE DEFINITION'!$D$118&gt;=1,(Data!$C225*'ESTATE DEFINITION'!$D$113*('ESTATE DEFINITION'!$E$118/100)),0),0)</f>
        <v>0</v>
      </c>
      <c r="AY225" s="10">
        <f>IF('ESTATE DEFINITION'!$G$111&gt;=1,IF('ESTATE DEFINITION'!$D$119&gt;=1,(Data!$D225*'ESTATE DEFINITION'!$D$113*('ESTATE DEFINITION'!$E$119/100)),0),0)</f>
        <v>0</v>
      </c>
      <c r="AZ225" s="10">
        <f>IF('ESTATE DEFINITION'!$G$111&gt;=1,IF('ESTATE DEFINITION'!$D$120&gt;=1,(Data!$E225*'ESTATE DEFINITION'!$D$113*('ESTATE DEFINITION'!$E$120/100)),0),0)</f>
        <v>0</v>
      </c>
      <c r="BA225" s="10">
        <f>IF('ESTATE DEFINITION'!$G$111&gt;=1,IF('ESTATE DEFINITION'!$D$123&gt;=1,(Data!$F225*'ESTATE DEFINITION'!$D$113*('ESTATE DEFINITION'!$E$123/100)),0),0)</f>
        <v>0</v>
      </c>
      <c r="BB225" s="10">
        <f>IF('ESTATE DEFINITION'!$G$111&gt;=1,IF('ESTATE DEFINITION'!$D$124&gt;=1,(Data!$G225*'ESTATE DEFINITION'!$D$113*('ESTATE DEFINITION'!$E$124/100)),0),0)</f>
        <v>0</v>
      </c>
      <c r="BC225" s="10">
        <f>IF('ESTATE DEFINITION'!$G$111&gt;=1,IF('ESTATE DEFINITION'!$D$125&gt;=1,(Data!$H225*'ESTATE DEFINITION'!$D$113*('ESTATE DEFINITION'!$E$125/100)),0),0)</f>
        <v>0</v>
      </c>
      <c r="BD225" s="10">
        <f>IF('ESTATE DEFINITION'!$G$111&gt;=1,IF('ESTATE DEFINITION'!$D$127&gt;=1,(Data!$M225*'ESTATE DEFINITION'!$F$113*('ESTATE DEFINITION'!$E$127/100)),0),0)</f>
        <v>0</v>
      </c>
      <c r="BE225" s="10">
        <f>IF('ESTATE DEFINITION'!$G$111&gt;=1,IF('ESTATE DEFINITION'!$D$128&gt;=1,(Data!$N225*'ESTATE DEFINITION'!$F$113*('ESTATE DEFINITION'!$E$128/100)),0),0)</f>
        <v>0</v>
      </c>
      <c r="BF225" s="10">
        <f>IF('ESTATE DEFINITION'!$G$111&gt;=1,IF('ESTATE DEFINITION'!$D$129&gt;=1,(Data!$O225*'ESTATE DEFINITION'!$F$113*('ESTATE DEFINITION'!$E$129/100)),0),0)</f>
        <v>0</v>
      </c>
      <c r="BG225" s="7">
        <f>IF('ESTATE DEFINITION'!$G$111&gt;=1,IF('ESTATE DEFINITION'!$D$130&gt;=1,(Data!$P225*'ESTATE DEFINITION'!$F$113*('ESTATE DEFINITION'!$E$130/100)),0),0)</f>
        <v>0</v>
      </c>
      <c r="BH225" s="12">
        <f t="shared" si="23"/>
        <v>0</v>
      </c>
    </row>
    <row r="226" spans="1:60" x14ac:dyDescent="0.25">
      <c r="A226" s="12">
        <f>Data!$B226</f>
        <v>110.25</v>
      </c>
      <c r="B226" s="6">
        <f>IF('ESTATE DEFINITION'!$G$11&gt;=1,IF('ESTATE DEFINITION'!$D$17&gt;=1,(Data!$C226*'ESTATE DEFINITION'!$F$13*('ESTATE DEFINITION'!$E$17/100)),0),0)</f>
        <v>20</v>
      </c>
      <c r="C226" s="10">
        <f>IF('ESTATE DEFINITION'!$G$11&gt;=1,IF('ESTATE DEFINITION'!$D$19&gt;=1,(Data!$F226*'ESTATE DEFINITION'!$F$13*('ESTATE DEFINITION'!$E$19/100)),0),0)</f>
        <v>42.38</v>
      </c>
      <c r="D226" s="10"/>
      <c r="E226" s="12">
        <f t="shared" si="18"/>
        <v>24.952000000000002</v>
      </c>
      <c r="F226" s="10">
        <f>IF('ESTATE DEFINITION'!$G$23&gt;=1,IF('ESTATE DEFINITION'!$D$30&gt;=1,(Data!$C226*'ESTATE DEFINITION'!$D$25*('ESTATE DEFINITION'!$E$30/100)),0),0)</f>
        <v>0</v>
      </c>
      <c r="G226" s="10">
        <f>IF('ESTATE DEFINITION'!$G$23&gt;=1,IF('ESTATE DEFINITION'!$D$31&gt;=1,(Data!$D226*'ESTATE DEFINITION'!$D$25*('ESTATE DEFINITION'!$E$31/100)),0),0)</f>
        <v>0</v>
      </c>
      <c r="H226" s="10">
        <f>IF('ESTATE DEFINITION'!$G$23&gt;=1,IF('ESTATE DEFINITION'!$D$32&gt;=1,(Data!$E226*'ESTATE DEFINITION'!$D$25*('ESTATE DEFINITION'!$E$32/100)),0),0)</f>
        <v>0</v>
      </c>
      <c r="I226" s="10">
        <f>IF('ESTATE DEFINITION'!$G$23&gt;=1,IF('ESTATE DEFINITION'!$D$35&gt;=1,(Data!$F226*'ESTATE DEFINITION'!$D$25*('ESTATE DEFINITION'!$E$35/100)),0),0)</f>
        <v>0</v>
      </c>
      <c r="J226" s="10">
        <f>IF('ESTATE DEFINITION'!$G$23&gt;=1,IF('ESTATE DEFINITION'!$D$36&gt;=1,(Data!$G226*'ESTATE DEFINITION'!$D$25*('ESTATE DEFINITION'!$E$36/100)),0),0)</f>
        <v>0</v>
      </c>
      <c r="K226" s="10">
        <f>IF('ESTATE DEFINITION'!$G$23&gt;=1,IF('ESTATE DEFINITION'!$D$37&gt;=1,(Data!$H226*'ESTATE DEFINITION'!$D$25*('ESTATE DEFINITION'!$E$37/100)),0),0)</f>
        <v>0</v>
      </c>
      <c r="L226" s="10">
        <f>IF('ESTATE DEFINITION'!$G$23&gt;=1,IF('ESTATE DEFINITION'!$D$39&gt;=1,(Data!$M226*'ESTATE DEFINITION'!$F$25*('ESTATE DEFINITION'!$E$39/100)),0),0)</f>
        <v>0</v>
      </c>
      <c r="M226" s="10">
        <f>IF('ESTATE DEFINITION'!$G$23&gt;=1,IF('ESTATE DEFINITION'!$D$40&gt;=1,(Data!$N226*'ESTATE DEFINITION'!$F$25*('ESTATE DEFINITION'!$E$40/100)),0),0)</f>
        <v>0</v>
      </c>
      <c r="N226" s="10">
        <f>IF('ESTATE DEFINITION'!$G$23&gt;=1,IF('ESTATE DEFINITION'!$D$41&gt;=1,(Data!$O226*'ESTATE DEFINITION'!$F$25*('ESTATE DEFINITION'!$E$41/100)),0),0)</f>
        <v>0</v>
      </c>
      <c r="O226" s="10">
        <f>IF('ESTATE DEFINITION'!$G$23&gt;=1,IF('ESTATE DEFINITION'!$D$42&gt;=1,(Data!$P226*'ESTATE DEFINITION'!$F$25*('ESTATE DEFINITION'!$E$42/100)),0),0)</f>
        <v>0</v>
      </c>
      <c r="P226" s="12">
        <f t="shared" si="19"/>
        <v>0</v>
      </c>
      <c r="Q226" s="10">
        <f>IF('ESTATE DEFINITION'!$G$45&gt;=1,IF('ESTATE DEFINITION'!$D$52&gt;=1,(Data!$C226*'ESTATE DEFINITION'!$D$47*('ESTATE DEFINITION'!$E$52/100)),0),0)</f>
        <v>0</v>
      </c>
      <c r="R226" s="10">
        <f>IF('ESTATE DEFINITION'!$G$45&gt;=1,IF('ESTATE DEFINITION'!$D$53&gt;=1,(Data!$D226*'ESTATE DEFINITION'!$D$47*('ESTATE DEFINITION'!$E$53/100)),0),0)</f>
        <v>0</v>
      </c>
      <c r="S226" s="10">
        <f>IF('ESTATE DEFINITION'!$G$45&gt;=1,IF('ESTATE DEFINITION'!$D$54&gt;=1,(Data!$E226*'ESTATE DEFINITION'!$D$47*('ESTATE DEFINITION'!$E$54/100)),0),0)</f>
        <v>0</v>
      </c>
      <c r="T226" s="10">
        <f>IF('ESTATE DEFINITION'!$G$45&gt;=1,IF('ESTATE DEFINITION'!$D$57&gt;=1,(Data!$F226*'ESTATE DEFINITION'!$D$47*('ESTATE DEFINITION'!$E$57/100)),0),0)</f>
        <v>0</v>
      </c>
      <c r="U226" s="10">
        <f>IF('ESTATE DEFINITION'!$G$45&gt;=1,IF('ESTATE DEFINITION'!$D$58&gt;=1,(Data!$G226*'ESTATE DEFINITION'!$D$47*('ESTATE DEFINITION'!$E$58/100)),0),0)</f>
        <v>0</v>
      </c>
      <c r="V226" s="10">
        <f>IF('ESTATE DEFINITION'!$G$45&gt;=1,IF('ESTATE DEFINITION'!$D$59&gt;=1,(Data!$H226*'ESTATE DEFINITION'!$D$47*('ESTATE DEFINITION'!$E$59/100)),0),0)</f>
        <v>0</v>
      </c>
      <c r="W226" s="10">
        <f>IF('ESTATE DEFINITION'!$G$45&gt;=1,IF('ESTATE DEFINITION'!$D$61&gt;=1,(Data!$M226*'ESTATE DEFINITION'!$F$47*('ESTATE DEFINITION'!$E$61/100)),0),0)</f>
        <v>0</v>
      </c>
      <c r="X226" s="10">
        <f>IF('ESTATE DEFINITION'!$G$45&gt;=1,IF('ESTATE DEFINITION'!$D$62&gt;=1,(Data!$N226*'ESTATE DEFINITION'!$F$47*('ESTATE DEFINITION'!$E$62/100)),0),0)</f>
        <v>0</v>
      </c>
      <c r="Y226" s="10">
        <f>IF('ESTATE DEFINITION'!$G$45&gt;=1,IF('ESTATE DEFINITION'!$D$63&gt;=1,(Data!$O226*'ESTATE DEFINITION'!$F$47*('ESTATE DEFINITION'!$E$63/100)),0),0)</f>
        <v>0</v>
      </c>
      <c r="Z226" s="10">
        <f>IF('ESTATE DEFINITION'!$G$45&gt;=1,IF('ESTATE DEFINITION'!$D$64&gt;=1,(Data!$P226*'ESTATE DEFINITION'!$F$47*('ESTATE DEFINITION'!$E$64/100)),0),0)</f>
        <v>0</v>
      </c>
      <c r="AA226" s="12">
        <f t="shared" si="20"/>
        <v>0</v>
      </c>
      <c r="AB226" s="10">
        <f>IF('ESTATE DEFINITION'!$G$67&gt;=1,IF('ESTATE DEFINITION'!$D$74&gt;=1,(Data!$C226*'ESTATE DEFINITION'!$D$69*('ESTATE DEFINITION'!$E$74/100)),0),0)</f>
        <v>0</v>
      </c>
      <c r="AC226" s="10">
        <f>IF('ESTATE DEFINITION'!$G$67&gt;=1,IF('ESTATE DEFINITION'!$D$75&gt;=1,(Data!$D226*'ESTATE DEFINITION'!$D$69*('ESTATE DEFINITION'!$E$75/100)),0),0)</f>
        <v>0</v>
      </c>
      <c r="AD226" s="10">
        <f>IF('ESTATE DEFINITION'!$G$67&gt;=1,IF('ESTATE DEFINITION'!$D$76&gt;=1,(Data!$E226*'ESTATE DEFINITION'!$D$69*('ESTATE DEFINITION'!$E$76/100)),0),0)</f>
        <v>0</v>
      </c>
      <c r="AE226" s="10">
        <f>IF('ESTATE DEFINITION'!$G$67&gt;=1,IF('ESTATE DEFINITION'!$D$79&gt;=1,(Data!$F226*'ESTATE DEFINITION'!$D$69*('ESTATE DEFINITION'!$E$79/100)),0),0)</f>
        <v>0</v>
      </c>
      <c r="AF226" s="10">
        <f>IF('ESTATE DEFINITION'!$G$67&gt;=1,IF('ESTATE DEFINITION'!$D$80&gt;=1,(Data!$G226*'ESTATE DEFINITION'!$D$69*('ESTATE DEFINITION'!$E$80/100)),0),0)</f>
        <v>0</v>
      </c>
      <c r="AG226" s="10">
        <f>IF('ESTATE DEFINITION'!$G$67&gt;=1,IF('ESTATE DEFINITION'!$D$81&gt;=1,(Data!$H226*'ESTATE DEFINITION'!$D$69*('ESTATE DEFINITION'!$E$81/100)),0),0)</f>
        <v>0</v>
      </c>
      <c r="AH226" s="10">
        <f>IF('ESTATE DEFINITION'!$G$67&gt;=1,IF('ESTATE DEFINITION'!$D$83&gt;=1,(Data!$M226*'ESTATE DEFINITION'!$F$69*('ESTATE DEFINITION'!$E$83/100)),0),0)</f>
        <v>0</v>
      </c>
      <c r="AI226" s="10">
        <f>IF('ESTATE DEFINITION'!$G$67&gt;=1,IF('ESTATE DEFINITION'!$D$84&gt;=1,(Data!$N226*'ESTATE DEFINITION'!$F$69*('ESTATE DEFINITION'!$E$84/100)),0),0)</f>
        <v>0</v>
      </c>
      <c r="AJ226" s="10">
        <f>IF('ESTATE DEFINITION'!$G$67&gt;=1,IF('ESTATE DEFINITION'!$D$85&gt;=1,(Data!$O226*'ESTATE DEFINITION'!$F$69*('ESTATE DEFINITION'!$E$85/100)),0),0)</f>
        <v>0</v>
      </c>
      <c r="AK226" s="10">
        <f>IF('ESTATE DEFINITION'!$G$67&gt;=1,IF('ESTATE DEFINITION'!$D$86&gt;=1,(Data!$P226*'ESTATE DEFINITION'!$F$69*('ESTATE DEFINITION'!$E$86/100)),0),0)</f>
        <v>0</v>
      </c>
      <c r="AL226" s="12">
        <f t="shared" si="21"/>
        <v>0</v>
      </c>
      <c r="AM226" s="10">
        <f>IF('ESTATE DEFINITION'!$G$89&gt;=1,IF('ESTATE DEFINITION'!$D$96&gt;=1,(Data!$C226*'ESTATE DEFINITION'!$D$91*('ESTATE DEFINITION'!$E$96/100)),0),0)</f>
        <v>0</v>
      </c>
      <c r="AN226" s="10">
        <f>IF('ESTATE DEFINITION'!$G$89&gt;=1,IF('ESTATE DEFINITION'!$D$97&gt;=1,(Data!$D226*'ESTATE DEFINITION'!$D$91*('ESTATE DEFINITION'!$E$97/100)),0),0)</f>
        <v>0</v>
      </c>
      <c r="AO226" s="10">
        <f>IF('ESTATE DEFINITION'!$G$89&gt;=1,IF('ESTATE DEFINITION'!$D$98&gt;=1,(Data!$E226*'ESTATE DEFINITION'!$D$91*('ESTATE DEFINITION'!$E$98/100)),0),0)</f>
        <v>0</v>
      </c>
      <c r="AP226" s="10">
        <f>IF('ESTATE DEFINITION'!$G$89&gt;=1,IF('ESTATE DEFINITION'!$D$101&gt;=1,(Data!$F226*'ESTATE DEFINITION'!$D$91*('ESTATE DEFINITION'!$E$101/100)),0),0)</f>
        <v>0</v>
      </c>
      <c r="AQ226" s="10">
        <f>IF('ESTATE DEFINITION'!$G$89&gt;=1,IF('ESTATE DEFINITION'!$D$102&gt;=1,(Data!$G226*'ESTATE DEFINITION'!$D$91*('ESTATE DEFINITION'!$E$102/100)),0),0)</f>
        <v>0</v>
      </c>
      <c r="AR226" s="10">
        <f>IF('ESTATE DEFINITION'!$G$89&gt;=1,IF('ESTATE DEFINITION'!$D$103&gt;=1,(Data!$H226*'ESTATE DEFINITION'!$D$91*('ESTATE DEFINITION'!$E$103/100)),0),0)</f>
        <v>0</v>
      </c>
      <c r="AS226" s="10">
        <f>IF('ESTATE DEFINITION'!$G$89&gt;=1,IF('ESTATE DEFINITION'!$D$105&gt;=1,(Data!$M226*'ESTATE DEFINITION'!$F$91*('ESTATE DEFINITION'!$E$105/100)),0),0)</f>
        <v>0</v>
      </c>
      <c r="AT226" s="10">
        <f>IF('ESTATE DEFINITION'!$G$89&gt;=1,IF('ESTATE DEFINITION'!$D$106&gt;=1,(Data!$N226*'ESTATE DEFINITION'!$F$91*('ESTATE DEFINITION'!$E$106/100)),0),0)</f>
        <v>0</v>
      </c>
      <c r="AU226" s="10">
        <f>IF('ESTATE DEFINITION'!$G$89&gt;=1,IF('ESTATE DEFINITION'!$D$107&gt;=1,(Data!$O226*'ESTATE DEFINITION'!$F$91*('ESTATE DEFINITION'!$E$107/100)),0),0)</f>
        <v>0</v>
      </c>
      <c r="AV226" s="10">
        <f>IF('ESTATE DEFINITION'!$G$89&gt;=1,IF('ESTATE DEFINITION'!$D$108&gt;=1,(Data!$P226*'ESTATE DEFINITION'!$F$91*('ESTATE DEFINITION'!$E$108/100)),0),0)</f>
        <v>0</v>
      </c>
      <c r="AW226" s="12">
        <f t="shared" si="22"/>
        <v>0</v>
      </c>
      <c r="AX226" s="10">
        <f>IF('ESTATE DEFINITION'!$G$111&gt;=1,IF('ESTATE DEFINITION'!$D$118&gt;=1,(Data!$C226*'ESTATE DEFINITION'!$D$113*('ESTATE DEFINITION'!$E$118/100)),0),0)</f>
        <v>0</v>
      </c>
      <c r="AY226" s="10">
        <f>IF('ESTATE DEFINITION'!$G$111&gt;=1,IF('ESTATE DEFINITION'!$D$119&gt;=1,(Data!$D226*'ESTATE DEFINITION'!$D$113*('ESTATE DEFINITION'!$E$119/100)),0),0)</f>
        <v>0</v>
      </c>
      <c r="AZ226" s="10">
        <f>IF('ESTATE DEFINITION'!$G$111&gt;=1,IF('ESTATE DEFINITION'!$D$120&gt;=1,(Data!$E226*'ESTATE DEFINITION'!$D$113*('ESTATE DEFINITION'!$E$120/100)),0),0)</f>
        <v>0</v>
      </c>
      <c r="BA226" s="10">
        <f>IF('ESTATE DEFINITION'!$G$111&gt;=1,IF('ESTATE DEFINITION'!$D$123&gt;=1,(Data!$F226*'ESTATE DEFINITION'!$D$113*('ESTATE DEFINITION'!$E$123/100)),0),0)</f>
        <v>0</v>
      </c>
      <c r="BB226" s="10">
        <f>IF('ESTATE DEFINITION'!$G$111&gt;=1,IF('ESTATE DEFINITION'!$D$124&gt;=1,(Data!$G226*'ESTATE DEFINITION'!$D$113*('ESTATE DEFINITION'!$E$124/100)),0),0)</f>
        <v>0</v>
      </c>
      <c r="BC226" s="10">
        <f>IF('ESTATE DEFINITION'!$G$111&gt;=1,IF('ESTATE DEFINITION'!$D$125&gt;=1,(Data!$H226*'ESTATE DEFINITION'!$D$113*('ESTATE DEFINITION'!$E$125/100)),0),0)</f>
        <v>0</v>
      </c>
      <c r="BD226" s="10">
        <f>IF('ESTATE DEFINITION'!$G$111&gt;=1,IF('ESTATE DEFINITION'!$D$127&gt;=1,(Data!$M226*'ESTATE DEFINITION'!$F$113*('ESTATE DEFINITION'!$E$127/100)),0),0)</f>
        <v>0</v>
      </c>
      <c r="BE226" s="10">
        <f>IF('ESTATE DEFINITION'!$G$111&gt;=1,IF('ESTATE DEFINITION'!$D$128&gt;=1,(Data!$N226*'ESTATE DEFINITION'!$F$113*('ESTATE DEFINITION'!$E$128/100)),0),0)</f>
        <v>0</v>
      </c>
      <c r="BF226" s="10">
        <f>IF('ESTATE DEFINITION'!$G$111&gt;=1,IF('ESTATE DEFINITION'!$D$129&gt;=1,(Data!$O226*'ESTATE DEFINITION'!$F$113*('ESTATE DEFINITION'!$E$129/100)),0),0)</f>
        <v>0</v>
      </c>
      <c r="BG226" s="7">
        <f>IF('ESTATE DEFINITION'!$G$111&gt;=1,IF('ESTATE DEFINITION'!$D$130&gt;=1,(Data!$P226*'ESTATE DEFINITION'!$F$113*('ESTATE DEFINITION'!$E$130/100)),0),0)</f>
        <v>0</v>
      </c>
      <c r="BH226" s="12">
        <f t="shared" si="23"/>
        <v>0</v>
      </c>
    </row>
    <row r="227" spans="1:60" x14ac:dyDescent="0.25">
      <c r="A227" s="12">
        <f>Data!$B227</f>
        <v>110.75</v>
      </c>
      <c r="B227" s="6">
        <f>IF('ESTATE DEFINITION'!$G$11&gt;=1,IF('ESTATE DEFINITION'!$D$17&gt;=1,(Data!$C227*'ESTATE DEFINITION'!$F$13*('ESTATE DEFINITION'!$E$17/100)),0),0)</f>
        <v>20</v>
      </c>
      <c r="C227" s="10">
        <f>IF('ESTATE DEFINITION'!$G$11&gt;=1,IF('ESTATE DEFINITION'!$D$19&gt;=1,(Data!$F227*'ESTATE DEFINITION'!$F$13*('ESTATE DEFINITION'!$E$19/100)),0),0)</f>
        <v>42.38</v>
      </c>
      <c r="D227" s="10"/>
      <c r="E227" s="12">
        <f t="shared" si="18"/>
        <v>24.952000000000002</v>
      </c>
      <c r="F227" s="10">
        <f>IF('ESTATE DEFINITION'!$G$23&gt;=1,IF('ESTATE DEFINITION'!$D$30&gt;=1,(Data!$C227*'ESTATE DEFINITION'!$D$25*('ESTATE DEFINITION'!$E$30/100)),0),0)</f>
        <v>0</v>
      </c>
      <c r="G227" s="10">
        <f>IF('ESTATE DEFINITION'!$G$23&gt;=1,IF('ESTATE DEFINITION'!$D$31&gt;=1,(Data!$D227*'ESTATE DEFINITION'!$D$25*('ESTATE DEFINITION'!$E$31/100)),0),0)</f>
        <v>0</v>
      </c>
      <c r="H227" s="10">
        <f>IF('ESTATE DEFINITION'!$G$23&gt;=1,IF('ESTATE DEFINITION'!$D$32&gt;=1,(Data!$E227*'ESTATE DEFINITION'!$D$25*('ESTATE DEFINITION'!$E$32/100)),0),0)</f>
        <v>0</v>
      </c>
      <c r="I227" s="10">
        <f>IF('ESTATE DEFINITION'!$G$23&gt;=1,IF('ESTATE DEFINITION'!$D$35&gt;=1,(Data!$F227*'ESTATE DEFINITION'!$D$25*('ESTATE DEFINITION'!$E$35/100)),0),0)</f>
        <v>0</v>
      </c>
      <c r="J227" s="10">
        <f>IF('ESTATE DEFINITION'!$G$23&gt;=1,IF('ESTATE DEFINITION'!$D$36&gt;=1,(Data!$G227*'ESTATE DEFINITION'!$D$25*('ESTATE DEFINITION'!$E$36/100)),0),0)</f>
        <v>0</v>
      </c>
      <c r="K227" s="10">
        <f>IF('ESTATE DEFINITION'!$G$23&gt;=1,IF('ESTATE DEFINITION'!$D$37&gt;=1,(Data!$H227*'ESTATE DEFINITION'!$D$25*('ESTATE DEFINITION'!$E$37/100)),0),0)</f>
        <v>0</v>
      </c>
      <c r="L227" s="10">
        <f>IF('ESTATE DEFINITION'!$G$23&gt;=1,IF('ESTATE DEFINITION'!$D$39&gt;=1,(Data!$M227*'ESTATE DEFINITION'!$F$25*('ESTATE DEFINITION'!$E$39/100)),0),0)</f>
        <v>0</v>
      </c>
      <c r="M227" s="10">
        <f>IF('ESTATE DEFINITION'!$G$23&gt;=1,IF('ESTATE DEFINITION'!$D$40&gt;=1,(Data!$N227*'ESTATE DEFINITION'!$F$25*('ESTATE DEFINITION'!$E$40/100)),0),0)</f>
        <v>0</v>
      </c>
      <c r="N227" s="10">
        <f>IF('ESTATE DEFINITION'!$G$23&gt;=1,IF('ESTATE DEFINITION'!$D$41&gt;=1,(Data!$O227*'ESTATE DEFINITION'!$F$25*('ESTATE DEFINITION'!$E$41/100)),0),0)</f>
        <v>0</v>
      </c>
      <c r="O227" s="10">
        <f>IF('ESTATE DEFINITION'!$G$23&gt;=1,IF('ESTATE DEFINITION'!$D$42&gt;=1,(Data!$P227*'ESTATE DEFINITION'!$F$25*('ESTATE DEFINITION'!$E$42/100)),0),0)</f>
        <v>0</v>
      </c>
      <c r="P227" s="12">
        <f t="shared" si="19"/>
        <v>0</v>
      </c>
      <c r="Q227" s="10">
        <f>IF('ESTATE DEFINITION'!$G$45&gt;=1,IF('ESTATE DEFINITION'!$D$52&gt;=1,(Data!$C227*'ESTATE DEFINITION'!$D$47*('ESTATE DEFINITION'!$E$52/100)),0),0)</f>
        <v>0</v>
      </c>
      <c r="R227" s="10">
        <f>IF('ESTATE DEFINITION'!$G$45&gt;=1,IF('ESTATE DEFINITION'!$D$53&gt;=1,(Data!$D227*'ESTATE DEFINITION'!$D$47*('ESTATE DEFINITION'!$E$53/100)),0),0)</f>
        <v>0</v>
      </c>
      <c r="S227" s="10">
        <f>IF('ESTATE DEFINITION'!$G$45&gt;=1,IF('ESTATE DEFINITION'!$D$54&gt;=1,(Data!$E227*'ESTATE DEFINITION'!$D$47*('ESTATE DEFINITION'!$E$54/100)),0),0)</f>
        <v>0</v>
      </c>
      <c r="T227" s="10">
        <f>IF('ESTATE DEFINITION'!$G$45&gt;=1,IF('ESTATE DEFINITION'!$D$57&gt;=1,(Data!$F227*'ESTATE DEFINITION'!$D$47*('ESTATE DEFINITION'!$E$57/100)),0),0)</f>
        <v>0</v>
      </c>
      <c r="U227" s="10">
        <f>IF('ESTATE DEFINITION'!$G$45&gt;=1,IF('ESTATE DEFINITION'!$D$58&gt;=1,(Data!$G227*'ESTATE DEFINITION'!$D$47*('ESTATE DEFINITION'!$E$58/100)),0),0)</f>
        <v>0</v>
      </c>
      <c r="V227" s="10">
        <f>IF('ESTATE DEFINITION'!$G$45&gt;=1,IF('ESTATE DEFINITION'!$D$59&gt;=1,(Data!$H227*'ESTATE DEFINITION'!$D$47*('ESTATE DEFINITION'!$E$59/100)),0),0)</f>
        <v>0</v>
      </c>
      <c r="W227" s="10">
        <f>IF('ESTATE DEFINITION'!$G$45&gt;=1,IF('ESTATE DEFINITION'!$D$61&gt;=1,(Data!$M227*'ESTATE DEFINITION'!$F$47*('ESTATE DEFINITION'!$E$61/100)),0),0)</f>
        <v>0</v>
      </c>
      <c r="X227" s="10">
        <f>IF('ESTATE DEFINITION'!$G$45&gt;=1,IF('ESTATE DEFINITION'!$D$62&gt;=1,(Data!$N227*'ESTATE DEFINITION'!$F$47*('ESTATE DEFINITION'!$E$62/100)),0),0)</f>
        <v>0</v>
      </c>
      <c r="Y227" s="10">
        <f>IF('ESTATE DEFINITION'!$G$45&gt;=1,IF('ESTATE DEFINITION'!$D$63&gt;=1,(Data!$O227*'ESTATE DEFINITION'!$F$47*('ESTATE DEFINITION'!$E$63/100)),0),0)</f>
        <v>0</v>
      </c>
      <c r="Z227" s="10">
        <f>IF('ESTATE DEFINITION'!$G$45&gt;=1,IF('ESTATE DEFINITION'!$D$64&gt;=1,(Data!$P227*'ESTATE DEFINITION'!$F$47*('ESTATE DEFINITION'!$E$64/100)),0),0)</f>
        <v>0</v>
      </c>
      <c r="AA227" s="12">
        <f t="shared" si="20"/>
        <v>0</v>
      </c>
      <c r="AB227" s="10">
        <f>IF('ESTATE DEFINITION'!$G$67&gt;=1,IF('ESTATE DEFINITION'!$D$74&gt;=1,(Data!$C227*'ESTATE DEFINITION'!$D$69*('ESTATE DEFINITION'!$E$74/100)),0),0)</f>
        <v>0</v>
      </c>
      <c r="AC227" s="10">
        <f>IF('ESTATE DEFINITION'!$G$67&gt;=1,IF('ESTATE DEFINITION'!$D$75&gt;=1,(Data!$D227*'ESTATE DEFINITION'!$D$69*('ESTATE DEFINITION'!$E$75/100)),0),0)</f>
        <v>0</v>
      </c>
      <c r="AD227" s="10">
        <f>IF('ESTATE DEFINITION'!$G$67&gt;=1,IF('ESTATE DEFINITION'!$D$76&gt;=1,(Data!$E227*'ESTATE DEFINITION'!$D$69*('ESTATE DEFINITION'!$E$76/100)),0),0)</f>
        <v>0</v>
      </c>
      <c r="AE227" s="10">
        <f>IF('ESTATE DEFINITION'!$G$67&gt;=1,IF('ESTATE DEFINITION'!$D$79&gt;=1,(Data!$F227*'ESTATE DEFINITION'!$D$69*('ESTATE DEFINITION'!$E$79/100)),0),0)</f>
        <v>0</v>
      </c>
      <c r="AF227" s="10">
        <f>IF('ESTATE DEFINITION'!$G$67&gt;=1,IF('ESTATE DEFINITION'!$D$80&gt;=1,(Data!$G227*'ESTATE DEFINITION'!$D$69*('ESTATE DEFINITION'!$E$80/100)),0),0)</f>
        <v>0</v>
      </c>
      <c r="AG227" s="10">
        <f>IF('ESTATE DEFINITION'!$G$67&gt;=1,IF('ESTATE DEFINITION'!$D$81&gt;=1,(Data!$H227*'ESTATE DEFINITION'!$D$69*('ESTATE DEFINITION'!$E$81/100)),0),0)</f>
        <v>0</v>
      </c>
      <c r="AH227" s="10">
        <f>IF('ESTATE DEFINITION'!$G$67&gt;=1,IF('ESTATE DEFINITION'!$D$83&gt;=1,(Data!$M227*'ESTATE DEFINITION'!$F$69*('ESTATE DEFINITION'!$E$83/100)),0),0)</f>
        <v>0</v>
      </c>
      <c r="AI227" s="10">
        <f>IF('ESTATE DEFINITION'!$G$67&gt;=1,IF('ESTATE DEFINITION'!$D$84&gt;=1,(Data!$N227*'ESTATE DEFINITION'!$F$69*('ESTATE DEFINITION'!$E$84/100)),0),0)</f>
        <v>0</v>
      </c>
      <c r="AJ227" s="10">
        <f>IF('ESTATE DEFINITION'!$G$67&gt;=1,IF('ESTATE DEFINITION'!$D$85&gt;=1,(Data!$O227*'ESTATE DEFINITION'!$F$69*('ESTATE DEFINITION'!$E$85/100)),0),0)</f>
        <v>0</v>
      </c>
      <c r="AK227" s="10">
        <f>IF('ESTATE DEFINITION'!$G$67&gt;=1,IF('ESTATE DEFINITION'!$D$86&gt;=1,(Data!$P227*'ESTATE DEFINITION'!$F$69*('ESTATE DEFINITION'!$E$86/100)),0),0)</f>
        <v>0</v>
      </c>
      <c r="AL227" s="12">
        <f t="shared" si="21"/>
        <v>0</v>
      </c>
      <c r="AM227" s="10">
        <f>IF('ESTATE DEFINITION'!$G$89&gt;=1,IF('ESTATE DEFINITION'!$D$96&gt;=1,(Data!$C227*'ESTATE DEFINITION'!$D$91*('ESTATE DEFINITION'!$E$96/100)),0),0)</f>
        <v>0</v>
      </c>
      <c r="AN227" s="10">
        <f>IF('ESTATE DEFINITION'!$G$89&gt;=1,IF('ESTATE DEFINITION'!$D$97&gt;=1,(Data!$D227*'ESTATE DEFINITION'!$D$91*('ESTATE DEFINITION'!$E$97/100)),0),0)</f>
        <v>0</v>
      </c>
      <c r="AO227" s="10">
        <f>IF('ESTATE DEFINITION'!$G$89&gt;=1,IF('ESTATE DEFINITION'!$D$98&gt;=1,(Data!$E227*'ESTATE DEFINITION'!$D$91*('ESTATE DEFINITION'!$E$98/100)),0),0)</f>
        <v>0</v>
      </c>
      <c r="AP227" s="10">
        <f>IF('ESTATE DEFINITION'!$G$89&gt;=1,IF('ESTATE DEFINITION'!$D$101&gt;=1,(Data!$F227*'ESTATE DEFINITION'!$D$91*('ESTATE DEFINITION'!$E$101/100)),0),0)</f>
        <v>0</v>
      </c>
      <c r="AQ227" s="10">
        <f>IF('ESTATE DEFINITION'!$G$89&gt;=1,IF('ESTATE DEFINITION'!$D$102&gt;=1,(Data!$G227*'ESTATE DEFINITION'!$D$91*('ESTATE DEFINITION'!$E$102/100)),0),0)</f>
        <v>0</v>
      </c>
      <c r="AR227" s="10">
        <f>IF('ESTATE DEFINITION'!$G$89&gt;=1,IF('ESTATE DEFINITION'!$D$103&gt;=1,(Data!$H227*'ESTATE DEFINITION'!$D$91*('ESTATE DEFINITION'!$E$103/100)),0),0)</f>
        <v>0</v>
      </c>
      <c r="AS227" s="10">
        <f>IF('ESTATE DEFINITION'!$G$89&gt;=1,IF('ESTATE DEFINITION'!$D$105&gt;=1,(Data!$M227*'ESTATE DEFINITION'!$F$91*('ESTATE DEFINITION'!$E$105/100)),0),0)</f>
        <v>0</v>
      </c>
      <c r="AT227" s="10">
        <f>IF('ESTATE DEFINITION'!$G$89&gt;=1,IF('ESTATE DEFINITION'!$D$106&gt;=1,(Data!$N227*'ESTATE DEFINITION'!$F$91*('ESTATE DEFINITION'!$E$106/100)),0),0)</f>
        <v>0</v>
      </c>
      <c r="AU227" s="10">
        <f>IF('ESTATE DEFINITION'!$G$89&gt;=1,IF('ESTATE DEFINITION'!$D$107&gt;=1,(Data!$O227*'ESTATE DEFINITION'!$F$91*('ESTATE DEFINITION'!$E$107/100)),0),0)</f>
        <v>0</v>
      </c>
      <c r="AV227" s="10">
        <f>IF('ESTATE DEFINITION'!$G$89&gt;=1,IF('ESTATE DEFINITION'!$D$108&gt;=1,(Data!$P227*'ESTATE DEFINITION'!$F$91*('ESTATE DEFINITION'!$E$108/100)),0),0)</f>
        <v>0</v>
      </c>
      <c r="AW227" s="12">
        <f t="shared" si="22"/>
        <v>0</v>
      </c>
      <c r="AX227" s="10">
        <f>IF('ESTATE DEFINITION'!$G$111&gt;=1,IF('ESTATE DEFINITION'!$D$118&gt;=1,(Data!$C227*'ESTATE DEFINITION'!$D$113*('ESTATE DEFINITION'!$E$118/100)),0),0)</f>
        <v>0</v>
      </c>
      <c r="AY227" s="10">
        <f>IF('ESTATE DEFINITION'!$G$111&gt;=1,IF('ESTATE DEFINITION'!$D$119&gt;=1,(Data!$D227*'ESTATE DEFINITION'!$D$113*('ESTATE DEFINITION'!$E$119/100)),0),0)</f>
        <v>0</v>
      </c>
      <c r="AZ227" s="10">
        <f>IF('ESTATE DEFINITION'!$G$111&gt;=1,IF('ESTATE DEFINITION'!$D$120&gt;=1,(Data!$E227*'ESTATE DEFINITION'!$D$113*('ESTATE DEFINITION'!$E$120/100)),0),0)</f>
        <v>0</v>
      </c>
      <c r="BA227" s="10">
        <f>IF('ESTATE DEFINITION'!$G$111&gt;=1,IF('ESTATE DEFINITION'!$D$123&gt;=1,(Data!$F227*'ESTATE DEFINITION'!$D$113*('ESTATE DEFINITION'!$E$123/100)),0),0)</f>
        <v>0</v>
      </c>
      <c r="BB227" s="10">
        <f>IF('ESTATE DEFINITION'!$G$111&gt;=1,IF('ESTATE DEFINITION'!$D$124&gt;=1,(Data!$G227*'ESTATE DEFINITION'!$D$113*('ESTATE DEFINITION'!$E$124/100)),0),0)</f>
        <v>0</v>
      </c>
      <c r="BC227" s="10">
        <f>IF('ESTATE DEFINITION'!$G$111&gt;=1,IF('ESTATE DEFINITION'!$D$125&gt;=1,(Data!$H227*'ESTATE DEFINITION'!$D$113*('ESTATE DEFINITION'!$E$125/100)),0),0)</f>
        <v>0</v>
      </c>
      <c r="BD227" s="10">
        <f>IF('ESTATE DEFINITION'!$G$111&gt;=1,IF('ESTATE DEFINITION'!$D$127&gt;=1,(Data!$M227*'ESTATE DEFINITION'!$F$113*('ESTATE DEFINITION'!$E$127/100)),0),0)</f>
        <v>0</v>
      </c>
      <c r="BE227" s="10">
        <f>IF('ESTATE DEFINITION'!$G$111&gt;=1,IF('ESTATE DEFINITION'!$D$128&gt;=1,(Data!$N227*'ESTATE DEFINITION'!$F$113*('ESTATE DEFINITION'!$E$128/100)),0),0)</f>
        <v>0</v>
      </c>
      <c r="BF227" s="10">
        <f>IF('ESTATE DEFINITION'!$G$111&gt;=1,IF('ESTATE DEFINITION'!$D$129&gt;=1,(Data!$O227*'ESTATE DEFINITION'!$F$113*('ESTATE DEFINITION'!$E$129/100)),0),0)</f>
        <v>0</v>
      </c>
      <c r="BG227" s="7">
        <f>IF('ESTATE DEFINITION'!$G$111&gt;=1,IF('ESTATE DEFINITION'!$D$130&gt;=1,(Data!$P227*'ESTATE DEFINITION'!$F$113*('ESTATE DEFINITION'!$E$130/100)),0),0)</f>
        <v>0</v>
      </c>
      <c r="BH227" s="12">
        <f t="shared" si="23"/>
        <v>0</v>
      </c>
    </row>
    <row r="228" spans="1:60" x14ac:dyDescent="0.25">
      <c r="A228" s="12">
        <f>Data!$B228</f>
        <v>111.25</v>
      </c>
      <c r="B228" s="6">
        <f>IF('ESTATE DEFINITION'!$G$11&gt;=1,IF('ESTATE DEFINITION'!$D$17&gt;=1,(Data!$C228*'ESTATE DEFINITION'!$F$13*('ESTATE DEFINITION'!$E$17/100)),0),0)</f>
        <v>38.409999999999997</v>
      </c>
      <c r="C228" s="10">
        <f>IF('ESTATE DEFINITION'!$G$11&gt;=1,IF('ESTATE DEFINITION'!$D$19&gt;=1,(Data!$F228*'ESTATE DEFINITION'!$F$13*('ESTATE DEFINITION'!$E$19/100)),0),0)</f>
        <v>45.29</v>
      </c>
      <c r="D228" s="10"/>
      <c r="E228" s="12">
        <f t="shared" si="18"/>
        <v>33.479999999999997</v>
      </c>
      <c r="F228" s="10">
        <f>IF('ESTATE DEFINITION'!$G$23&gt;=1,IF('ESTATE DEFINITION'!$D$30&gt;=1,(Data!$C228*'ESTATE DEFINITION'!$D$25*('ESTATE DEFINITION'!$E$30/100)),0),0)</f>
        <v>0</v>
      </c>
      <c r="G228" s="10">
        <f>IF('ESTATE DEFINITION'!$G$23&gt;=1,IF('ESTATE DEFINITION'!$D$31&gt;=1,(Data!$D228*'ESTATE DEFINITION'!$D$25*('ESTATE DEFINITION'!$E$31/100)),0),0)</f>
        <v>0</v>
      </c>
      <c r="H228" s="10">
        <f>IF('ESTATE DEFINITION'!$G$23&gt;=1,IF('ESTATE DEFINITION'!$D$32&gt;=1,(Data!$E228*'ESTATE DEFINITION'!$D$25*('ESTATE DEFINITION'!$E$32/100)),0),0)</f>
        <v>0</v>
      </c>
      <c r="I228" s="10">
        <f>IF('ESTATE DEFINITION'!$G$23&gt;=1,IF('ESTATE DEFINITION'!$D$35&gt;=1,(Data!$F228*'ESTATE DEFINITION'!$D$25*('ESTATE DEFINITION'!$E$35/100)),0),0)</f>
        <v>0</v>
      </c>
      <c r="J228" s="10">
        <f>IF('ESTATE DEFINITION'!$G$23&gt;=1,IF('ESTATE DEFINITION'!$D$36&gt;=1,(Data!$G228*'ESTATE DEFINITION'!$D$25*('ESTATE DEFINITION'!$E$36/100)),0),0)</f>
        <v>0</v>
      </c>
      <c r="K228" s="10">
        <f>IF('ESTATE DEFINITION'!$G$23&gt;=1,IF('ESTATE DEFINITION'!$D$37&gt;=1,(Data!$H228*'ESTATE DEFINITION'!$D$25*('ESTATE DEFINITION'!$E$37/100)),0),0)</f>
        <v>0</v>
      </c>
      <c r="L228" s="10">
        <f>IF('ESTATE DEFINITION'!$G$23&gt;=1,IF('ESTATE DEFINITION'!$D$39&gt;=1,(Data!$M228*'ESTATE DEFINITION'!$F$25*('ESTATE DEFINITION'!$E$39/100)),0),0)</f>
        <v>0</v>
      </c>
      <c r="M228" s="10">
        <f>IF('ESTATE DEFINITION'!$G$23&gt;=1,IF('ESTATE DEFINITION'!$D$40&gt;=1,(Data!$N228*'ESTATE DEFINITION'!$F$25*('ESTATE DEFINITION'!$E$40/100)),0),0)</f>
        <v>0</v>
      </c>
      <c r="N228" s="10">
        <f>IF('ESTATE DEFINITION'!$G$23&gt;=1,IF('ESTATE DEFINITION'!$D$41&gt;=1,(Data!$O228*'ESTATE DEFINITION'!$F$25*('ESTATE DEFINITION'!$E$41/100)),0),0)</f>
        <v>0</v>
      </c>
      <c r="O228" s="10">
        <f>IF('ESTATE DEFINITION'!$G$23&gt;=1,IF('ESTATE DEFINITION'!$D$42&gt;=1,(Data!$P228*'ESTATE DEFINITION'!$F$25*('ESTATE DEFINITION'!$E$42/100)),0),0)</f>
        <v>0</v>
      </c>
      <c r="P228" s="12">
        <f t="shared" si="19"/>
        <v>0</v>
      </c>
      <c r="Q228" s="10">
        <f>IF('ESTATE DEFINITION'!$G$45&gt;=1,IF('ESTATE DEFINITION'!$D$52&gt;=1,(Data!$C228*'ESTATE DEFINITION'!$D$47*('ESTATE DEFINITION'!$E$52/100)),0),0)</f>
        <v>0</v>
      </c>
      <c r="R228" s="10">
        <f>IF('ESTATE DEFINITION'!$G$45&gt;=1,IF('ESTATE DEFINITION'!$D$53&gt;=1,(Data!$D228*'ESTATE DEFINITION'!$D$47*('ESTATE DEFINITION'!$E$53/100)),0),0)</f>
        <v>0</v>
      </c>
      <c r="S228" s="10">
        <f>IF('ESTATE DEFINITION'!$G$45&gt;=1,IF('ESTATE DEFINITION'!$D$54&gt;=1,(Data!$E228*'ESTATE DEFINITION'!$D$47*('ESTATE DEFINITION'!$E$54/100)),0),0)</f>
        <v>0</v>
      </c>
      <c r="T228" s="10">
        <f>IF('ESTATE DEFINITION'!$G$45&gt;=1,IF('ESTATE DEFINITION'!$D$57&gt;=1,(Data!$F228*'ESTATE DEFINITION'!$D$47*('ESTATE DEFINITION'!$E$57/100)),0),0)</f>
        <v>0</v>
      </c>
      <c r="U228" s="10">
        <f>IF('ESTATE DEFINITION'!$G$45&gt;=1,IF('ESTATE DEFINITION'!$D$58&gt;=1,(Data!$G228*'ESTATE DEFINITION'!$D$47*('ESTATE DEFINITION'!$E$58/100)),0),0)</f>
        <v>0</v>
      </c>
      <c r="V228" s="10">
        <f>IF('ESTATE DEFINITION'!$G$45&gt;=1,IF('ESTATE DEFINITION'!$D$59&gt;=1,(Data!$H228*'ESTATE DEFINITION'!$D$47*('ESTATE DEFINITION'!$E$59/100)),0),0)</f>
        <v>0</v>
      </c>
      <c r="W228" s="10">
        <f>IF('ESTATE DEFINITION'!$G$45&gt;=1,IF('ESTATE DEFINITION'!$D$61&gt;=1,(Data!$M228*'ESTATE DEFINITION'!$F$47*('ESTATE DEFINITION'!$E$61/100)),0),0)</f>
        <v>0</v>
      </c>
      <c r="X228" s="10">
        <f>IF('ESTATE DEFINITION'!$G$45&gt;=1,IF('ESTATE DEFINITION'!$D$62&gt;=1,(Data!$N228*'ESTATE DEFINITION'!$F$47*('ESTATE DEFINITION'!$E$62/100)),0),0)</f>
        <v>0</v>
      </c>
      <c r="Y228" s="10">
        <f>IF('ESTATE DEFINITION'!$G$45&gt;=1,IF('ESTATE DEFINITION'!$D$63&gt;=1,(Data!$O228*'ESTATE DEFINITION'!$F$47*('ESTATE DEFINITION'!$E$63/100)),0),0)</f>
        <v>0</v>
      </c>
      <c r="Z228" s="10">
        <f>IF('ESTATE DEFINITION'!$G$45&gt;=1,IF('ESTATE DEFINITION'!$D$64&gt;=1,(Data!$P228*'ESTATE DEFINITION'!$F$47*('ESTATE DEFINITION'!$E$64/100)),0),0)</f>
        <v>0</v>
      </c>
      <c r="AA228" s="12">
        <f t="shared" si="20"/>
        <v>0</v>
      </c>
      <c r="AB228" s="10">
        <f>IF('ESTATE DEFINITION'!$G$67&gt;=1,IF('ESTATE DEFINITION'!$D$74&gt;=1,(Data!$C228*'ESTATE DEFINITION'!$D$69*('ESTATE DEFINITION'!$E$74/100)),0),0)</f>
        <v>0</v>
      </c>
      <c r="AC228" s="10">
        <f>IF('ESTATE DEFINITION'!$G$67&gt;=1,IF('ESTATE DEFINITION'!$D$75&gt;=1,(Data!$D228*'ESTATE DEFINITION'!$D$69*('ESTATE DEFINITION'!$E$75/100)),0),0)</f>
        <v>0</v>
      </c>
      <c r="AD228" s="10">
        <f>IF('ESTATE DEFINITION'!$G$67&gt;=1,IF('ESTATE DEFINITION'!$D$76&gt;=1,(Data!$E228*'ESTATE DEFINITION'!$D$69*('ESTATE DEFINITION'!$E$76/100)),0),0)</f>
        <v>0</v>
      </c>
      <c r="AE228" s="10">
        <f>IF('ESTATE DEFINITION'!$G$67&gt;=1,IF('ESTATE DEFINITION'!$D$79&gt;=1,(Data!$F228*'ESTATE DEFINITION'!$D$69*('ESTATE DEFINITION'!$E$79/100)),0),0)</f>
        <v>0</v>
      </c>
      <c r="AF228" s="10">
        <f>IF('ESTATE DEFINITION'!$G$67&gt;=1,IF('ESTATE DEFINITION'!$D$80&gt;=1,(Data!$G228*'ESTATE DEFINITION'!$D$69*('ESTATE DEFINITION'!$E$80/100)),0),0)</f>
        <v>0</v>
      </c>
      <c r="AG228" s="10">
        <f>IF('ESTATE DEFINITION'!$G$67&gt;=1,IF('ESTATE DEFINITION'!$D$81&gt;=1,(Data!$H228*'ESTATE DEFINITION'!$D$69*('ESTATE DEFINITION'!$E$81/100)),0),0)</f>
        <v>0</v>
      </c>
      <c r="AH228" s="10">
        <f>IF('ESTATE DEFINITION'!$G$67&gt;=1,IF('ESTATE DEFINITION'!$D$83&gt;=1,(Data!$M228*'ESTATE DEFINITION'!$F$69*('ESTATE DEFINITION'!$E$83/100)),0),0)</f>
        <v>0</v>
      </c>
      <c r="AI228" s="10">
        <f>IF('ESTATE DEFINITION'!$G$67&gt;=1,IF('ESTATE DEFINITION'!$D$84&gt;=1,(Data!$N228*'ESTATE DEFINITION'!$F$69*('ESTATE DEFINITION'!$E$84/100)),0),0)</f>
        <v>0</v>
      </c>
      <c r="AJ228" s="10">
        <f>IF('ESTATE DEFINITION'!$G$67&gt;=1,IF('ESTATE DEFINITION'!$D$85&gt;=1,(Data!$O228*'ESTATE DEFINITION'!$F$69*('ESTATE DEFINITION'!$E$85/100)),0),0)</f>
        <v>0</v>
      </c>
      <c r="AK228" s="10">
        <f>IF('ESTATE DEFINITION'!$G$67&gt;=1,IF('ESTATE DEFINITION'!$D$86&gt;=1,(Data!$P228*'ESTATE DEFINITION'!$F$69*('ESTATE DEFINITION'!$E$86/100)),0),0)</f>
        <v>0</v>
      </c>
      <c r="AL228" s="12">
        <f t="shared" si="21"/>
        <v>0</v>
      </c>
      <c r="AM228" s="10">
        <f>IF('ESTATE DEFINITION'!$G$89&gt;=1,IF('ESTATE DEFINITION'!$D$96&gt;=1,(Data!$C228*'ESTATE DEFINITION'!$D$91*('ESTATE DEFINITION'!$E$96/100)),0),0)</f>
        <v>0</v>
      </c>
      <c r="AN228" s="10">
        <f>IF('ESTATE DEFINITION'!$G$89&gt;=1,IF('ESTATE DEFINITION'!$D$97&gt;=1,(Data!$D228*'ESTATE DEFINITION'!$D$91*('ESTATE DEFINITION'!$E$97/100)),0),0)</f>
        <v>0</v>
      </c>
      <c r="AO228" s="10">
        <f>IF('ESTATE DEFINITION'!$G$89&gt;=1,IF('ESTATE DEFINITION'!$D$98&gt;=1,(Data!$E228*'ESTATE DEFINITION'!$D$91*('ESTATE DEFINITION'!$E$98/100)),0),0)</f>
        <v>0</v>
      </c>
      <c r="AP228" s="10">
        <f>IF('ESTATE DEFINITION'!$G$89&gt;=1,IF('ESTATE DEFINITION'!$D$101&gt;=1,(Data!$F228*'ESTATE DEFINITION'!$D$91*('ESTATE DEFINITION'!$E$101/100)),0),0)</f>
        <v>0</v>
      </c>
      <c r="AQ228" s="10">
        <f>IF('ESTATE DEFINITION'!$G$89&gt;=1,IF('ESTATE DEFINITION'!$D$102&gt;=1,(Data!$G228*'ESTATE DEFINITION'!$D$91*('ESTATE DEFINITION'!$E$102/100)),0),0)</f>
        <v>0</v>
      </c>
      <c r="AR228" s="10">
        <f>IF('ESTATE DEFINITION'!$G$89&gt;=1,IF('ESTATE DEFINITION'!$D$103&gt;=1,(Data!$H228*'ESTATE DEFINITION'!$D$91*('ESTATE DEFINITION'!$E$103/100)),0),0)</f>
        <v>0</v>
      </c>
      <c r="AS228" s="10">
        <f>IF('ESTATE DEFINITION'!$G$89&gt;=1,IF('ESTATE DEFINITION'!$D$105&gt;=1,(Data!$M228*'ESTATE DEFINITION'!$F$91*('ESTATE DEFINITION'!$E$105/100)),0),0)</f>
        <v>0</v>
      </c>
      <c r="AT228" s="10">
        <f>IF('ESTATE DEFINITION'!$G$89&gt;=1,IF('ESTATE DEFINITION'!$D$106&gt;=1,(Data!$N228*'ESTATE DEFINITION'!$F$91*('ESTATE DEFINITION'!$E$106/100)),0),0)</f>
        <v>0</v>
      </c>
      <c r="AU228" s="10">
        <f>IF('ESTATE DEFINITION'!$G$89&gt;=1,IF('ESTATE DEFINITION'!$D$107&gt;=1,(Data!$O228*'ESTATE DEFINITION'!$F$91*('ESTATE DEFINITION'!$E$107/100)),0),0)</f>
        <v>0</v>
      </c>
      <c r="AV228" s="10">
        <f>IF('ESTATE DEFINITION'!$G$89&gt;=1,IF('ESTATE DEFINITION'!$D$108&gt;=1,(Data!$P228*'ESTATE DEFINITION'!$F$91*('ESTATE DEFINITION'!$E$108/100)),0),0)</f>
        <v>0</v>
      </c>
      <c r="AW228" s="12">
        <f t="shared" si="22"/>
        <v>0</v>
      </c>
      <c r="AX228" s="10">
        <f>IF('ESTATE DEFINITION'!$G$111&gt;=1,IF('ESTATE DEFINITION'!$D$118&gt;=1,(Data!$C228*'ESTATE DEFINITION'!$D$113*('ESTATE DEFINITION'!$E$118/100)),0),0)</f>
        <v>0</v>
      </c>
      <c r="AY228" s="10">
        <f>IF('ESTATE DEFINITION'!$G$111&gt;=1,IF('ESTATE DEFINITION'!$D$119&gt;=1,(Data!$D228*'ESTATE DEFINITION'!$D$113*('ESTATE DEFINITION'!$E$119/100)),0),0)</f>
        <v>0</v>
      </c>
      <c r="AZ228" s="10">
        <f>IF('ESTATE DEFINITION'!$G$111&gt;=1,IF('ESTATE DEFINITION'!$D$120&gt;=1,(Data!$E228*'ESTATE DEFINITION'!$D$113*('ESTATE DEFINITION'!$E$120/100)),0),0)</f>
        <v>0</v>
      </c>
      <c r="BA228" s="10">
        <f>IF('ESTATE DEFINITION'!$G$111&gt;=1,IF('ESTATE DEFINITION'!$D$123&gt;=1,(Data!$F228*'ESTATE DEFINITION'!$D$113*('ESTATE DEFINITION'!$E$123/100)),0),0)</f>
        <v>0</v>
      </c>
      <c r="BB228" s="10">
        <f>IF('ESTATE DEFINITION'!$G$111&gt;=1,IF('ESTATE DEFINITION'!$D$124&gt;=1,(Data!$G228*'ESTATE DEFINITION'!$D$113*('ESTATE DEFINITION'!$E$124/100)),0),0)</f>
        <v>0</v>
      </c>
      <c r="BC228" s="10">
        <f>IF('ESTATE DEFINITION'!$G$111&gt;=1,IF('ESTATE DEFINITION'!$D$125&gt;=1,(Data!$H228*'ESTATE DEFINITION'!$D$113*('ESTATE DEFINITION'!$E$125/100)),0),0)</f>
        <v>0</v>
      </c>
      <c r="BD228" s="10">
        <f>IF('ESTATE DEFINITION'!$G$111&gt;=1,IF('ESTATE DEFINITION'!$D$127&gt;=1,(Data!$M228*'ESTATE DEFINITION'!$F$113*('ESTATE DEFINITION'!$E$127/100)),0),0)</f>
        <v>0</v>
      </c>
      <c r="BE228" s="10">
        <f>IF('ESTATE DEFINITION'!$G$111&gt;=1,IF('ESTATE DEFINITION'!$D$128&gt;=1,(Data!$N228*'ESTATE DEFINITION'!$F$113*('ESTATE DEFINITION'!$E$128/100)),0),0)</f>
        <v>0</v>
      </c>
      <c r="BF228" s="10">
        <f>IF('ESTATE DEFINITION'!$G$111&gt;=1,IF('ESTATE DEFINITION'!$D$129&gt;=1,(Data!$O228*'ESTATE DEFINITION'!$F$113*('ESTATE DEFINITION'!$E$129/100)),0),0)</f>
        <v>0</v>
      </c>
      <c r="BG228" s="7">
        <f>IF('ESTATE DEFINITION'!$G$111&gt;=1,IF('ESTATE DEFINITION'!$D$130&gt;=1,(Data!$P228*'ESTATE DEFINITION'!$F$113*('ESTATE DEFINITION'!$E$130/100)),0),0)</f>
        <v>0</v>
      </c>
      <c r="BH228" s="12">
        <f t="shared" si="23"/>
        <v>0</v>
      </c>
    </row>
    <row r="229" spans="1:60" x14ac:dyDescent="0.25">
      <c r="A229" s="12">
        <f>Data!$B229</f>
        <v>111.75</v>
      </c>
      <c r="B229" s="6">
        <f>IF('ESTATE DEFINITION'!$G$11&gt;=1,IF('ESTATE DEFINITION'!$D$17&gt;=1,(Data!$C229*'ESTATE DEFINITION'!$F$13*('ESTATE DEFINITION'!$E$17/100)),0),0)</f>
        <v>56.410000000000004</v>
      </c>
      <c r="C229" s="10">
        <f>IF('ESTATE DEFINITION'!$G$11&gt;=1,IF('ESTATE DEFINITION'!$D$19&gt;=1,(Data!$F229*'ESTATE DEFINITION'!$F$13*('ESTATE DEFINITION'!$E$19/100)),0),0)</f>
        <v>63.29</v>
      </c>
      <c r="D229" s="10"/>
      <c r="E229" s="12">
        <f t="shared" si="18"/>
        <v>47.88</v>
      </c>
      <c r="F229" s="10">
        <f>IF('ESTATE DEFINITION'!$G$23&gt;=1,IF('ESTATE DEFINITION'!$D$30&gt;=1,(Data!$C229*'ESTATE DEFINITION'!$D$25*('ESTATE DEFINITION'!$E$30/100)),0),0)</f>
        <v>0</v>
      </c>
      <c r="G229" s="10">
        <f>IF('ESTATE DEFINITION'!$G$23&gt;=1,IF('ESTATE DEFINITION'!$D$31&gt;=1,(Data!$D229*'ESTATE DEFINITION'!$D$25*('ESTATE DEFINITION'!$E$31/100)),0),0)</f>
        <v>0</v>
      </c>
      <c r="H229" s="10">
        <f>IF('ESTATE DEFINITION'!$G$23&gt;=1,IF('ESTATE DEFINITION'!$D$32&gt;=1,(Data!$E229*'ESTATE DEFINITION'!$D$25*('ESTATE DEFINITION'!$E$32/100)),0),0)</f>
        <v>0</v>
      </c>
      <c r="I229" s="10">
        <f>IF('ESTATE DEFINITION'!$G$23&gt;=1,IF('ESTATE DEFINITION'!$D$35&gt;=1,(Data!$F229*'ESTATE DEFINITION'!$D$25*('ESTATE DEFINITION'!$E$35/100)),0),0)</f>
        <v>0</v>
      </c>
      <c r="J229" s="10">
        <f>IF('ESTATE DEFINITION'!$G$23&gt;=1,IF('ESTATE DEFINITION'!$D$36&gt;=1,(Data!$G229*'ESTATE DEFINITION'!$D$25*('ESTATE DEFINITION'!$E$36/100)),0),0)</f>
        <v>0</v>
      </c>
      <c r="K229" s="10">
        <f>IF('ESTATE DEFINITION'!$G$23&gt;=1,IF('ESTATE DEFINITION'!$D$37&gt;=1,(Data!$H229*'ESTATE DEFINITION'!$D$25*('ESTATE DEFINITION'!$E$37/100)),0),0)</f>
        <v>0</v>
      </c>
      <c r="L229" s="10">
        <f>IF('ESTATE DEFINITION'!$G$23&gt;=1,IF('ESTATE DEFINITION'!$D$39&gt;=1,(Data!$M229*'ESTATE DEFINITION'!$F$25*('ESTATE DEFINITION'!$E$39/100)),0),0)</f>
        <v>0</v>
      </c>
      <c r="M229" s="10">
        <f>IF('ESTATE DEFINITION'!$G$23&gt;=1,IF('ESTATE DEFINITION'!$D$40&gt;=1,(Data!$N229*'ESTATE DEFINITION'!$F$25*('ESTATE DEFINITION'!$E$40/100)),0),0)</f>
        <v>0</v>
      </c>
      <c r="N229" s="10">
        <f>IF('ESTATE DEFINITION'!$G$23&gt;=1,IF('ESTATE DEFINITION'!$D$41&gt;=1,(Data!$O229*'ESTATE DEFINITION'!$F$25*('ESTATE DEFINITION'!$E$41/100)),0),0)</f>
        <v>0</v>
      </c>
      <c r="O229" s="10">
        <f>IF('ESTATE DEFINITION'!$G$23&gt;=1,IF('ESTATE DEFINITION'!$D$42&gt;=1,(Data!$P229*'ESTATE DEFINITION'!$F$25*('ESTATE DEFINITION'!$E$42/100)),0),0)</f>
        <v>0</v>
      </c>
      <c r="P229" s="12">
        <f t="shared" si="19"/>
        <v>0</v>
      </c>
      <c r="Q229" s="10">
        <f>IF('ESTATE DEFINITION'!$G$45&gt;=1,IF('ESTATE DEFINITION'!$D$52&gt;=1,(Data!$C229*'ESTATE DEFINITION'!$D$47*('ESTATE DEFINITION'!$E$52/100)),0),0)</f>
        <v>0</v>
      </c>
      <c r="R229" s="10">
        <f>IF('ESTATE DEFINITION'!$G$45&gt;=1,IF('ESTATE DEFINITION'!$D$53&gt;=1,(Data!$D229*'ESTATE DEFINITION'!$D$47*('ESTATE DEFINITION'!$E$53/100)),0),0)</f>
        <v>0</v>
      </c>
      <c r="S229" s="10">
        <f>IF('ESTATE DEFINITION'!$G$45&gt;=1,IF('ESTATE DEFINITION'!$D$54&gt;=1,(Data!$E229*'ESTATE DEFINITION'!$D$47*('ESTATE DEFINITION'!$E$54/100)),0),0)</f>
        <v>0</v>
      </c>
      <c r="T229" s="10">
        <f>IF('ESTATE DEFINITION'!$G$45&gt;=1,IF('ESTATE DEFINITION'!$D$57&gt;=1,(Data!$F229*'ESTATE DEFINITION'!$D$47*('ESTATE DEFINITION'!$E$57/100)),0),0)</f>
        <v>0</v>
      </c>
      <c r="U229" s="10">
        <f>IF('ESTATE DEFINITION'!$G$45&gt;=1,IF('ESTATE DEFINITION'!$D$58&gt;=1,(Data!$G229*'ESTATE DEFINITION'!$D$47*('ESTATE DEFINITION'!$E$58/100)),0),0)</f>
        <v>0</v>
      </c>
      <c r="V229" s="10">
        <f>IF('ESTATE DEFINITION'!$G$45&gt;=1,IF('ESTATE DEFINITION'!$D$59&gt;=1,(Data!$H229*'ESTATE DEFINITION'!$D$47*('ESTATE DEFINITION'!$E$59/100)),0),0)</f>
        <v>0</v>
      </c>
      <c r="W229" s="10">
        <f>IF('ESTATE DEFINITION'!$G$45&gt;=1,IF('ESTATE DEFINITION'!$D$61&gt;=1,(Data!$M229*'ESTATE DEFINITION'!$F$47*('ESTATE DEFINITION'!$E$61/100)),0),0)</f>
        <v>0</v>
      </c>
      <c r="X229" s="10">
        <f>IF('ESTATE DEFINITION'!$G$45&gt;=1,IF('ESTATE DEFINITION'!$D$62&gt;=1,(Data!$N229*'ESTATE DEFINITION'!$F$47*('ESTATE DEFINITION'!$E$62/100)),0),0)</f>
        <v>0</v>
      </c>
      <c r="Y229" s="10">
        <f>IF('ESTATE DEFINITION'!$G$45&gt;=1,IF('ESTATE DEFINITION'!$D$63&gt;=1,(Data!$O229*'ESTATE DEFINITION'!$F$47*('ESTATE DEFINITION'!$E$63/100)),0),0)</f>
        <v>0</v>
      </c>
      <c r="Z229" s="10">
        <f>IF('ESTATE DEFINITION'!$G$45&gt;=1,IF('ESTATE DEFINITION'!$D$64&gt;=1,(Data!$P229*'ESTATE DEFINITION'!$F$47*('ESTATE DEFINITION'!$E$64/100)),0),0)</f>
        <v>0</v>
      </c>
      <c r="AA229" s="12">
        <f t="shared" si="20"/>
        <v>0</v>
      </c>
      <c r="AB229" s="10">
        <f>IF('ESTATE DEFINITION'!$G$67&gt;=1,IF('ESTATE DEFINITION'!$D$74&gt;=1,(Data!$C229*'ESTATE DEFINITION'!$D$69*('ESTATE DEFINITION'!$E$74/100)),0),0)</f>
        <v>0</v>
      </c>
      <c r="AC229" s="10">
        <f>IF('ESTATE DEFINITION'!$G$67&gt;=1,IF('ESTATE DEFINITION'!$D$75&gt;=1,(Data!$D229*'ESTATE DEFINITION'!$D$69*('ESTATE DEFINITION'!$E$75/100)),0),0)</f>
        <v>0</v>
      </c>
      <c r="AD229" s="10">
        <f>IF('ESTATE DEFINITION'!$G$67&gt;=1,IF('ESTATE DEFINITION'!$D$76&gt;=1,(Data!$E229*'ESTATE DEFINITION'!$D$69*('ESTATE DEFINITION'!$E$76/100)),0),0)</f>
        <v>0</v>
      </c>
      <c r="AE229" s="10">
        <f>IF('ESTATE DEFINITION'!$G$67&gt;=1,IF('ESTATE DEFINITION'!$D$79&gt;=1,(Data!$F229*'ESTATE DEFINITION'!$D$69*('ESTATE DEFINITION'!$E$79/100)),0),0)</f>
        <v>0</v>
      </c>
      <c r="AF229" s="10">
        <f>IF('ESTATE DEFINITION'!$G$67&gt;=1,IF('ESTATE DEFINITION'!$D$80&gt;=1,(Data!$G229*'ESTATE DEFINITION'!$D$69*('ESTATE DEFINITION'!$E$80/100)),0),0)</f>
        <v>0</v>
      </c>
      <c r="AG229" s="10">
        <f>IF('ESTATE DEFINITION'!$G$67&gt;=1,IF('ESTATE DEFINITION'!$D$81&gt;=1,(Data!$H229*'ESTATE DEFINITION'!$D$69*('ESTATE DEFINITION'!$E$81/100)),0),0)</f>
        <v>0</v>
      </c>
      <c r="AH229" s="10">
        <f>IF('ESTATE DEFINITION'!$G$67&gt;=1,IF('ESTATE DEFINITION'!$D$83&gt;=1,(Data!$M229*'ESTATE DEFINITION'!$F$69*('ESTATE DEFINITION'!$E$83/100)),0),0)</f>
        <v>0</v>
      </c>
      <c r="AI229" s="10">
        <f>IF('ESTATE DEFINITION'!$G$67&gt;=1,IF('ESTATE DEFINITION'!$D$84&gt;=1,(Data!$N229*'ESTATE DEFINITION'!$F$69*('ESTATE DEFINITION'!$E$84/100)),0),0)</f>
        <v>0</v>
      </c>
      <c r="AJ229" s="10">
        <f>IF('ESTATE DEFINITION'!$G$67&gt;=1,IF('ESTATE DEFINITION'!$D$85&gt;=1,(Data!$O229*'ESTATE DEFINITION'!$F$69*('ESTATE DEFINITION'!$E$85/100)),0),0)</f>
        <v>0</v>
      </c>
      <c r="AK229" s="10">
        <f>IF('ESTATE DEFINITION'!$G$67&gt;=1,IF('ESTATE DEFINITION'!$D$86&gt;=1,(Data!$P229*'ESTATE DEFINITION'!$F$69*('ESTATE DEFINITION'!$E$86/100)),0),0)</f>
        <v>0</v>
      </c>
      <c r="AL229" s="12">
        <f t="shared" si="21"/>
        <v>0</v>
      </c>
      <c r="AM229" s="10">
        <f>IF('ESTATE DEFINITION'!$G$89&gt;=1,IF('ESTATE DEFINITION'!$D$96&gt;=1,(Data!$C229*'ESTATE DEFINITION'!$D$91*('ESTATE DEFINITION'!$E$96/100)),0),0)</f>
        <v>0</v>
      </c>
      <c r="AN229" s="10">
        <f>IF('ESTATE DEFINITION'!$G$89&gt;=1,IF('ESTATE DEFINITION'!$D$97&gt;=1,(Data!$D229*'ESTATE DEFINITION'!$D$91*('ESTATE DEFINITION'!$E$97/100)),0),0)</f>
        <v>0</v>
      </c>
      <c r="AO229" s="10">
        <f>IF('ESTATE DEFINITION'!$G$89&gt;=1,IF('ESTATE DEFINITION'!$D$98&gt;=1,(Data!$E229*'ESTATE DEFINITION'!$D$91*('ESTATE DEFINITION'!$E$98/100)),0),0)</f>
        <v>0</v>
      </c>
      <c r="AP229" s="10">
        <f>IF('ESTATE DEFINITION'!$G$89&gt;=1,IF('ESTATE DEFINITION'!$D$101&gt;=1,(Data!$F229*'ESTATE DEFINITION'!$D$91*('ESTATE DEFINITION'!$E$101/100)),0),0)</f>
        <v>0</v>
      </c>
      <c r="AQ229" s="10">
        <f>IF('ESTATE DEFINITION'!$G$89&gt;=1,IF('ESTATE DEFINITION'!$D$102&gt;=1,(Data!$G229*'ESTATE DEFINITION'!$D$91*('ESTATE DEFINITION'!$E$102/100)),0),0)</f>
        <v>0</v>
      </c>
      <c r="AR229" s="10">
        <f>IF('ESTATE DEFINITION'!$G$89&gt;=1,IF('ESTATE DEFINITION'!$D$103&gt;=1,(Data!$H229*'ESTATE DEFINITION'!$D$91*('ESTATE DEFINITION'!$E$103/100)),0),0)</f>
        <v>0</v>
      </c>
      <c r="AS229" s="10">
        <f>IF('ESTATE DEFINITION'!$G$89&gt;=1,IF('ESTATE DEFINITION'!$D$105&gt;=1,(Data!$M229*'ESTATE DEFINITION'!$F$91*('ESTATE DEFINITION'!$E$105/100)),0),0)</f>
        <v>0</v>
      </c>
      <c r="AT229" s="10">
        <f>IF('ESTATE DEFINITION'!$G$89&gt;=1,IF('ESTATE DEFINITION'!$D$106&gt;=1,(Data!$N229*'ESTATE DEFINITION'!$F$91*('ESTATE DEFINITION'!$E$106/100)),0),0)</f>
        <v>0</v>
      </c>
      <c r="AU229" s="10">
        <f>IF('ESTATE DEFINITION'!$G$89&gt;=1,IF('ESTATE DEFINITION'!$D$107&gt;=1,(Data!$O229*'ESTATE DEFINITION'!$F$91*('ESTATE DEFINITION'!$E$107/100)),0),0)</f>
        <v>0</v>
      </c>
      <c r="AV229" s="10">
        <f>IF('ESTATE DEFINITION'!$G$89&gt;=1,IF('ESTATE DEFINITION'!$D$108&gt;=1,(Data!$P229*'ESTATE DEFINITION'!$F$91*('ESTATE DEFINITION'!$E$108/100)),0),0)</f>
        <v>0</v>
      </c>
      <c r="AW229" s="12">
        <f t="shared" si="22"/>
        <v>0</v>
      </c>
      <c r="AX229" s="10">
        <f>IF('ESTATE DEFINITION'!$G$111&gt;=1,IF('ESTATE DEFINITION'!$D$118&gt;=1,(Data!$C229*'ESTATE DEFINITION'!$D$113*('ESTATE DEFINITION'!$E$118/100)),0),0)</f>
        <v>0</v>
      </c>
      <c r="AY229" s="10">
        <f>IF('ESTATE DEFINITION'!$G$111&gt;=1,IF('ESTATE DEFINITION'!$D$119&gt;=1,(Data!$D229*'ESTATE DEFINITION'!$D$113*('ESTATE DEFINITION'!$E$119/100)),0),0)</f>
        <v>0</v>
      </c>
      <c r="AZ229" s="10">
        <f>IF('ESTATE DEFINITION'!$G$111&gt;=1,IF('ESTATE DEFINITION'!$D$120&gt;=1,(Data!$E229*'ESTATE DEFINITION'!$D$113*('ESTATE DEFINITION'!$E$120/100)),0),0)</f>
        <v>0</v>
      </c>
      <c r="BA229" s="10">
        <f>IF('ESTATE DEFINITION'!$G$111&gt;=1,IF('ESTATE DEFINITION'!$D$123&gt;=1,(Data!$F229*'ESTATE DEFINITION'!$D$113*('ESTATE DEFINITION'!$E$123/100)),0),0)</f>
        <v>0</v>
      </c>
      <c r="BB229" s="10">
        <f>IF('ESTATE DEFINITION'!$G$111&gt;=1,IF('ESTATE DEFINITION'!$D$124&gt;=1,(Data!$G229*'ESTATE DEFINITION'!$D$113*('ESTATE DEFINITION'!$E$124/100)),0),0)</f>
        <v>0</v>
      </c>
      <c r="BC229" s="10">
        <f>IF('ESTATE DEFINITION'!$G$111&gt;=1,IF('ESTATE DEFINITION'!$D$125&gt;=1,(Data!$H229*'ESTATE DEFINITION'!$D$113*('ESTATE DEFINITION'!$E$125/100)),0),0)</f>
        <v>0</v>
      </c>
      <c r="BD229" s="10">
        <f>IF('ESTATE DEFINITION'!$G$111&gt;=1,IF('ESTATE DEFINITION'!$D$127&gt;=1,(Data!$M229*'ESTATE DEFINITION'!$F$113*('ESTATE DEFINITION'!$E$127/100)),0),0)</f>
        <v>0</v>
      </c>
      <c r="BE229" s="10">
        <f>IF('ESTATE DEFINITION'!$G$111&gt;=1,IF('ESTATE DEFINITION'!$D$128&gt;=1,(Data!$N229*'ESTATE DEFINITION'!$F$113*('ESTATE DEFINITION'!$E$128/100)),0),0)</f>
        <v>0</v>
      </c>
      <c r="BF229" s="10">
        <f>IF('ESTATE DEFINITION'!$G$111&gt;=1,IF('ESTATE DEFINITION'!$D$129&gt;=1,(Data!$O229*'ESTATE DEFINITION'!$F$113*('ESTATE DEFINITION'!$E$129/100)),0),0)</f>
        <v>0</v>
      </c>
      <c r="BG229" s="7">
        <f>IF('ESTATE DEFINITION'!$G$111&gt;=1,IF('ESTATE DEFINITION'!$D$130&gt;=1,(Data!$P229*'ESTATE DEFINITION'!$F$113*('ESTATE DEFINITION'!$E$130/100)),0),0)</f>
        <v>0</v>
      </c>
      <c r="BH229" s="12">
        <f t="shared" si="23"/>
        <v>0</v>
      </c>
    </row>
    <row r="230" spans="1:60" x14ac:dyDescent="0.25">
      <c r="A230" s="12">
        <f>Data!$B230</f>
        <v>112.25</v>
      </c>
      <c r="B230" s="6">
        <f>IF('ESTATE DEFINITION'!$G$11&gt;=1,IF('ESTATE DEFINITION'!$D$17&gt;=1,(Data!$C230*'ESTATE DEFINITION'!$F$13*('ESTATE DEFINITION'!$E$17/100)),0),0)</f>
        <v>92.41</v>
      </c>
      <c r="C230" s="10">
        <f>IF('ESTATE DEFINITION'!$G$11&gt;=1,IF('ESTATE DEFINITION'!$D$19&gt;=1,(Data!$F230*'ESTATE DEFINITION'!$F$13*('ESTATE DEFINITION'!$E$19/100)),0),0)</f>
        <v>99.29</v>
      </c>
      <c r="D230" s="10"/>
      <c r="E230" s="12">
        <f t="shared" si="18"/>
        <v>76.679999999999993</v>
      </c>
      <c r="F230" s="10">
        <f>IF('ESTATE DEFINITION'!$G$23&gt;=1,IF('ESTATE DEFINITION'!$D$30&gt;=1,(Data!$C230*'ESTATE DEFINITION'!$D$25*('ESTATE DEFINITION'!$E$30/100)),0),0)</f>
        <v>0</v>
      </c>
      <c r="G230" s="10">
        <f>IF('ESTATE DEFINITION'!$G$23&gt;=1,IF('ESTATE DEFINITION'!$D$31&gt;=1,(Data!$D230*'ESTATE DEFINITION'!$D$25*('ESTATE DEFINITION'!$E$31/100)),0),0)</f>
        <v>0</v>
      </c>
      <c r="H230" s="10">
        <f>IF('ESTATE DEFINITION'!$G$23&gt;=1,IF('ESTATE DEFINITION'!$D$32&gt;=1,(Data!$E230*'ESTATE DEFINITION'!$D$25*('ESTATE DEFINITION'!$E$32/100)),0),0)</f>
        <v>0</v>
      </c>
      <c r="I230" s="10">
        <f>IF('ESTATE DEFINITION'!$G$23&gt;=1,IF('ESTATE DEFINITION'!$D$35&gt;=1,(Data!$F230*'ESTATE DEFINITION'!$D$25*('ESTATE DEFINITION'!$E$35/100)),0),0)</f>
        <v>0</v>
      </c>
      <c r="J230" s="10">
        <f>IF('ESTATE DEFINITION'!$G$23&gt;=1,IF('ESTATE DEFINITION'!$D$36&gt;=1,(Data!$G230*'ESTATE DEFINITION'!$D$25*('ESTATE DEFINITION'!$E$36/100)),0),0)</f>
        <v>0</v>
      </c>
      <c r="K230" s="10">
        <f>IF('ESTATE DEFINITION'!$G$23&gt;=1,IF('ESTATE DEFINITION'!$D$37&gt;=1,(Data!$H230*'ESTATE DEFINITION'!$D$25*('ESTATE DEFINITION'!$E$37/100)),0),0)</f>
        <v>0</v>
      </c>
      <c r="L230" s="10">
        <f>IF('ESTATE DEFINITION'!$G$23&gt;=1,IF('ESTATE DEFINITION'!$D$39&gt;=1,(Data!$M230*'ESTATE DEFINITION'!$F$25*('ESTATE DEFINITION'!$E$39/100)),0),0)</f>
        <v>0</v>
      </c>
      <c r="M230" s="10">
        <f>IF('ESTATE DEFINITION'!$G$23&gt;=1,IF('ESTATE DEFINITION'!$D$40&gt;=1,(Data!$N230*'ESTATE DEFINITION'!$F$25*('ESTATE DEFINITION'!$E$40/100)),0),0)</f>
        <v>0</v>
      </c>
      <c r="N230" s="10">
        <f>IF('ESTATE DEFINITION'!$G$23&gt;=1,IF('ESTATE DEFINITION'!$D$41&gt;=1,(Data!$O230*'ESTATE DEFINITION'!$F$25*('ESTATE DEFINITION'!$E$41/100)),0),0)</f>
        <v>0</v>
      </c>
      <c r="O230" s="10">
        <f>IF('ESTATE DEFINITION'!$G$23&gt;=1,IF('ESTATE DEFINITION'!$D$42&gt;=1,(Data!$P230*'ESTATE DEFINITION'!$F$25*('ESTATE DEFINITION'!$E$42/100)),0),0)</f>
        <v>0</v>
      </c>
      <c r="P230" s="12">
        <f t="shared" si="19"/>
        <v>0</v>
      </c>
      <c r="Q230" s="10">
        <f>IF('ESTATE DEFINITION'!$G$45&gt;=1,IF('ESTATE DEFINITION'!$D$52&gt;=1,(Data!$C230*'ESTATE DEFINITION'!$D$47*('ESTATE DEFINITION'!$E$52/100)),0),0)</f>
        <v>0</v>
      </c>
      <c r="R230" s="10">
        <f>IF('ESTATE DEFINITION'!$G$45&gt;=1,IF('ESTATE DEFINITION'!$D$53&gt;=1,(Data!$D230*'ESTATE DEFINITION'!$D$47*('ESTATE DEFINITION'!$E$53/100)),0),0)</f>
        <v>0</v>
      </c>
      <c r="S230" s="10">
        <f>IF('ESTATE DEFINITION'!$G$45&gt;=1,IF('ESTATE DEFINITION'!$D$54&gt;=1,(Data!$E230*'ESTATE DEFINITION'!$D$47*('ESTATE DEFINITION'!$E$54/100)),0),0)</f>
        <v>0</v>
      </c>
      <c r="T230" s="10">
        <f>IF('ESTATE DEFINITION'!$G$45&gt;=1,IF('ESTATE DEFINITION'!$D$57&gt;=1,(Data!$F230*'ESTATE DEFINITION'!$D$47*('ESTATE DEFINITION'!$E$57/100)),0),0)</f>
        <v>0</v>
      </c>
      <c r="U230" s="10">
        <f>IF('ESTATE DEFINITION'!$G$45&gt;=1,IF('ESTATE DEFINITION'!$D$58&gt;=1,(Data!$G230*'ESTATE DEFINITION'!$D$47*('ESTATE DEFINITION'!$E$58/100)),0),0)</f>
        <v>0</v>
      </c>
      <c r="V230" s="10">
        <f>IF('ESTATE DEFINITION'!$G$45&gt;=1,IF('ESTATE DEFINITION'!$D$59&gt;=1,(Data!$H230*'ESTATE DEFINITION'!$D$47*('ESTATE DEFINITION'!$E$59/100)),0),0)</f>
        <v>0</v>
      </c>
      <c r="W230" s="10">
        <f>IF('ESTATE DEFINITION'!$G$45&gt;=1,IF('ESTATE DEFINITION'!$D$61&gt;=1,(Data!$M230*'ESTATE DEFINITION'!$F$47*('ESTATE DEFINITION'!$E$61/100)),0),0)</f>
        <v>0</v>
      </c>
      <c r="X230" s="10">
        <f>IF('ESTATE DEFINITION'!$G$45&gt;=1,IF('ESTATE DEFINITION'!$D$62&gt;=1,(Data!$N230*'ESTATE DEFINITION'!$F$47*('ESTATE DEFINITION'!$E$62/100)),0),0)</f>
        <v>0</v>
      </c>
      <c r="Y230" s="10">
        <f>IF('ESTATE DEFINITION'!$G$45&gt;=1,IF('ESTATE DEFINITION'!$D$63&gt;=1,(Data!$O230*'ESTATE DEFINITION'!$F$47*('ESTATE DEFINITION'!$E$63/100)),0),0)</f>
        <v>0</v>
      </c>
      <c r="Z230" s="10">
        <f>IF('ESTATE DEFINITION'!$G$45&gt;=1,IF('ESTATE DEFINITION'!$D$64&gt;=1,(Data!$P230*'ESTATE DEFINITION'!$F$47*('ESTATE DEFINITION'!$E$64/100)),0),0)</f>
        <v>0</v>
      </c>
      <c r="AA230" s="12">
        <f t="shared" si="20"/>
        <v>0</v>
      </c>
      <c r="AB230" s="10">
        <f>IF('ESTATE DEFINITION'!$G$67&gt;=1,IF('ESTATE DEFINITION'!$D$74&gt;=1,(Data!$C230*'ESTATE DEFINITION'!$D$69*('ESTATE DEFINITION'!$E$74/100)),0),0)</f>
        <v>0</v>
      </c>
      <c r="AC230" s="10">
        <f>IF('ESTATE DEFINITION'!$G$67&gt;=1,IF('ESTATE DEFINITION'!$D$75&gt;=1,(Data!$D230*'ESTATE DEFINITION'!$D$69*('ESTATE DEFINITION'!$E$75/100)),0),0)</f>
        <v>0</v>
      </c>
      <c r="AD230" s="10">
        <f>IF('ESTATE DEFINITION'!$G$67&gt;=1,IF('ESTATE DEFINITION'!$D$76&gt;=1,(Data!$E230*'ESTATE DEFINITION'!$D$69*('ESTATE DEFINITION'!$E$76/100)),0),0)</f>
        <v>0</v>
      </c>
      <c r="AE230" s="10">
        <f>IF('ESTATE DEFINITION'!$G$67&gt;=1,IF('ESTATE DEFINITION'!$D$79&gt;=1,(Data!$F230*'ESTATE DEFINITION'!$D$69*('ESTATE DEFINITION'!$E$79/100)),0),0)</f>
        <v>0</v>
      </c>
      <c r="AF230" s="10">
        <f>IF('ESTATE DEFINITION'!$G$67&gt;=1,IF('ESTATE DEFINITION'!$D$80&gt;=1,(Data!$G230*'ESTATE DEFINITION'!$D$69*('ESTATE DEFINITION'!$E$80/100)),0),0)</f>
        <v>0</v>
      </c>
      <c r="AG230" s="10">
        <f>IF('ESTATE DEFINITION'!$G$67&gt;=1,IF('ESTATE DEFINITION'!$D$81&gt;=1,(Data!$H230*'ESTATE DEFINITION'!$D$69*('ESTATE DEFINITION'!$E$81/100)),0),0)</f>
        <v>0</v>
      </c>
      <c r="AH230" s="10">
        <f>IF('ESTATE DEFINITION'!$G$67&gt;=1,IF('ESTATE DEFINITION'!$D$83&gt;=1,(Data!$M230*'ESTATE DEFINITION'!$F$69*('ESTATE DEFINITION'!$E$83/100)),0),0)</f>
        <v>0</v>
      </c>
      <c r="AI230" s="10">
        <f>IF('ESTATE DEFINITION'!$G$67&gt;=1,IF('ESTATE DEFINITION'!$D$84&gt;=1,(Data!$N230*'ESTATE DEFINITION'!$F$69*('ESTATE DEFINITION'!$E$84/100)),0),0)</f>
        <v>0</v>
      </c>
      <c r="AJ230" s="10">
        <f>IF('ESTATE DEFINITION'!$G$67&gt;=1,IF('ESTATE DEFINITION'!$D$85&gt;=1,(Data!$O230*'ESTATE DEFINITION'!$F$69*('ESTATE DEFINITION'!$E$85/100)),0),0)</f>
        <v>0</v>
      </c>
      <c r="AK230" s="10">
        <f>IF('ESTATE DEFINITION'!$G$67&gt;=1,IF('ESTATE DEFINITION'!$D$86&gt;=1,(Data!$P230*'ESTATE DEFINITION'!$F$69*('ESTATE DEFINITION'!$E$86/100)),0),0)</f>
        <v>0</v>
      </c>
      <c r="AL230" s="12">
        <f t="shared" si="21"/>
        <v>0</v>
      </c>
      <c r="AM230" s="10">
        <f>IF('ESTATE DEFINITION'!$G$89&gt;=1,IF('ESTATE DEFINITION'!$D$96&gt;=1,(Data!$C230*'ESTATE DEFINITION'!$D$91*('ESTATE DEFINITION'!$E$96/100)),0),0)</f>
        <v>0</v>
      </c>
      <c r="AN230" s="10">
        <f>IF('ESTATE DEFINITION'!$G$89&gt;=1,IF('ESTATE DEFINITION'!$D$97&gt;=1,(Data!$D230*'ESTATE DEFINITION'!$D$91*('ESTATE DEFINITION'!$E$97/100)),0),0)</f>
        <v>0</v>
      </c>
      <c r="AO230" s="10">
        <f>IF('ESTATE DEFINITION'!$G$89&gt;=1,IF('ESTATE DEFINITION'!$D$98&gt;=1,(Data!$E230*'ESTATE DEFINITION'!$D$91*('ESTATE DEFINITION'!$E$98/100)),0),0)</f>
        <v>0</v>
      </c>
      <c r="AP230" s="10">
        <f>IF('ESTATE DEFINITION'!$G$89&gt;=1,IF('ESTATE DEFINITION'!$D$101&gt;=1,(Data!$F230*'ESTATE DEFINITION'!$D$91*('ESTATE DEFINITION'!$E$101/100)),0),0)</f>
        <v>0</v>
      </c>
      <c r="AQ230" s="10">
        <f>IF('ESTATE DEFINITION'!$G$89&gt;=1,IF('ESTATE DEFINITION'!$D$102&gt;=1,(Data!$G230*'ESTATE DEFINITION'!$D$91*('ESTATE DEFINITION'!$E$102/100)),0),0)</f>
        <v>0</v>
      </c>
      <c r="AR230" s="10">
        <f>IF('ESTATE DEFINITION'!$G$89&gt;=1,IF('ESTATE DEFINITION'!$D$103&gt;=1,(Data!$H230*'ESTATE DEFINITION'!$D$91*('ESTATE DEFINITION'!$E$103/100)),0),0)</f>
        <v>0</v>
      </c>
      <c r="AS230" s="10">
        <f>IF('ESTATE DEFINITION'!$G$89&gt;=1,IF('ESTATE DEFINITION'!$D$105&gt;=1,(Data!$M230*'ESTATE DEFINITION'!$F$91*('ESTATE DEFINITION'!$E$105/100)),0),0)</f>
        <v>0</v>
      </c>
      <c r="AT230" s="10">
        <f>IF('ESTATE DEFINITION'!$G$89&gt;=1,IF('ESTATE DEFINITION'!$D$106&gt;=1,(Data!$N230*'ESTATE DEFINITION'!$F$91*('ESTATE DEFINITION'!$E$106/100)),0),0)</f>
        <v>0</v>
      </c>
      <c r="AU230" s="10">
        <f>IF('ESTATE DEFINITION'!$G$89&gt;=1,IF('ESTATE DEFINITION'!$D$107&gt;=1,(Data!$O230*'ESTATE DEFINITION'!$F$91*('ESTATE DEFINITION'!$E$107/100)),0),0)</f>
        <v>0</v>
      </c>
      <c r="AV230" s="10">
        <f>IF('ESTATE DEFINITION'!$G$89&gt;=1,IF('ESTATE DEFINITION'!$D$108&gt;=1,(Data!$P230*'ESTATE DEFINITION'!$F$91*('ESTATE DEFINITION'!$E$108/100)),0),0)</f>
        <v>0</v>
      </c>
      <c r="AW230" s="12">
        <f t="shared" si="22"/>
        <v>0</v>
      </c>
      <c r="AX230" s="10">
        <f>IF('ESTATE DEFINITION'!$G$111&gt;=1,IF('ESTATE DEFINITION'!$D$118&gt;=1,(Data!$C230*'ESTATE DEFINITION'!$D$113*('ESTATE DEFINITION'!$E$118/100)),0),0)</f>
        <v>0</v>
      </c>
      <c r="AY230" s="10">
        <f>IF('ESTATE DEFINITION'!$G$111&gt;=1,IF('ESTATE DEFINITION'!$D$119&gt;=1,(Data!$D230*'ESTATE DEFINITION'!$D$113*('ESTATE DEFINITION'!$E$119/100)),0),0)</f>
        <v>0</v>
      </c>
      <c r="AZ230" s="10">
        <f>IF('ESTATE DEFINITION'!$G$111&gt;=1,IF('ESTATE DEFINITION'!$D$120&gt;=1,(Data!$E230*'ESTATE DEFINITION'!$D$113*('ESTATE DEFINITION'!$E$120/100)),0),0)</f>
        <v>0</v>
      </c>
      <c r="BA230" s="10">
        <f>IF('ESTATE DEFINITION'!$G$111&gt;=1,IF('ESTATE DEFINITION'!$D$123&gt;=1,(Data!$F230*'ESTATE DEFINITION'!$D$113*('ESTATE DEFINITION'!$E$123/100)),0),0)</f>
        <v>0</v>
      </c>
      <c r="BB230" s="10">
        <f>IF('ESTATE DEFINITION'!$G$111&gt;=1,IF('ESTATE DEFINITION'!$D$124&gt;=1,(Data!$G230*'ESTATE DEFINITION'!$D$113*('ESTATE DEFINITION'!$E$124/100)),0),0)</f>
        <v>0</v>
      </c>
      <c r="BC230" s="10">
        <f>IF('ESTATE DEFINITION'!$G$111&gt;=1,IF('ESTATE DEFINITION'!$D$125&gt;=1,(Data!$H230*'ESTATE DEFINITION'!$D$113*('ESTATE DEFINITION'!$E$125/100)),0),0)</f>
        <v>0</v>
      </c>
      <c r="BD230" s="10">
        <f>IF('ESTATE DEFINITION'!$G$111&gt;=1,IF('ESTATE DEFINITION'!$D$127&gt;=1,(Data!$M230*'ESTATE DEFINITION'!$F$113*('ESTATE DEFINITION'!$E$127/100)),0),0)</f>
        <v>0</v>
      </c>
      <c r="BE230" s="10">
        <f>IF('ESTATE DEFINITION'!$G$111&gt;=1,IF('ESTATE DEFINITION'!$D$128&gt;=1,(Data!$N230*'ESTATE DEFINITION'!$F$113*('ESTATE DEFINITION'!$E$128/100)),0),0)</f>
        <v>0</v>
      </c>
      <c r="BF230" s="10">
        <f>IF('ESTATE DEFINITION'!$G$111&gt;=1,IF('ESTATE DEFINITION'!$D$129&gt;=1,(Data!$O230*'ESTATE DEFINITION'!$F$113*('ESTATE DEFINITION'!$E$129/100)),0),0)</f>
        <v>0</v>
      </c>
      <c r="BG230" s="7">
        <f>IF('ESTATE DEFINITION'!$G$111&gt;=1,IF('ESTATE DEFINITION'!$D$130&gt;=1,(Data!$P230*'ESTATE DEFINITION'!$F$113*('ESTATE DEFINITION'!$E$130/100)),0),0)</f>
        <v>0</v>
      </c>
      <c r="BH230" s="12">
        <f t="shared" si="23"/>
        <v>0</v>
      </c>
    </row>
    <row r="231" spans="1:60" x14ac:dyDescent="0.25">
      <c r="A231" s="12">
        <f>Data!$B231</f>
        <v>112.75</v>
      </c>
      <c r="B231" s="6">
        <f>IF('ESTATE DEFINITION'!$G$11&gt;=1,IF('ESTATE DEFINITION'!$D$17&gt;=1,(Data!$C231*'ESTATE DEFINITION'!$F$13*('ESTATE DEFINITION'!$E$17/100)),0),0)</f>
        <v>146.41</v>
      </c>
      <c r="C231" s="10">
        <f>IF('ESTATE DEFINITION'!$G$11&gt;=1,IF('ESTATE DEFINITION'!$D$19&gt;=1,(Data!$F231*'ESTATE DEFINITION'!$F$13*('ESTATE DEFINITION'!$E$19/100)),0),0)</f>
        <v>153.29</v>
      </c>
      <c r="D231" s="10"/>
      <c r="E231" s="12">
        <f t="shared" si="18"/>
        <v>119.88</v>
      </c>
      <c r="F231" s="10">
        <f>IF('ESTATE DEFINITION'!$G$23&gt;=1,IF('ESTATE DEFINITION'!$D$30&gt;=1,(Data!$C231*'ESTATE DEFINITION'!$D$25*('ESTATE DEFINITION'!$E$30/100)),0),0)</f>
        <v>0</v>
      </c>
      <c r="G231" s="10">
        <f>IF('ESTATE DEFINITION'!$G$23&gt;=1,IF('ESTATE DEFINITION'!$D$31&gt;=1,(Data!$D231*'ESTATE DEFINITION'!$D$25*('ESTATE DEFINITION'!$E$31/100)),0),0)</f>
        <v>0</v>
      </c>
      <c r="H231" s="10">
        <f>IF('ESTATE DEFINITION'!$G$23&gt;=1,IF('ESTATE DEFINITION'!$D$32&gt;=1,(Data!$E231*'ESTATE DEFINITION'!$D$25*('ESTATE DEFINITION'!$E$32/100)),0),0)</f>
        <v>0</v>
      </c>
      <c r="I231" s="10">
        <f>IF('ESTATE DEFINITION'!$G$23&gt;=1,IF('ESTATE DEFINITION'!$D$35&gt;=1,(Data!$F231*'ESTATE DEFINITION'!$D$25*('ESTATE DEFINITION'!$E$35/100)),0),0)</f>
        <v>0</v>
      </c>
      <c r="J231" s="10">
        <f>IF('ESTATE DEFINITION'!$G$23&gt;=1,IF('ESTATE DEFINITION'!$D$36&gt;=1,(Data!$G231*'ESTATE DEFINITION'!$D$25*('ESTATE DEFINITION'!$E$36/100)),0),0)</f>
        <v>0</v>
      </c>
      <c r="K231" s="10">
        <f>IF('ESTATE DEFINITION'!$G$23&gt;=1,IF('ESTATE DEFINITION'!$D$37&gt;=1,(Data!$H231*'ESTATE DEFINITION'!$D$25*('ESTATE DEFINITION'!$E$37/100)),0),0)</f>
        <v>0</v>
      </c>
      <c r="L231" s="10">
        <f>IF('ESTATE DEFINITION'!$G$23&gt;=1,IF('ESTATE DEFINITION'!$D$39&gt;=1,(Data!$M231*'ESTATE DEFINITION'!$F$25*('ESTATE DEFINITION'!$E$39/100)),0),0)</f>
        <v>0</v>
      </c>
      <c r="M231" s="10">
        <f>IF('ESTATE DEFINITION'!$G$23&gt;=1,IF('ESTATE DEFINITION'!$D$40&gt;=1,(Data!$N231*'ESTATE DEFINITION'!$F$25*('ESTATE DEFINITION'!$E$40/100)),0),0)</f>
        <v>0</v>
      </c>
      <c r="N231" s="10">
        <f>IF('ESTATE DEFINITION'!$G$23&gt;=1,IF('ESTATE DEFINITION'!$D$41&gt;=1,(Data!$O231*'ESTATE DEFINITION'!$F$25*('ESTATE DEFINITION'!$E$41/100)),0),0)</f>
        <v>0</v>
      </c>
      <c r="O231" s="10">
        <f>IF('ESTATE DEFINITION'!$G$23&gt;=1,IF('ESTATE DEFINITION'!$D$42&gt;=1,(Data!$P231*'ESTATE DEFINITION'!$F$25*('ESTATE DEFINITION'!$E$42/100)),0),0)</f>
        <v>0</v>
      </c>
      <c r="P231" s="12">
        <f t="shared" si="19"/>
        <v>0</v>
      </c>
      <c r="Q231" s="10">
        <f>IF('ESTATE DEFINITION'!$G$45&gt;=1,IF('ESTATE DEFINITION'!$D$52&gt;=1,(Data!$C231*'ESTATE DEFINITION'!$D$47*('ESTATE DEFINITION'!$E$52/100)),0),0)</f>
        <v>0</v>
      </c>
      <c r="R231" s="10">
        <f>IF('ESTATE DEFINITION'!$G$45&gt;=1,IF('ESTATE DEFINITION'!$D$53&gt;=1,(Data!$D231*'ESTATE DEFINITION'!$D$47*('ESTATE DEFINITION'!$E$53/100)),0),0)</f>
        <v>0</v>
      </c>
      <c r="S231" s="10">
        <f>IF('ESTATE DEFINITION'!$G$45&gt;=1,IF('ESTATE DEFINITION'!$D$54&gt;=1,(Data!$E231*'ESTATE DEFINITION'!$D$47*('ESTATE DEFINITION'!$E$54/100)),0),0)</f>
        <v>0</v>
      </c>
      <c r="T231" s="10">
        <f>IF('ESTATE DEFINITION'!$G$45&gt;=1,IF('ESTATE DEFINITION'!$D$57&gt;=1,(Data!$F231*'ESTATE DEFINITION'!$D$47*('ESTATE DEFINITION'!$E$57/100)),0),0)</f>
        <v>0</v>
      </c>
      <c r="U231" s="10">
        <f>IF('ESTATE DEFINITION'!$G$45&gt;=1,IF('ESTATE DEFINITION'!$D$58&gt;=1,(Data!$G231*'ESTATE DEFINITION'!$D$47*('ESTATE DEFINITION'!$E$58/100)),0),0)</f>
        <v>0</v>
      </c>
      <c r="V231" s="10">
        <f>IF('ESTATE DEFINITION'!$G$45&gt;=1,IF('ESTATE DEFINITION'!$D$59&gt;=1,(Data!$H231*'ESTATE DEFINITION'!$D$47*('ESTATE DEFINITION'!$E$59/100)),0),0)</f>
        <v>0</v>
      </c>
      <c r="W231" s="10">
        <f>IF('ESTATE DEFINITION'!$G$45&gt;=1,IF('ESTATE DEFINITION'!$D$61&gt;=1,(Data!$M231*'ESTATE DEFINITION'!$F$47*('ESTATE DEFINITION'!$E$61/100)),0),0)</f>
        <v>0</v>
      </c>
      <c r="X231" s="10">
        <f>IF('ESTATE DEFINITION'!$G$45&gt;=1,IF('ESTATE DEFINITION'!$D$62&gt;=1,(Data!$N231*'ESTATE DEFINITION'!$F$47*('ESTATE DEFINITION'!$E$62/100)),0),0)</f>
        <v>0</v>
      </c>
      <c r="Y231" s="10">
        <f>IF('ESTATE DEFINITION'!$G$45&gt;=1,IF('ESTATE DEFINITION'!$D$63&gt;=1,(Data!$O231*'ESTATE DEFINITION'!$F$47*('ESTATE DEFINITION'!$E$63/100)),0),0)</f>
        <v>0</v>
      </c>
      <c r="Z231" s="10">
        <f>IF('ESTATE DEFINITION'!$G$45&gt;=1,IF('ESTATE DEFINITION'!$D$64&gt;=1,(Data!$P231*'ESTATE DEFINITION'!$F$47*('ESTATE DEFINITION'!$E$64/100)),0),0)</f>
        <v>0</v>
      </c>
      <c r="AA231" s="12">
        <f t="shared" si="20"/>
        <v>0</v>
      </c>
      <c r="AB231" s="10">
        <f>IF('ESTATE DEFINITION'!$G$67&gt;=1,IF('ESTATE DEFINITION'!$D$74&gt;=1,(Data!$C231*'ESTATE DEFINITION'!$D$69*('ESTATE DEFINITION'!$E$74/100)),0),0)</f>
        <v>0</v>
      </c>
      <c r="AC231" s="10">
        <f>IF('ESTATE DEFINITION'!$G$67&gt;=1,IF('ESTATE DEFINITION'!$D$75&gt;=1,(Data!$D231*'ESTATE DEFINITION'!$D$69*('ESTATE DEFINITION'!$E$75/100)),0),0)</f>
        <v>0</v>
      </c>
      <c r="AD231" s="10">
        <f>IF('ESTATE DEFINITION'!$G$67&gt;=1,IF('ESTATE DEFINITION'!$D$76&gt;=1,(Data!$E231*'ESTATE DEFINITION'!$D$69*('ESTATE DEFINITION'!$E$76/100)),0),0)</f>
        <v>0</v>
      </c>
      <c r="AE231" s="10">
        <f>IF('ESTATE DEFINITION'!$G$67&gt;=1,IF('ESTATE DEFINITION'!$D$79&gt;=1,(Data!$F231*'ESTATE DEFINITION'!$D$69*('ESTATE DEFINITION'!$E$79/100)),0),0)</f>
        <v>0</v>
      </c>
      <c r="AF231" s="10">
        <f>IF('ESTATE DEFINITION'!$G$67&gt;=1,IF('ESTATE DEFINITION'!$D$80&gt;=1,(Data!$G231*'ESTATE DEFINITION'!$D$69*('ESTATE DEFINITION'!$E$80/100)),0),0)</f>
        <v>0</v>
      </c>
      <c r="AG231" s="10">
        <f>IF('ESTATE DEFINITION'!$G$67&gt;=1,IF('ESTATE DEFINITION'!$D$81&gt;=1,(Data!$H231*'ESTATE DEFINITION'!$D$69*('ESTATE DEFINITION'!$E$81/100)),0),0)</f>
        <v>0</v>
      </c>
      <c r="AH231" s="10">
        <f>IF('ESTATE DEFINITION'!$G$67&gt;=1,IF('ESTATE DEFINITION'!$D$83&gt;=1,(Data!$M231*'ESTATE DEFINITION'!$F$69*('ESTATE DEFINITION'!$E$83/100)),0),0)</f>
        <v>0</v>
      </c>
      <c r="AI231" s="10">
        <f>IF('ESTATE DEFINITION'!$G$67&gt;=1,IF('ESTATE DEFINITION'!$D$84&gt;=1,(Data!$N231*'ESTATE DEFINITION'!$F$69*('ESTATE DEFINITION'!$E$84/100)),0),0)</f>
        <v>0</v>
      </c>
      <c r="AJ231" s="10">
        <f>IF('ESTATE DEFINITION'!$G$67&gt;=1,IF('ESTATE DEFINITION'!$D$85&gt;=1,(Data!$O231*'ESTATE DEFINITION'!$F$69*('ESTATE DEFINITION'!$E$85/100)),0),0)</f>
        <v>0</v>
      </c>
      <c r="AK231" s="10">
        <f>IF('ESTATE DEFINITION'!$G$67&gt;=1,IF('ESTATE DEFINITION'!$D$86&gt;=1,(Data!$P231*'ESTATE DEFINITION'!$F$69*('ESTATE DEFINITION'!$E$86/100)),0),0)</f>
        <v>0</v>
      </c>
      <c r="AL231" s="12">
        <f t="shared" si="21"/>
        <v>0</v>
      </c>
      <c r="AM231" s="10">
        <f>IF('ESTATE DEFINITION'!$G$89&gt;=1,IF('ESTATE DEFINITION'!$D$96&gt;=1,(Data!$C231*'ESTATE DEFINITION'!$D$91*('ESTATE DEFINITION'!$E$96/100)),0),0)</f>
        <v>0</v>
      </c>
      <c r="AN231" s="10">
        <f>IF('ESTATE DEFINITION'!$G$89&gt;=1,IF('ESTATE DEFINITION'!$D$97&gt;=1,(Data!$D231*'ESTATE DEFINITION'!$D$91*('ESTATE DEFINITION'!$E$97/100)),0),0)</f>
        <v>0</v>
      </c>
      <c r="AO231" s="10">
        <f>IF('ESTATE DEFINITION'!$G$89&gt;=1,IF('ESTATE DEFINITION'!$D$98&gt;=1,(Data!$E231*'ESTATE DEFINITION'!$D$91*('ESTATE DEFINITION'!$E$98/100)),0),0)</f>
        <v>0</v>
      </c>
      <c r="AP231" s="10">
        <f>IF('ESTATE DEFINITION'!$G$89&gt;=1,IF('ESTATE DEFINITION'!$D$101&gt;=1,(Data!$F231*'ESTATE DEFINITION'!$D$91*('ESTATE DEFINITION'!$E$101/100)),0),0)</f>
        <v>0</v>
      </c>
      <c r="AQ231" s="10">
        <f>IF('ESTATE DEFINITION'!$G$89&gt;=1,IF('ESTATE DEFINITION'!$D$102&gt;=1,(Data!$G231*'ESTATE DEFINITION'!$D$91*('ESTATE DEFINITION'!$E$102/100)),0),0)</f>
        <v>0</v>
      </c>
      <c r="AR231" s="10">
        <f>IF('ESTATE DEFINITION'!$G$89&gt;=1,IF('ESTATE DEFINITION'!$D$103&gt;=1,(Data!$H231*'ESTATE DEFINITION'!$D$91*('ESTATE DEFINITION'!$E$103/100)),0),0)</f>
        <v>0</v>
      </c>
      <c r="AS231" s="10">
        <f>IF('ESTATE DEFINITION'!$G$89&gt;=1,IF('ESTATE DEFINITION'!$D$105&gt;=1,(Data!$M231*'ESTATE DEFINITION'!$F$91*('ESTATE DEFINITION'!$E$105/100)),0),0)</f>
        <v>0</v>
      </c>
      <c r="AT231" s="10">
        <f>IF('ESTATE DEFINITION'!$G$89&gt;=1,IF('ESTATE DEFINITION'!$D$106&gt;=1,(Data!$N231*'ESTATE DEFINITION'!$F$91*('ESTATE DEFINITION'!$E$106/100)),0),0)</f>
        <v>0</v>
      </c>
      <c r="AU231" s="10">
        <f>IF('ESTATE DEFINITION'!$G$89&gt;=1,IF('ESTATE DEFINITION'!$D$107&gt;=1,(Data!$O231*'ESTATE DEFINITION'!$F$91*('ESTATE DEFINITION'!$E$107/100)),0),0)</f>
        <v>0</v>
      </c>
      <c r="AV231" s="10">
        <f>IF('ESTATE DEFINITION'!$G$89&gt;=1,IF('ESTATE DEFINITION'!$D$108&gt;=1,(Data!$P231*'ESTATE DEFINITION'!$F$91*('ESTATE DEFINITION'!$E$108/100)),0),0)</f>
        <v>0</v>
      </c>
      <c r="AW231" s="12">
        <f t="shared" si="22"/>
        <v>0</v>
      </c>
      <c r="AX231" s="10">
        <f>IF('ESTATE DEFINITION'!$G$111&gt;=1,IF('ESTATE DEFINITION'!$D$118&gt;=1,(Data!$C231*'ESTATE DEFINITION'!$D$113*('ESTATE DEFINITION'!$E$118/100)),0),0)</f>
        <v>0</v>
      </c>
      <c r="AY231" s="10">
        <f>IF('ESTATE DEFINITION'!$G$111&gt;=1,IF('ESTATE DEFINITION'!$D$119&gt;=1,(Data!$D231*'ESTATE DEFINITION'!$D$113*('ESTATE DEFINITION'!$E$119/100)),0),0)</f>
        <v>0</v>
      </c>
      <c r="AZ231" s="10">
        <f>IF('ESTATE DEFINITION'!$G$111&gt;=1,IF('ESTATE DEFINITION'!$D$120&gt;=1,(Data!$E231*'ESTATE DEFINITION'!$D$113*('ESTATE DEFINITION'!$E$120/100)),0),0)</f>
        <v>0</v>
      </c>
      <c r="BA231" s="10">
        <f>IF('ESTATE DEFINITION'!$G$111&gt;=1,IF('ESTATE DEFINITION'!$D$123&gt;=1,(Data!$F231*'ESTATE DEFINITION'!$D$113*('ESTATE DEFINITION'!$E$123/100)),0),0)</f>
        <v>0</v>
      </c>
      <c r="BB231" s="10">
        <f>IF('ESTATE DEFINITION'!$G$111&gt;=1,IF('ESTATE DEFINITION'!$D$124&gt;=1,(Data!$G231*'ESTATE DEFINITION'!$D$113*('ESTATE DEFINITION'!$E$124/100)),0),0)</f>
        <v>0</v>
      </c>
      <c r="BC231" s="10">
        <f>IF('ESTATE DEFINITION'!$G$111&gt;=1,IF('ESTATE DEFINITION'!$D$125&gt;=1,(Data!$H231*'ESTATE DEFINITION'!$D$113*('ESTATE DEFINITION'!$E$125/100)),0),0)</f>
        <v>0</v>
      </c>
      <c r="BD231" s="10">
        <f>IF('ESTATE DEFINITION'!$G$111&gt;=1,IF('ESTATE DEFINITION'!$D$127&gt;=1,(Data!$M231*'ESTATE DEFINITION'!$F$113*('ESTATE DEFINITION'!$E$127/100)),0),0)</f>
        <v>0</v>
      </c>
      <c r="BE231" s="10">
        <f>IF('ESTATE DEFINITION'!$G$111&gt;=1,IF('ESTATE DEFINITION'!$D$128&gt;=1,(Data!$N231*'ESTATE DEFINITION'!$F$113*('ESTATE DEFINITION'!$E$128/100)),0),0)</f>
        <v>0</v>
      </c>
      <c r="BF231" s="10">
        <f>IF('ESTATE DEFINITION'!$G$111&gt;=1,IF('ESTATE DEFINITION'!$D$129&gt;=1,(Data!$O231*'ESTATE DEFINITION'!$F$113*('ESTATE DEFINITION'!$E$129/100)),0),0)</f>
        <v>0</v>
      </c>
      <c r="BG231" s="7">
        <f>IF('ESTATE DEFINITION'!$G$111&gt;=1,IF('ESTATE DEFINITION'!$D$130&gt;=1,(Data!$P231*'ESTATE DEFINITION'!$F$113*('ESTATE DEFINITION'!$E$130/100)),0),0)</f>
        <v>0</v>
      </c>
      <c r="BH231" s="12">
        <f t="shared" si="23"/>
        <v>0</v>
      </c>
    </row>
    <row r="232" spans="1:60" x14ac:dyDescent="0.25">
      <c r="A232" s="12">
        <f>Data!$B232</f>
        <v>113.25</v>
      </c>
      <c r="B232" s="6">
        <f>IF('ESTATE DEFINITION'!$G$11&gt;=1,IF('ESTATE DEFINITION'!$D$17&gt;=1,(Data!$C232*'ESTATE DEFINITION'!$F$13*('ESTATE DEFINITION'!$E$17/100)),0),0)</f>
        <v>179.48999999999998</v>
      </c>
      <c r="C232" s="10">
        <f>IF('ESTATE DEFINITION'!$G$11&gt;=1,IF('ESTATE DEFINITION'!$D$19&gt;=1,(Data!$F232*'ESTATE DEFINITION'!$F$13*('ESTATE DEFINITION'!$E$19/100)),0),0)</f>
        <v>186.38</v>
      </c>
      <c r="D232" s="10"/>
      <c r="E232" s="12">
        <f t="shared" si="18"/>
        <v>146.34800000000001</v>
      </c>
      <c r="F232" s="10">
        <f>IF('ESTATE DEFINITION'!$G$23&gt;=1,IF('ESTATE DEFINITION'!$D$30&gt;=1,(Data!$C232*'ESTATE DEFINITION'!$D$25*('ESTATE DEFINITION'!$E$30/100)),0),0)</f>
        <v>0</v>
      </c>
      <c r="G232" s="10">
        <f>IF('ESTATE DEFINITION'!$G$23&gt;=1,IF('ESTATE DEFINITION'!$D$31&gt;=1,(Data!$D232*'ESTATE DEFINITION'!$D$25*('ESTATE DEFINITION'!$E$31/100)),0),0)</f>
        <v>0</v>
      </c>
      <c r="H232" s="10">
        <f>IF('ESTATE DEFINITION'!$G$23&gt;=1,IF('ESTATE DEFINITION'!$D$32&gt;=1,(Data!$E232*'ESTATE DEFINITION'!$D$25*('ESTATE DEFINITION'!$E$32/100)),0),0)</f>
        <v>0</v>
      </c>
      <c r="I232" s="10">
        <f>IF('ESTATE DEFINITION'!$G$23&gt;=1,IF('ESTATE DEFINITION'!$D$35&gt;=1,(Data!$F232*'ESTATE DEFINITION'!$D$25*('ESTATE DEFINITION'!$E$35/100)),0),0)</f>
        <v>0</v>
      </c>
      <c r="J232" s="10">
        <f>IF('ESTATE DEFINITION'!$G$23&gt;=1,IF('ESTATE DEFINITION'!$D$36&gt;=1,(Data!$G232*'ESTATE DEFINITION'!$D$25*('ESTATE DEFINITION'!$E$36/100)),0),0)</f>
        <v>0</v>
      </c>
      <c r="K232" s="10">
        <f>IF('ESTATE DEFINITION'!$G$23&gt;=1,IF('ESTATE DEFINITION'!$D$37&gt;=1,(Data!$H232*'ESTATE DEFINITION'!$D$25*('ESTATE DEFINITION'!$E$37/100)),0),0)</f>
        <v>0</v>
      </c>
      <c r="L232" s="10">
        <f>IF('ESTATE DEFINITION'!$G$23&gt;=1,IF('ESTATE DEFINITION'!$D$39&gt;=1,(Data!$M232*'ESTATE DEFINITION'!$F$25*('ESTATE DEFINITION'!$E$39/100)),0),0)</f>
        <v>0</v>
      </c>
      <c r="M232" s="10">
        <f>IF('ESTATE DEFINITION'!$G$23&gt;=1,IF('ESTATE DEFINITION'!$D$40&gt;=1,(Data!$N232*'ESTATE DEFINITION'!$F$25*('ESTATE DEFINITION'!$E$40/100)),0),0)</f>
        <v>0</v>
      </c>
      <c r="N232" s="10">
        <f>IF('ESTATE DEFINITION'!$G$23&gt;=1,IF('ESTATE DEFINITION'!$D$41&gt;=1,(Data!$O232*'ESTATE DEFINITION'!$F$25*('ESTATE DEFINITION'!$E$41/100)),0),0)</f>
        <v>0</v>
      </c>
      <c r="O232" s="10">
        <f>IF('ESTATE DEFINITION'!$G$23&gt;=1,IF('ESTATE DEFINITION'!$D$42&gt;=1,(Data!$P232*'ESTATE DEFINITION'!$F$25*('ESTATE DEFINITION'!$E$42/100)),0),0)</f>
        <v>0</v>
      </c>
      <c r="P232" s="12">
        <f t="shared" si="19"/>
        <v>0</v>
      </c>
      <c r="Q232" s="10">
        <f>IF('ESTATE DEFINITION'!$G$45&gt;=1,IF('ESTATE DEFINITION'!$D$52&gt;=1,(Data!$C232*'ESTATE DEFINITION'!$D$47*('ESTATE DEFINITION'!$E$52/100)),0),0)</f>
        <v>0</v>
      </c>
      <c r="R232" s="10">
        <f>IF('ESTATE DEFINITION'!$G$45&gt;=1,IF('ESTATE DEFINITION'!$D$53&gt;=1,(Data!$D232*'ESTATE DEFINITION'!$D$47*('ESTATE DEFINITION'!$E$53/100)),0),0)</f>
        <v>0</v>
      </c>
      <c r="S232" s="10">
        <f>IF('ESTATE DEFINITION'!$G$45&gt;=1,IF('ESTATE DEFINITION'!$D$54&gt;=1,(Data!$E232*'ESTATE DEFINITION'!$D$47*('ESTATE DEFINITION'!$E$54/100)),0),0)</f>
        <v>0</v>
      </c>
      <c r="T232" s="10">
        <f>IF('ESTATE DEFINITION'!$G$45&gt;=1,IF('ESTATE DEFINITION'!$D$57&gt;=1,(Data!$F232*'ESTATE DEFINITION'!$D$47*('ESTATE DEFINITION'!$E$57/100)),0),0)</f>
        <v>0</v>
      </c>
      <c r="U232" s="10">
        <f>IF('ESTATE DEFINITION'!$G$45&gt;=1,IF('ESTATE DEFINITION'!$D$58&gt;=1,(Data!$G232*'ESTATE DEFINITION'!$D$47*('ESTATE DEFINITION'!$E$58/100)),0),0)</f>
        <v>0</v>
      </c>
      <c r="V232" s="10">
        <f>IF('ESTATE DEFINITION'!$G$45&gt;=1,IF('ESTATE DEFINITION'!$D$59&gt;=1,(Data!$H232*'ESTATE DEFINITION'!$D$47*('ESTATE DEFINITION'!$E$59/100)),0),0)</f>
        <v>0</v>
      </c>
      <c r="W232" s="10">
        <f>IF('ESTATE DEFINITION'!$G$45&gt;=1,IF('ESTATE DEFINITION'!$D$61&gt;=1,(Data!$M232*'ESTATE DEFINITION'!$F$47*('ESTATE DEFINITION'!$E$61/100)),0),0)</f>
        <v>0</v>
      </c>
      <c r="X232" s="10">
        <f>IF('ESTATE DEFINITION'!$G$45&gt;=1,IF('ESTATE DEFINITION'!$D$62&gt;=1,(Data!$N232*'ESTATE DEFINITION'!$F$47*('ESTATE DEFINITION'!$E$62/100)),0),0)</f>
        <v>0</v>
      </c>
      <c r="Y232" s="10">
        <f>IF('ESTATE DEFINITION'!$G$45&gt;=1,IF('ESTATE DEFINITION'!$D$63&gt;=1,(Data!$O232*'ESTATE DEFINITION'!$F$47*('ESTATE DEFINITION'!$E$63/100)),0),0)</f>
        <v>0</v>
      </c>
      <c r="Z232" s="10">
        <f>IF('ESTATE DEFINITION'!$G$45&gt;=1,IF('ESTATE DEFINITION'!$D$64&gt;=1,(Data!$P232*'ESTATE DEFINITION'!$F$47*('ESTATE DEFINITION'!$E$64/100)),0),0)</f>
        <v>0</v>
      </c>
      <c r="AA232" s="12">
        <f t="shared" si="20"/>
        <v>0</v>
      </c>
      <c r="AB232" s="10">
        <f>IF('ESTATE DEFINITION'!$G$67&gt;=1,IF('ESTATE DEFINITION'!$D$74&gt;=1,(Data!$C232*'ESTATE DEFINITION'!$D$69*('ESTATE DEFINITION'!$E$74/100)),0),0)</f>
        <v>0</v>
      </c>
      <c r="AC232" s="10">
        <f>IF('ESTATE DEFINITION'!$G$67&gt;=1,IF('ESTATE DEFINITION'!$D$75&gt;=1,(Data!$D232*'ESTATE DEFINITION'!$D$69*('ESTATE DEFINITION'!$E$75/100)),0),0)</f>
        <v>0</v>
      </c>
      <c r="AD232" s="10">
        <f>IF('ESTATE DEFINITION'!$G$67&gt;=1,IF('ESTATE DEFINITION'!$D$76&gt;=1,(Data!$E232*'ESTATE DEFINITION'!$D$69*('ESTATE DEFINITION'!$E$76/100)),0),0)</f>
        <v>0</v>
      </c>
      <c r="AE232" s="10">
        <f>IF('ESTATE DEFINITION'!$G$67&gt;=1,IF('ESTATE DEFINITION'!$D$79&gt;=1,(Data!$F232*'ESTATE DEFINITION'!$D$69*('ESTATE DEFINITION'!$E$79/100)),0),0)</f>
        <v>0</v>
      </c>
      <c r="AF232" s="10">
        <f>IF('ESTATE DEFINITION'!$G$67&gt;=1,IF('ESTATE DEFINITION'!$D$80&gt;=1,(Data!$G232*'ESTATE DEFINITION'!$D$69*('ESTATE DEFINITION'!$E$80/100)),0),0)</f>
        <v>0</v>
      </c>
      <c r="AG232" s="10">
        <f>IF('ESTATE DEFINITION'!$G$67&gt;=1,IF('ESTATE DEFINITION'!$D$81&gt;=1,(Data!$H232*'ESTATE DEFINITION'!$D$69*('ESTATE DEFINITION'!$E$81/100)),0),0)</f>
        <v>0</v>
      </c>
      <c r="AH232" s="10">
        <f>IF('ESTATE DEFINITION'!$G$67&gt;=1,IF('ESTATE DEFINITION'!$D$83&gt;=1,(Data!$M232*'ESTATE DEFINITION'!$F$69*('ESTATE DEFINITION'!$E$83/100)),0),0)</f>
        <v>0</v>
      </c>
      <c r="AI232" s="10">
        <f>IF('ESTATE DEFINITION'!$G$67&gt;=1,IF('ESTATE DEFINITION'!$D$84&gt;=1,(Data!$N232*'ESTATE DEFINITION'!$F$69*('ESTATE DEFINITION'!$E$84/100)),0),0)</f>
        <v>0</v>
      </c>
      <c r="AJ232" s="10">
        <f>IF('ESTATE DEFINITION'!$G$67&gt;=1,IF('ESTATE DEFINITION'!$D$85&gt;=1,(Data!$O232*'ESTATE DEFINITION'!$F$69*('ESTATE DEFINITION'!$E$85/100)),0),0)</f>
        <v>0</v>
      </c>
      <c r="AK232" s="10">
        <f>IF('ESTATE DEFINITION'!$G$67&gt;=1,IF('ESTATE DEFINITION'!$D$86&gt;=1,(Data!$P232*'ESTATE DEFINITION'!$F$69*('ESTATE DEFINITION'!$E$86/100)),0),0)</f>
        <v>0</v>
      </c>
      <c r="AL232" s="12">
        <f t="shared" si="21"/>
        <v>0</v>
      </c>
      <c r="AM232" s="10">
        <f>IF('ESTATE DEFINITION'!$G$89&gt;=1,IF('ESTATE DEFINITION'!$D$96&gt;=1,(Data!$C232*'ESTATE DEFINITION'!$D$91*('ESTATE DEFINITION'!$E$96/100)),0),0)</f>
        <v>0</v>
      </c>
      <c r="AN232" s="10">
        <f>IF('ESTATE DEFINITION'!$G$89&gt;=1,IF('ESTATE DEFINITION'!$D$97&gt;=1,(Data!$D232*'ESTATE DEFINITION'!$D$91*('ESTATE DEFINITION'!$E$97/100)),0),0)</f>
        <v>0</v>
      </c>
      <c r="AO232" s="10">
        <f>IF('ESTATE DEFINITION'!$G$89&gt;=1,IF('ESTATE DEFINITION'!$D$98&gt;=1,(Data!$E232*'ESTATE DEFINITION'!$D$91*('ESTATE DEFINITION'!$E$98/100)),0),0)</f>
        <v>0</v>
      </c>
      <c r="AP232" s="10">
        <f>IF('ESTATE DEFINITION'!$G$89&gt;=1,IF('ESTATE DEFINITION'!$D$101&gt;=1,(Data!$F232*'ESTATE DEFINITION'!$D$91*('ESTATE DEFINITION'!$E$101/100)),0),0)</f>
        <v>0</v>
      </c>
      <c r="AQ232" s="10">
        <f>IF('ESTATE DEFINITION'!$G$89&gt;=1,IF('ESTATE DEFINITION'!$D$102&gt;=1,(Data!$G232*'ESTATE DEFINITION'!$D$91*('ESTATE DEFINITION'!$E$102/100)),0),0)</f>
        <v>0</v>
      </c>
      <c r="AR232" s="10">
        <f>IF('ESTATE DEFINITION'!$G$89&gt;=1,IF('ESTATE DEFINITION'!$D$103&gt;=1,(Data!$H232*'ESTATE DEFINITION'!$D$91*('ESTATE DEFINITION'!$E$103/100)),0),0)</f>
        <v>0</v>
      </c>
      <c r="AS232" s="10">
        <f>IF('ESTATE DEFINITION'!$G$89&gt;=1,IF('ESTATE DEFINITION'!$D$105&gt;=1,(Data!$M232*'ESTATE DEFINITION'!$F$91*('ESTATE DEFINITION'!$E$105/100)),0),0)</f>
        <v>0</v>
      </c>
      <c r="AT232" s="10">
        <f>IF('ESTATE DEFINITION'!$G$89&gt;=1,IF('ESTATE DEFINITION'!$D$106&gt;=1,(Data!$N232*'ESTATE DEFINITION'!$F$91*('ESTATE DEFINITION'!$E$106/100)),0),0)</f>
        <v>0</v>
      </c>
      <c r="AU232" s="10">
        <f>IF('ESTATE DEFINITION'!$G$89&gt;=1,IF('ESTATE DEFINITION'!$D$107&gt;=1,(Data!$O232*'ESTATE DEFINITION'!$F$91*('ESTATE DEFINITION'!$E$107/100)),0),0)</f>
        <v>0</v>
      </c>
      <c r="AV232" s="10">
        <f>IF('ESTATE DEFINITION'!$G$89&gt;=1,IF('ESTATE DEFINITION'!$D$108&gt;=1,(Data!$P232*'ESTATE DEFINITION'!$F$91*('ESTATE DEFINITION'!$E$108/100)),0),0)</f>
        <v>0</v>
      </c>
      <c r="AW232" s="12">
        <f t="shared" si="22"/>
        <v>0</v>
      </c>
      <c r="AX232" s="10">
        <f>IF('ESTATE DEFINITION'!$G$111&gt;=1,IF('ESTATE DEFINITION'!$D$118&gt;=1,(Data!$C232*'ESTATE DEFINITION'!$D$113*('ESTATE DEFINITION'!$E$118/100)),0),0)</f>
        <v>0</v>
      </c>
      <c r="AY232" s="10">
        <f>IF('ESTATE DEFINITION'!$G$111&gt;=1,IF('ESTATE DEFINITION'!$D$119&gt;=1,(Data!$D232*'ESTATE DEFINITION'!$D$113*('ESTATE DEFINITION'!$E$119/100)),0),0)</f>
        <v>0</v>
      </c>
      <c r="AZ232" s="10">
        <f>IF('ESTATE DEFINITION'!$G$111&gt;=1,IF('ESTATE DEFINITION'!$D$120&gt;=1,(Data!$E232*'ESTATE DEFINITION'!$D$113*('ESTATE DEFINITION'!$E$120/100)),0),0)</f>
        <v>0</v>
      </c>
      <c r="BA232" s="10">
        <f>IF('ESTATE DEFINITION'!$G$111&gt;=1,IF('ESTATE DEFINITION'!$D$123&gt;=1,(Data!$F232*'ESTATE DEFINITION'!$D$113*('ESTATE DEFINITION'!$E$123/100)),0),0)</f>
        <v>0</v>
      </c>
      <c r="BB232" s="10">
        <f>IF('ESTATE DEFINITION'!$G$111&gt;=1,IF('ESTATE DEFINITION'!$D$124&gt;=1,(Data!$G232*'ESTATE DEFINITION'!$D$113*('ESTATE DEFINITION'!$E$124/100)),0),0)</f>
        <v>0</v>
      </c>
      <c r="BC232" s="10">
        <f>IF('ESTATE DEFINITION'!$G$111&gt;=1,IF('ESTATE DEFINITION'!$D$125&gt;=1,(Data!$H232*'ESTATE DEFINITION'!$D$113*('ESTATE DEFINITION'!$E$125/100)),0),0)</f>
        <v>0</v>
      </c>
      <c r="BD232" s="10">
        <f>IF('ESTATE DEFINITION'!$G$111&gt;=1,IF('ESTATE DEFINITION'!$D$127&gt;=1,(Data!$M232*'ESTATE DEFINITION'!$F$113*('ESTATE DEFINITION'!$E$127/100)),0),0)</f>
        <v>0</v>
      </c>
      <c r="BE232" s="10">
        <f>IF('ESTATE DEFINITION'!$G$111&gt;=1,IF('ESTATE DEFINITION'!$D$128&gt;=1,(Data!$N232*'ESTATE DEFINITION'!$F$113*('ESTATE DEFINITION'!$E$128/100)),0),0)</f>
        <v>0</v>
      </c>
      <c r="BF232" s="10">
        <f>IF('ESTATE DEFINITION'!$G$111&gt;=1,IF('ESTATE DEFINITION'!$D$129&gt;=1,(Data!$O232*'ESTATE DEFINITION'!$F$113*('ESTATE DEFINITION'!$E$129/100)),0),0)</f>
        <v>0</v>
      </c>
      <c r="BG232" s="7">
        <f>IF('ESTATE DEFINITION'!$G$111&gt;=1,IF('ESTATE DEFINITION'!$D$130&gt;=1,(Data!$P232*'ESTATE DEFINITION'!$F$113*('ESTATE DEFINITION'!$E$130/100)),0),0)</f>
        <v>0</v>
      </c>
      <c r="BH232" s="12">
        <f t="shared" si="23"/>
        <v>0</v>
      </c>
    </row>
    <row r="233" spans="1:60" x14ac:dyDescent="0.25">
      <c r="A233" s="12">
        <f>Data!$B233</f>
        <v>113.75</v>
      </c>
      <c r="B233" s="6">
        <f>IF('ESTATE DEFINITION'!$G$11&gt;=1,IF('ESTATE DEFINITION'!$D$17&gt;=1,(Data!$C233*'ESTATE DEFINITION'!$F$13*('ESTATE DEFINITION'!$E$17/100)),0),0)</f>
        <v>186.38</v>
      </c>
      <c r="C233" s="10">
        <f>IF('ESTATE DEFINITION'!$G$11&gt;=1,IF('ESTATE DEFINITION'!$D$19&gt;=1,(Data!$F233*'ESTATE DEFINITION'!$F$13*('ESTATE DEFINITION'!$E$19/100)),0),0)</f>
        <v>186.38</v>
      </c>
      <c r="D233" s="10"/>
      <c r="E233" s="12">
        <f t="shared" si="18"/>
        <v>149.10400000000001</v>
      </c>
      <c r="F233" s="10">
        <f>IF('ESTATE DEFINITION'!$G$23&gt;=1,IF('ESTATE DEFINITION'!$D$30&gt;=1,(Data!$C233*'ESTATE DEFINITION'!$D$25*('ESTATE DEFINITION'!$E$30/100)),0),0)</f>
        <v>0</v>
      </c>
      <c r="G233" s="10">
        <f>IF('ESTATE DEFINITION'!$G$23&gt;=1,IF('ESTATE DEFINITION'!$D$31&gt;=1,(Data!$D233*'ESTATE DEFINITION'!$D$25*('ESTATE DEFINITION'!$E$31/100)),0),0)</f>
        <v>0</v>
      </c>
      <c r="H233" s="10">
        <f>IF('ESTATE DEFINITION'!$G$23&gt;=1,IF('ESTATE DEFINITION'!$D$32&gt;=1,(Data!$E233*'ESTATE DEFINITION'!$D$25*('ESTATE DEFINITION'!$E$32/100)),0),0)</f>
        <v>0</v>
      </c>
      <c r="I233" s="10">
        <f>IF('ESTATE DEFINITION'!$G$23&gt;=1,IF('ESTATE DEFINITION'!$D$35&gt;=1,(Data!$F233*'ESTATE DEFINITION'!$D$25*('ESTATE DEFINITION'!$E$35/100)),0),0)</f>
        <v>0</v>
      </c>
      <c r="J233" s="10">
        <f>IF('ESTATE DEFINITION'!$G$23&gt;=1,IF('ESTATE DEFINITION'!$D$36&gt;=1,(Data!$G233*'ESTATE DEFINITION'!$D$25*('ESTATE DEFINITION'!$E$36/100)),0),0)</f>
        <v>0</v>
      </c>
      <c r="K233" s="10">
        <f>IF('ESTATE DEFINITION'!$G$23&gt;=1,IF('ESTATE DEFINITION'!$D$37&gt;=1,(Data!$H233*'ESTATE DEFINITION'!$D$25*('ESTATE DEFINITION'!$E$37/100)),0),0)</f>
        <v>0</v>
      </c>
      <c r="L233" s="10">
        <f>IF('ESTATE DEFINITION'!$G$23&gt;=1,IF('ESTATE DEFINITION'!$D$39&gt;=1,(Data!$M233*'ESTATE DEFINITION'!$F$25*('ESTATE DEFINITION'!$E$39/100)),0),0)</f>
        <v>0</v>
      </c>
      <c r="M233" s="10">
        <f>IF('ESTATE DEFINITION'!$G$23&gt;=1,IF('ESTATE DEFINITION'!$D$40&gt;=1,(Data!$N233*'ESTATE DEFINITION'!$F$25*('ESTATE DEFINITION'!$E$40/100)),0),0)</f>
        <v>0</v>
      </c>
      <c r="N233" s="10">
        <f>IF('ESTATE DEFINITION'!$G$23&gt;=1,IF('ESTATE DEFINITION'!$D$41&gt;=1,(Data!$O233*'ESTATE DEFINITION'!$F$25*('ESTATE DEFINITION'!$E$41/100)),0),0)</f>
        <v>0</v>
      </c>
      <c r="O233" s="10">
        <f>IF('ESTATE DEFINITION'!$G$23&gt;=1,IF('ESTATE DEFINITION'!$D$42&gt;=1,(Data!$P233*'ESTATE DEFINITION'!$F$25*('ESTATE DEFINITION'!$E$42/100)),0),0)</f>
        <v>0</v>
      </c>
      <c r="P233" s="12">
        <f t="shared" si="19"/>
        <v>0</v>
      </c>
      <c r="Q233" s="10">
        <f>IF('ESTATE DEFINITION'!$G$45&gt;=1,IF('ESTATE DEFINITION'!$D$52&gt;=1,(Data!$C233*'ESTATE DEFINITION'!$D$47*('ESTATE DEFINITION'!$E$52/100)),0),0)</f>
        <v>0</v>
      </c>
      <c r="R233" s="10">
        <f>IF('ESTATE DEFINITION'!$G$45&gt;=1,IF('ESTATE DEFINITION'!$D$53&gt;=1,(Data!$D233*'ESTATE DEFINITION'!$D$47*('ESTATE DEFINITION'!$E$53/100)),0),0)</f>
        <v>0</v>
      </c>
      <c r="S233" s="10">
        <f>IF('ESTATE DEFINITION'!$G$45&gt;=1,IF('ESTATE DEFINITION'!$D$54&gt;=1,(Data!$E233*'ESTATE DEFINITION'!$D$47*('ESTATE DEFINITION'!$E$54/100)),0),0)</f>
        <v>0</v>
      </c>
      <c r="T233" s="10">
        <f>IF('ESTATE DEFINITION'!$G$45&gt;=1,IF('ESTATE DEFINITION'!$D$57&gt;=1,(Data!$F233*'ESTATE DEFINITION'!$D$47*('ESTATE DEFINITION'!$E$57/100)),0),0)</f>
        <v>0</v>
      </c>
      <c r="U233" s="10">
        <f>IF('ESTATE DEFINITION'!$G$45&gt;=1,IF('ESTATE DEFINITION'!$D$58&gt;=1,(Data!$G233*'ESTATE DEFINITION'!$D$47*('ESTATE DEFINITION'!$E$58/100)),0),0)</f>
        <v>0</v>
      </c>
      <c r="V233" s="10">
        <f>IF('ESTATE DEFINITION'!$G$45&gt;=1,IF('ESTATE DEFINITION'!$D$59&gt;=1,(Data!$H233*'ESTATE DEFINITION'!$D$47*('ESTATE DEFINITION'!$E$59/100)),0),0)</f>
        <v>0</v>
      </c>
      <c r="W233" s="10">
        <f>IF('ESTATE DEFINITION'!$G$45&gt;=1,IF('ESTATE DEFINITION'!$D$61&gt;=1,(Data!$M233*'ESTATE DEFINITION'!$F$47*('ESTATE DEFINITION'!$E$61/100)),0),0)</f>
        <v>0</v>
      </c>
      <c r="X233" s="10">
        <f>IF('ESTATE DEFINITION'!$G$45&gt;=1,IF('ESTATE DEFINITION'!$D$62&gt;=1,(Data!$N233*'ESTATE DEFINITION'!$F$47*('ESTATE DEFINITION'!$E$62/100)),0),0)</f>
        <v>0</v>
      </c>
      <c r="Y233" s="10">
        <f>IF('ESTATE DEFINITION'!$G$45&gt;=1,IF('ESTATE DEFINITION'!$D$63&gt;=1,(Data!$O233*'ESTATE DEFINITION'!$F$47*('ESTATE DEFINITION'!$E$63/100)),0),0)</f>
        <v>0</v>
      </c>
      <c r="Z233" s="10">
        <f>IF('ESTATE DEFINITION'!$G$45&gt;=1,IF('ESTATE DEFINITION'!$D$64&gt;=1,(Data!$P233*'ESTATE DEFINITION'!$F$47*('ESTATE DEFINITION'!$E$64/100)),0),0)</f>
        <v>0</v>
      </c>
      <c r="AA233" s="12">
        <f t="shared" si="20"/>
        <v>0</v>
      </c>
      <c r="AB233" s="10">
        <f>IF('ESTATE DEFINITION'!$G$67&gt;=1,IF('ESTATE DEFINITION'!$D$74&gt;=1,(Data!$C233*'ESTATE DEFINITION'!$D$69*('ESTATE DEFINITION'!$E$74/100)),0),0)</f>
        <v>0</v>
      </c>
      <c r="AC233" s="10">
        <f>IF('ESTATE DEFINITION'!$G$67&gt;=1,IF('ESTATE DEFINITION'!$D$75&gt;=1,(Data!$D233*'ESTATE DEFINITION'!$D$69*('ESTATE DEFINITION'!$E$75/100)),0),0)</f>
        <v>0</v>
      </c>
      <c r="AD233" s="10">
        <f>IF('ESTATE DEFINITION'!$G$67&gt;=1,IF('ESTATE DEFINITION'!$D$76&gt;=1,(Data!$E233*'ESTATE DEFINITION'!$D$69*('ESTATE DEFINITION'!$E$76/100)),0),0)</f>
        <v>0</v>
      </c>
      <c r="AE233" s="10">
        <f>IF('ESTATE DEFINITION'!$G$67&gt;=1,IF('ESTATE DEFINITION'!$D$79&gt;=1,(Data!$F233*'ESTATE DEFINITION'!$D$69*('ESTATE DEFINITION'!$E$79/100)),0),0)</f>
        <v>0</v>
      </c>
      <c r="AF233" s="10">
        <f>IF('ESTATE DEFINITION'!$G$67&gt;=1,IF('ESTATE DEFINITION'!$D$80&gt;=1,(Data!$G233*'ESTATE DEFINITION'!$D$69*('ESTATE DEFINITION'!$E$80/100)),0),0)</f>
        <v>0</v>
      </c>
      <c r="AG233" s="10">
        <f>IF('ESTATE DEFINITION'!$G$67&gt;=1,IF('ESTATE DEFINITION'!$D$81&gt;=1,(Data!$H233*'ESTATE DEFINITION'!$D$69*('ESTATE DEFINITION'!$E$81/100)),0),0)</f>
        <v>0</v>
      </c>
      <c r="AH233" s="10">
        <f>IF('ESTATE DEFINITION'!$G$67&gt;=1,IF('ESTATE DEFINITION'!$D$83&gt;=1,(Data!$M233*'ESTATE DEFINITION'!$F$69*('ESTATE DEFINITION'!$E$83/100)),0),0)</f>
        <v>0</v>
      </c>
      <c r="AI233" s="10">
        <f>IF('ESTATE DEFINITION'!$G$67&gt;=1,IF('ESTATE DEFINITION'!$D$84&gt;=1,(Data!$N233*'ESTATE DEFINITION'!$F$69*('ESTATE DEFINITION'!$E$84/100)),0),0)</f>
        <v>0</v>
      </c>
      <c r="AJ233" s="10">
        <f>IF('ESTATE DEFINITION'!$G$67&gt;=1,IF('ESTATE DEFINITION'!$D$85&gt;=1,(Data!$O233*'ESTATE DEFINITION'!$F$69*('ESTATE DEFINITION'!$E$85/100)),0),0)</f>
        <v>0</v>
      </c>
      <c r="AK233" s="10">
        <f>IF('ESTATE DEFINITION'!$G$67&gt;=1,IF('ESTATE DEFINITION'!$D$86&gt;=1,(Data!$P233*'ESTATE DEFINITION'!$F$69*('ESTATE DEFINITION'!$E$86/100)),0),0)</f>
        <v>0</v>
      </c>
      <c r="AL233" s="12">
        <f t="shared" si="21"/>
        <v>0</v>
      </c>
      <c r="AM233" s="10">
        <f>IF('ESTATE DEFINITION'!$G$89&gt;=1,IF('ESTATE DEFINITION'!$D$96&gt;=1,(Data!$C233*'ESTATE DEFINITION'!$D$91*('ESTATE DEFINITION'!$E$96/100)),0),0)</f>
        <v>0</v>
      </c>
      <c r="AN233" s="10">
        <f>IF('ESTATE DEFINITION'!$G$89&gt;=1,IF('ESTATE DEFINITION'!$D$97&gt;=1,(Data!$D233*'ESTATE DEFINITION'!$D$91*('ESTATE DEFINITION'!$E$97/100)),0),0)</f>
        <v>0</v>
      </c>
      <c r="AO233" s="10">
        <f>IF('ESTATE DEFINITION'!$G$89&gt;=1,IF('ESTATE DEFINITION'!$D$98&gt;=1,(Data!$E233*'ESTATE DEFINITION'!$D$91*('ESTATE DEFINITION'!$E$98/100)),0),0)</f>
        <v>0</v>
      </c>
      <c r="AP233" s="10">
        <f>IF('ESTATE DEFINITION'!$G$89&gt;=1,IF('ESTATE DEFINITION'!$D$101&gt;=1,(Data!$F233*'ESTATE DEFINITION'!$D$91*('ESTATE DEFINITION'!$E$101/100)),0),0)</f>
        <v>0</v>
      </c>
      <c r="AQ233" s="10">
        <f>IF('ESTATE DEFINITION'!$G$89&gt;=1,IF('ESTATE DEFINITION'!$D$102&gt;=1,(Data!$G233*'ESTATE DEFINITION'!$D$91*('ESTATE DEFINITION'!$E$102/100)),0),0)</f>
        <v>0</v>
      </c>
      <c r="AR233" s="10">
        <f>IF('ESTATE DEFINITION'!$G$89&gt;=1,IF('ESTATE DEFINITION'!$D$103&gt;=1,(Data!$H233*'ESTATE DEFINITION'!$D$91*('ESTATE DEFINITION'!$E$103/100)),0),0)</f>
        <v>0</v>
      </c>
      <c r="AS233" s="10">
        <f>IF('ESTATE DEFINITION'!$G$89&gt;=1,IF('ESTATE DEFINITION'!$D$105&gt;=1,(Data!$M233*'ESTATE DEFINITION'!$F$91*('ESTATE DEFINITION'!$E$105/100)),0),0)</f>
        <v>0</v>
      </c>
      <c r="AT233" s="10">
        <f>IF('ESTATE DEFINITION'!$G$89&gt;=1,IF('ESTATE DEFINITION'!$D$106&gt;=1,(Data!$N233*'ESTATE DEFINITION'!$F$91*('ESTATE DEFINITION'!$E$106/100)),0),0)</f>
        <v>0</v>
      </c>
      <c r="AU233" s="10">
        <f>IF('ESTATE DEFINITION'!$G$89&gt;=1,IF('ESTATE DEFINITION'!$D$107&gt;=1,(Data!$O233*'ESTATE DEFINITION'!$F$91*('ESTATE DEFINITION'!$E$107/100)),0),0)</f>
        <v>0</v>
      </c>
      <c r="AV233" s="10">
        <f>IF('ESTATE DEFINITION'!$G$89&gt;=1,IF('ESTATE DEFINITION'!$D$108&gt;=1,(Data!$P233*'ESTATE DEFINITION'!$F$91*('ESTATE DEFINITION'!$E$108/100)),0),0)</f>
        <v>0</v>
      </c>
      <c r="AW233" s="12">
        <f t="shared" si="22"/>
        <v>0</v>
      </c>
      <c r="AX233" s="10">
        <f>IF('ESTATE DEFINITION'!$G$111&gt;=1,IF('ESTATE DEFINITION'!$D$118&gt;=1,(Data!$C233*'ESTATE DEFINITION'!$D$113*('ESTATE DEFINITION'!$E$118/100)),0),0)</f>
        <v>0</v>
      </c>
      <c r="AY233" s="10">
        <f>IF('ESTATE DEFINITION'!$G$111&gt;=1,IF('ESTATE DEFINITION'!$D$119&gt;=1,(Data!$D233*'ESTATE DEFINITION'!$D$113*('ESTATE DEFINITION'!$E$119/100)),0),0)</f>
        <v>0</v>
      </c>
      <c r="AZ233" s="10">
        <f>IF('ESTATE DEFINITION'!$G$111&gt;=1,IF('ESTATE DEFINITION'!$D$120&gt;=1,(Data!$E233*'ESTATE DEFINITION'!$D$113*('ESTATE DEFINITION'!$E$120/100)),0),0)</f>
        <v>0</v>
      </c>
      <c r="BA233" s="10">
        <f>IF('ESTATE DEFINITION'!$G$111&gt;=1,IF('ESTATE DEFINITION'!$D$123&gt;=1,(Data!$F233*'ESTATE DEFINITION'!$D$113*('ESTATE DEFINITION'!$E$123/100)),0),0)</f>
        <v>0</v>
      </c>
      <c r="BB233" s="10">
        <f>IF('ESTATE DEFINITION'!$G$111&gt;=1,IF('ESTATE DEFINITION'!$D$124&gt;=1,(Data!$G233*'ESTATE DEFINITION'!$D$113*('ESTATE DEFINITION'!$E$124/100)),0),0)</f>
        <v>0</v>
      </c>
      <c r="BC233" s="10">
        <f>IF('ESTATE DEFINITION'!$G$111&gt;=1,IF('ESTATE DEFINITION'!$D$125&gt;=1,(Data!$H233*'ESTATE DEFINITION'!$D$113*('ESTATE DEFINITION'!$E$125/100)),0),0)</f>
        <v>0</v>
      </c>
      <c r="BD233" s="10">
        <f>IF('ESTATE DEFINITION'!$G$111&gt;=1,IF('ESTATE DEFINITION'!$D$127&gt;=1,(Data!$M233*'ESTATE DEFINITION'!$F$113*('ESTATE DEFINITION'!$E$127/100)),0),0)</f>
        <v>0</v>
      </c>
      <c r="BE233" s="10">
        <f>IF('ESTATE DEFINITION'!$G$111&gt;=1,IF('ESTATE DEFINITION'!$D$128&gt;=1,(Data!$N233*'ESTATE DEFINITION'!$F$113*('ESTATE DEFINITION'!$E$128/100)),0),0)</f>
        <v>0</v>
      </c>
      <c r="BF233" s="10">
        <f>IF('ESTATE DEFINITION'!$G$111&gt;=1,IF('ESTATE DEFINITION'!$D$129&gt;=1,(Data!$O233*'ESTATE DEFINITION'!$F$113*('ESTATE DEFINITION'!$E$129/100)),0),0)</f>
        <v>0</v>
      </c>
      <c r="BG233" s="7">
        <f>IF('ESTATE DEFINITION'!$G$111&gt;=1,IF('ESTATE DEFINITION'!$D$130&gt;=1,(Data!$P233*'ESTATE DEFINITION'!$F$113*('ESTATE DEFINITION'!$E$130/100)),0),0)</f>
        <v>0</v>
      </c>
      <c r="BH233" s="12">
        <f t="shared" si="23"/>
        <v>0</v>
      </c>
    </row>
    <row r="234" spans="1:60" x14ac:dyDescent="0.25">
      <c r="A234" s="12">
        <f>Data!$B234</f>
        <v>114.25</v>
      </c>
      <c r="B234" s="6">
        <f>IF('ESTATE DEFINITION'!$G$11&gt;=1,IF('ESTATE DEFINITION'!$D$17&gt;=1,(Data!$C234*'ESTATE DEFINITION'!$F$13*('ESTATE DEFINITION'!$E$17/100)),0),0)</f>
        <v>186.38</v>
      </c>
      <c r="C234" s="10">
        <f>IF('ESTATE DEFINITION'!$G$11&gt;=1,IF('ESTATE DEFINITION'!$D$19&gt;=1,(Data!$F234*'ESTATE DEFINITION'!$F$13*('ESTATE DEFINITION'!$E$19/100)),0),0)</f>
        <v>186.38</v>
      </c>
      <c r="D234" s="10"/>
      <c r="E234" s="12">
        <f t="shared" si="18"/>
        <v>149.10400000000001</v>
      </c>
      <c r="F234" s="10">
        <f>IF('ESTATE DEFINITION'!$G$23&gt;=1,IF('ESTATE DEFINITION'!$D$30&gt;=1,(Data!$C234*'ESTATE DEFINITION'!$D$25*('ESTATE DEFINITION'!$E$30/100)),0),0)</f>
        <v>0</v>
      </c>
      <c r="G234" s="10">
        <f>IF('ESTATE DEFINITION'!$G$23&gt;=1,IF('ESTATE DEFINITION'!$D$31&gt;=1,(Data!$D234*'ESTATE DEFINITION'!$D$25*('ESTATE DEFINITION'!$E$31/100)),0),0)</f>
        <v>0</v>
      </c>
      <c r="H234" s="10">
        <f>IF('ESTATE DEFINITION'!$G$23&gt;=1,IF('ESTATE DEFINITION'!$D$32&gt;=1,(Data!$E234*'ESTATE DEFINITION'!$D$25*('ESTATE DEFINITION'!$E$32/100)),0),0)</f>
        <v>0</v>
      </c>
      <c r="I234" s="10">
        <f>IF('ESTATE DEFINITION'!$G$23&gt;=1,IF('ESTATE DEFINITION'!$D$35&gt;=1,(Data!$F234*'ESTATE DEFINITION'!$D$25*('ESTATE DEFINITION'!$E$35/100)),0),0)</f>
        <v>0</v>
      </c>
      <c r="J234" s="10">
        <f>IF('ESTATE DEFINITION'!$G$23&gt;=1,IF('ESTATE DEFINITION'!$D$36&gt;=1,(Data!$G234*'ESTATE DEFINITION'!$D$25*('ESTATE DEFINITION'!$E$36/100)),0),0)</f>
        <v>0</v>
      </c>
      <c r="K234" s="10">
        <f>IF('ESTATE DEFINITION'!$G$23&gt;=1,IF('ESTATE DEFINITION'!$D$37&gt;=1,(Data!$H234*'ESTATE DEFINITION'!$D$25*('ESTATE DEFINITION'!$E$37/100)),0),0)</f>
        <v>0</v>
      </c>
      <c r="L234" s="10">
        <f>IF('ESTATE DEFINITION'!$G$23&gt;=1,IF('ESTATE DEFINITION'!$D$39&gt;=1,(Data!$M234*'ESTATE DEFINITION'!$F$25*('ESTATE DEFINITION'!$E$39/100)),0),0)</f>
        <v>0</v>
      </c>
      <c r="M234" s="10">
        <f>IF('ESTATE DEFINITION'!$G$23&gt;=1,IF('ESTATE DEFINITION'!$D$40&gt;=1,(Data!$N234*'ESTATE DEFINITION'!$F$25*('ESTATE DEFINITION'!$E$40/100)),0),0)</f>
        <v>0</v>
      </c>
      <c r="N234" s="10">
        <f>IF('ESTATE DEFINITION'!$G$23&gt;=1,IF('ESTATE DEFINITION'!$D$41&gt;=1,(Data!$O234*'ESTATE DEFINITION'!$F$25*('ESTATE DEFINITION'!$E$41/100)),0),0)</f>
        <v>0</v>
      </c>
      <c r="O234" s="10">
        <f>IF('ESTATE DEFINITION'!$G$23&gt;=1,IF('ESTATE DEFINITION'!$D$42&gt;=1,(Data!$P234*'ESTATE DEFINITION'!$F$25*('ESTATE DEFINITION'!$E$42/100)),0),0)</f>
        <v>0</v>
      </c>
      <c r="P234" s="12">
        <f t="shared" si="19"/>
        <v>0</v>
      </c>
      <c r="Q234" s="10">
        <f>IF('ESTATE DEFINITION'!$G$45&gt;=1,IF('ESTATE DEFINITION'!$D$52&gt;=1,(Data!$C234*'ESTATE DEFINITION'!$D$47*('ESTATE DEFINITION'!$E$52/100)),0),0)</f>
        <v>0</v>
      </c>
      <c r="R234" s="10">
        <f>IF('ESTATE DEFINITION'!$G$45&gt;=1,IF('ESTATE DEFINITION'!$D$53&gt;=1,(Data!$D234*'ESTATE DEFINITION'!$D$47*('ESTATE DEFINITION'!$E$53/100)),0),0)</f>
        <v>0</v>
      </c>
      <c r="S234" s="10">
        <f>IF('ESTATE DEFINITION'!$G$45&gt;=1,IF('ESTATE DEFINITION'!$D$54&gt;=1,(Data!$E234*'ESTATE DEFINITION'!$D$47*('ESTATE DEFINITION'!$E$54/100)),0),0)</f>
        <v>0</v>
      </c>
      <c r="T234" s="10">
        <f>IF('ESTATE DEFINITION'!$G$45&gt;=1,IF('ESTATE DEFINITION'!$D$57&gt;=1,(Data!$F234*'ESTATE DEFINITION'!$D$47*('ESTATE DEFINITION'!$E$57/100)),0),0)</f>
        <v>0</v>
      </c>
      <c r="U234" s="10">
        <f>IF('ESTATE DEFINITION'!$G$45&gt;=1,IF('ESTATE DEFINITION'!$D$58&gt;=1,(Data!$G234*'ESTATE DEFINITION'!$D$47*('ESTATE DEFINITION'!$E$58/100)),0),0)</f>
        <v>0</v>
      </c>
      <c r="V234" s="10">
        <f>IF('ESTATE DEFINITION'!$G$45&gt;=1,IF('ESTATE DEFINITION'!$D$59&gt;=1,(Data!$H234*'ESTATE DEFINITION'!$D$47*('ESTATE DEFINITION'!$E$59/100)),0),0)</f>
        <v>0</v>
      </c>
      <c r="W234" s="10">
        <f>IF('ESTATE DEFINITION'!$G$45&gt;=1,IF('ESTATE DEFINITION'!$D$61&gt;=1,(Data!$M234*'ESTATE DEFINITION'!$F$47*('ESTATE DEFINITION'!$E$61/100)),0),0)</f>
        <v>0</v>
      </c>
      <c r="X234" s="10">
        <f>IF('ESTATE DEFINITION'!$G$45&gt;=1,IF('ESTATE DEFINITION'!$D$62&gt;=1,(Data!$N234*'ESTATE DEFINITION'!$F$47*('ESTATE DEFINITION'!$E$62/100)),0),0)</f>
        <v>0</v>
      </c>
      <c r="Y234" s="10">
        <f>IF('ESTATE DEFINITION'!$G$45&gt;=1,IF('ESTATE DEFINITION'!$D$63&gt;=1,(Data!$O234*'ESTATE DEFINITION'!$F$47*('ESTATE DEFINITION'!$E$63/100)),0),0)</f>
        <v>0</v>
      </c>
      <c r="Z234" s="10">
        <f>IF('ESTATE DEFINITION'!$G$45&gt;=1,IF('ESTATE DEFINITION'!$D$64&gt;=1,(Data!$P234*'ESTATE DEFINITION'!$F$47*('ESTATE DEFINITION'!$E$64/100)),0),0)</f>
        <v>0</v>
      </c>
      <c r="AA234" s="12">
        <f t="shared" si="20"/>
        <v>0</v>
      </c>
      <c r="AB234" s="10">
        <f>IF('ESTATE DEFINITION'!$G$67&gt;=1,IF('ESTATE DEFINITION'!$D$74&gt;=1,(Data!$C234*'ESTATE DEFINITION'!$D$69*('ESTATE DEFINITION'!$E$74/100)),0),0)</f>
        <v>0</v>
      </c>
      <c r="AC234" s="10">
        <f>IF('ESTATE DEFINITION'!$G$67&gt;=1,IF('ESTATE DEFINITION'!$D$75&gt;=1,(Data!$D234*'ESTATE DEFINITION'!$D$69*('ESTATE DEFINITION'!$E$75/100)),0),0)</f>
        <v>0</v>
      </c>
      <c r="AD234" s="10">
        <f>IF('ESTATE DEFINITION'!$G$67&gt;=1,IF('ESTATE DEFINITION'!$D$76&gt;=1,(Data!$E234*'ESTATE DEFINITION'!$D$69*('ESTATE DEFINITION'!$E$76/100)),0),0)</f>
        <v>0</v>
      </c>
      <c r="AE234" s="10">
        <f>IF('ESTATE DEFINITION'!$G$67&gt;=1,IF('ESTATE DEFINITION'!$D$79&gt;=1,(Data!$F234*'ESTATE DEFINITION'!$D$69*('ESTATE DEFINITION'!$E$79/100)),0),0)</f>
        <v>0</v>
      </c>
      <c r="AF234" s="10">
        <f>IF('ESTATE DEFINITION'!$G$67&gt;=1,IF('ESTATE DEFINITION'!$D$80&gt;=1,(Data!$G234*'ESTATE DEFINITION'!$D$69*('ESTATE DEFINITION'!$E$80/100)),0),0)</f>
        <v>0</v>
      </c>
      <c r="AG234" s="10">
        <f>IF('ESTATE DEFINITION'!$G$67&gt;=1,IF('ESTATE DEFINITION'!$D$81&gt;=1,(Data!$H234*'ESTATE DEFINITION'!$D$69*('ESTATE DEFINITION'!$E$81/100)),0),0)</f>
        <v>0</v>
      </c>
      <c r="AH234" s="10">
        <f>IF('ESTATE DEFINITION'!$G$67&gt;=1,IF('ESTATE DEFINITION'!$D$83&gt;=1,(Data!$M234*'ESTATE DEFINITION'!$F$69*('ESTATE DEFINITION'!$E$83/100)),0),0)</f>
        <v>0</v>
      </c>
      <c r="AI234" s="10">
        <f>IF('ESTATE DEFINITION'!$G$67&gt;=1,IF('ESTATE DEFINITION'!$D$84&gt;=1,(Data!$N234*'ESTATE DEFINITION'!$F$69*('ESTATE DEFINITION'!$E$84/100)),0),0)</f>
        <v>0</v>
      </c>
      <c r="AJ234" s="10">
        <f>IF('ESTATE DEFINITION'!$G$67&gt;=1,IF('ESTATE DEFINITION'!$D$85&gt;=1,(Data!$O234*'ESTATE DEFINITION'!$F$69*('ESTATE DEFINITION'!$E$85/100)),0),0)</f>
        <v>0</v>
      </c>
      <c r="AK234" s="10">
        <f>IF('ESTATE DEFINITION'!$G$67&gt;=1,IF('ESTATE DEFINITION'!$D$86&gt;=1,(Data!$P234*'ESTATE DEFINITION'!$F$69*('ESTATE DEFINITION'!$E$86/100)),0),0)</f>
        <v>0</v>
      </c>
      <c r="AL234" s="12">
        <f t="shared" si="21"/>
        <v>0</v>
      </c>
      <c r="AM234" s="10">
        <f>IF('ESTATE DEFINITION'!$G$89&gt;=1,IF('ESTATE DEFINITION'!$D$96&gt;=1,(Data!$C234*'ESTATE DEFINITION'!$D$91*('ESTATE DEFINITION'!$E$96/100)),0),0)</f>
        <v>0</v>
      </c>
      <c r="AN234" s="10">
        <f>IF('ESTATE DEFINITION'!$G$89&gt;=1,IF('ESTATE DEFINITION'!$D$97&gt;=1,(Data!$D234*'ESTATE DEFINITION'!$D$91*('ESTATE DEFINITION'!$E$97/100)),0),0)</f>
        <v>0</v>
      </c>
      <c r="AO234" s="10">
        <f>IF('ESTATE DEFINITION'!$G$89&gt;=1,IF('ESTATE DEFINITION'!$D$98&gt;=1,(Data!$E234*'ESTATE DEFINITION'!$D$91*('ESTATE DEFINITION'!$E$98/100)),0),0)</f>
        <v>0</v>
      </c>
      <c r="AP234" s="10">
        <f>IF('ESTATE DEFINITION'!$G$89&gt;=1,IF('ESTATE DEFINITION'!$D$101&gt;=1,(Data!$F234*'ESTATE DEFINITION'!$D$91*('ESTATE DEFINITION'!$E$101/100)),0),0)</f>
        <v>0</v>
      </c>
      <c r="AQ234" s="10">
        <f>IF('ESTATE DEFINITION'!$G$89&gt;=1,IF('ESTATE DEFINITION'!$D$102&gt;=1,(Data!$G234*'ESTATE DEFINITION'!$D$91*('ESTATE DEFINITION'!$E$102/100)),0),0)</f>
        <v>0</v>
      </c>
      <c r="AR234" s="10">
        <f>IF('ESTATE DEFINITION'!$G$89&gt;=1,IF('ESTATE DEFINITION'!$D$103&gt;=1,(Data!$H234*'ESTATE DEFINITION'!$D$91*('ESTATE DEFINITION'!$E$103/100)),0),0)</f>
        <v>0</v>
      </c>
      <c r="AS234" s="10">
        <f>IF('ESTATE DEFINITION'!$G$89&gt;=1,IF('ESTATE DEFINITION'!$D$105&gt;=1,(Data!$M234*'ESTATE DEFINITION'!$F$91*('ESTATE DEFINITION'!$E$105/100)),0),0)</f>
        <v>0</v>
      </c>
      <c r="AT234" s="10">
        <f>IF('ESTATE DEFINITION'!$G$89&gt;=1,IF('ESTATE DEFINITION'!$D$106&gt;=1,(Data!$N234*'ESTATE DEFINITION'!$F$91*('ESTATE DEFINITION'!$E$106/100)),0),0)</f>
        <v>0</v>
      </c>
      <c r="AU234" s="10">
        <f>IF('ESTATE DEFINITION'!$G$89&gt;=1,IF('ESTATE DEFINITION'!$D$107&gt;=1,(Data!$O234*'ESTATE DEFINITION'!$F$91*('ESTATE DEFINITION'!$E$107/100)),0),0)</f>
        <v>0</v>
      </c>
      <c r="AV234" s="10">
        <f>IF('ESTATE DEFINITION'!$G$89&gt;=1,IF('ESTATE DEFINITION'!$D$108&gt;=1,(Data!$P234*'ESTATE DEFINITION'!$F$91*('ESTATE DEFINITION'!$E$108/100)),0),0)</f>
        <v>0</v>
      </c>
      <c r="AW234" s="12">
        <f t="shared" si="22"/>
        <v>0</v>
      </c>
      <c r="AX234" s="10">
        <f>IF('ESTATE DEFINITION'!$G$111&gt;=1,IF('ESTATE DEFINITION'!$D$118&gt;=1,(Data!$C234*'ESTATE DEFINITION'!$D$113*('ESTATE DEFINITION'!$E$118/100)),0),0)</f>
        <v>0</v>
      </c>
      <c r="AY234" s="10">
        <f>IF('ESTATE DEFINITION'!$G$111&gt;=1,IF('ESTATE DEFINITION'!$D$119&gt;=1,(Data!$D234*'ESTATE DEFINITION'!$D$113*('ESTATE DEFINITION'!$E$119/100)),0),0)</f>
        <v>0</v>
      </c>
      <c r="AZ234" s="10">
        <f>IF('ESTATE DEFINITION'!$G$111&gt;=1,IF('ESTATE DEFINITION'!$D$120&gt;=1,(Data!$E234*'ESTATE DEFINITION'!$D$113*('ESTATE DEFINITION'!$E$120/100)),0),0)</f>
        <v>0</v>
      </c>
      <c r="BA234" s="10">
        <f>IF('ESTATE DEFINITION'!$G$111&gt;=1,IF('ESTATE DEFINITION'!$D$123&gt;=1,(Data!$F234*'ESTATE DEFINITION'!$D$113*('ESTATE DEFINITION'!$E$123/100)),0),0)</f>
        <v>0</v>
      </c>
      <c r="BB234" s="10">
        <f>IF('ESTATE DEFINITION'!$G$111&gt;=1,IF('ESTATE DEFINITION'!$D$124&gt;=1,(Data!$G234*'ESTATE DEFINITION'!$D$113*('ESTATE DEFINITION'!$E$124/100)),0),0)</f>
        <v>0</v>
      </c>
      <c r="BC234" s="10">
        <f>IF('ESTATE DEFINITION'!$G$111&gt;=1,IF('ESTATE DEFINITION'!$D$125&gt;=1,(Data!$H234*'ESTATE DEFINITION'!$D$113*('ESTATE DEFINITION'!$E$125/100)),0),0)</f>
        <v>0</v>
      </c>
      <c r="BD234" s="10">
        <f>IF('ESTATE DEFINITION'!$G$111&gt;=1,IF('ESTATE DEFINITION'!$D$127&gt;=1,(Data!$M234*'ESTATE DEFINITION'!$F$113*('ESTATE DEFINITION'!$E$127/100)),0),0)</f>
        <v>0</v>
      </c>
      <c r="BE234" s="10">
        <f>IF('ESTATE DEFINITION'!$G$111&gt;=1,IF('ESTATE DEFINITION'!$D$128&gt;=1,(Data!$N234*'ESTATE DEFINITION'!$F$113*('ESTATE DEFINITION'!$E$128/100)),0),0)</f>
        <v>0</v>
      </c>
      <c r="BF234" s="10">
        <f>IF('ESTATE DEFINITION'!$G$111&gt;=1,IF('ESTATE DEFINITION'!$D$129&gt;=1,(Data!$O234*'ESTATE DEFINITION'!$F$113*('ESTATE DEFINITION'!$E$129/100)),0),0)</f>
        <v>0</v>
      </c>
      <c r="BG234" s="7">
        <f>IF('ESTATE DEFINITION'!$G$111&gt;=1,IF('ESTATE DEFINITION'!$D$130&gt;=1,(Data!$P234*'ESTATE DEFINITION'!$F$113*('ESTATE DEFINITION'!$E$130/100)),0),0)</f>
        <v>0</v>
      </c>
      <c r="BH234" s="12">
        <f t="shared" si="23"/>
        <v>0</v>
      </c>
    </row>
    <row r="235" spans="1:60" x14ac:dyDescent="0.25">
      <c r="A235" s="12">
        <f>Data!$B235</f>
        <v>114.75</v>
      </c>
      <c r="B235" s="6">
        <f>IF('ESTATE DEFINITION'!$G$11&gt;=1,IF('ESTATE DEFINITION'!$D$17&gt;=1,(Data!$C235*'ESTATE DEFINITION'!$F$13*('ESTATE DEFINITION'!$E$17/100)),0),0)</f>
        <v>186.38</v>
      </c>
      <c r="C235" s="10">
        <f>IF('ESTATE DEFINITION'!$G$11&gt;=1,IF('ESTATE DEFINITION'!$D$19&gt;=1,(Data!$F235*'ESTATE DEFINITION'!$F$13*('ESTATE DEFINITION'!$E$19/100)),0),0)</f>
        <v>186.38</v>
      </c>
      <c r="D235" s="10"/>
      <c r="E235" s="12">
        <f t="shared" si="18"/>
        <v>149.10400000000001</v>
      </c>
      <c r="F235" s="10">
        <f>IF('ESTATE DEFINITION'!$G$23&gt;=1,IF('ESTATE DEFINITION'!$D$30&gt;=1,(Data!$C235*'ESTATE DEFINITION'!$D$25*('ESTATE DEFINITION'!$E$30/100)),0),0)</f>
        <v>0</v>
      </c>
      <c r="G235" s="10">
        <f>IF('ESTATE DEFINITION'!$G$23&gt;=1,IF('ESTATE DEFINITION'!$D$31&gt;=1,(Data!$D235*'ESTATE DEFINITION'!$D$25*('ESTATE DEFINITION'!$E$31/100)),0),0)</f>
        <v>0</v>
      </c>
      <c r="H235" s="10">
        <f>IF('ESTATE DEFINITION'!$G$23&gt;=1,IF('ESTATE DEFINITION'!$D$32&gt;=1,(Data!$E235*'ESTATE DEFINITION'!$D$25*('ESTATE DEFINITION'!$E$32/100)),0),0)</f>
        <v>0</v>
      </c>
      <c r="I235" s="10">
        <f>IF('ESTATE DEFINITION'!$G$23&gt;=1,IF('ESTATE DEFINITION'!$D$35&gt;=1,(Data!$F235*'ESTATE DEFINITION'!$D$25*('ESTATE DEFINITION'!$E$35/100)),0),0)</f>
        <v>0</v>
      </c>
      <c r="J235" s="10">
        <f>IF('ESTATE DEFINITION'!$G$23&gt;=1,IF('ESTATE DEFINITION'!$D$36&gt;=1,(Data!$G235*'ESTATE DEFINITION'!$D$25*('ESTATE DEFINITION'!$E$36/100)),0),0)</f>
        <v>0</v>
      </c>
      <c r="K235" s="10">
        <f>IF('ESTATE DEFINITION'!$G$23&gt;=1,IF('ESTATE DEFINITION'!$D$37&gt;=1,(Data!$H235*'ESTATE DEFINITION'!$D$25*('ESTATE DEFINITION'!$E$37/100)),0),0)</f>
        <v>0</v>
      </c>
      <c r="L235" s="10">
        <f>IF('ESTATE DEFINITION'!$G$23&gt;=1,IF('ESTATE DEFINITION'!$D$39&gt;=1,(Data!$M235*'ESTATE DEFINITION'!$F$25*('ESTATE DEFINITION'!$E$39/100)),0),0)</f>
        <v>0</v>
      </c>
      <c r="M235" s="10">
        <f>IF('ESTATE DEFINITION'!$G$23&gt;=1,IF('ESTATE DEFINITION'!$D$40&gt;=1,(Data!$N235*'ESTATE DEFINITION'!$F$25*('ESTATE DEFINITION'!$E$40/100)),0),0)</f>
        <v>0</v>
      </c>
      <c r="N235" s="10">
        <f>IF('ESTATE DEFINITION'!$G$23&gt;=1,IF('ESTATE DEFINITION'!$D$41&gt;=1,(Data!$O235*'ESTATE DEFINITION'!$F$25*('ESTATE DEFINITION'!$E$41/100)),0),0)</f>
        <v>0</v>
      </c>
      <c r="O235" s="10">
        <f>IF('ESTATE DEFINITION'!$G$23&gt;=1,IF('ESTATE DEFINITION'!$D$42&gt;=1,(Data!$P235*'ESTATE DEFINITION'!$F$25*('ESTATE DEFINITION'!$E$42/100)),0),0)</f>
        <v>0</v>
      </c>
      <c r="P235" s="12">
        <f t="shared" si="19"/>
        <v>0</v>
      </c>
      <c r="Q235" s="10">
        <f>IF('ESTATE DEFINITION'!$G$45&gt;=1,IF('ESTATE DEFINITION'!$D$52&gt;=1,(Data!$C235*'ESTATE DEFINITION'!$D$47*('ESTATE DEFINITION'!$E$52/100)),0),0)</f>
        <v>0</v>
      </c>
      <c r="R235" s="10">
        <f>IF('ESTATE DEFINITION'!$G$45&gt;=1,IF('ESTATE DEFINITION'!$D$53&gt;=1,(Data!$D235*'ESTATE DEFINITION'!$D$47*('ESTATE DEFINITION'!$E$53/100)),0),0)</f>
        <v>0</v>
      </c>
      <c r="S235" s="10">
        <f>IF('ESTATE DEFINITION'!$G$45&gt;=1,IF('ESTATE DEFINITION'!$D$54&gt;=1,(Data!$E235*'ESTATE DEFINITION'!$D$47*('ESTATE DEFINITION'!$E$54/100)),0),0)</f>
        <v>0</v>
      </c>
      <c r="T235" s="10">
        <f>IF('ESTATE DEFINITION'!$G$45&gt;=1,IF('ESTATE DEFINITION'!$D$57&gt;=1,(Data!$F235*'ESTATE DEFINITION'!$D$47*('ESTATE DEFINITION'!$E$57/100)),0),0)</f>
        <v>0</v>
      </c>
      <c r="U235" s="10">
        <f>IF('ESTATE DEFINITION'!$G$45&gt;=1,IF('ESTATE DEFINITION'!$D$58&gt;=1,(Data!$G235*'ESTATE DEFINITION'!$D$47*('ESTATE DEFINITION'!$E$58/100)),0),0)</f>
        <v>0</v>
      </c>
      <c r="V235" s="10">
        <f>IF('ESTATE DEFINITION'!$G$45&gt;=1,IF('ESTATE DEFINITION'!$D$59&gt;=1,(Data!$H235*'ESTATE DEFINITION'!$D$47*('ESTATE DEFINITION'!$E$59/100)),0),0)</f>
        <v>0</v>
      </c>
      <c r="W235" s="10">
        <f>IF('ESTATE DEFINITION'!$G$45&gt;=1,IF('ESTATE DEFINITION'!$D$61&gt;=1,(Data!$M235*'ESTATE DEFINITION'!$F$47*('ESTATE DEFINITION'!$E$61/100)),0),0)</f>
        <v>0</v>
      </c>
      <c r="X235" s="10">
        <f>IF('ESTATE DEFINITION'!$G$45&gt;=1,IF('ESTATE DEFINITION'!$D$62&gt;=1,(Data!$N235*'ESTATE DEFINITION'!$F$47*('ESTATE DEFINITION'!$E$62/100)),0),0)</f>
        <v>0</v>
      </c>
      <c r="Y235" s="10">
        <f>IF('ESTATE DEFINITION'!$G$45&gt;=1,IF('ESTATE DEFINITION'!$D$63&gt;=1,(Data!$O235*'ESTATE DEFINITION'!$F$47*('ESTATE DEFINITION'!$E$63/100)),0),0)</f>
        <v>0</v>
      </c>
      <c r="Z235" s="10">
        <f>IF('ESTATE DEFINITION'!$G$45&gt;=1,IF('ESTATE DEFINITION'!$D$64&gt;=1,(Data!$P235*'ESTATE DEFINITION'!$F$47*('ESTATE DEFINITION'!$E$64/100)),0),0)</f>
        <v>0</v>
      </c>
      <c r="AA235" s="12">
        <f t="shared" si="20"/>
        <v>0</v>
      </c>
      <c r="AB235" s="10">
        <f>IF('ESTATE DEFINITION'!$G$67&gt;=1,IF('ESTATE DEFINITION'!$D$74&gt;=1,(Data!$C235*'ESTATE DEFINITION'!$D$69*('ESTATE DEFINITION'!$E$74/100)),0),0)</f>
        <v>0</v>
      </c>
      <c r="AC235" s="10">
        <f>IF('ESTATE DEFINITION'!$G$67&gt;=1,IF('ESTATE DEFINITION'!$D$75&gt;=1,(Data!$D235*'ESTATE DEFINITION'!$D$69*('ESTATE DEFINITION'!$E$75/100)),0),0)</f>
        <v>0</v>
      </c>
      <c r="AD235" s="10">
        <f>IF('ESTATE DEFINITION'!$G$67&gt;=1,IF('ESTATE DEFINITION'!$D$76&gt;=1,(Data!$E235*'ESTATE DEFINITION'!$D$69*('ESTATE DEFINITION'!$E$76/100)),0),0)</f>
        <v>0</v>
      </c>
      <c r="AE235" s="10">
        <f>IF('ESTATE DEFINITION'!$G$67&gt;=1,IF('ESTATE DEFINITION'!$D$79&gt;=1,(Data!$F235*'ESTATE DEFINITION'!$D$69*('ESTATE DEFINITION'!$E$79/100)),0),0)</f>
        <v>0</v>
      </c>
      <c r="AF235" s="10">
        <f>IF('ESTATE DEFINITION'!$G$67&gt;=1,IF('ESTATE DEFINITION'!$D$80&gt;=1,(Data!$G235*'ESTATE DEFINITION'!$D$69*('ESTATE DEFINITION'!$E$80/100)),0),0)</f>
        <v>0</v>
      </c>
      <c r="AG235" s="10">
        <f>IF('ESTATE DEFINITION'!$G$67&gt;=1,IF('ESTATE DEFINITION'!$D$81&gt;=1,(Data!$H235*'ESTATE DEFINITION'!$D$69*('ESTATE DEFINITION'!$E$81/100)),0),0)</f>
        <v>0</v>
      </c>
      <c r="AH235" s="10">
        <f>IF('ESTATE DEFINITION'!$G$67&gt;=1,IF('ESTATE DEFINITION'!$D$83&gt;=1,(Data!$M235*'ESTATE DEFINITION'!$F$69*('ESTATE DEFINITION'!$E$83/100)),0),0)</f>
        <v>0</v>
      </c>
      <c r="AI235" s="10">
        <f>IF('ESTATE DEFINITION'!$G$67&gt;=1,IF('ESTATE DEFINITION'!$D$84&gt;=1,(Data!$N235*'ESTATE DEFINITION'!$F$69*('ESTATE DEFINITION'!$E$84/100)),0),0)</f>
        <v>0</v>
      </c>
      <c r="AJ235" s="10">
        <f>IF('ESTATE DEFINITION'!$G$67&gt;=1,IF('ESTATE DEFINITION'!$D$85&gt;=1,(Data!$O235*'ESTATE DEFINITION'!$F$69*('ESTATE DEFINITION'!$E$85/100)),0),0)</f>
        <v>0</v>
      </c>
      <c r="AK235" s="10">
        <f>IF('ESTATE DEFINITION'!$G$67&gt;=1,IF('ESTATE DEFINITION'!$D$86&gt;=1,(Data!$P235*'ESTATE DEFINITION'!$F$69*('ESTATE DEFINITION'!$E$86/100)),0),0)</f>
        <v>0</v>
      </c>
      <c r="AL235" s="12">
        <f t="shared" si="21"/>
        <v>0</v>
      </c>
      <c r="AM235" s="10">
        <f>IF('ESTATE DEFINITION'!$G$89&gt;=1,IF('ESTATE DEFINITION'!$D$96&gt;=1,(Data!$C235*'ESTATE DEFINITION'!$D$91*('ESTATE DEFINITION'!$E$96/100)),0),0)</f>
        <v>0</v>
      </c>
      <c r="AN235" s="10">
        <f>IF('ESTATE DEFINITION'!$G$89&gt;=1,IF('ESTATE DEFINITION'!$D$97&gt;=1,(Data!$D235*'ESTATE DEFINITION'!$D$91*('ESTATE DEFINITION'!$E$97/100)),0),0)</f>
        <v>0</v>
      </c>
      <c r="AO235" s="10">
        <f>IF('ESTATE DEFINITION'!$G$89&gt;=1,IF('ESTATE DEFINITION'!$D$98&gt;=1,(Data!$E235*'ESTATE DEFINITION'!$D$91*('ESTATE DEFINITION'!$E$98/100)),0),0)</f>
        <v>0</v>
      </c>
      <c r="AP235" s="10">
        <f>IF('ESTATE DEFINITION'!$G$89&gt;=1,IF('ESTATE DEFINITION'!$D$101&gt;=1,(Data!$F235*'ESTATE DEFINITION'!$D$91*('ESTATE DEFINITION'!$E$101/100)),0),0)</f>
        <v>0</v>
      </c>
      <c r="AQ235" s="10">
        <f>IF('ESTATE DEFINITION'!$G$89&gt;=1,IF('ESTATE DEFINITION'!$D$102&gt;=1,(Data!$G235*'ESTATE DEFINITION'!$D$91*('ESTATE DEFINITION'!$E$102/100)),0),0)</f>
        <v>0</v>
      </c>
      <c r="AR235" s="10">
        <f>IF('ESTATE DEFINITION'!$G$89&gt;=1,IF('ESTATE DEFINITION'!$D$103&gt;=1,(Data!$H235*'ESTATE DEFINITION'!$D$91*('ESTATE DEFINITION'!$E$103/100)),0),0)</f>
        <v>0</v>
      </c>
      <c r="AS235" s="10">
        <f>IF('ESTATE DEFINITION'!$G$89&gt;=1,IF('ESTATE DEFINITION'!$D$105&gt;=1,(Data!$M235*'ESTATE DEFINITION'!$F$91*('ESTATE DEFINITION'!$E$105/100)),0),0)</f>
        <v>0</v>
      </c>
      <c r="AT235" s="10">
        <f>IF('ESTATE DEFINITION'!$G$89&gt;=1,IF('ESTATE DEFINITION'!$D$106&gt;=1,(Data!$N235*'ESTATE DEFINITION'!$F$91*('ESTATE DEFINITION'!$E$106/100)),0),0)</f>
        <v>0</v>
      </c>
      <c r="AU235" s="10">
        <f>IF('ESTATE DEFINITION'!$G$89&gt;=1,IF('ESTATE DEFINITION'!$D$107&gt;=1,(Data!$O235*'ESTATE DEFINITION'!$F$91*('ESTATE DEFINITION'!$E$107/100)),0),0)</f>
        <v>0</v>
      </c>
      <c r="AV235" s="10">
        <f>IF('ESTATE DEFINITION'!$G$89&gt;=1,IF('ESTATE DEFINITION'!$D$108&gt;=1,(Data!$P235*'ESTATE DEFINITION'!$F$91*('ESTATE DEFINITION'!$E$108/100)),0),0)</f>
        <v>0</v>
      </c>
      <c r="AW235" s="12">
        <f t="shared" si="22"/>
        <v>0</v>
      </c>
      <c r="AX235" s="10">
        <f>IF('ESTATE DEFINITION'!$G$111&gt;=1,IF('ESTATE DEFINITION'!$D$118&gt;=1,(Data!$C235*'ESTATE DEFINITION'!$D$113*('ESTATE DEFINITION'!$E$118/100)),0),0)</f>
        <v>0</v>
      </c>
      <c r="AY235" s="10">
        <f>IF('ESTATE DEFINITION'!$G$111&gt;=1,IF('ESTATE DEFINITION'!$D$119&gt;=1,(Data!$D235*'ESTATE DEFINITION'!$D$113*('ESTATE DEFINITION'!$E$119/100)),0),0)</f>
        <v>0</v>
      </c>
      <c r="AZ235" s="10">
        <f>IF('ESTATE DEFINITION'!$G$111&gt;=1,IF('ESTATE DEFINITION'!$D$120&gt;=1,(Data!$E235*'ESTATE DEFINITION'!$D$113*('ESTATE DEFINITION'!$E$120/100)),0),0)</f>
        <v>0</v>
      </c>
      <c r="BA235" s="10">
        <f>IF('ESTATE DEFINITION'!$G$111&gt;=1,IF('ESTATE DEFINITION'!$D$123&gt;=1,(Data!$F235*'ESTATE DEFINITION'!$D$113*('ESTATE DEFINITION'!$E$123/100)),0),0)</f>
        <v>0</v>
      </c>
      <c r="BB235" s="10">
        <f>IF('ESTATE DEFINITION'!$G$111&gt;=1,IF('ESTATE DEFINITION'!$D$124&gt;=1,(Data!$G235*'ESTATE DEFINITION'!$D$113*('ESTATE DEFINITION'!$E$124/100)),0),0)</f>
        <v>0</v>
      </c>
      <c r="BC235" s="10">
        <f>IF('ESTATE DEFINITION'!$G$111&gt;=1,IF('ESTATE DEFINITION'!$D$125&gt;=1,(Data!$H235*'ESTATE DEFINITION'!$D$113*('ESTATE DEFINITION'!$E$125/100)),0),0)</f>
        <v>0</v>
      </c>
      <c r="BD235" s="10">
        <f>IF('ESTATE DEFINITION'!$G$111&gt;=1,IF('ESTATE DEFINITION'!$D$127&gt;=1,(Data!$M235*'ESTATE DEFINITION'!$F$113*('ESTATE DEFINITION'!$E$127/100)),0),0)</f>
        <v>0</v>
      </c>
      <c r="BE235" s="10">
        <f>IF('ESTATE DEFINITION'!$G$111&gt;=1,IF('ESTATE DEFINITION'!$D$128&gt;=1,(Data!$N235*'ESTATE DEFINITION'!$F$113*('ESTATE DEFINITION'!$E$128/100)),0),0)</f>
        <v>0</v>
      </c>
      <c r="BF235" s="10">
        <f>IF('ESTATE DEFINITION'!$G$111&gt;=1,IF('ESTATE DEFINITION'!$D$129&gt;=1,(Data!$O235*'ESTATE DEFINITION'!$F$113*('ESTATE DEFINITION'!$E$129/100)),0),0)</f>
        <v>0</v>
      </c>
      <c r="BG235" s="7">
        <f>IF('ESTATE DEFINITION'!$G$111&gt;=1,IF('ESTATE DEFINITION'!$D$130&gt;=1,(Data!$P235*'ESTATE DEFINITION'!$F$113*('ESTATE DEFINITION'!$E$130/100)),0),0)</f>
        <v>0</v>
      </c>
      <c r="BH235" s="12">
        <f t="shared" si="23"/>
        <v>0</v>
      </c>
    </row>
    <row r="236" spans="1:60" x14ac:dyDescent="0.25">
      <c r="A236" s="12">
        <f>Data!$B236</f>
        <v>115.25</v>
      </c>
      <c r="B236" s="6">
        <f>IF('ESTATE DEFINITION'!$G$11&gt;=1,IF('ESTATE DEFINITION'!$D$17&gt;=1,(Data!$C236*'ESTATE DEFINITION'!$F$13*('ESTATE DEFINITION'!$E$17/100)),0),0)</f>
        <v>186.38</v>
      </c>
      <c r="C236" s="10">
        <f>IF('ESTATE DEFINITION'!$G$11&gt;=1,IF('ESTATE DEFINITION'!$D$19&gt;=1,(Data!$F236*'ESTATE DEFINITION'!$F$13*('ESTATE DEFINITION'!$E$19/100)),0),0)</f>
        <v>186.38</v>
      </c>
      <c r="D236" s="10"/>
      <c r="E236" s="12">
        <f t="shared" si="18"/>
        <v>149.10400000000001</v>
      </c>
      <c r="F236" s="10">
        <f>IF('ESTATE DEFINITION'!$G$23&gt;=1,IF('ESTATE DEFINITION'!$D$30&gt;=1,(Data!$C236*'ESTATE DEFINITION'!$D$25*('ESTATE DEFINITION'!$E$30/100)),0),0)</f>
        <v>0</v>
      </c>
      <c r="G236" s="10">
        <f>IF('ESTATE DEFINITION'!$G$23&gt;=1,IF('ESTATE DEFINITION'!$D$31&gt;=1,(Data!$D236*'ESTATE DEFINITION'!$D$25*('ESTATE DEFINITION'!$E$31/100)),0),0)</f>
        <v>0</v>
      </c>
      <c r="H236" s="10">
        <f>IF('ESTATE DEFINITION'!$G$23&gt;=1,IF('ESTATE DEFINITION'!$D$32&gt;=1,(Data!$E236*'ESTATE DEFINITION'!$D$25*('ESTATE DEFINITION'!$E$32/100)),0),0)</f>
        <v>0</v>
      </c>
      <c r="I236" s="10">
        <f>IF('ESTATE DEFINITION'!$G$23&gt;=1,IF('ESTATE DEFINITION'!$D$35&gt;=1,(Data!$F236*'ESTATE DEFINITION'!$D$25*('ESTATE DEFINITION'!$E$35/100)),0),0)</f>
        <v>0</v>
      </c>
      <c r="J236" s="10">
        <f>IF('ESTATE DEFINITION'!$G$23&gt;=1,IF('ESTATE DEFINITION'!$D$36&gt;=1,(Data!$G236*'ESTATE DEFINITION'!$D$25*('ESTATE DEFINITION'!$E$36/100)),0),0)</f>
        <v>0</v>
      </c>
      <c r="K236" s="10">
        <f>IF('ESTATE DEFINITION'!$G$23&gt;=1,IF('ESTATE DEFINITION'!$D$37&gt;=1,(Data!$H236*'ESTATE DEFINITION'!$D$25*('ESTATE DEFINITION'!$E$37/100)),0),0)</f>
        <v>0</v>
      </c>
      <c r="L236" s="10">
        <f>IF('ESTATE DEFINITION'!$G$23&gt;=1,IF('ESTATE DEFINITION'!$D$39&gt;=1,(Data!$M236*'ESTATE DEFINITION'!$F$25*('ESTATE DEFINITION'!$E$39/100)),0),0)</f>
        <v>0</v>
      </c>
      <c r="M236" s="10">
        <f>IF('ESTATE DEFINITION'!$G$23&gt;=1,IF('ESTATE DEFINITION'!$D$40&gt;=1,(Data!$N236*'ESTATE DEFINITION'!$F$25*('ESTATE DEFINITION'!$E$40/100)),0),0)</f>
        <v>0</v>
      </c>
      <c r="N236" s="10">
        <f>IF('ESTATE DEFINITION'!$G$23&gt;=1,IF('ESTATE DEFINITION'!$D$41&gt;=1,(Data!$O236*'ESTATE DEFINITION'!$F$25*('ESTATE DEFINITION'!$E$41/100)),0),0)</f>
        <v>0</v>
      </c>
      <c r="O236" s="10">
        <f>IF('ESTATE DEFINITION'!$G$23&gt;=1,IF('ESTATE DEFINITION'!$D$42&gt;=1,(Data!$P236*'ESTATE DEFINITION'!$F$25*('ESTATE DEFINITION'!$E$42/100)),0),0)</f>
        <v>0</v>
      </c>
      <c r="P236" s="12">
        <f t="shared" si="19"/>
        <v>0</v>
      </c>
      <c r="Q236" s="10">
        <f>IF('ESTATE DEFINITION'!$G$45&gt;=1,IF('ESTATE DEFINITION'!$D$52&gt;=1,(Data!$C236*'ESTATE DEFINITION'!$D$47*('ESTATE DEFINITION'!$E$52/100)),0),0)</f>
        <v>0</v>
      </c>
      <c r="R236" s="10">
        <f>IF('ESTATE DEFINITION'!$G$45&gt;=1,IF('ESTATE DEFINITION'!$D$53&gt;=1,(Data!$D236*'ESTATE DEFINITION'!$D$47*('ESTATE DEFINITION'!$E$53/100)),0),0)</f>
        <v>0</v>
      </c>
      <c r="S236" s="10">
        <f>IF('ESTATE DEFINITION'!$G$45&gt;=1,IF('ESTATE DEFINITION'!$D$54&gt;=1,(Data!$E236*'ESTATE DEFINITION'!$D$47*('ESTATE DEFINITION'!$E$54/100)),0),0)</f>
        <v>0</v>
      </c>
      <c r="T236" s="10">
        <f>IF('ESTATE DEFINITION'!$G$45&gt;=1,IF('ESTATE DEFINITION'!$D$57&gt;=1,(Data!$F236*'ESTATE DEFINITION'!$D$47*('ESTATE DEFINITION'!$E$57/100)),0),0)</f>
        <v>0</v>
      </c>
      <c r="U236" s="10">
        <f>IF('ESTATE DEFINITION'!$G$45&gt;=1,IF('ESTATE DEFINITION'!$D$58&gt;=1,(Data!$G236*'ESTATE DEFINITION'!$D$47*('ESTATE DEFINITION'!$E$58/100)),0),0)</f>
        <v>0</v>
      </c>
      <c r="V236" s="10">
        <f>IF('ESTATE DEFINITION'!$G$45&gt;=1,IF('ESTATE DEFINITION'!$D$59&gt;=1,(Data!$H236*'ESTATE DEFINITION'!$D$47*('ESTATE DEFINITION'!$E$59/100)),0),0)</f>
        <v>0</v>
      </c>
      <c r="W236" s="10">
        <f>IF('ESTATE DEFINITION'!$G$45&gt;=1,IF('ESTATE DEFINITION'!$D$61&gt;=1,(Data!$M236*'ESTATE DEFINITION'!$F$47*('ESTATE DEFINITION'!$E$61/100)),0),0)</f>
        <v>0</v>
      </c>
      <c r="X236" s="10">
        <f>IF('ESTATE DEFINITION'!$G$45&gt;=1,IF('ESTATE DEFINITION'!$D$62&gt;=1,(Data!$N236*'ESTATE DEFINITION'!$F$47*('ESTATE DEFINITION'!$E$62/100)),0),0)</f>
        <v>0</v>
      </c>
      <c r="Y236" s="10">
        <f>IF('ESTATE DEFINITION'!$G$45&gt;=1,IF('ESTATE DEFINITION'!$D$63&gt;=1,(Data!$O236*'ESTATE DEFINITION'!$F$47*('ESTATE DEFINITION'!$E$63/100)),0),0)</f>
        <v>0</v>
      </c>
      <c r="Z236" s="10">
        <f>IF('ESTATE DEFINITION'!$G$45&gt;=1,IF('ESTATE DEFINITION'!$D$64&gt;=1,(Data!$P236*'ESTATE DEFINITION'!$F$47*('ESTATE DEFINITION'!$E$64/100)),0),0)</f>
        <v>0</v>
      </c>
      <c r="AA236" s="12">
        <f t="shared" si="20"/>
        <v>0</v>
      </c>
      <c r="AB236" s="10">
        <f>IF('ESTATE DEFINITION'!$G$67&gt;=1,IF('ESTATE DEFINITION'!$D$74&gt;=1,(Data!$C236*'ESTATE DEFINITION'!$D$69*('ESTATE DEFINITION'!$E$74/100)),0),0)</f>
        <v>0</v>
      </c>
      <c r="AC236" s="10">
        <f>IF('ESTATE DEFINITION'!$G$67&gt;=1,IF('ESTATE DEFINITION'!$D$75&gt;=1,(Data!$D236*'ESTATE DEFINITION'!$D$69*('ESTATE DEFINITION'!$E$75/100)),0),0)</f>
        <v>0</v>
      </c>
      <c r="AD236" s="10">
        <f>IF('ESTATE DEFINITION'!$G$67&gt;=1,IF('ESTATE DEFINITION'!$D$76&gt;=1,(Data!$E236*'ESTATE DEFINITION'!$D$69*('ESTATE DEFINITION'!$E$76/100)),0),0)</f>
        <v>0</v>
      </c>
      <c r="AE236" s="10">
        <f>IF('ESTATE DEFINITION'!$G$67&gt;=1,IF('ESTATE DEFINITION'!$D$79&gt;=1,(Data!$F236*'ESTATE DEFINITION'!$D$69*('ESTATE DEFINITION'!$E$79/100)),0),0)</f>
        <v>0</v>
      </c>
      <c r="AF236" s="10">
        <f>IF('ESTATE DEFINITION'!$G$67&gt;=1,IF('ESTATE DEFINITION'!$D$80&gt;=1,(Data!$G236*'ESTATE DEFINITION'!$D$69*('ESTATE DEFINITION'!$E$80/100)),0),0)</f>
        <v>0</v>
      </c>
      <c r="AG236" s="10">
        <f>IF('ESTATE DEFINITION'!$G$67&gt;=1,IF('ESTATE DEFINITION'!$D$81&gt;=1,(Data!$H236*'ESTATE DEFINITION'!$D$69*('ESTATE DEFINITION'!$E$81/100)),0),0)</f>
        <v>0</v>
      </c>
      <c r="AH236" s="10">
        <f>IF('ESTATE DEFINITION'!$G$67&gt;=1,IF('ESTATE DEFINITION'!$D$83&gt;=1,(Data!$M236*'ESTATE DEFINITION'!$F$69*('ESTATE DEFINITION'!$E$83/100)),0),0)</f>
        <v>0</v>
      </c>
      <c r="AI236" s="10">
        <f>IF('ESTATE DEFINITION'!$G$67&gt;=1,IF('ESTATE DEFINITION'!$D$84&gt;=1,(Data!$N236*'ESTATE DEFINITION'!$F$69*('ESTATE DEFINITION'!$E$84/100)),0),0)</f>
        <v>0</v>
      </c>
      <c r="AJ236" s="10">
        <f>IF('ESTATE DEFINITION'!$G$67&gt;=1,IF('ESTATE DEFINITION'!$D$85&gt;=1,(Data!$O236*'ESTATE DEFINITION'!$F$69*('ESTATE DEFINITION'!$E$85/100)),0),0)</f>
        <v>0</v>
      </c>
      <c r="AK236" s="10">
        <f>IF('ESTATE DEFINITION'!$G$67&gt;=1,IF('ESTATE DEFINITION'!$D$86&gt;=1,(Data!$P236*'ESTATE DEFINITION'!$F$69*('ESTATE DEFINITION'!$E$86/100)),0),0)</f>
        <v>0</v>
      </c>
      <c r="AL236" s="12">
        <f t="shared" si="21"/>
        <v>0</v>
      </c>
      <c r="AM236" s="10">
        <f>IF('ESTATE DEFINITION'!$G$89&gt;=1,IF('ESTATE DEFINITION'!$D$96&gt;=1,(Data!$C236*'ESTATE DEFINITION'!$D$91*('ESTATE DEFINITION'!$E$96/100)),0),0)</f>
        <v>0</v>
      </c>
      <c r="AN236" s="10">
        <f>IF('ESTATE DEFINITION'!$G$89&gt;=1,IF('ESTATE DEFINITION'!$D$97&gt;=1,(Data!$D236*'ESTATE DEFINITION'!$D$91*('ESTATE DEFINITION'!$E$97/100)),0),0)</f>
        <v>0</v>
      </c>
      <c r="AO236" s="10">
        <f>IF('ESTATE DEFINITION'!$G$89&gt;=1,IF('ESTATE DEFINITION'!$D$98&gt;=1,(Data!$E236*'ESTATE DEFINITION'!$D$91*('ESTATE DEFINITION'!$E$98/100)),0),0)</f>
        <v>0</v>
      </c>
      <c r="AP236" s="10">
        <f>IF('ESTATE DEFINITION'!$G$89&gt;=1,IF('ESTATE DEFINITION'!$D$101&gt;=1,(Data!$F236*'ESTATE DEFINITION'!$D$91*('ESTATE DEFINITION'!$E$101/100)),0),0)</f>
        <v>0</v>
      </c>
      <c r="AQ236" s="10">
        <f>IF('ESTATE DEFINITION'!$G$89&gt;=1,IF('ESTATE DEFINITION'!$D$102&gt;=1,(Data!$G236*'ESTATE DEFINITION'!$D$91*('ESTATE DEFINITION'!$E$102/100)),0),0)</f>
        <v>0</v>
      </c>
      <c r="AR236" s="10">
        <f>IF('ESTATE DEFINITION'!$G$89&gt;=1,IF('ESTATE DEFINITION'!$D$103&gt;=1,(Data!$H236*'ESTATE DEFINITION'!$D$91*('ESTATE DEFINITION'!$E$103/100)),0),0)</f>
        <v>0</v>
      </c>
      <c r="AS236" s="10">
        <f>IF('ESTATE DEFINITION'!$G$89&gt;=1,IF('ESTATE DEFINITION'!$D$105&gt;=1,(Data!$M236*'ESTATE DEFINITION'!$F$91*('ESTATE DEFINITION'!$E$105/100)),0),0)</f>
        <v>0</v>
      </c>
      <c r="AT236" s="10">
        <f>IF('ESTATE DEFINITION'!$G$89&gt;=1,IF('ESTATE DEFINITION'!$D$106&gt;=1,(Data!$N236*'ESTATE DEFINITION'!$F$91*('ESTATE DEFINITION'!$E$106/100)),0),0)</f>
        <v>0</v>
      </c>
      <c r="AU236" s="10">
        <f>IF('ESTATE DEFINITION'!$G$89&gt;=1,IF('ESTATE DEFINITION'!$D$107&gt;=1,(Data!$O236*'ESTATE DEFINITION'!$F$91*('ESTATE DEFINITION'!$E$107/100)),0),0)</f>
        <v>0</v>
      </c>
      <c r="AV236" s="10">
        <f>IF('ESTATE DEFINITION'!$G$89&gt;=1,IF('ESTATE DEFINITION'!$D$108&gt;=1,(Data!$P236*'ESTATE DEFINITION'!$F$91*('ESTATE DEFINITION'!$E$108/100)),0),0)</f>
        <v>0</v>
      </c>
      <c r="AW236" s="12">
        <f t="shared" si="22"/>
        <v>0</v>
      </c>
      <c r="AX236" s="10">
        <f>IF('ESTATE DEFINITION'!$G$111&gt;=1,IF('ESTATE DEFINITION'!$D$118&gt;=1,(Data!$C236*'ESTATE DEFINITION'!$D$113*('ESTATE DEFINITION'!$E$118/100)),0),0)</f>
        <v>0</v>
      </c>
      <c r="AY236" s="10">
        <f>IF('ESTATE DEFINITION'!$G$111&gt;=1,IF('ESTATE DEFINITION'!$D$119&gt;=1,(Data!$D236*'ESTATE DEFINITION'!$D$113*('ESTATE DEFINITION'!$E$119/100)),0),0)</f>
        <v>0</v>
      </c>
      <c r="AZ236" s="10">
        <f>IF('ESTATE DEFINITION'!$G$111&gt;=1,IF('ESTATE DEFINITION'!$D$120&gt;=1,(Data!$E236*'ESTATE DEFINITION'!$D$113*('ESTATE DEFINITION'!$E$120/100)),0),0)</f>
        <v>0</v>
      </c>
      <c r="BA236" s="10">
        <f>IF('ESTATE DEFINITION'!$G$111&gt;=1,IF('ESTATE DEFINITION'!$D$123&gt;=1,(Data!$F236*'ESTATE DEFINITION'!$D$113*('ESTATE DEFINITION'!$E$123/100)),0),0)</f>
        <v>0</v>
      </c>
      <c r="BB236" s="10">
        <f>IF('ESTATE DEFINITION'!$G$111&gt;=1,IF('ESTATE DEFINITION'!$D$124&gt;=1,(Data!$G236*'ESTATE DEFINITION'!$D$113*('ESTATE DEFINITION'!$E$124/100)),0),0)</f>
        <v>0</v>
      </c>
      <c r="BC236" s="10">
        <f>IF('ESTATE DEFINITION'!$G$111&gt;=1,IF('ESTATE DEFINITION'!$D$125&gt;=1,(Data!$H236*'ESTATE DEFINITION'!$D$113*('ESTATE DEFINITION'!$E$125/100)),0),0)</f>
        <v>0</v>
      </c>
      <c r="BD236" s="10">
        <f>IF('ESTATE DEFINITION'!$G$111&gt;=1,IF('ESTATE DEFINITION'!$D$127&gt;=1,(Data!$M236*'ESTATE DEFINITION'!$F$113*('ESTATE DEFINITION'!$E$127/100)),0),0)</f>
        <v>0</v>
      </c>
      <c r="BE236" s="10">
        <f>IF('ESTATE DEFINITION'!$G$111&gt;=1,IF('ESTATE DEFINITION'!$D$128&gt;=1,(Data!$N236*'ESTATE DEFINITION'!$F$113*('ESTATE DEFINITION'!$E$128/100)),0),0)</f>
        <v>0</v>
      </c>
      <c r="BF236" s="10">
        <f>IF('ESTATE DEFINITION'!$G$111&gt;=1,IF('ESTATE DEFINITION'!$D$129&gt;=1,(Data!$O236*'ESTATE DEFINITION'!$F$113*('ESTATE DEFINITION'!$E$129/100)),0),0)</f>
        <v>0</v>
      </c>
      <c r="BG236" s="7">
        <f>IF('ESTATE DEFINITION'!$G$111&gt;=1,IF('ESTATE DEFINITION'!$D$130&gt;=1,(Data!$P236*'ESTATE DEFINITION'!$F$113*('ESTATE DEFINITION'!$E$130/100)),0),0)</f>
        <v>0</v>
      </c>
      <c r="BH236" s="12">
        <f t="shared" si="23"/>
        <v>0</v>
      </c>
    </row>
    <row r="237" spans="1:60" x14ac:dyDescent="0.25">
      <c r="A237" s="12">
        <f>Data!$B237</f>
        <v>115.75</v>
      </c>
      <c r="B237" s="6">
        <f>IF('ESTATE DEFINITION'!$G$11&gt;=1,IF('ESTATE DEFINITION'!$D$17&gt;=1,(Data!$C237*'ESTATE DEFINITION'!$F$13*('ESTATE DEFINITION'!$E$17/100)),0),0)</f>
        <v>186.38</v>
      </c>
      <c r="C237" s="10">
        <f>IF('ESTATE DEFINITION'!$G$11&gt;=1,IF('ESTATE DEFINITION'!$D$19&gt;=1,(Data!$F237*'ESTATE DEFINITION'!$F$13*('ESTATE DEFINITION'!$E$19/100)),0),0)</f>
        <v>186.38</v>
      </c>
      <c r="D237" s="10"/>
      <c r="E237" s="12">
        <f t="shared" si="18"/>
        <v>149.10400000000001</v>
      </c>
      <c r="F237" s="10">
        <f>IF('ESTATE DEFINITION'!$G$23&gt;=1,IF('ESTATE DEFINITION'!$D$30&gt;=1,(Data!$C237*'ESTATE DEFINITION'!$D$25*('ESTATE DEFINITION'!$E$30/100)),0),0)</f>
        <v>0</v>
      </c>
      <c r="G237" s="10">
        <f>IF('ESTATE DEFINITION'!$G$23&gt;=1,IF('ESTATE DEFINITION'!$D$31&gt;=1,(Data!$D237*'ESTATE DEFINITION'!$D$25*('ESTATE DEFINITION'!$E$31/100)),0),0)</f>
        <v>0</v>
      </c>
      <c r="H237" s="10">
        <f>IF('ESTATE DEFINITION'!$G$23&gt;=1,IF('ESTATE DEFINITION'!$D$32&gt;=1,(Data!$E237*'ESTATE DEFINITION'!$D$25*('ESTATE DEFINITION'!$E$32/100)),0),0)</f>
        <v>0</v>
      </c>
      <c r="I237" s="10">
        <f>IF('ESTATE DEFINITION'!$G$23&gt;=1,IF('ESTATE DEFINITION'!$D$35&gt;=1,(Data!$F237*'ESTATE DEFINITION'!$D$25*('ESTATE DEFINITION'!$E$35/100)),0),0)</f>
        <v>0</v>
      </c>
      <c r="J237" s="10">
        <f>IF('ESTATE DEFINITION'!$G$23&gt;=1,IF('ESTATE DEFINITION'!$D$36&gt;=1,(Data!$G237*'ESTATE DEFINITION'!$D$25*('ESTATE DEFINITION'!$E$36/100)),0),0)</f>
        <v>0</v>
      </c>
      <c r="K237" s="10">
        <f>IF('ESTATE DEFINITION'!$G$23&gt;=1,IF('ESTATE DEFINITION'!$D$37&gt;=1,(Data!$H237*'ESTATE DEFINITION'!$D$25*('ESTATE DEFINITION'!$E$37/100)),0),0)</f>
        <v>0</v>
      </c>
      <c r="L237" s="10">
        <f>IF('ESTATE DEFINITION'!$G$23&gt;=1,IF('ESTATE DEFINITION'!$D$39&gt;=1,(Data!$M237*'ESTATE DEFINITION'!$F$25*('ESTATE DEFINITION'!$E$39/100)),0),0)</f>
        <v>0</v>
      </c>
      <c r="M237" s="10">
        <f>IF('ESTATE DEFINITION'!$G$23&gt;=1,IF('ESTATE DEFINITION'!$D$40&gt;=1,(Data!$N237*'ESTATE DEFINITION'!$F$25*('ESTATE DEFINITION'!$E$40/100)),0),0)</f>
        <v>0</v>
      </c>
      <c r="N237" s="10">
        <f>IF('ESTATE DEFINITION'!$G$23&gt;=1,IF('ESTATE DEFINITION'!$D$41&gt;=1,(Data!$O237*'ESTATE DEFINITION'!$F$25*('ESTATE DEFINITION'!$E$41/100)),0),0)</f>
        <v>0</v>
      </c>
      <c r="O237" s="10">
        <f>IF('ESTATE DEFINITION'!$G$23&gt;=1,IF('ESTATE DEFINITION'!$D$42&gt;=1,(Data!$P237*'ESTATE DEFINITION'!$F$25*('ESTATE DEFINITION'!$E$42/100)),0),0)</f>
        <v>0</v>
      </c>
      <c r="P237" s="12">
        <f t="shared" si="19"/>
        <v>0</v>
      </c>
      <c r="Q237" s="10">
        <f>IF('ESTATE DEFINITION'!$G$45&gt;=1,IF('ESTATE DEFINITION'!$D$52&gt;=1,(Data!$C237*'ESTATE DEFINITION'!$D$47*('ESTATE DEFINITION'!$E$52/100)),0),0)</f>
        <v>0</v>
      </c>
      <c r="R237" s="10">
        <f>IF('ESTATE DEFINITION'!$G$45&gt;=1,IF('ESTATE DEFINITION'!$D$53&gt;=1,(Data!$D237*'ESTATE DEFINITION'!$D$47*('ESTATE DEFINITION'!$E$53/100)),0),0)</f>
        <v>0</v>
      </c>
      <c r="S237" s="10">
        <f>IF('ESTATE DEFINITION'!$G$45&gt;=1,IF('ESTATE DEFINITION'!$D$54&gt;=1,(Data!$E237*'ESTATE DEFINITION'!$D$47*('ESTATE DEFINITION'!$E$54/100)),0),0)</f>
        <v>0</v>
      </c>
      <c r="T237" s="10">
        <f>IF('ESTATE DEFINITION'!$G$45&gt;=1,IF('ESTATE DEFINITION'!$D$57&gt;=1,(Data!$F237*'ESTATE DEFINITION'!$D$47*('ESTATE DEFINITION'!$E$57/100)),0),0)</f>
        <v>0</v>
      </c>
      <c r="U237" s="10">
        <f>IF('ESTATE DEFINITION'!$G$45&gt;=1,IF('ESTATE DEFINITION'!$D$58&gt;=1,(Data!$G237*'ESTATE DEFINITION'!$D$47*('ESTATE DEFINITION'!$E$58/100)),0),0)</f>
        <v>0</v>
      </c>
      <c r="V237" s="10">
        <f>IF('ESTATE DEFINITION'!$G$45&gt;=1,IF('ESTATE DEFINITION'!$D$59&gt;=1,(Data!$H237*'ESTATE DEFINITION'!$D$47*('ESTATE DEFINITION'!$E$59/100)),0),0)</f>
        <v>0</v>
      </c>
      <c r="W237" s="10">
        <f>IF('ESTATE DEFINITION'!$G$45&gt;=1,IF('ESTATE DEFINITION'!$D$61&gt;=1,(Data!$M237*'ESTATE DEFINITION'!$F$47*('ESTATE DEFINITION'!$E$61/100)),0),0)</f>
        <v>0</v>
      </c>
      <c r="X237" s="10">
        <f>IF('ESTATE DEFINITION'!$G$45&gt;=1,IF('ESTATE DEFINITION'!$D$62&gt;=1,(Data!$N237*'ESTATE DEFINITION'!$F$47*('ESTATE DEFINITION'!$E$62/100)),0),0)</f>
        <v>0</v>
      </c>
      <c r="Y237" s="10">
        <f>IF('ESTATE DEFINITION'!$G$45&gt;=1,IF('ESTATE DEFINITION'!$D$63&gt;=1,(Data!$O237*'ESTATE DEFINITION'!$F$47*('ESTATE DEFINITION'!$E$63/100)),0),0)</f>
        <v>0</v>
      </c>
      <c r="Z237" s="10">
        <f>IF('ESTATE DEFINITION'!$G$45&gt;=1,IF('ESTATE DEFINITION'!$D$64&gt;=1,(Data!$P237*'ESTATE DEFINITION'!$F$47*('ESTATE DEFINITION'!$E$64/100)),0),0)</f>
        <v>0</v>
      </c>
      <c r="AA237" s="12">
        <f t="shared" si="20"/>
        <v>0</v>
      </c>
      <c r="AB237" s="10">
        <f>IF('ESTATE DEFINITION'!$G$67&gt;=1,IF('ESTATE DEFINITION'!$D$74&gt;=1,(Data!$C237*'ESTATE DEFINITION'!$D$69*('ESTATE DEFINITION'!$E$74/100)),0),0)</f>
        <v>0</v>
      </c>
      <c r="AC237" s="10">
        <f>IF('ESTATE DEFINITION'!$G$67&gt;=1,IF('ESTATE DEFINITION'!$D$75&gt;=1,(Data!$D237*'ESTATE DEFINITION'!$D$69*('ESTATE DEFINITION'!$E$75/100)),0),0)</f>
        <v>0</v>
      </c>
      <c r="AD237" s="10">
        <f>IF('ESTATE DEFINITION'!$G$67&gt;=1,IF('ESTATE DEFINITION'!$D$76&gt;=1,(Data!$E237*'ESTATE DEFINITION'!$D$69*('ESTATE DEFINITION'!$E$76/100)),0),0)</f>
        <v>0</v>
      </c>
      <c r="AE237" s="10">
        <f>IF('ESTATE DEFINITION'!$G$67&gt;=1,IF('ESTATE DEFINITION'!$D$79&gt;=1,(Data!$F237*'ESTATE DEFINITION'!$D$69*('ESTATE DEFINITION'!$E$79/100)),0),0)</f>
        <v>0</v>
      </c>
      <c r="AF237" s="10">
        <f>IF('ESTATE DEFINITION'!$G$67&gt;=1,IF('ESTATE DEFINITION'!$D$80&gt;=1,(Data!$G237*'ESTATE DEFINITION'!$D$69*('ESTATE DEFINITION'!$E$80/100)),0),0)</f>
        <v>0</v>
      </c>
      <c r="AG237" s="10">
        <f>IF('ESTATE DEFINITION'!$G$67&gt;=1,IF('ESTATE DEFINITION'!$D$81&gt;=1,(Data!$H237*'ESTATE DEFINITION'!$D$69*('ESTATE DEFINITION'!$E$81/100)),0),0)</f>
        <v>0</v>
      </c>
      <c r="AH237" s="10">
        <f>IF('ESTATE DEFINITION'!$G$67&gt;=1,IF('ESTATE DEFINITION'!$D$83&gt;=1,(Data!$M237*'ESTATE DEFINITION'!$F$69*('ESTATE DEFINITION'!$E$83/100)),0),0)</f>
        <v>0</v>
      </c>
      <c r="AI237" s="10">
        <f>IF('ESTATE DEFINITION'!$G$67&gt;=1,IF('ESTATE DEFINITION'!$D$84&gt;=1,(Data!$N237*'ESTATE DEFINITION'!$F$69*('ESTATE DEFINITION'!$E$84/100)),0),0)</f>
        <v>0</v>
      </c>
      <c r="AJ237" s="10">
        <f>IF('ESTATE DEFINITION'!$G$67&gt;=1,IF('ESTATE DEFINITION'!$D$85&gt;=1,(Data!$O237*'ESTATE DEFINITION'!$F$69*('ESTATE DEFINITION'!$E$85/100)),0),0)</f>
        <v>0</v>
      </c>
      <c r="AK237" s="10">
        <f>IF('ESTATE DEFINITION'!$G$67&gt;=1,IF('ESTATE DEFINITION'!$D$86&gt;=1,(Data!$P237*'ESTATE DEFINITION'!$F$69*('ESTATE DEFINITION'!$E$86/100)),0),0)</f>
        <v>0</v>
      </c>
      <c r="AL237" s="12">
        <f t="shared" si="21"/>
        <v>0</v>
      </c>
      <c r="AM237" s="10">
        <f>IF('ESTATE DEFINITION'!$G$89&gt;=1,IF('ESTATE DEFINITION'!$D$96&gt;=1,(Data!$C237*'ESTATE DEFINITION'!$D$91*('ESTATE DEFINITION'!$E$96/100)),0),0)</f>
        <v>0</v>
      </c>
      <c r="AN237" s="10">
        <f>IF('ESTATE DEFINITION'!$G$89&gt;=1,IF('ESTATE DEFINITION'!$D$97&gt;=1,(Data!$D237*'ESTATE DEFINITION'!$D$91*('ESTATE DEFINITION'!$E$97/100)),0),0)</f>
        <v>0</v>
      </c>
      <c r="AO237" s="10">
        <f>IF('ESTATE DEFINITION'!$G$89&gt;=1,IF('ESTATE DEFINITION'!$D$98&gt;=1,(Data!$E237*'ESTATE DEFINITION'!$D$91*('ESTATE DEFINITION'!$E$98/100)),0),0)</f>
        <v>0</v>
      </c>
      <c r="AP237" s="10">
        <f>IF('ESTATE DEFINITION'!$G$89&gt;=1,IF('ESTATE DEFINITION'!$D$101&gt;=1,(Data!$F237*'ESTATE DEFINITION'!$D$91*('ESTATE DEFINITION'!$E$101/100)),0),0)</f>
        <v>0</v>
      </c>
      <c r="AQ237" s="10">
        <f>IF('ESTATE DEFINITION'!$G$89&gt;=1,IF('ESTATE DEFINITION'!$D$102&gt;=1,(Data!$G237*'ESTATE DEFINITION'!$D$91*('ESTATE DEFINITION'!$E$102/100)),0),0)</f>
        <v>0</v>
      </c>
      <c r="AR237" s="10">
        <f>IF('ESTATE DEFINITION'!$G$89&gt;=1,IF('ESTATE DEFINITION'!$D$103&gt;=1,(Data!$H237*'ESTATE DEFINITION'!$D$91*('ESTATE DEFINITION'!$E$103/100)),0),0)</f>
        <v>0</v>
      </c>
      <c r="AS237" s="10">
        <f>IF('ESTATE DEFINITION'!$G$89&gt;=1,IF('ESTATE DEFINITION'!$D$105&gt;=1,(Data!$M237*'ESTATE DEFINITION'!$F$91*('ESTATE DEFINITION'!$E$105/100)),0),0)</f>
        <v>0</v>
      </c>
      <c r="AT237" s="10">
        <f>IF('ESTATE DEFINITION'!$G$89&gt;=1,IF('ESTATE DEFINITION'!$D$106&gt;=1,(Data!$N237*'ESTATE DEFINITION'!$F$91*('ESTATE DEFINITION'!$E$106/100)),0),0)</f>
        <v>0</v>
      </c>
      <c r="AU237" s="10">
        <f>IF('ESTATE DEFINITION'!$G$89&gt;=1,IF('ESTATE DEFINITION'!$D$107&gt;=1,(Data!$O237*'ESTATE DEFINITION'!$F$91*('ESTATE DEFINITION'!$E$107/100)),0),0)</f>
        <v>0</v>
      </c>
      <c r="AV237" s="10">
        <f>IF('ESTATE DEFINITION'!$G$89&gt;=1,IF('ESTATE DEFINITION'!$D$108&gt;=1,(Data!$P237*'ESTATE DEFINITION'!$F$91*('ESTATE DEFINITION'!$E$108/100)),0),0)</f>
        <v>0</v>
      </c>
      <c r="AW237" s="12">
        <f t="shared" si="22"/>
        <v>0</v>
      </c>
      <c r="AX237" s="10">
        <f>IF('ESTATE DEFINITION'!$G$111&gt;=1,IF('ESTATE DEFINITION'!$D$118&gt;=1,(Data!$C237*'ESTATE DEFINITION'!$D$113*('ESTATE DEFINITION'!$E$118/100)),0),0)</f>
        <v>0</v>
      </c>
      <c r="AY237" s="10">
        <f>IF('ESTATE DEFINITION'!$G$111&gt;=1,IF('ESTATE DEFINITION'!$D$119&gt;=1,(Data!$D237*'ESTATE DEFINITION'!$D$113*('ESTATE DEFINITION'!$E$119/100)),0),0)</f>
        <v>0</v>
      </c>
      <c r="AZ237" s="10">
        <f>IF('ESTATE DEFINITION'!$G$111&gt;=1,IF('ESTATE DEFINITION'!$D$120&gt;=1,(Data!$E237*'ESTATE DEFINITION'!$D$113*('ESTATE DEFINITION'!$E$120/100)),0),0)</f>
        <v>0</v>
      </c>
      <c r="BA237" s="10">
        <f>IF('ESTATE DEFINITION'!$G$111&gt;=1,IF('ESTATE DEFINITION'!$D$123&gt;=1,(Data!$F237*'ESTATE DEFINITION'!$D$113*('ESTATE DEFINITION'!$E$123/100)),0),0)</f>
        <v>0</v>
      </c>
      <c r="BB237" s="10">
        <f>IF('ESTATE DEFINITION'!$G$111&gt;=1,IF('ESTATE DEFINITION'!$D$124&gt;=1,(Data!$G237*'ESTATE DEFINITION'!$D$113*('ESTATE DEFINITION'!$E$124/100)),0),0)</f>
        <v>0</v>
      </c>
      <c r="BC237" s="10">
        <f>IF('ESTATE DEFINITION'!$G$111&gt;=1,IF('ESTATE DEFINITION'!$D$125&gt;=1,(Data!$H237*'ESTATE DEFINITION'!$D$113*('ESTATE DEFINITION'!$E$125/100)),0),0)</f>
        <v>0</v>
      </c>
      <c r="BD237" s="10">
        <f>IF('ESTATE DEFINITION'!$G$111&gt;=1,IF('ESTATE DEFINITION'!$D$127&gt;=1,(Data!$M237*'ESTATE DEFINITION'!$F$113*('ESTATE DEFINITION'!$E$127/100)),0),0)</f>
        <v>0</v>
      </c>
      <c r="BE237" s="10">
        <f>IF('ESTATE DEFINITION'!$G$111&gt;=1,IF('ESTATE DEFINITION'!$D$128&gt;=1,(Data!$N237*'ESTATE DEFINITION'!$F$113*('ESTATE DEFINITION'!$E$128/100)),0),0)</f>
        <v>0</v>
      </c>
      <c r="BF237" s="10">
        <f>IF('ESTATE DEFINITION'!$G$111&gt;=1,IF('ESTATE DEFINITION'!$D$129&gt;=1,(Data!$O237*'ESTATE DEFINITION'!$F$113*('ESTATE DEFINITION'!$E$129/100)),0),0)</f>
        <v>0</v>
      </c>
      <c r="BG237" s="7">
        <f>IF('ESTATE DEFINITION'!$G$111&gt;=1,IF('ESTATE DEFINITION'!$D$130&gt;=1,(Data!$P237*'ESTATE DEFINITION'!$F$113*('ESTATE DEFINITION'!$E$130/100)),0),0)</f>
        <v>0</v>
      </c>
      <c r="BH237" s="12">
        <f t="shared" si="23"/>
        <v>0</v>
      </c>
    </row>
    <row r="238" spans="1:60" x14ac:dyDescent="0.25">
      <c r="A238" s="12">
        <f>Data!$B238</f>
        <v>116.25</v>
      </c>
      <c r="B238" s="6">
        <f>IF('ESTATE DEFINITION'!$G$11&gt;=1,IF('ESTATE DEFINITION'!$D$17&gt;=1,(Data!$C238*'ESTATE DEFINITION'!$F$13*('ESTATE DEFINITION'!$E$17/100)),0),0)</f>
        <v>186.38</v>
      </c>
      <c r="C238" s="10">
        <f>IF('ESTATE DEFINITION'!$G$11&gt;=1,IF('ESTATE DEFINITION'!$D$19&gt;=1,(Data!$F238*'ESTATE DEFINITION'!$F$13*('ESTATE DEFINITION'!$E$19/100)),0),0)</f>
        <v>186.38</v>
      </c>
      <c r="D238" s="10"/>
      <c r="E238" s="12">
        <f t="shared" si="18"/>
        <v>149.10400000000001</v>
      </c>
      <c r="F238" s="10">
        <f>IF('ESTATE DEFINITION'!$G$23&gt;=1,IF('ESTATE DEFINITION'!$D$30&gt;=1,(Data!$C238*'ESTATE DEFINITION'!$D$25*('ESTATE DEFINITION'!$E$30/100)),0),0)</f>
        <v>0</v>
      </c>
      <c r="G238" s="10">
        <f>IF('ESTATE DEFINITION'!$G$23&gt;=1,IF('ESTATE DEFINITION'!$D$31&gt;=1,(Data!$D238*'ESTATE DEFINITION'!$D$25*('ESTATE DEFINITION'!$E$31/100)),0),0)</f>
        <v>0</v>
      </c>
      <c r="H238" s="10">
        <f>IF('ESTATE DEFINITION'!$G$23&gt;=1,IF('ESTATE DEFINITION'!$D$32&gt;=1,(Data!$E238*'ESTATE DEFINITION'!$D$25*('ESTATE DEFINITION'!$E$32/100)),0),0)</f>
        <v>0</v>
      </c>
      <c r="I238" s="10">
        <f>IF('ESTATE DEFINITION'!$G$23&gt;=1,IF('ESTATE DEFINITION'!$D$35&gt;=1,(Data!$F238*'ESTATE DEFINITION'!$D$25*('ESTATE DEFINITION'!$E$35/100)),0),0)</f>
        <v>0</v>
      </c>
      <c r="J238" s="10">
        <f>IF('ESTATE DEFINITION'!$G$23&gt;=1,IF('ESTATE DEFINITION'!$D$36&gt;=1,(Data!$G238*'ESTATE DEFINITION'!$D$25*('ESTATE DEFINITION'!$E$36/100)),0),0)</f>
        <v>0</v>
      </c>
      <c r="K238" s="10">
        <f>IF('ESTATE DEFINITION'!$G$23&gt;=1,IF('ESTATE DEFINITION'!$D$37&gt;=1,(Data!$H238*'ESTATE DEFINITION'!$D$25*('ESTATE DEFINITION'!$E$37/100)),0),0)</f>
        <v>0</v>
      </c>
      <c r="L238" s="10">
        <f>IF('ESTATE DEFINITION'!$G$23&gt;=1,IF('ESTATE DEFINITION'!$D$39&gt;=1,(Data!$M238*'ESTATE DEFINITION'!$F$25*('ESTATE DEFINITION'!$E$39/100)),0),0)</f>
        <v>0</v>
      </c>
      <c r="M238" s="10">
        <f>IF('ESTATE DEFINITION'!$G$23&gt;=1,IF('ESTATE DEFINITION'!$D$40&gt;=1,(Data!$N238*'ESTATE DEFINITION'!$F$25*('ESTATE DEFINITION'!$E$40/100)),0),0)</f>
        <v>0</v>
      </c>
      <c r="N238" s="10">
        <f>IF('ESTATE DEFINITION'!$G$23&gt;=1,IF('ESTATE DEFINITION'!$D$41&gt;=1,(Data!$O238*'ESTATE DEFINITION'!$F$25*('ESTATE DEFINITION'!$E$41/100)),0),0)</f>
        <v>0</v>
      </c>
      <c r="O238" s="10">
        <f>IF('ESTATE DEFINITION'!$G$23&gt;=1,IF('ESTATE DEFINITION'!$D$42&gt;=1,(Data!$P238*'ESTATE DEFINITION'!$F$25*('ESTATE DEFINITION'!$E$42/100)),0),0)</f>
        <v>0</v>
      </c>
      <c r="P238" s="12">
        <f t="shared" si="19"/>
        <v>0</v>
      </c>
      <c r="Q238" s="10">
        <f>IF('ESTATE DEFINITION'!$G$45&gt;=1,IF('ESTATE DEFINITION'!$D$52&gt;=1,(Data!$C238*'ESTATE DEFINITION'!$D$47*('ESTATE DEFINITION'!$E$52/100)),0),0)</f>
        <v>0</v>
      </c>
      <c r="R238" s="10">
        <f>IF('ESTATE DEFINITION'!$G$45&gt;=1,IF('ESTATE DEFINITION'!$D$53&gt;=1,(Data!$D238*'ESTATE DEFINITION'!$D$47*('ESTATE DEFINITION'!$E$53/100)),0),0)</f>
        <v>0</v>
      </c>
      <c r="S238" s="10">
        <f>IF('ESTATE DEFINITION'!$G$45&gt;=1,IF('ESTATE DEFINITION'!$D$54&gt;=1,(Data!$E238*'ESTATE DEFINITION'!$D$47*('ESTATE DEFINITION'!$E$54/100)),0),0)</f>
        <v>0</v>
      </c>
      <c r="T238" s="10">
        <f>IF('ESTATE DEFINITION'!$G$45&gt;=1,IF('ESTATE DEFINITION'!$D$57&gt;=1,(Data!$F238*'ESTATE DEFINITION'!$D$47*('ESTATE DEFINITION'!$E$57/100)),0),0)</f>
        <v>0</v>
      </c>
      <c r="U238" s="10">
        <f>IF('ESTATE DEFINITION'!$G$45&gt;=1,IF('ESTATE DEFINITION'!$D$58&gt;=1,(Data!$G238*'ESTATE DEFINITION'!$D$47*('ESTATE DEFINITION'!$E$58/100)),0),0)</f>
        <v>0</v>
      </c>
      <c r="V238" s="10">
        <f>IF('ESTATE DEFINITION'!$G$45&gt;=1,IF('ESTATE DEFINITION'!$D$59&gt;=1,(Data!$H238*'ESTATE DEFINITION'!$D$47*('ESTATE DEFINITION'!$E$59/100)),0),0)</f>
        <v>0</v>
      </c>
      <c r="W238" s="10">
        <f>IF('ESTATE DEFINITION'!$G$45&gt;=1,IF('ESTATE DEFINITION'!$D$61&gt;=1,(Data!$M238*'ESTATE DEFINITION'!$F$47*('ESTATE DEFINITION'!$E$61/100)),0),0)</f>
        <v>0</v>
      </c>
      <c r="X238" s="10">
        <f>IF('ESTATE DEFINITION'!$G$45&gt;=1,IF('ESTATE DEFINITION'!$D$62&gt;=1,(Data!$N238*'ESTATE DEFINITION'!$F$47*('ESTATE DEFINITION'!$E$62/100)),0),0)</f>
        <v>0</v>
      </c>
      <c r="Y238" s="10">
        <f>IF('ESTATE DEFINITION'!$G$45&gt;=1,IF('ESTATE DEFINITION'!$D$63&gt;=1,(Data!$O238*'ESTATE DEFINITION'!$F$47*('ESTATE DEFINITION'!$E$63/100)),0),0)</f>
        <v>0</v>
      </c>
      <c r="Z238" s="10">
        <f>IF('ESTATE DEFINITION'!$G$45&gt;=1,IF('ESTATE DEFINITION'!$D$64&gt;=1,(Data!$P238*'ESTATE DEFINITION'!$F$47*('ESTATE DEFINITION'!$E$64/100)),0),0)</f>
        <v>0</v>
      </c>
      <c r="AA238" s="12">
        <f t="shared" si="20"/>
        <v>0</v>
      </c>
      <c r="AB238" s="10">
        <f>IF('ESTATE DEFINITION'!$G$67&gt;=1,IF('ESTATE DEFINITION'!$D$74&gt;=1,(Data!$C238*'ESTATE DEFINITION'!$D$69*('ESTATE DEFINITION'!$E$74/100)),0),0)</f>
        <v>0</v>
      </c>
      <c r="AC238" s="10">
        <f>IF('ESTATE DEFINITION'!$G$67&gt;=1,IF('ESTATE DEFINITION'!$D$75&gt;=1,(Data!$D238*'ESTATE DEFINITION'!$D$69*('ESTATE DEFINITION'!$E$75/100)),0),0)</f>
        <v>0</v>
      </c>
      <c r="AD238" s="10">
        <f>IF('ESTATE DEFINITION'!$G$67&gt;=1,IF('ESTATE DEFINITION'!$D$76&gt;=1,(Data!$E238*'ESTATE DEFINITION'!$D$69*('ESTATE DEFINITION'!$E$76/100)),0),0)</f>
        <v>0</v>
      </c>
      <c r="AE238" s="10">
        <f>IF('ESTATE DEFINITION'!$G$67&gt;=1,IF('ESTATE DEFINITION'!$D$79&gt;=1,(Data!$F238*'ESTATE DEFINITION'!$D$69*('ESTATE DEFINITION'!$E$79/100)),0),0)</f>
        <v>0</v>
      </c>
      <c r="AF238" s="10">
        <f>IF('ESTATE DEFINITION'!$G$67&gt;=1,IF('ESTATE DEFINITION'!$D$80&gt;=1,(Data!$G238*'ESTATE DEFINITION'!$D$69*('ESTATE DEFINITION'!$E$80/100)),0),0)</f>
        <v>0</v>
      </c>
      <c r="AG238" s="10">
        <f>IF('ESTATE DEFINITION'!$G$67&gt;=1,IF('ESTATE DEFINITION'!$D$81&gt;=1,(Data!$H238*'ESTATE DEFINITION'!$D$69*('ESTATE DEFINITION'!$E$81/100)),0),0)</f>
        <v>0</v>
      </c>
      <c r="AH238" s="10">
        <f>IF('ESTATE DEFINITION'!$G$67&gt;=1,IF('ESTATE DEFINITION'!$D$83&gt;=1,(Data!$M238*'ESTATE DEFINITION'!$F$69*('ESTATE DEFINITION'!$E$83/100)),0),0)</f>
        <v>0</v>
      </c>
      <c r="AI238" s="10">
        <f>IF('ESTATE DEFINITION'!$G$67&gt;=1,IF('ESTATE DEFINITION'!$D$84&gt;=1,(Data!$N238*'ESTATE DEFINITION'!$F$69*('ESTATE DEFINITION'!$E$84/100)),0),0)</f>
        <v>0</v>
      </c>
      <c r="AJ238" s="10">
        <f>IF('ESTATE DEFINITION'!$G$67&gt;=1,IF('ESTATE DEFINITION'!$D$85&gt;=1,(Data!$O238*'ESTATE DEFINITION'!$F$69*('ESTATE DEFINITION'!$E$85/100)),0),0)</f>
        <v>0</v>
      </c>
      <c r="AK238" s="10">
        <f>IF('ESTATE DEFINITION'!$G$67&gt;=1,IF('ESTATE DEFINITION'!$D$86&gt;=1,(Data!$P238*'ESTATE DEFINITION'!$F$69*('ESTATE DEFINITION'!$E$86/100)),0),0)</f>
        <v>0</v>
      </c>
      <c r="AL238" s="12">
        <f t="shared" si="21"/>
        <v>0</v>
      </c>
      <c r="AM238" s="10">
        <f>IF('ESTATE DEFINITION'!$G$89&gt;=1,IF('ESTATE DEFINITION'!$D$96&gt;=1,(Data!$C238*'ESTATE DEFINITION'!$D$91*('ESTATE DEFINITION'!$E$96/100)),0),0)</f>
        <v>0</v>
      </c>
      <c r="AN238" s="10">
        <f>IF('ESTATE DEFINITION'!$G$89&gt;=1,IF('ESTATE DEFINITION'!$D$97&gt;=1,(Data!$D238*'ESTATE DEFINITION'!$D$91*('ESTATE DEFINITION'!$E$97/100)),0),0)</f>
        <v>0</v>
      </c>
      <c r="AO238" s="10">
        <f>IF('ESTATE DEFINITION'!$G$89&gt;=1,IF('ESTATE DEFINITION'!$D$98&gt;=1,(Data!$E238*'ESTATE DEFINITION'!$D$91*('ESTATE DEFINITION'!$E$98/100)),0),0)</f>
        <v>0</v>
      </c>
      <c r="AP238" s="10">
        <f>IF('ESTATE DEFINITION'!$G$89&gt;=1,IF('ESTATE DEFINITION'!$D$101&gt;=1,(Data!$F238*'ESTATE DEFINITION'!$D$91*('ESTATE DEFINITION'!$E$101/100)),0),0)</f>
        <v>0</v>
      </c>
      <c r="AQ238" s="10">
        <f>IF('ESTATE DEFINITION'!$G$89&gt;=1,IF('ESTATE DEFINITION'!$D$102&gt;=1,(Data!$G238*'ESTATE DEFINITION'!$D$91*('ESTATE DEFINITION'!$E$102/100)),0),0)</f>
        <v>0</v>
      </c>
      <c r="AR238" s="10">
        <f>IF('ESTATE DEFINITION'!$G$89&gt;=1,IF('ESTATE DEFINITION'!$D$103&gt;=1,(Data!$H238*'ESTATE DEFINITION'!$D$91*('ESTATE DEFINITION'!$E$103/100)),0),0)</f>
        <v>0</v>
      </c>
      <c r="AS238" s="10">
        <f>IF('ESTATE DEFINITION'!$G$89&gt;=1,IF('ESTATE DEFINITION'!$D$105&gt;=1,(Data!$M238*'ESTATE DEFINITION'!$F$91*('ESTATE DEFINITION'!$E$105/100)),0),0)</f>
        <v>0</v>
      </c>
      <c r="AT238" s="10">
        <f>IF('ESTATE DEFINITION'!$G$89&gt;=1,IF('ESTATE DEFINITION'!$D$106&gt;=1,(Data!$N238*'ESTATE DEFINITION'!$F$91*('ESTATE DEFINITION'!$E$106/100)),0),0)</f>
        <v>0</v>
      </c>
      <c r="AU238" s="10">
        <f>IF('ESTATE DEFINITION'!$G$89&gt;=1,IF('ESTATE DEFINITION'!$D$107&gt;=1,(Data!$O238*'ESTATE DEFINITION'!$F$91*('ESTATE DEFINITION'!$E$107/100)),0),0)</f>
        <v>0</v>
      </c>
      <c r="AV238" s="10">
        <f>IF('ESTATE DEFINITION'!$G$89&gt;=1,IF('ESTATE DEFINITION'!$D$108&gt;=1,(Data!$P238*'ESTATE DEFINITION'!$F$91*('ESTATE DEFINITION'!$E$108/100)),0),0)</f>
        <v>0</v>
      </c>
      <c r="AW238" s="12">
        <f t="shared" si="22"/>
        <v>0</v>
      </c>
      <c r="AX238" s="10">
        <f>IF('ESTATE DEFINITION'!$G$111&gt;=1,IF('ESTATE DEFINITION'!$D$118&gt;=1,(Data!$C238*'ESTATE DEFINITION'!$D$113*('ESTATE DEFINITION'!$E$118/100)),0),0)</f>
        <v>0</v>
      </c>
      <c r="AY238" s="10">
        <f>IF('ESTATE DEFINITION'!$G$111&gt;=1,IF('ESTATE DEFINITION'!$D$119&gt;=1,(Data!$D238*'ESTATE DEFINITION'!$D$113*('ESTATE DEFINITION'!$E$119/100)),0),0)</f>
        <v>0</v>
      </c>
      <c r="AZ238" s="10">
        <f>IF('ESTATE DEFINITION'!$G$111&gt;=1,IF('ESTATE DEFINITION'!$D$120&gt;=1,(Data!$E238*'ESTATE DEFINITION'!$D$113*('ESTATE DEFINITION'!$E$120/100)),0),0)</f>
        <v>0</v>
      </c>
      <c r="BA238" s="10">
        <f>IF('ESTATE DEFINITION'!$G$111&gt;=1,IF('ESTATE DEFINITION'!$D$123&gt;=1,(Data!$F238*'ESTATE DEFINITION'!$D$113*('ESTATE DEFINITION'!$E$123/100)),0),0)</f>
        <v>0</v>
      </c>
      <c r="BB238" s="10">
        <f>IF('ESTATE DEFINITION'!$G$111&gt;=1,IF('ESTATE DEFINITION'!$D$124&gt;=1,(Data!$G238*'ESTATE DEFINITION'!$D$113*('ESTATE DEFINITION'!$E$124/100)),0),0)</f>
        <v>0</v>
      </c>
      <c r="BC238" s="10">
        <f>IF('ESTATE DEFINITION'!$G$111&gt;=1,IF('ESTATE DEFINITION'!$D$125&gt;=1,(Data!$H238*'ESTATE DEFINITION'!$D$113*('ESTATE DEFINITION'!$E$125/100)),0),0)</f>
        <v>0</v>
      </c>
      <c r="BD238" s="10">
        <f>IF('ESTATE DEFINITION'!$G$111&gt;=1,IF('ESTATE DEFINITION'!$D$127&gt;=1,(Data!$M238*'ESTATE DEFINITION'!$F$113*('ESTATE DEFINITION'!$E$127/100)),0),0)</f>
        <v>0</v>
      </c>
      <c r="BE238" s="10">
        <f>IF('ESTATE DEFINITION'!$G$111&gt;=1,IF('ESTATE DEFINITION'!$D$128&gt;=1,(Data!$N238*'ESTATE DEFINITION'!$F$113*('ESTATE DEFINITION'!$E$128/100)),0),0)</f>
        <v>0</v>
      </c>
      <c r="BF238" s="10">
        <f>IF('ESTATE DEFINITION'!$G$111&gt;=1,IF('ESTATE DEFINITION'!$D$129&gt;=1,(Data!$O238*'ESTATE DEFINITION'!$F$113*('ESTATE DEFINITION'!$E$129/100)),0),0)</f>
        <v>0</v>
      </c>
      <c r="BG238" s="7">
        <f>IF('ESTATE DEFINITION'!$G$111&gt;=1,IF('ESTATE DEFINITION'!$D$130&gt;=1,(Data!$P238*'ESTATE DEFINITION'!$F$113*('ESTATE DEFINITION'!$E$130/100)),0),0)</f>
        <v>0</v>
      </c>
      <c r="BH238" s="12">
        <f t="shared" si="23"/>
        <v>0</v>
      </c>
    </row>
    <row r="239" spans="1:60" x14ac:dyDescent="0.25">
      <c r="A239" s="12">
        <f>Data!$B239</f>
        <v>116.75</v>
      </c>
      <c r="B239" s="6">
        <f>IF('ESTATE DEFINITION'!$G$11&gt;=1,IF('ESTATE DEFINITION'!$D$17&gt;=1,(Data!$C239*'ESTATE DEFINITION'!$F$13*('ESTATE DEFINITION'!$E$17/100)),0),0)</f>
        <v>186.38</v>
      </c>
      <c r="C239" s="10">
        <f>IF('ESTATE DEFINITION'!$G$11&gt;=1,IF('ESTATE DEFINITION'!$D$19&gt;=1,(Data!$F239*'ESTATE DEFINITION'!$F$13*('ESTATE DEFINITION'!$E$19/100)),0),0)</f>
        <v>186.38</v>
      </c>
      <c r="D239" s="10"/>
      <c r="E239" s="12">
        <f t="shared" si="18"/>
        <v>149.10400000000001</v>
      </c>
      <c r="F239" s="10">
        <f>IF('ESTATE DEFINITION'!$G$23&gt;=1,IF('ESTATE DEFINITION'!$D$30&gt;=1,(Data!$C239*'ESTATE DEFINITION'!$D$25*('ESTATE DEFINITION'!$E$30/100)),0),0)</f>
        <v>0</v>
      </c>
      <c r="G239" s="10">
        <f>IF('ESTATE DEFINITION'!$G$23&gt;=1,IF('ESTATE DEFINITION'!$D$31&gt;=1,(Data!$D239*'ESTATE DEFINITION'!$D$25*('ESTATE DEFINITION'!$E$31/100)),0),0)</f>
        <v>0</v>
      </c>
      <c r="H239" s="10">
        <f>IF('ESTATE DEFINITION'!$G$23&gt;=1,IF('ESTATE DEFINITION'!$D$32&gt;=1,(Data!$E239*'ESTATE DEFINITION'!$D$25*('ESTATE DEFINITION'!$E$32/100)),0),0)</f>
        <v>0</v>
      </c>
      <c r="I239" s="10">
        <f>IF('ESTATE DEFINITION'!$G$23&gt;=1,IF('ESTATE DEFINITION'!$D$35&gt;=1,(Data!$F239*'ESTATE DEFINITION'!$D$25*('ESTATE DEFINITION'!$E$35/100)),0),0)</f>
        <v>0</v>
      </c>
      <c r="J239" s="10">
        <f>IF('ESTATE DEFINITION'!$G$23&gt;=1,IF('ESTATE DEFINITION'!$D$36&gt;=1,(Data!$G239*'ESTATE DEFINITION'!$D$25*('ESTATE DEFINITION'!$E$36/100)),0),0)</f>
        <v>0</v>
      </c>
      <c r="K239" s="10">
        <f>IF('ESTATE DEFINITION'!$G$23&gt;=1,IF('ESTATE DEFINITION'!$D$37&gt;=1,(Data!$H239*'ESTATE DEFINITION'!$D$25*('ESTATE DEFINITION'!$E$37/100)),0),0)</f>
        <v>0</v>
      </c>
      <c r="L239" s="10">
        <f>IF('ESTATE DEFINITION'!$G$23&gt;=1,IF('ESTATE DEFINITION'!$D$39&gt;=1,(Data!$M239*'ESTATE DEFINITION'!$F$25*('ESTATE DEFINITION'!$E$39/100)),0),0)</f>
        <v>0</v>
      </c>
      <c r="M239" s="10">
        <f>IF('ESTATE DEFINITION'!$G$23&gt;=1,IF('ESTATE DEFINITION'!$D$40&gt;=1,(Data!$N239*'ESTATE DEFINITION'!$F$25*('ESTATE DEFINITION'!$E$40/100)),0),0)</f>
        <v>0</v>
      </c>
      <c r="N239" s="10">
        <f>IF('ESTATE DEFINITION'!$G$23&gt;=1,IF('ESTATE DEFINITION'!$D$41&gt;=1,(Data!$O239*'ESTATE DEFINITION'!$F$25*('ESTATE DEFINITION'!$E$41/100)),0),0)</f>
        <v>0</v>
      </c>
      <c r="O239" s="10">
        <f>IF('ESTATE DEFINITION'!$G$23&gt;=1,IF('ESTATE DEFINITION'!$D$42&gt;=1,(Data!$P239*'ESTATE DEFINITION'!$F$25*('ESTATE DEFINITION'!$E$42/100)),0),0)</f>
        <v>0</v>
      </c>
      <c r="P239" s="12">
        <f t="shared" si="19"/>
        <v>0</v>
      </c>
      <c r="Q239" s="10">
        <f>IF('ESTATE DEFINITION'!$G$45&gt;=1,IF('ESTATE DEFINITION'!$D$52&gt;=1,(Data!$C239*'ESTATE DEFINITION'!$D$47*('ESTATE DEFINITION'!$E$52/100)),0),0)</f>
        <v>0</v>
      </c>
      <c r="R239" s="10">
        <f>IF('ESTATE DEFINITION'!$G$45&gt;=1,IF('ESTATE DEFINITION'!$D$53&gt;=1,(Data!$D239*'ESTATE DEFINITION'!$D$47*('ESTATE DEFINITION'!$E$53/100)),0),0)</f>
        <v>0</v>
      </c>
      <c r="S239" s="10">
        <f>IF('ESTATE DEFINITION'!$G$45&gt;=1,IF('ESTATE DEFINITION'!$D$54&gt;=1,(Data!$E239*'ESTATE DEFINITION'!$D$47*('ESTATE DEFINITION'!$E$54/100)),0),0)</f>
        <v>0</v>
      </c>
      <c r="T239" s="10">
        <f>IF('ESTATE DEFINITION'!$G$45&gt;=1,IF('ESTATE DEFINITION'!$D$57&gt;=1,(Data!$F239*'ESTATE DEFINITION'!$D$47*('ESTATE DEFINITION'!$E$57/100)),0),0)</f>
        <v>0</v>
      </c>
      <c r="U239" s="10">
        <f>IF('ESTATE DEFINITION'!$G$45&gt;=1,IF('ESTATE DEFINITION'!$D$58&gt;=1,(Data!$G239*'ESTATE DEFINITION'!$D$47*('ESTATE DEFINITION'!$E$58/100)),0),0)</f>
        <v>0</v>
      </c>
      <c r="V239" s="10">
        <f>IF('ESTATE DEFINITION'!$G$45&gt;=1,IF('ESTATE DEFINITION'!$D$59&gt;=1,(Data!$H239*'ESTATE DEFINITION'!$D$47*('ESTATE DEFINITION'!$E$59/100)),0),0)</f>
        <v>0</v>
      </c>
      <c r="W239" s="10">
        <f>IF('ESTATE DEFINITION'!$G$45&gt;=1,IF('ESTATE DEFINITION'!$D$61&gt;=1,(Data!$M239*'ESTATE DEFINITION'!$F$47*('ESTATE DEFINITION'!$E$61/100)),0),0)</f>
        <v>0</v>
      </c>
      <c r="X239" s="10">
        <f>IF('ESTATE DEFINITION'!$G$45&gt;=1,IF('ESTATE DEFINITION'!$D$62&gt;=1,(Data!$N239*'ESTATE DEFINITION'!$F$47*('ESTATE DEFINITION'!$E$62/100)),0),0)</f>
        <v>0</v>
      </c>
      <c r="Y239" s="10">
        <f>IF('ESTATE DEFINITION'!$G$45&gt;=1,IF('ESTATE DEFINITION'!$D$63&gt;=1,(Data!$O239*'ESTATE DEFINITION'!$F$47*('ESTATE DEFINITION'!$E$63/100)),0),0)</f>
        <v>0</v>
      </c>
      <c r="Z239" s="10">
        <f>IF('ESTATE DEFINITION'!$G$45&gt;=1,IF('ESTATE DEFINITION'!$D$64&gt;=1,(Data!$P239*'ESTATE DEFINITION'!$F$47*('ESTATE DEFINITION'!$E$64/100)),0),0)</f>
        <v>0</v>
      </c>
      <c r="AA239" s="12">
        <f t="shared" si="20"/>
        <v>0</v>
      </c>
      <c r="AB239" s="10">
        <f>IF('ESTATE DEFINITION'!$G$67&gt;=1,IF('ESTATE DEFINITION'!$D$74&gt;=1,(Data!$C239*'ESTATE DEFINITION'!$D$69*('ESTATE DEFINITION'!$E$74/100)),0),0)</f>
        <v>0</v>
      </c>
      <c r="AC239" s="10">
        <f>IF('ESTATE DEFINITION'!$G$67&gt;=1,IF('ESTATE DEFINITION'!$D$75&gt;=1,(Data!$D239*'ESTATE DEFINITION'!$D$69*('ESTATE DEFINITION'!$E$75/100)),0),0)</f>
        <v>0</v>
      </c>
      <c r="AD239" s="10">
        <f>IF('ESTATE DEFINITION'!$G$67&gt;=1,IF('ESTATE DEFINITION'!$D$76&gt;=1,(Data!$E239*'ESTATE DEFINITION'!$D$69*('ESTATE DEFINITION'!$E$76/100)),0),0)</f>
        <v>0</v>
      </c>
      <c r="AE239" s="10">
        <f>IF('ESTATE DEFINITION'!$G$67&gt;=1,IF('ESTATE DEFINITION'!$D$79&gt;=1,(Data!$F239*'ESTATE DEFINITION'!$D$69*('ESTATE DEFINITION'!$E$79/100)),0),0)</f>
        <v>0</v>
      </c>
      <c r="AF239" s="10">
        <f>IF('ESTATE DEFINITION'!$G$67&gt;=1,IF('ESTATE DEFINITION'!$D$80&gt;=1,(Data!$G239*'ESTATE DEFINITION'!$D$69*('ESTATE DEFINITION'!$E$80/100)),0),0)</f>
        <v>0</v>
      </c>
      <c r="AG239" s="10">
        <f>IF('ESTATE DEFINITION'!$G$67&gt;=1,IF('ESTATE DEFINITION'!$D$81&gt;=1,(Data!$H239*'ESTATE DEFINITION'!$D$69*('ESTATE DEFINITION'!$E$81/100)),0),0)</f>
        <v>0</v>
      </c>
      <c r="AH239" s="10">
        <f>IF('ESTATE DEFINITION'!$G$67&gt;=1,IF('ESTATE DEFINITION'!$D$83&gt;=1,(Data!$M239*'ESTATE DEFINITION'!$F$69*('ESTATE DEFINITION'!$E$83/100)),0),0)</f>
        <v>0</v>
      </c>
      <c r="AI239" s="10">
        <f>IF('ESTATE DEFINITION'!$G$67&gt;=1,IF('ESTATE DEFINITION'!$D$84&gt;=1,(Data!$N239*'ESTATE DEFINITION'!$F$69*('ESTATE DEFINITION'!$E$84/100)),0),0)</f>
        <v>0</v>
      </c>
      <c r="AJ239" s="10">
        <f>IF('ESTATE DEFINITION'!$G$67&gt;=1,IF('ESTATE DEFINITION'!$D$85&gt;=1,(Data!$O239*'ESTATE DEFINITION'!$F$69*('ESTATE DEFINITION'!$E$85/100)),0),0)</f>
        <v>0</v>
      </c>
      <c r="AK239" s="10">
        <f>IF('ESTATE DEFINITION'!$G$67&gt;=1,IF('ESTATE DEFINITION'!$D$86&gt;=1,(Data!$P239*'ESTATE DEFINITION'!$F$69*('ESTATE DEFINITION'!$E$86/100)),0),0)</f>
        <v>0</v>
      </c>
      <c r="AL239" s="12">
        <f t="shared" si="21"/>
        <v>0</v>
      </c>
      <c r="AM239" s="10">
        <f>IF('ESTATE DEFINITION'!$G$89&gt;=1,IF('ESTATE DEFINITION'!$D$96&gt;=1,(Data!$C239*'ESTATE DEFINITION'!$D$91*('ESTATE DEFINITION'!$E$96/100)),0),0)</f>
        <v>0</v>
      </c>
      <c r="AN239" s="10">
        <f>IF('ESTATE DEFINITION'!$G$89&gt;=1,IF('ESTATE DEFINITION'!$D$97&gt;=1,(Data!$D239*'ESTATE DEFINITION'!$D$91*('ESTATE DEFINITION'!$E$97/100)),0),0)</f>
        <v>0</v>
      </c>
      <c r="AO239" s="10">
        <f>IF('ESTATE DEFINITION'!$G$89&gt;=1,IF('ESTATE DEFINITION'!$D$98&gt;=1,(Data!$E239*'ESTATE DEFINITION'!$D$91*('ESTATE DEFINITION'!$E$98/100)),0),0)</f>
        <v>0</v>
      </c>
      <c r="AP239" s="10">
        <f>IF('ESTATE DEFINITION'!$G$89&gt;=1,IF('ESTATE DEFINITION'!$D$101&gt;=1,(Data!$F239*'ESTATE DEFINITION'!$D$91*('ESTATE DEFINITION'!$E$101/100)),0),0)</f>
        <v>0</v>
      </c>
      <c r="AQ239" s="10">
        <f>IF('ESTATE DEFINITION'!$G$89&gt;=1,IF('ESTATE DEFINITION'!$D$102&gt;=1,(Data!$G239*'ESTATE DEFINITION'!$D$91*('ESTATE DEFINITION'!$E$102/100)),0),0)</f>
        <v>0</v>
      </c>
      <c r="AR239" s="10">
        <f>IF('ESTATE DEFINITION'!$G$89&gt;=1,IF('ESTATE DEFINITION'!$D$103&gt;=1,(Data!$H239*'ESTATE DEFINITION'!$D$91*('ESTATE DEFINITION'!$E$103/100)),0),0)</f>
        <v>0</v>
      </c>
      <c r="AS239" s="10">
        <f>IF('ESTATE DEFINITION'!$G$89&gt;=1,IF('ESTATE DEFINITION'!$D$105&gt;=1,(Data!$M239*'ESTATE DEFINITION'!$F$91*('ESTATE DEFINITION'!$E$105/100)),0),0)</f>
        <v>0</v>
      </c>
      <c r="AT239" s="10">
        <f>IF('ESTATE DEFINITION'!$G$89&gt;=1,IF('ESTATE DEFINITION'!$D$106&gt;=1,(Data!$N239*'ESTATE DEFINITION'!$F$91*('ESTATE DEFINITION'!$E$106/100)),0),0)</f>
        <v>0</v>
      </c>
      <c r="AU239" s="10">
        <f>IF('ESTATE DEFINITION'!$G$89&gt;=1,IF('ESTATE DEFINITION'!$D$107&gt;=1,(Data!$O239*'ESTATE DEFINITION'!$F$91*('ESTATE DEFINITION'!$E$107/100)),0),0)</f>
        <v>0</v>
      </c>
      <c r="AV239" s="10">
        <f>IF('ESTATE DEFINITION'!$G$89&gt;=1,IF('ESTATE DEFINITION'!$D$108&gt;=1,(Data!$P239*'ESTATE DEFINITION'!$F$91*('ESTATE DEFINITION'!$E$108/100)),0),0)</f>
        <v>0</v>
      </c>
      <c r="AW239" s="12">
        <f t="shared" si="22"/>
        <v>0</v>
      </c>
      <c r="AX239" s="10">
        <f>IF('ESTATE DEFINITION'!$G$111&gt;=1,IF('ESTATE DEFINITION'!$D$118&gt;=1,(Data!$C239*'ESTATE DEFINITION'!$D$113*('ESTATE DEFINITION'!$E$118/100)),0),0)</f>
        <v>0</v>
      </c>
      <c r="AY239" s="10">
        <f>IF('ESTATE DEFINITION'!$G$111&gt;=1,IF('ESTATE DEFINITION'!$D$119&gt;=1,(Data!$D239*'ESTATE DEFINITION'!$D$113*('ESTATE DEFINITION'!$E$119/100)),0),0)</f>
        <v>0</v>
      </c>
      <c r="AZ239" s="10">
        <f>IF('ESTATE DEFINITION'!$G$111&gt;=1,IF('ESTATE DEFINITION'!$D$120&gt;=1,(Data!$E239*'ESTATE DEFINITION'!$D$113*('ESTATE DEFINITION'!$E$120/100)),0),0)</f>
        <v>0</v>
      </c>
      <c r="BA239" s="10">
        <f>IF('ESTATE DEFINITION'!$G$111&gt;=1,IF('ESTATE DEFINITION'!$D$123&gt;=1,(Data!$F239*'ESTATE DEFINITION'!$D$113*('ESTATE DEFINITION'!$E$123/100)),0),0)</f>
        <v>0</v>
      </c>
      <c r="BB239" s="10">
        <f>IF('ESTATE DEFINITION'!$G$111&gt;=1,IF('ESTATE DEFINITION'!$D$124&gt;=1,(Data!$G239*'ESTATE DEFINITION'!$D$113*('ESTATE DEFINITION'!$E$124/100)),0),0)</f>
        <v>0</v>
      </c>
      <c r="BC239" s="10">
        <f>IF('ESTATE DEFINITION'!$G$111&gt;=1,IF('ESTATE DEFINITION'!$D$125&gt;=1,(Data!$H239*'ESTATE DEFINITION'!$D$113*('ESTATE DEFINITION'!$E$125/100)),0),0)</f>
        <v>0</v>
      </c>
      <c r="BD239" s="10">
        <f>IF('ESTATE DEFINITION'!$G$111&gt;=1,IF('ESTATE DEFINITION'!$D$127&gt;=1,(Data!$M239*'ESTATE DEFINITION'!$F$113*('ESTATE DEFINITION'!$E$127/100)),0),0)</f>
        <v>0</v>
      </c>
      <c r="BE239" s="10">
        <f>IF('ESTATE DEFINITION'!$G$111&gt;=1,IF('ESTATE DEFINITION'!$D$128&gt;=1,(Data!$N239*'ESTATE DEFINITION'!$F$113*('ESTATE DEFINITION'!$E$128/100)),0),0)</f>
        <v>0</v>
      </c>
      <c r="BF239" s="10">
        <f>IF('ESTATE DEFINITION'!$G$111&gt;=1,IF('ESTATE DEFINITION'!$D$129&gt;=1,(Data!$O239*'ESTATE DEFINITION'!$F$113*('ESTATE DEFINITION'!$E$129/100)),0),0)</f>
        <v>0</v>
      </c>
      <c r="BG239" s="7">
        <f>IF('ESTATE DEFINITION'!$G$111&gt;=1,IF('ESTATE DEFINITION'!$D$130&gt;=1,(Data!$P239*'ESTATE DEFINITION'!$F$113*('ESTATE DEFINITION'!$E$130/100)),0),0)</f>
        <v>0</v>
      </c>
      <c r="BH239" s="12">
        <f t="shared" si="23"/>
        <v>0</v>
      </c>
    </row>
    <row r="240" spans="1:60" x14ac:dyDescent="0.25">
      <c r="A240" s="12">
        <f>Data!$B240</f>
        <v>117.25</v>
      </c>
      <c r="B240" s="6">
        <f>IF('ESTATE DEFINITION'!$G$11&gt;=1,IF('ESTATE DEFINITION'!$D$17&gt;=1,(Data!$C240*'ESTATE DEFINITION'!$F$13*('ESTATE DEFINITION'!$E$17/100)),0),0)</f>
        <v>153.29</v>
      </c>
      <c r="C240" s="10">
        <f>IF('ESTATE DEFINITION'!$G$11&gt;=1,IF('ESTATE DEFINITION'!$D$19&gt;=1,(Data!$F240*'ESTATE DEFINITION'!$F$13*('ESTATE DEFINITION'!$E$19/100)),0),0)</f>
        <v>153.29</v>
      </c>
      <c r="D240" s="10"/>
      <c r="E240" s="12">
        <f t="shared" si="18"/>
        <v>122.63200000000001</v>
      </c>
      <c r="F240" s="10">
        <f>IF('ESTATE DEFINITION'!$G$23&gt;=1,IF('ESTATE DEFINITION'!$D$30&gt;=1,(Data!$C240*'ESTATE DEFINITION'!$D$25*('ESTATE DEFINITION'!$E$30/100)),0),0)</f>
        <v>0</v>
      </c>
      <c r="G240" s="10">
        <f>IF('ESTATE DEFINITION'!$G$23&gt;=1,IF('ESTATE DEFINITION'!$D$31&gt;=1,(Data!$D240*'ESTATE DEFINITION'!$D$25*('ESTATE DEFINITION'!$E$31/100)),0),0)</f>
        <v>0</v>
      </c>
      <c r="H240" s="10">
        <f>IF('ESTATE DEFINITION'!$G$23&gt;=1,IF('ESTATE DEFINITION'!$D$32&gt;=1,(Data!$E240*'ESTATE DEFINITION'!$D$25*('ESTATE DEFINITION'!$E$32/100)),0),0)</f>
        <v>0</v>
      </c>
      <c r="I240" s="10">
        <f>IF('ESTATE DEFINITION'!$G$23&gt;=1,IF('ESTATE DEFINITION'!$D$35&gt;=1,(Data!$F240*'ESTATE DEFINITION'!$D$25*('ESTATE DEFINITION'!$E$35/100)),0),0)</f>
        <v>0</v>
      </c>
      <c r="J240" s="10">
        <f>IF('ESTATE DEFINITION'!$G$23&gt;=1,IF('ESTATE DEFINITION'!$D$36&gt;=1,(Data!$G240*'ESTATE DEFINITION'!$D$25*('ESTATE DEFINITION'!$E$36/100)),0),0)</f>
        <v>0</v>
      </c>
      <c r="K240" s="10">
        <f>IF('ESTATE DEFINITION'!$G$23&gt;=1,IF('ESTATE DEFINITION'!$D$37&gt;=1,(Data!$H240*'ESTATE DEFINITION'!$D$25*('ESTATE DEFINITION'!$E$37/100)),0),0)</f>
        <v>0</v>
      </c>
      <c r="L240" s="10">
        <f>IF('ESTATE DEFINITION'!$G$23&gt;=1,IF('ESTATE DEFINITION'!$D$39&gt;=1,(Data!$M240*'ESTATE DEFINITION'!$F$25*('ESTATE DEFINITION'!$E$39/100)),0),0)</f>
        <v>0</v>
      </c>
      <c r="M240" s="10">
        <f>IF('ESTATE DEFINITION'!$G$23&gt;=1,IF('ESTATE DEFINITION'!$D$40&gt;=1,(Data!$N240*'ESTATE DEFINITION'!$F$25*('ESTATE DEFINITION'!$E$40/100)),0),0)</f>
        <v>0</v>
      </c>
      <c r="N240" s="10">
        <f>IF('ESTATE DEFINITION'!$G$23&gt;=1,IF('ESTATE DEFINITION'!$D$41&gt;=1,(Data!$O240*'ESTATE DEFINITION'!$F$25*('ESTATE DEFINITION'!$E$41/100)),0),0)</f>
        <v>0</v>
      </c>
      <c r="O240" s="10">
        <f>IF('ESTATE DEFINITION'!$G$23&gt;=1,IF('ESTATE DEFINITION'!$D$42&gt;=1,(Data!$P240*'ESTATE DEFINITION'!$F$25*('ESTATE DEFINITION'!$E$42/100)),0),0)</f>
        <v>0</v>
      </c>
      <c r="P240" s="12">
        <f t="shared" si="19"/>
        <v>0</v>
      </c>
      <c r="Q240" s="10">
        <f>IF('ESTATE DEFINITION'!$G$45&gt;=1,IF('ESTATE DEFINITION'!$D$52&gt;=1,(Data!$C240*'ESTATE DEFINITION'!$D$47*('ESTATE DEFINITION'!$E$52/100)),0),0)</f>
        <v>0</v>
      </c>
      <c r="R240" s="10">
        <f>IF('ESTATE DEFINITION'!$G$45&gt;=1,IF('ESTATE DEFINITION'!$D$53&gt;=1,(Data!$D240*'ESTATE DEFINITION'!$D$47*('ESTATE DEFINITION'!$E$53/100)),0),0)</f>
        <v>0</v>
      </c>
      <c r="S240" s="10">
        <f>IF('ESTATE DEFINITION'!$G$45&gt;=1,IF('ESTATE DEFINITION'!$D$54&gt;=1,(Data!$E240*'ESTATE DEFINITION'!$D$47*('ESTATE DEFINITION'!$E$54/100)),0),0)</f>
        <v>0</v>
      </c>
      <c r="T240" s="10">
        <f>IF('ESTATE DEFINITION'!$G$45&gt;=1,IF('ESTATE DEFINITION'!$D$57&gt;=1,(Data!$F240*'ESTATE DEFINITION'!$D$47*('ESTATE DEFINITION'!$E$57/100)),0),0)</f>
        <v>0</v>
      </c>
      <c r="U240" s="10">
        <f>IF('ESTATE DEFINITION'!$G$45&gt;=1,IF('ESTATE DEFINITION'!$D$58&gt;=1,(Data!$G240*'ESTATE DEFINITION'!$D$47*('ESTATE DEFINITION'!$E$58/100)),0),0)</f>
        <v>0</v>
      </c>
      <c r="V240" s="10">
        <f>IF('ESTATE DEFINITION'!$G$45&gt;=1,IF('ESTATE DEFINITION'!$D$59&gt;=1,(Data!$H240*'ESTATE DEFINITION'!$D$47*('ESTATE DEFINITION'!$E$59/100)),0),0)</f>
        <v>0</v>
      </c>
      <c r="W240" s="10">
        <f>IF('ESTATE DEFINITION'!$G$45&gt;=1,IF('ESTATE DEFINITION'!$D$61&gt;=1,(Data!$M240*'ESTATE DEFINITION'!$F$47*('ESTATE DEFINITION'!$E$61/100)),0),0)</f>
        <v>0</v>
      </c>
      <c r="X240" s="10">
        <f>IF('ESTATE DEFINITION'!$G$45&gt;=1,IF('ESTATE DEFINITION'!$D$62&gt;=1,(Data!$N240*'ESTATE DEFINITION'!$F$47*('ESTATE DEFINITION'!$E$62/100)),0),0)</f>
        <v>0</v>
      </c>
      <c r="Y240" s="10">
        <f>IF('ESTATE DEFINITION'!$G$45&gt;=1,IF('ESTATE DEFINITION'!$D$63&gt;=1,(Data!$O240*'ESTATE DEFINITION'!$F$47*('ESTATE DEFINITION'!$E$63/100)),0),0)</f>
        <v>0</v>
      </c>
      <c r="Z240" s="10">
        <f>IF('ESTATE DEFINITION'!$G$45&gt;=1,IF('ESTATE DEFINITION'!$D$64&gt;=1,(Data!$P240*'ESTATE DEFINITION'!$F$47*('ESTATE DEFINITION'!$E$64/100)),0),0)</f>
        <v>0</v>
      </c>
      <c r="AA240" s="12">
        <f t="shared" si="20"/>
        <v>0</v>
      </c>
      <c r="AB240" s="10">
        <f>IF('ESTATE DEFINITION'!$G$67&gt;=1,IF('ESTATE DEFINITION'!$D$74&gt;=1,(Data!$C240*'ESTATE DEFINITION'!$D$69*('ESTATE DEFINITION'!$E$74/100)),0),0)</f>
        <v>0</v>
      </c>
      <c r="AC240" s="10">
        <f>IF('ESTATE DEFINITION'!$G$67&gt;=1,IF('ESTATE DEFINITION'!$D$75&gt;=1,(Data!$D240*'ESTATE DEFINITION'!$D$69*('ESTATE DEFINITION'!$E$75/100)),0),0)</f>
        <v>0</v>
      </c>
      <c r="AD240" s="10">
        <f>IF('ESTATE DEFINITION'!$G$67&gt;=1,IF('ESTATE DEFINITION'!$D$76&gt;=1,(Data!$E240*'ESTATE DEFINITION'!$D$69*('ESTATE DEFINITION'!$E$76/100)),0),0)</f>
        <v>0</v>
      </c>
      <c r="AE240" s="10">
        <f>IF('ESTATE DEFINITION'!$G$67&gt;=1,IF('ESTATE DEFINITION'!$D$79&gt;=1,(Data!$F240*'ESTATE DEFINITION'!$D$69*('ESTATE DEFINITION'!$E$79/100)),0),0)</f>
        <v>0</v>
      </c>
      <c r="AF240" s="10">
        <f>IF('ESTATE DEFINITION'!$G$67&gt;=1,IF('ESTATE DEFINITION'!$D$80&gt;=1,(Data!$G240*'ESTATE DEFINITION'!$D$69*('ESTATE DEFINITION'!$E$80/100)),0),0)</f>
        <v>0</v>
      </c>
      <c r="AG240" s="10">
        <f>IF('ESTATE DEFINITION'!$G$67&gt;=1,IF('ESTATE DEFINITION'!$D$81&gt;=1,(Data!$H240*'ESTATE DEFINITION'!$D$69*('ESTATE DEFINITION'!$E$81/100)),0),0)</f>
        <v>0</v>
      </c>
      <c r="AH240" s="10">
        <f>IF('ESTATE DEFINITION'!$G$67&gt;=1,IF('ESTATE DEFINITION'!$D$83&gt;=1,(Data!$M240*'ESTATE DEFINITION'!$F$69*('ESTATE DEFINITION'!$E$83/100)),0),0)</f>
        <v>0</v>
      </c>
      <c r="AI240" s="10">
        <f>IF('ESTATE DEFINITION'!$G$67&gt;=1,IF('ESTATE DEFINITION'!$D$84&gt;=1,(Data!$N240*'ESTATE DEFINITION'!$F$69*('ESTATE DEFINITION'!$E$84/100)),0),0)</f>
        <v>0</v>
      </c>
      <c r="AJ240" s="10">
        <f>IF('ESTATE DEFINITION'!$G$67&gt;=1,IF('ESTATE DEFINITION'!$D$85&gt;=1,(Data!$O240*'ESTATE DEFINITION'!$F$69*('ESTATE DEFINITION'!$E$85/100)),0),0)</f>
        <v>0</v>
      </c>
      <c r="AK240" s="10">
        <f>IF('ESTATE DEFINITION'!$G$67&gt;=1,IF('ESTATE DEFINITION'!$D$86&gt;=1,(Data!$P240*'ESTATE DEFINITION'!$F$69*('ESTATE DEFINITION'!$E$86/100)),0),0)</f>
        <v>0</v>
      </c>
      <c r="AL240" s="12">
        <f t="shared" si="21"/>
        <v>0</v>
      </c>
      <c r="AM240" s="10">
        <f>IF('ESTATE DEFINITION'!$G$89&gt;=1,IF('ESTATE DEFINITION'!$D$96&gt;=1,(Data!$C240*'ESTATE DEFINITION'!$D$91*('ESTATE DEFINITION'!$E$96/100)),0),0)</f>
        <v>0</v>
      </c>
      <c r="AN240" s="10">
        <f>IF('ESTATE DEFINITION'!$G$89&gt;=1,IF('ESTATE DEFINITION'!$D$97&gt;=1,(Data!$D240*'ESTATE DEFINITION'!$D$91*('ESTATE DEFINITION'!$E$97/100)),0),0)</f>
        <v>0</v>
      </c>
      <c r="AO240" s="10">
        <f>IF('ESTATE DEFINITION'!$G$89&gt;=1,IF('ESTATE DEFINITION'!$D$98&gt;=1,(Data!$E240*'ESTATE DEFINITION'!$D$91*('ESTATE DEFINITION'!$E$98/100)),0),0)</f>
        <v>0</v>
      </c>
      <c r="AP240" s="10">
        <f>IF('ESTATE DEFINITION'!$G$89&gt;=1,IF('ESTATE DEFINITION'!$D$101&gt;=1,(Data!$F240*'ESTATE DEFINITION'!$D$91*('ESTATE DEFINITION'!$E$101/100)),0),0)</f>
        <v>0</v>
      </c>
      <c r="AQ240" s="10">
        <f>IF('ESTATE DEFINITION'!$G$89&gt;=1,IF('ESTATE DEFINITION'!$D$102&gt;=1,(Data!$G240*'ESTATE DEFINITION'!$D$91*('ESTATE DEFINITION'!$E$102/100)),0),0)</f>
        <v>0</v>
      </c>
      <c r="AR240" s="10">
        <f>IF('ESTATE DEFINITION'!$G$89&gt;=1,IF('ESTATE DEFINITION'!$D$103&gt;=1,(Data!$H240*'ESTATE DEFINITION'!$D$91*('ESTATE DEFINITION'!$E$103/100)),0),0)</f>
        <v>0</v>
      </c>
      <c r="AS240" s="10">
        <f>IF('ESTATE DEFINITION'!$G$89&gt;=1,IF('ESTATE DEFINITION'!$D$105&gt;=1,(Data!$M240*'ESTATE DEFINITION'!$F$91*('ESTATE DEFINITION'!$E$105/100)),0),0)</f>
        <v>0</v>
      </c>
      <c r="AT240" s="10">
        <f>IF('ESTATE DEFINITION'!$G$89&gt;=1,IF('ESTATE DEFINITION'!$D$106&gt;=1,(Data!$N240*'ESTATE DEFINITION'!$F$91*('ESTATE DEFINITION'!$E$106/100)),0),0)</f>
        <v>0</v>
      </c>
      <c r="AU240" s="10">
        <f>IF('ESTATE DEFINITION'!$G$89&gt;=1,IF('ESTATE DEFINITION'!$D$107&gt;=1,(Data!$O240*'ESTATE DEFINITION'!$F$91*('ESTATE DEFINITION'!$E$107/100)),0),0)</f>
        <v>0</v>
      </c>
      <c r="AV240" s="10">
        <f>IF('ESTATE DEFINITION'!$G$89&gt;=1,IF('ESTATE DEFINITION'!$D$108&gt;=1,(Data!$P240*'ESTATE DEFINITION'!$F$91*('ESTATE DEFINITION'!$E$108/100)),0),0)</f>
        <v>0</v>
      </c>
      <c r="AW240" s="12">
        <f t="shared" si="22"/>
        <v>0</v>
      </c>
      <c r="AX240" s="10">
        <f>IF('ESTATE DEFINITION'!$G$111&gt;=1,IF('ESTATE DEFINITION'!$D$118&gt;=1,(Data!$C240*'ESTATE DEFINITION'!$D$113*('ESTATE DEFINITION'!$E$118/100)),0),0)</f>
        <v>0</v>
      </c>
      <c r="AY240" s="10">
        <f>IF('ESTATE DEFINITION'!$G$111&gt;=1,IF('ESTATE DEFINITION'!$D$119&gt;=1,(Data!$D240*'ESTATE DEFINITION'!$D$113*('ESTATE DEFINITION'!$E$119/100)),0),0)</f>
        <v>0</v>
      </c>
      <c r="AZ240" s="10">
        <f>IF('ESTATE DEFINITION'!$G$111&gt;=1,IF('ESTATE DEFINITION'!$D$120&gt;=1,(Data!$E240*'ESTATE DEFINITION'!$D$113*('ESTATE DEFINITION'!$E$120/100)),0),0)</f>
        <v>0</v>
      </c>
      <c r="BA240" s="10">
        <f>IF('ESTATE DEFINITION'!$G$111&gt;=1,IF('ESTATE DEFINITION'!$D$123&gt;=1,(Data!$F240*'ESTATE DEFINITION'!$D$113*('ESTATE DEFINITION'!$E$123/100)),0),0)</f>
        <v>0</v>
      </c>
      <c r="BB240" s="10">
        <f>IF('ESTATE DEFINITION'!$G$111&gt;=1,IF('ESTATE DEFINITION'!$D$124&gt;=1,(Data!$G240*'ESTATE DEFINITION'!$D$113*('ESTATE DEFINITION'!$E$124/100)),0),0)</f>
        <v>0</v>
      </c>
      <c r="BC240" s="10">
        <f>IF('ESTATE DEFINITION'!$G$111&gt;=1,IF('ESTATE DEFINITION'!$D$125&gt;=1,(Data!$H240*'ESTATE DEFINITION'!$D$113*('ESTATE DEFINITION'!$E$125/100)),0),0)</f>
        <v>0</v>
      </c>
      <c r="BD240" s="10">
        <f>IF('ESTATE DEFINITION'!$G$111&gt;=1,IF('ESTATE DEFINITION'!$D$127&gt;=1,(Data!$M240*'ESTATE DEFINITION'!$F$113*('ESTATE DEFINITION'!$E$127/100)),0),0)</f>
        <v>0</v>
      </c>
      <c r="BE240" s="10">
        <f>IF('ESTATE DEFINITION'!$G$111&gt;=1,IF('ESTATE DEFINITION'!$D$128&gt;=1,(Data!$N240*'ESTATE DEFINITION'!$F$113*('ESTATE DEFINITION'!$E$128/100)),0),0)</f>
        <v>0</v>
      </c>
      <c r="BF240" s="10">
        <f>IF('ESTATE DEFINITION'!$G$111&gt;=1,IF('ESTATE DEFINITION'!$D$129&gt;=1,(Data!$O240*'ESTATE DEFINITION'!$F$113*('ESTATE DEFINITION'!$E$129/100)),0),0)</f>
        <v>0</v>
      </c>
      <c r="BG240" s="7">
        <f>IF('ESTATE DEFINITION'!$G$111&gt;=1,IF('ESTATE DEFINITION'!$D$130&gt;=1,(Data!$P240*'ESTATE DEFINITION'!$F$113*('ESTATE DEFINITION'!$E$130/100)),0),0)</f>
        <v>0</v>
      </c>
      <c r="BH240" s="12">
        <f t="shared" si="23"/>
        <v>0</v>
      </c>
    </row>
    <row r="241" spans="1:60" x14ac:dyDescent="0.25">
      <c r="A241" s="12">
        <f>Data!$B241</f>
        <v>117.75</v>
      </c>
      <c r="B241" s="6">
        <f>IF('ESTATE DEFINITION'!$G$11&gt;=1,IF('ESTATE DEFINITION'!$D$17&gt;=1,(Data!$C241*'ESTATE DEFINITION'!$F$13*('ESTATE DEFINITION'!$E$17/100)),0),0)</f>
        <v>99.29</v>
      </c>
      <c r="C241" s="10">
        <f>IF('ESTATE DEFINITION'!$G$11&gt;=1,IF('ESTATE DEFINITION'!$D$19&gt;=1,(Data!$F241*'ESTATE DEFINITION'!$F$13*('ESTATE DEFINITION'!$E$19/100)),0),0)</f>
        <v>99.29</v>
      </c>
      <c r="D241" s="10"/>
      <c r="E241" s="12">
        <f t="shared" si="18"/>
        <v>79.432000000000016</v>
      </c>
      <c r="F241" s="10">
        <f>IF('ESTATE DEFINITION'!$G$23&gt;=1,IF('ESTATE DEFINITION'!$D$30&gt;=1,(Data!$C241*'ESTATE DEFINITION'!$D$25*('ESTATE DEFINITION'!$E$30/100)),0),0)</f>
        <v>0</v>
      </c>
      <c r="G241" s="10">
        <f>IF('ESTATE DEFINITION'!$G$23&gt;=1,IF('ESTATE DEFINITION'!$D$31&gt;=1,(Data!$D241*'ESTATE DEFINITION'!$D$25*('ESTATE DEFINITION'!$E$31/100)),0),0)</f>
        <v>0</v>
      </c>
      <c r="H241" s="10">
        <f>IF('ESTATE DEFINITION'!$G$23&gt;=1,IF('ESTATE DEFINITION'!$D$32&gt;=1,(Data!$E241*'ESTATE DEFINITION'!$D$25*('ESTATE DEFINITION'!$E$32/100)),0),0)</f>
        <v>0</v>
      </c>
      <c r="I241" s="10">
        <f>IF('ESTATE DEFINITION'!$G$23&gt;=1,IF('ESTATE DEFINITION'!$D$35&gt;=1,(Data!$F241*'ESTATE DEFINITION'!$D$25*('ESTATE DEFINITION'!$E$35/100)),0),0)</f>
        <v>0</v>
      </c>
      <c r="J241" s="10">
        <f>IF('ESTATE DEFINITION'!$G$23&gt;=1,IF('ESTATE DEFINITION'!$D$36&gt;=1,(Data!$G241*'ESTATE DEFINITION'!$D$25*('ESTATE DEFINITION'!$E$36/100)),0),0)</f>
        <v>0</v>
      </c>
      <c r="K241" s="10">
        <f>IF('ESTATE DEFINITION'!$G$23&gt;=1,IF('ESTATE DEFINITION'!$D$37&gt;=1,(Data!$H241*'ESTATE DEFINITION'!$D$25*('ESTATE DEFINITION'!$E$37/100)),0),0)</f>
        <v>0</v>
      </c>
      <c r="L241" s="10">
        <f>IF('ESTATE DEFINITION'!$G$23&gt;=1,IF('ESTATE DEFINITION'!$D$39&gt;=1,(Data!$M241*'ESTATE DEFINITION'!$F$25*('ESTATE DEFINITION'!$E$39/100)),0),0)</f>
        <v>0</v>
      </c>
      <c r="M241" s="10">
        <f>IF('ESTATE DEFINITION'!$G$23&gt;=1,IF('ESTATE DEFINITION'!$D$40&gt;=1,(Data!$N241*'ESTATE DEFINITION'!$F$25*('ESTATE DEFINITION'!$E$40/100)),0),0)</f>
        <v>0</v>
      </c>
      <c r="N241" s="10">
        <f>IF('ESTATE DEFINITION'!$G$23&gt;=1,IF('ESTATE DEFINITION'!$D$41&gt;=1,(Data!$O241*'ESTATE DEFINITION'!$F$25*('ESTATE DEFINITION'!$E$41/100)),0),0)</f>
        <v>0</v>
      </c>
      <c r="O241" s="10">
        <f>IF('ESTATE DEFINITION'!$G$23&gt;=1,IF('ESTATE DEFINITION'!$D$42&gt;=1,(Data!$P241*'ESTATE DEFINITION'!$F$25*('ESTATE DEFINITION'!$E$42/100)),0),0)</f>
        <v>0</v>
      </c>
      <c r="P241" s="12">
        <f t="shared" si="19"/>
        <v>0</v>
      </c>
      <c r="Q241" s="10">
        <f>IF('ESTATE DEFINITION'!$G$45&gt;=1,IF('ESTATE DEFINITION'!$D$52&gt;=1,(Data!$C241*'ESTATE DEFINITION'!$D$47*('ESTATE DEFINITION'!$E$52/100)),0),0)</f>
        <v>0</v>
      </c>
      <c r="R241" s="10">
        <f>IF('ESTATE DEFINITION'!$G$45&gt;=1,IF('ESTATE DEFINITION'!$D$53&gt;=1,(Data!$D241*'ESTATE DEFINITION'!$D$47*('ESTATE DEFINITION'!$E$53/100)),0),0)</f>
        <v>0</v>
      </c>
      <c r="S241" s="10">
        <f>IF('ESTATE DEFINITION'!$G$45&gt;=1,IF('ESTATE DEFINITION'!$D$54&gt;=1,(Data!$E241*'ESTATE DEFINITION'!$D$47*('ESTATE DEFINITION'!$E$54/100)),0),0)</f>
        <v>0</v>
      </c>
      <c r="T241" s="10">
        <f>IF('ESTATE DEFINITION'!$G$45&gt;=1,IF('ESTATE DEFINITION'!$D$57&gt;=1,(Data!$F241*'ESTATE DEFINITION'!$D$47*('ESTATE DEFINITION'!$E$57/100)),0),0)</f>
        <v>0</v>
      </c>
      <c r="U241" s="10">
        <f>IF('ESTATE DEFINITION'!$G$45&gt;=1,IF('ESTATE DEFINITION'!$D$58&gt;=1,(Data!$G241*'ESTATE DEFINITION'!$D$47*('ESTATE DEFINITION'!$E$58/100)),0),0)</f>
        <v>0</v>
      </c>
      <c r="V241" s="10">
        <f>IF('ESTATE DEFINITION'!$G$45&gt;=1,IF('ESTATE DEFINITION'!$D$59&gt;=1,(Data!$H241*'ESTATE DEFINITION'!$D$47*('ESTATE DEFINITION'!$E$59/100)),0),0)</f>
        <v>0</v>
      </c>
      <c r="W241" s="10">
        <f>IF('ESTATE DEFINITION'!$G$45&gt;=1,IF('ESTATE DEFINITION'!$D$61&gt;=1,(Data!$M241*'ESTATE DEFINITION'!$F$47*('ESTATE DEFINITION'!$E$61/100)),0),0)</f>
        <v>0</v>
      </c>
      <c r="X241" s="10">
        <f>IF('ESTATE DEFINITION'!$G$45&gt;=1,IF('ESTATE DEFINITION'!$D$62&gt;=1,(Data!$N241*'ESTATE DEFINITION'!$F$47*('ESTATE DEFINITION'!$E$62/100)),0),0)</f>
        <v>0</v>
      </c>
      <c r="Y241" s="10">
        <f>IF('ESTATE DEFINITION'!$G$45&gt;=1,IF('ESTATE DEFINITION'!$D$63&gt;=1,(Data!$O241*'ESTATE DEFINITION'!$F$47*('ESTATE DEFINITION'!$E$63/100)),0),0)</f>
        <v>0</v>
      </c>
      <c r="Z241" s="10">
        <f>IF('ESTATE DEFINITION'!$G$45&gt;=1,IF('ESTATE DEFINITION'!$D$64&gt;=1,(Data!$P241*'ESTATE DEFINITION'!$F$47*('ESTATE DEFINITION'!$E$64/100)),0),0)</f>
        <v>0</v>
      </c>
      <c r="AA241" s="12">
        <f t="shared" si="20"/>
        <v>0</v>
      </c>
      <c r="AB241" s="10">
        <f>IF('ESTATE DEFINITION'!$G$67&gt;=1,IF('ESTATE DEFINITION'!$D$74&gt;=1,(Data!$C241*'ESTATE DEFINITION'!$D$69*('ESTATE DEFINITION'!$E$74/100)),0),0)</f>
        <v>0</v>
      </c>
      <c r="AC241" s="10">
        <f>IF('ESTATE DEFINITION'!$G$67&gt;=1,IF('ESTATE DEFINITION'!$D$75&gt;=1,(Data!$D241*'ESTATE DEFINITION'!$D$69*('ESTATE DEFINITION'!$E$75/100)),0),0)</f>
        <v>0</v>
      </c>
      <c r="AD241" s="10">
        <f>IF('ESTATE DEFINITION'!$G$67&gt;=1,IF('ESTATE DEFINITION'!$D$76&gt;=1,(Data!$E241*'ESTATE DEFINITION'!$D$69*('ESTATE DEFINITION'!$E$76/100)),0),0)</f>
        <v>0</v>
      </c>
      <c r="AE241" s="10">
        <f>IF('ESTATE DEFINITION'!$G$67&gt;=1,IF('ESTATE DEFINITION'!$D$79&gt;=1,(Data!$F241*'ESTATE DEFINITION'!$D$69*('ESTATE DEFINITION'!$E$79/100)),0),0)</f>
        <v>0</v>
      </c>
      <c r="AF241" s="10">
        <f>IF('ESTATE DEFINITION'!$G$67&gt;=1,IF('ESTATE DEFINITION'!$D$80&gt;=1,(Data!$G241*'ESTATE DEFINITION'!$D$69*('ESTATE DEFINITION'!$E$80/100)),0),0)</f>
        <v>0</v>
      </c>
      <c r="AG241" s="10">
        <f>IF('ESTATE DEFINITION'!$G$67&gt;=1,IF('ESTATE DEFINITION'!$D$81&gt;=1,(Data!$H241*'ESTATE DEFINITION'!$D$69*('ESTATE DEFINITION'!$E$81/100)),0),0)</f>
        <v>0</v>
      </c>
      <c r="AH241" s="10">
        <f>IF('ESTATE DEFINITION'!$G$67&gt;=1,IF('ESTATE DEFINITION'!$D$83&gt;=1,(Data!$M241*'ESTATE DEFINITION'!$F$69*('ESTATE DEFINITION'!$E$83/100)),0),0)</f>
        <v>0</v>
      </c>
      <c r="AI241" s="10">
        <f>IF('ESTATE DEFINITION'!$G$67&gt;=1,IF('ESTATE DEFINITION'!$D$84&gt;=1,(Data!$N241*'ESTATE DEFINITION'!$F$69*('ESTATE DEFINITION'!$E$84/100)),0),0)</f>
        <v>0</v>
      </c>
      <c r="AJ241" s="10">
        <f>IF('ESTATE DEFINITION'!$G$67&gt;=1,IF('ESTATE DEFINITION'!$D$85&gt;=1,(Data!$O241*'ESTATE DEFINITION'!$F$69*('ESTATE DEFINITION'!$E$85/100)),0),0)</f>
        <v>0</v>
      </c>
      <c r="AK241" s="10">
        <f>IF('ESTATE DEFINITION'!$G$67&gt;=1,IF('ESTATE DEFINITION'!$D$86&gt;=1,(Data!$P241*'ESTATE DEFINITION'!$F$69*('ESTATE DEFINITION'!$E$86/100)),0),0)</f>
        <v>0</v>
      </c>
      <c r="AL241" s="12">
        <f t="shared" si="21"/>
        <v>0</v>
      </c>
      <c r="AM241" s="10">
        <f>IF('ESTATE DEFINITION'!$G$89&gt;=1,IF('ESTATE DEFINITION'!$D$96&gt;=1,(Data!$C241*'ESTATE DEFINITION'!$D$91*('ESTATE DEFINITION'!$E$96/100)),0),0)</f>
        <v>0</v>
      </c>
      <c r="AN241" s="10">
        <f>IF('ESTATE DEFINITION'!$G$89&gt;=1,IF('ESTATE DEFINITION'!$D$97&gt;=1,(Data!$D241*'ESTATE DEFINITION'!$D$91*('ESTATE DEFINITION'!$E$97/100)),0),0)</f>
        <v>0</v>
      </c>
      <c r="AO241" s="10">
        <f>IF('ESTATE DEFINITION'!$G$89&gt;=1,IF('ESTATE DEFINITION'!$D$98&gt;=1,(Data!$E241*'ESTATE DEFINITION'!$D$91*('ESTATE DEFINITION'!$E$98/100)),0),0)</f>
        <v>0</v>
      </c>
      <c r="AP241" s="10">
        <f>IF('ESTATE DEFINITION'!$G$89&gt;=1,IF('ESTATE DEFINITION'!$D$101&gt;=1,(Data!$F241*'ESTATE DEFINITION'!$D$91*('ESTATE DEFINITION'!$E$101/100)),0),0)</f>
        <v>0</v>
      </c>
      <c r="AQ241" s="10">
        <f>IF('ESTATE DEFINITION'!$G$89&gt;=1,IF('ESTATE DEFINITION'!$D$102&gt;=1,(Data!$G241*'ESTATE DEFINITION'!$D$91*('ESTATE DEFINITION'!$E$102/100)),0),0)</f>
        <v>0</v>
      </c>
      <c r="AR241" s="10">
        <f>IF('ESTATE DEFINITION'!$G$89&gt;=1,IF('ESTATE DEFINITION'!$D$103&gt;=1,(Data!$H241*'ESTATE DEFINITION'!$D$91*('ESTATE DEFINITION'!$E$103/100)),0),0)</f>
        <v>0</v>
      </c>
      <c r="AS241" s="10">
        <f>IF('ESTATE DEFINITION'!$G$89&gt;=1,IF('ESTATE DEFINITION'!$D$105&gt;=1,(Data!$M241*'ESTATE DEFINITION'!$F$91*('ESTATE DEFINITION'!$E$105/100)),0),0)</f>
        <v>0</v>
      </c>
      <c r="AT241" s="10">
        <f>IF('ESTATE DEFINITION'!$G$89&gt;=1,IF('ESTATE DEFINITION'!$D$106&gt;=1,(Data!$N241*'ESTATE DEFINITION'!$F$91*('ESTATE DEFINITION'!$E$106/100)),0),0)</f>
        <v>0</v>
      </c>
      <c r="AU241" s="10">
        <f>IF('ESTATE DEFINITION'!$G$89&gt;=1,IF('ESTATE DEFINITION'!$D$107&gt;=1,(Data!$O241*'ESTATE DEFINITION'!$F$91*('ESTATE DEFINITION'!$E$107/100)),0),0)</f>
        <v>0</v>
      </c>
      <c r="AV241" s="10">
        <f>IF('ESTATE DEFINITION'!$G$89&gt;=1,IF('ESTATE DEFINITION'!$D$108&gt;=1,(Data!$P241*'ESTATE DEFINITION'!$F$91*('ESTATE DEFINITION'!$E$108/100)),0),0)</f>
        <v>0</v>
      </c>
      <c r="AW241" s="12">
        <f t="shared" si="22"/>
        <v>0</v>
      </c>
      <c r="AX241" s="10">
        <f>IF('ESTATE DEFINITION'!$G$111&gt;=1,IF('ESTATE DEFINITION'!$D$118&gt;=1,(Data!$C241*'ESTATE DEFINITION'!$D$113*('ESTATE DEFINITION'!$E$118/100)),0),0)</f>
        <v>0</v>
      </c>
      <c r="AY241" s="10">
        <f>IF('ESTATE DEFINITION'!$G$111&gt;=1,IF('ESTATE DEFINITION'!$D$119&gt;=1,(Data!$D241*'ESTATE DEFINITION'!$D$113*('ESTATE DEFINITION'!$E$119/100)),0),0)</f>
        <v>0</v>
      </c>
      <c r="AZ241" s="10">
        <f>IF('ESTATE DEFINITION'!$G$111&gt;=1,IF('ESTATE DEFINITION'!$D$120&gt;=1,(Data!$E241*'ESTATE DEFINITION'!$D$113*('ESTATE DEFINITION'!$E$120/100)),0),0)</f>
        <v>0</v>
      </c>
      <c r="BA241" s="10">
        <f>IF('ESTATE DEFINITION'!$G$111&gt;=1,IF('ESTATE DEFINITION'!$D$123&gt;=1,(Data!$F241*'ESTATE DEFINITION'!$D$113*('ESTATE DEFINITION'!$E$123/100)),0),0)</f>
        <v>0</v>
      </c>
      <c r="BB241" s="10">
        <f>IF('ESTATE DEFINITION'!$G$111&gt;=1,IF('ESTATE DEFINITION'!$D$124&gt;=1,(Data!$G241*'ESTATE DEFINITION'!$D$113*('ESTATE DEFINITION'!$E$124/100)),0),0)</f>
        <v>0</v>
      </c>
      <c r="BC241" s="10">
        <f>IF('ESTATE DEFINITION'!$G$111&gt;=1,IF('ESTATE DEFINITION'!$D$125&gt;=1,(Data!$H241*'ESTATE DEFINITION'!$D$113*('ESTATE DEFINITION'!$E$125/100)),0),0)</f>
        <v>0</v>
      </c>
      <c r="BD241" s="10">
        <f>IF('ESTATE DEFINITION'!$G$111&gt;=1,IF('ESTATE DEFINITION'!$D$127&gt;=1,(Data!$M241*'ESTATE DEFINITION'!$F$113*('ESTATE DEFINITION'!$E$127/100)),0),0)</f>
        <v>0</v>
      </c>
      <c r="BE241" s="10">
        <f>IF('ESTATE DEFINITION'!$G$111&gt;=1,IF('ESTATE DEFINITION'!$D$128&gt;=1,(Data!$N241*'ESTATE DEFINITION'!$F$113*('ESTATE DEFINITION'!$E$128/100)),0),0)</f>
        <v>0</v>
      </c>
      <c r="BF241" s="10">
        <f>IF('ESTATE DEFINITION'!$G$111&gt;=1,IF('ESTATE DEFINITION'!$D$129&gt;=1,(Data!$O241*'ESTATE DEFINITION'!$F$113*('ESTATE DEFINITION'!$E$129/100)),0),0)</f>
        <v>0</v>
      </c>
      <c r="BG241" s="7">
        <f>IF('ESTATE DEFINITION'!$G$111&gt;=1,IF('ESTATE DEFINITION'!$D$130&gt;=1,(Data!$P241*'ESTATE DEFINITION'!$F$113*('ESTATE DEFINITION'!$E$130/100)),0),0)</f>
        <v>0</v>
      </c>
      <c r="BH241" s="12">
        <f t="shared" si="23"/>
        <v>0</v>
      </c>
    </row>
    <row r="242" spans="1:60" x14ac:dyDescent="0.25">
      <c r="A242" s="12">
        <f>Data!$B242</f>
        <v>118.25</v>
      </c>
      <c r="B242" s="6">
        <f>IF('ESTATE DEFINITION'!$G$11&gt;=1,IF('ESTATE DEFINITION'!$D$17&gt;=1,(Data!$C242*'ESTATE DEFINITION'!$F$13*('ESTATE DEFINITION'!$E$17/100)),0),0)</f>
        <v>70.11</v>
      </c>
      <c r="C242" s="10">
        <f>IF('ESTATE DEFINITION'!$G$11&gt;=1,IF('ESTATE DEFINITION'!$D$19&gt;=1,(Data!$F242*'ESTATE DEFINITION'!$F$13*('ESTATE DEFINITION'!$E$19/100)),0),0)</f>
        <v>70.11</v>
      </c>
      <c r="D242" s="10"/>
      <c r="E242" s="12">
        <f t="shared" si="18"/>
        <v>56.088000000000001</v>
      </c>
      <c r="F242" s="10">
        <f>IF('ESTATE DEFINITION'!$G$23&gt;=1,IF('ESTATE DEFINITION'!$D$30&gt;=1,(Data!$C242*'ESTATE DEFINITION'!$D$25*('ESTATE DEFINITION'!$E$30/100)),0),0)</f>
        <v>0</v>
      </c>
      <c r="G242" s="10">
        <f>IF('ESTATE DEFINITION'!$G$23&gt;=1,IF('ESTATE DEFINITION'!$D$31&gt;=1,(Data!$D242*'ESTATE DEFINITION'!$D$25*('ESTATE DEFINITION'!$E$31/100)),0),0)</f>
        <v>0</v>
      </c>
      <c r="H242" s="10">
        <f>IF('ESTATE DEFINITION'!$G$23&gt;=1,IF('ESTATE DEFINITION'!$D$32&gt;=1,(Data!$E242*'ESTATE DEFINITION'!$D$25*('ESTATE DEFINITION'!$E$32/100)),0),0)</f>
        <v>0</v>
      </c>
      <c r="I242" s="10">
        <f>IF('ESTATE DEFINITION'!$G$23&gt;=1,IF('ESTATE DEFINITION'!$D$35&gt;=1,(Data!$F242*'ESTATE DEFINITION'!$D$25*('ESTATE DEFINITION'!$E$35/100)),0),0)</f>
        <v>0</v>
      </c>
      <c r="J242" s="10">
        <f>IF('ESTATE DEFINITION'!$G$23&gt;=1,IF('ESTATE DEFINITION'!$D$36&gt;=1,(Data!$G242*'ESTATE DEFINITION'!$D$25*('ESTATE DEFINITION'!$E$36/100)),0),0)</f>
        <v>0</v>
      </c>
      <c r="K242" s="10">
        <f>IF('ESTATE DEFINITION'!$G$23&gt;=1,IF('ESTATE DEFINITION'!$D$37&gt;=1,(Data!$H242*'ESTATE DEFINITION'!$D$25*('ESTATE DEFINITION'!$E$37/100)),0),0)</f>
        <v>0</v>
      </c>
      <c r="L242" s="10">
        <f>IF('ESTATE DEFINITION'!$G$23&gt;=1,IF('ESTATE DEFINITION'!$D$39&gt;=1,(Data!$M242*'ESTATE DEFINITION'!$F$25*('ESTATE DEFINITION'!$E$39/100)),0),0)</f>
        <v>0</v>
      </c>
      <c r="M242" s="10">
        <f>IF('ESTATE DEFINITION'!$G$23&gt;=1,IF('ESTATE DEFINITION'!$D$40&gt;=1,(Data!$N242*'ESTATE DEFINITION'!$F$25*('ESTATE DEFINITION'!$E$40/100)),0),0)</f>
        <v>0</v>
      </c>
      <c r="N242" s="10">
        <f>IF('ESTATE DEFINITION'!$G$23&gt;=1,IF('ESTATE DEFINITION'!$D$41&gt;=1,(Data!$O242*'ESTATE DEFINITION'!$F$25*('ESTATE DEFINITION'!$E$41/100)),0),0)</f>
        <v>0</v>
      </c>
      <c r="O242" s="10">
        <f>IF('ESTATE DEFINITION'!$G$23&gt;=1,IF('ESTATE DEFINITION'!$D$42&gt;=1,(Data!$P242*'ESTATE DEFINITION'!$F$25*('ESTATE DEFINITION'!$E$42/100)),0),0)</f>
        <v>0</v>
      </c>
      <c r="P242" s="12">
        <f t="shared" si="19"/>
        <v>0</v>
      </c>
      <c r="Q242" s="10">
        <f>IF('ESTATE DEFINITION'!$G$45&gt;=1,IF('ESTATE DEFINITION'!$D$52&gt;=1,(Data!$C242*'ESTATE DEFINITION'!$D$47*('ESTATE DEFINITION'!$E$52/100)),0),0)</f>
        <v>0</v>
      </c>
      <c r="R242" s="10">
        <f>IF('ESTATE DEFINITION'!$G$45&gt;=1,IF('ESTATE DEFINITION'!$D$53&gt;=1,(Data!$D242*'ESTATE DEFINITION'!$D$47*('ESTATE DEFINITION'!$E$53/100)),0),0)</f>
        <v>0</v>
      </c>
      <c r="S242" s="10">
        <f>IF('ESTATE DEFINITION'!$G$45&gt;=1,IF('ESTATE DEFINITION'!$D$54&gt;=1,(Data!$E242*'ESTATE DEFINITION'!$D$47*('ESTATE DEFINITION'!$E$54/100)),0),0)</f>
        <v>0</v>
      </c>
      <c r="T242" s="10">
        <f>IF('ESTATE DEFINITION'!$G$45&gt;=1,IF('ESTATE DEFINITION'!$D$57&gt;=1,(Data!$F242*'ESTATE DEFINITION'!$D$47*('ESTATE DEFINITION'!$E$57/100)),0),0)</f>
        <v>0</v>
      </c>
      <c r="U242" s="10">
        <f>IF('ESTATE DEFINITION'!$G$45&gt;=1,IF('ESTATE DEFINITION'!$D$58&gt;=1,(Data!$G242*'ESTATE DEFINITION'!$D$47*('ESTATE DEFINITION'!$E$58/100)),0),0)</f>
        <v>0</v>
      </c>
      <c r="V242" s="10">
        <f>IF('ESTATE DEFINITION'!$G$45&gt;=1,IF('ESTATE DEFINITION'!$D$59&gt;=1,(Data!$H242*'ESTATE DEFINITION'!$D$47*('ESTATE DEFINITION'!$E$59/100)),0),0)</f>
        <v>0</v>
      </c>
      <c r="W242" s="10">
        <f>IF('ESTATE DEFINITION'!$G$45&gt;=1,IF('ESTATE DEFINITION'!$D$61&gt;=1,(Data!$M242*'ESTATE DEFINITION'!$F$47*('ESTATE DEFINITION'!$E$61/100)),0),0)</f>
        <v>0</v>
      </c>
      <c r="X242" s="10">
        <f>IF('ESTATE DEFINITION'!$G$45&gt;=1,IF('ESTATE DEFINITION'!$D$62&gt;=1,(Data!$N242*'ESTATE DEFINITION'!$F$47*('ESTATE DEFINITION'!$E$62/100)),0),0)</f>
        <v>0</v>
      </c>
      <c r="Y242" s="10">
        <f>IF('ESTATE DEFINITION'!$G$45&gt;=1,IF('ESTATE DEFINITION'!$D$63&gt;=1,(Data!$O242*'ESTATE DEFINITION'!$F$47*('ESTATE DEFINITION'!$E$63/100)),0),0)</f>
        <v>0</v>
      </c>
      <c r="Z242" s="10">
        <f>IF('ESTATE DEFINITION'!$G$45&gt;=1,IF('ESTATE DEFINITION'!$D$64&gt;=1,(Data!$P242*'ESTATE DEFINITION'!$F$47*('ESTATE DEFINITION'!$E$64/100)),0),0)</f>
        <v>0</v>
      </c>
      <c r="AA242" s="12">
        <f t="shared" si="20"/>
        <v>0</v>
      </c>
      <c r="AB242" s="10">
        <f>IF('ESTATE DEFINITION'!$G$67&gt;=1,IF('ESTATE DEFINITION'!$D$74&gt;=1,(Data!$C242*'ESTATE DEFINITION'!$D$69*('ESTATE DEFINITION'!$E$74/100)),0),0)</f>
        <v>0</v>
      </c>
      <c r="AC242" s="10">
        <f>IF('ESTATE DEFINITION'!$G$67&gt;=1,IF('ESTATE DEFINITION'!$D$75&gt;=1,(Data!$D242*'ESTATE DEFINITION'!$D$69*('ESTATE DEFINITION'!$E$75/100)),0),0)</f>
        <v>0</v>
      </c>
      <c r="AD242" s="10">
        <f>IF('ESTATE DEFINITION'!$G$67&gt;=1,IF('ESTATE DEFINITION'!$D$76&gt;=1,(Data!$E242*'ESTATE DEFINITION'!$D$69*('ESTATE DEFINITION'!$E$76/100)),0),0)</f>
        <v>0</v>
      </c>
      <c r="AE242" s="10">
        <f>IF('ESTATE DEFINITION'!$G$67&gt;=1,IF('ESTATE DEFINITION'!$D$79&gt;=1,(Data!$F242*'ESTATE DEFINITION'!$D$69*('ESTATE DEFINITION'!$E$79/100)),0),0)</f>
        <v>0</v>
      </c>
      <c r="AF242" s="10">
        <f>IF('ESTATE DEFINITION'!$G$67&gt;=1,IF('ESTATE DEFINITION'!$D$80&gt;=1,(Data!$G242*'ESTATE DEFINITION'!$D$69*('ESTATE DEFINITION'!$E$80/100)),0),0)</f>
        <v>0</v>
      </c>
      <c r="AG242" s="10">
        <f>IF('ESTATE DEFINITION'!$G$67&gt;=1,IF('ESTATE DEFINITION'!$D$81&gt;=1,(Data!$H242*'ESTATE DEFINITION'!$D$69*('ESTATE DEFINITION'!$E$81/100)),0),0)</f>
        <v>0</v>
      </c>
      <c r="AH242" s="10">
        <f>IF('ESTATE DEFINITION'!$G$67&gt;=1,IF('ESTATE DEFINITION'!$D$83&gt;=1,(Data!$M242*'ESTATE DEFINITION'!$F$69*('ESTATE DEFINITION'!$E$83/100)),0),0)</f>
        <v>0</v>
      </c>
      <c r="AI242" s="10">
        <f>IF('ESTATE DEFINITION'!$G$67&gt;=1,IF('ESTATE DEFINITION'!$D$84&gt;=1,(Data!$N242*'ESTATE DEFINITION'!$F$69*('ESTATE DEFINITION'!$E$84/100)),0),0)</f>
        <v>0</v>
      </c>
      <c r="AJ242" s="10">
        <f>IF('ESTATE DEFINITION'!$G$67&gt;=1,IF('ESTATE DEFINITION'!$D$85&gt;=1,(Data!$O242*'ESTATE DEFINITION'!$F$69*('ESTATE DEFINITION'!$E$85/100)),0),0)</f>
        <v>0</v>
      </c>
      <c r="AK242" s="10">
        <f>IF('ESTATE DEFINITION'!$G$67&gt;=1,IF('ESTATE DEFINITION'!$D$86&gt;=1,(Data!$P242*'ESTATE DEFINITION'!$F$69*('ESTATE DEFINITION'!$E$86/100)),0),0)</f>
        <v>0</v>
      </c>
      <c r="AL242" s="12">
        <f t="shared" si="21"/>
        <v>0</v>
      </c>
      <c r="AM242" s="10">
        <f>IF('ESTATE DEFINITION'!$G$89&gt;=1,IF('ESTATE DEFINITION'!$D$96&gt;=1,(Data!$C242*'ESTATE DEFINITION'!$D$91*('ESTATE DEFINITION'!$E$96/100)),0),0)</f>
        <v>0</v>
      </c>
      <c r="AN242" s="10">
        <f>IF('ESTATE DEFINITION'!$G$89&gt;=1,IF('ESTATE DEFINITION'!$D$97&gt;=1,(Data!$D242*'ESTATE DEFINITION'!$D$91*('ESTATE DEFINITION'!$E$97/100)),0),0)</f>
        <v>0</v>
      </c>
      <c r="AO242" s="10">
        <f>IF('ESTATE DEFINITION'!$G$89&gt;=1,IF('ESTATE DEFINITION'!$D$98&gt;=1,(Data!$E242*'ESTATE DEFINITION'!$D$91*('ESTATE DEFINITION'!$E$98/100)),0),0)</f>
        <v>0</v>
      </c>
      <c r="AP242" s="10">
        <f>IF('ESTATE DEFINITION'!$G$89&gt;=1,IF('ESTATE DEFINITION'!$D$101&gt;=1,(Data!$F242*'ESTATE DEFINITION'!$D$91*('ESTATE DEFINITION'!$E$101/100)),0),0)</f>
        <v>0</v>
      </c>
      <c r="AQ242" s="10">
        <f>IF('ESTATE DEFINITION'!$G$89&gt;=1,IF('ESTATE DEFINITION'!$D$102&gt;=1,(Data!$G242*'ESTATE DEFINITION'!$D$91*('ESTATE DEFINITION'!$E$102/100)),0),0)</f>
        <v>0</v>
      </c>
      <c r="AR242" s="10">
        <f>IF('ESTATE DEFINITION'!$G$89&gt;=1,IF('ESTATE DEFINITION'!$D$103&gt;=1,(Data!$H242*'ESTATE DEFINITION'!$D$91*('ESTATE DEFINITION'!$E$103/100)),0),0)</f>
        <v>0</v>
      </c>
      <c r="AS242" s="10">
        <f>IF('ESTATE DEFINITION'!$G$89&gt;=1,IF('ESTATE DEFINITION'!$D$105&gt;=1,(Data!$M242*'ESTATE DEFINITION'!$F$91*('ESTATE DEFINITION'!$E$105/100)),0),0)</f>
        <v>0</v>
      </c>
      <c r="AT242" s="10">
        <f>IF('ESTATE DEFINITION'!$G$89&gt;=1,IF('ESTATE DEFINITION'!$D$106&gt;=1,(Data!$N242*'ESTATE DEFINITION'!$F$91*('ESTATE DEFINITION'!$E$106/100)),0),0)</f>
        <v>0</v>
      </c>
      <c r="AU242" s="10">
        <f>IF('ESTATE DEFINITION'!$G$89&gt;=1,IF('ESTATE DEFINITION'!$D$107&gt;=1,(Data!$O242*'ESTATE DEFINITION'!$F$91*('ESTATE DEFINITION'!$E$107/100)),0),0)</f>
        <v>0</v>
      </c>
      <c r="AV242" s="10">
        <f>IF('ESTATE DEFINITION'!$G$89&gt;=1,IF('ESTATE DEFINITION'!$D$108&gt;=1,(Data!$P242*'ESTATE DEFINITION'!$F$91*('ESTATE DEFINITION'!$E$108/100)),0),0)</f>
        <v>0</v>
      </c>
      <c r="AW242" s="12">
        <f t="shared" si="22"/>
        <v>0</v>
      </c>
      <c r="AX242" s="10">
        <f>IF('ESTATE DEFINITION'!$G$111&gt;=1,IF('ESTATE DEFINITION'!$D$118&gt;=1,(Data!$C242*'ESTATE DEFINITION'!$D$113*('ESTATE DEFINITION'!$E$118/100)),0),0)</f>
        <v>0</v>
      </c>
      <c r="AY242" s="10">
        <f>IF('ESTATE DEFINITION'!$G$111&gt;=1,IF('ESTATE DEFINITION'!$D$119&gt;=1,(Data!$D242*'ESTATE DEFINITION'!$D$113*('ESTATE DEFINITION'!$E$119/100)),0),0)</f>
        <v>0</v>
      </c>
      <c r="AZ242" s="10">
        <f>IF('ESTATE DEFINITION'!$G$111&gt;=1,IF('ESTATE DEFINITION'!$D$120&gt;=1,(Data!$E242*'ESTATE DEFINITION'!$D$113*('ESTATE DEFINITION'!$E$120/100)),0),0)</f>
        <v>0</v>
      </c>
      <c r="BA242" s="10">
        <f>IF('ESTATE DEFINITION'!$G$111&gt;=1,IF('ESTATE DEFINITION'!$D$123&gt;=1,(Data!$F242*'ESTATE DEFINITION'!$D$113*('ESTATE DEFINITION'!$E$123/100)),0),0)</f>
        <v>0</v>
      </c>
      <c r="BB242" s="10">
        <f>IF('ESTATE DEFINITION'!$G$111&gt;=1,IF('ESTATE DEFINITION'!$D$124&gt;=1,(Data!$G242*'ESTATE DEFINITION'!$D$113*('ESTATE DEFINITION'!$E$124/100)),0),0)</f>
        <v>0</v>
      </c>
      <c r="BC242" s="10">
        <f>IF('ESTATE DEFINITION'!$G$111&gt;=1,IF('ESTATE DEFINITION'!$D$125&gt;=1,(Data!$H242*'ESTATE DEFINITION'!$D$113*('ESTATE DEFINITION'!$E$125/100)),0),0)</f>
        <v>0</v>
      </c>
      <c r="BD242" s="10">
        <f>IF('ESTATE DEFINITION'!$G$111&gt;=1,IF('ESTATE DEFINITION'!$D$127&gt;=1,(Data!$M242*'ESTATE DEFINITION'!$F$113*('ESTATE DEFINITION'!$E$127/100)),0),0)</f>
        <v>0</v>
      </c>
      <c r="BE242" s="10">
        <f>IF('ESTATE DEFINITION'!$G$111&gt;=1,IF('ESTATE DEFINITION'!$D$128&gt;=1,(Data!$N242*'ESTATE DEFINITION'!$F$113*('ESTATE DEFINITION'!$E$128/100)),0),0)</f>
        <v>0</v>
      </c>
      <c r="BF242" s="10">
        <f>IF('ESTATE DEFINITION'!$G$111&gt;=1,IF('ESTATE DEFINITION'!$D$129&gt;=1,(Data!$O242*'ESTATE DEFINITION'!$F$113*('ESTATE DEFINITION'!$E$129/100)),0),0)</f>
        <v>0</v>
      </c>
      <c r="BG242" s="7">
        <f>IF('ESTATE DEFINITION'!$G$111&gt;=1,IF('ESTATE DEFINITION'!$D$130&gt;=1,(Data!$P242*'ESTATE DEFINITION'!$F$113*('ESTATE DEFINITION'!$E$130/100)),0),0)</f>
        <v>0</v>
      </c>
      <c r="BH242" s="12">
        <f t="shared" si="23"/>
        <v>0</v>
      </c>
    </row>
    <row r="243" spans="1:60" x14ac:dyDescent="0.25">
      <c r="A243" s="12">
        <f>Data!$B243</f>
        <v>118.75</v>
      </c>
      <c r="B243" s="6">
        <f>IF('ESTATE DEFINITION'!$G$11&gt;=1,IF('ESTATE DEFINITION'!$D$17&gt;=1,(Data!$C243*'ESTATE DEFINITION'!$F$13*('ESTATE DEFINITION'!$E$17/100)),0),0)</f>
        <v>56.610000000000007</v>
      </c>
      <c r="C243" s="10">
        <f>IF('ESTATE DEFINITION'!$G$11&gt;=1,IF('ESTATE DEFINITION'!$D$19&gt;=1,(Data!$F243*'ESTATE DEFINITION'!$F$13*('ESTATE DEFINITION'!$E$19/100)),0),0)</f>
        <v>56.610000000000007</v>
      </c>
      <c r="D243" s="10"/>
      <c r="E243" s="12">
        <f t="shared" si="18"/>
        <v>45.288000000000011</v>
      </c>
      <c r="F243" s="10">
        <f>IF('ESTATE DEFINITION'!$G$23&gt;=1,IF('ESTATE DEFINITION'!$D$30&gt;=1,(Data!$C243*'ESTATE DEFINITION'!$D$25*('ESTATE DEFINITION'!$E$30/100)),0),0)</f>
        <v>0</v>
      </c>
      <c r="G243" s="10">
        <f>IF('ESTATE DEFINITION'!$G$23&gt;=1,IF('ESTATE DEFINITION'!$D$31&gt;=1,(Data!$D243*'ESTATE DEFINITION'!$D$25*('ESTATE DEFINITION'!$E$31/100)),0),0)</f>
        <v>0</v>
      </c>
      <c r="H243" s="10">
        <f>IF('ESTATE DEFINITION'!$G$23&gt;=1,IF('ESTATE DEFINITION'!$D$32&gt;=1,(Data!$E243*'ESTATE DEFINITION'!$D$25*('ESTATE DEFINITION'!$E$32/100)),0),0)</f>
        <v>0</v>
      </c>
      <c r="I243" s="10">
        <f>IF('ESTATE DEFINITION'!$G$23&gt;=1,IF('ESTATE DEFINITION'!$D$35&gt;=1,(Data!$F243*'ESTATE DEFINITION'!$D$25*('ESTATE DEFINITION'!$E$35/100)),0),0)</f>
        <v>0</v>
      </c>
      <c r="J243" s="10">
        <f>IF('ESTATE DEFINITION'!$G$23&gt;=1,IF('ESTATE DEFINITION'!$D$36&gt;=1,(Data!$G243*'ESTATE DEFINITION'!$D$25*('ESTATE DEFINITION'!$E$36/100)),0),0)</f>
        <v>0</v>
      </c>
      <c r="K243" s="10">
        <f>IF('ESTATE DEFINITION'!$G$23&gt;=1,IF('ESTATE DEFINITION'!$D$37&gt;=1,(Data!$H243*'ESTATE DEFINITION'!$D$25*('ESTATE DEFINITION'!$E$37/100)),0),0)</f>
        <v>0</v>
      </c>
      <c r="L243" s="10">
        <f>IF('ESTATE DEFINITION'!$G$23&gt;=1,IF('ESTATE DEFINITION'!$D$39&gt;=1,(Data!$M243*'ESTATE DEFINITION'!$F$25*('ESTATE DEFINITION'!$E$39/100)),0),0)</f>
        <v>0</v>
      </c>
      <c r="M243" s="10">
        <f>IF('ESTATE DEFINITION'!$G$23&gt;=1,IF('ESTATE DEFINITION'!$D$40&gt;=1,(Data!$N243*'ESTATE DEFINITION'!$F$25*('ESTATE DEFINITION'!$E$40/100)),0),0)</f>
        <v>0</v>
      </c>
      <c r="N243" s="10">
        <f>IF('ESTATE DEFINITION'!$G$23&gt;=1,IF('ESTATE DEFINITION'!$D$41&gt;=1,(Data!$O243*'ESTATE DEFINITION'!$F$25*('ESTATE DEFINITION'!$E$41/100)),0),0)</f>
        <v>0</v>
      </c>
      <c r="O243" s="10">
        <f>IF('ESTATE DEFINITION'!$G$23&gt;=1,IF('ESTATE DEFINITION'!$D$42&gt;=1,(Data!$P243*'ESTATE DEFINITION'!$F$25*('ESTATE DEFINITION'!$E$42/100)),0),0)</f>
        <v>0</v>
      </c>
      <c r="P243" s="12">
        <f t="shared" si="19"/>
        <v>0</v>
      </c>
      <c r="Q243" s="10">
        <f>IF('ESTATE DEFINITION'!$G$45&gt;=1,IF('ESTATE DEFINITION'!$D$52&gt;=1,(Data!$C243*'ESTATE DEFINITION'!$D$47*('ESTATE DEFINITION'!$E$52/100)),0),0)</f>
        <v>0</v>
      </c>
      <c r="R243" s="10">
        <f>IF('ESTATE DEFINITION'!$G$45&gt;=1,IF('ESTATE DEFINITION'!$D$53&gt;=1,(Data!$D243*'ESTATE DEFINITION'!$D$47*('ESTATE DEFINITION'!$E$53/100)),0),0)</f>
        <v>0</v>
      </c>
      <c r="S243" s="10">
        <f>IF('ESTATE DEFINITION'!$G$45&gt;=1,IF('ESTATE DEFINITION'!$D$54&gt;=1,(Data!$E243*'ESTATE DEFINITION'!$D$47*('ESTATE DEFINITION'!$E$54/100)),0),0)</f>
        <v>0</v>
      </c>
      <c r="T243" s="10">
        <f>IF('ESTATE DEFINITION'!$G$45&gt;=1,IF('ESTATE DEFINITION'!$D$57&gt;=1,(Data!$F243*'ESTATE DEFINITION'!$D$47*('ESTATE DEFINITION'!$E$57/100)),0),0)</f>
        <v>0</v>
      </c>
      <c r="U243" s="10">
        <f>IF('ESTATE DEFINITION'!$G$45&gt;=1,IF('ESTATE DEFINITION'!$D$58&gt;=1,(Data!$G243*'ESTATE DEFINITION'!$D$47*('ESTATE DEFINITION'!$E$58/100)),0),0)</f>
        <v>0</v>
      </c>
      <c r="V243" s="10">
        <f>IF('ESTATE DEFINITION'!$G$45&gt;=1,IF('ESTATE DEFINITION'!$D$59&gt;=1,(Data!$H243*'ESTATE DEFINITION'!$D$47*('ESTATE DEFINITION'!$E$59/100)),0),0)</f>
        <v>0</v>
      </c>
      <c r="W243" s="10">
        <f>IF('ESTATE DEFINITION'!$G$45&gt;=1,IF('ESTATE DEFINITION'!$D$61&gt;=1,(Data!$M243*'ESTATE DEFINITION'!$F$47*('ESTATE DEFINITION'!$E$61/100)),0),0)</f>
        <v>0</v>
      </c>
      <c r="X243" s="10">
        <f>IF('ESTATE DEFINITION'!$G$45&gt;=1,IF('ESTATE DEFINITION'!$D$62&gt;=1,(Data!$N243*'ESTATE DEFINITION'!$F$47*('ESTATE DEFINITION'!$E$62/100)),0),0)</f>
        <v>0</v>
      </c>
      <c r="Y243" s="10">
        <f>IF('ESTATE DEFINITION'!$G$45&gt;=1,IF('ESTATE DEFINITION'!$D$63&gt;=1,(Data!$O243*'ESTATE DEFINITION'!$F$47*('ESTATE DEFINITION'!$E$63/100)),0),0)</f>
        <v>0</v>
      </c>
      <c r="Z243" s="10">
        <f>IF('ESTATE DEFINITION'!$G$45&gt;=1,IF('ESTATE DEFINITION'!$D$64&gt;=1,(Data!$P243*'ESTATE DEFINITION'!$F$47*('ESTATE DEFINITION'!$E$64/100)),0),0)</f>
        <v>0</v>
      </c>
      <c r="AA243" s="12">
        <f t="shared" si="20"/>
        <v>0</v>
      </c>
      <c r="AB243" s="10">
        <f>IF('ESTATE DEFINITION'!$G$67&gt;=1,IF('ESTATE DEFINITION'!$D$74&gt;=1,(Data!$C243*'ESTATE DEFINITION'!$D$69*('ESTATE DEFINITION'!$E$74/100)),0),0)</f>
        <v>0</v>
      </c>
      <c r="AC243" s="10">
        <f>IF('ESTATE DEFINITION'!$G$67&gt;=1,IF('ESTATE DEFINITION'!$D$75&gt;=1,(Data!$D243*'ESTATE DEFINITION'!$D$69*('ESTATE DEFINITION'!$E$75/100)),0),0)</f>
        <v>0</v>
      </c>
      <c r="AD243" s="10">
        <f>IF('ESTATE DEFINITION'!$G$67&gt;=1,IF('ESTATE DEFINITION'!$D$76&gt;=1,(Data!$E243*'ESTATE DEFINITION'!$D$69*('ESTATE DEFINITION'!$E$76/100)),0),0)</f>
        <v>0</v>
      </c>
      <c r="AE243" s="10">
        <f>IF('ESTATE DEFINITION'!$G$67&gt;=1,IF('ESTATE DEFINITION'!$D$79&gt;=1,(Data!$F243*'ESTATE DEFINITION'!$D$69*('ESTATE DEFINITION'!$E$79/100)),0),0)</f>
        <v>0</v>
      </c>
      <c r="AF243" s="10">
        <f>IF('ESTATE DEFINITION'!$G$67&gt;=1,IF('ESTATE DEFINITION'!$D$80&gt;=1,(Data!$G243*'ESTATE DEFINITION'!$D$69*('ESTATE DEFINITION'!$E$80/100)),0),0)</f>
        <v>0</v>
      </c>
      <c r="AG243" s="10">
        <f>IF('ESTATE DEFINITION'!$G$67&gt;=1,IF('ESTATE DEFINITION'!$D$81&gt;=1,(Data!$H243*'ESTATE DEFINITION'!$D$69*('ESTATE DEFINITION'!$E$81/100)),0),0)</f>
        <v>0</v>
      </c>
      <c r="AH243" s="10">
        <f>IF('ESTATE DEFINITION'!$G$67&gt;=1,IF('ESTATE DEFINITION'!$D$83&gt;=1,(Data!$M243*'ESTATE DEFINITION'!$F$69*('ESTATE DEFINITION'!$E$83/100)),0),0)</f>
        <v>0</v>
      </c>
      <c r="AI243" s="10">
        <f>IF('ESTATE DEFINITION'!$G$67&gt;=1,IF('ESTATE DEFINITION'!$D$84&gt;=1,(Data!$N243*'ESTATE DEFINITION'!$F$69*('ESTATE DEFINITION'!$E$84/100)),0),0)</f>
        <v>0</v>
      </c>
      <c r="AJ243" s="10">
        <f>IF('ESTATE DEFINITION'!$G$67&gt;=1,IF('ESTATE DEFINITION'!$D$85&gt;=1,(Data!$O243*'ESTATE DEFINITION'!$F$69*('ESTATE DEFINITION'!$E$85/100)),0),0)</f>
        <v>0</v>
      </c>
      <c r="AK243" s="10">
        <f>IF('ESTATE DEFINITION'!$G$67&gt;=1,IF('ESTATE DEFINITION'!$D$86&gt;=1,(Data!$P243*'ESTATE DEFINITION'!$F$69*('ESTATE DEFINITION'!$E$86/100)),0),0)</f>
        <v>0</v>
      </c>
      <c r="AL243" s="12">
        <f t="shared" si="21"/>
        <v>0</v>
      </c>
      <c r="AM243" s="10">
        <f>IF('ESTATE DEFINITION'!$G$89&gt;=1,IF('ESTATE DEFINITION'!$D$96&gt;=1,(Data!$C243*'ESTATE DEFINITION'!$D$91*('ESTATE DEFINITION'!$E$96/100)),0),0)</f>
        <v>0</v>
      </c>
      <c r="AN243" s="10">
        <f>IF('ESTATE DEFINITION'!$G$89&gt;=1,IF('ESTATE DEFINITION'!$D$97&gt;=1,(Data!$D243*'ESTATE DEFINITION'!$D$91*('ESTATE DEFINITION'!$E$97/100)),0),0)</f>
        <v>0</v>
      </c>
      <c r="AO243" s="10">
        <f>IF('ESTATE DEFINITION'!$G$89&gt;=1,IF('ESTATE DEFINITION'!$D$98&gt;=1,(Data!$E243*'ESTATE DEFINITION'!$D$91*('ESTATE DEFINITION'!$E$98/100)),0),0)</f>
        <v>0</v>
      </c>
      <c r="AP243" s="10">
        <f>IF('ESTATE DEFINITION'!$G$89&gt;=1,IF('ESTATE DEFINITION'!$D$101&gt;=1,(Data!$F243*'ESTATE DEFINITION'!$D$91*('ESTATE DEFINITION'!$E$101/100)),0),0)</f>
        <v>0</v>
      </c>
      <c r="AQ243" s="10">
        <f>IF('ESTATE DEFINITION'!$G$89&gt;=1,IF('ESTATE DEFINITION'!$D$102&gt;=1,(Data!$G243*'ESTATE DEFINITION'!$D$91*('ESTATE DEFINITION'!$E$102/100)),0),0)</f>
        <v>0</v>
      </c>
      <c r="AR243" s="10">
        <f>IF('ESTATE DEFINITION'!$G$89&gt;=1,IF('ESTATE DEFINITION'!$D$103&gt;=1,(Data!$H243*'ESTATE DEFINITION'!$D$91*('ESTATE DEFINITION'!$E$103/100)),0),0)</f>
        <v>0</v>
      </c>
      <c r="AS243" s="10">
        <f>IF('ESTATE DEFINITION'!$G$89&gt;=1,IF('ESTATE DEFINITION'!$D$105&gt;=1,(Data!$M243*'ESTATE DEFINITION'!$F$91*('ESTATE DEFINITION'!$E$105/100)),0),0)</f>
        <v>0</v>
      </c>
      <c r="AT243" s="10">
        <f>IF('ESTATE DEFINITION'!$G$89&gt;=1,IF('ESTATE DEFINITION'!$D$106&gt;=1,(Data!$N243*'ESTATE DEFINITION'!$F$91*('ESTATE DEFINITION'!$E$106/100)),0),0)</f>
        <v>0</v>
      </c>
      <c r="AU243" s="10">
        <f>IF('ESTATE DEFINITION'!$G$89&gt;=1,IF('ESTATE DEFINITION'!$D$107&gt;=1,(Data!$O243*'ESTATE DEFINITION'!$F$91*('ESTATE DEFINITION'!$E$107/100)),0),0)</f>
        <v>0</v>
      </c>
      <c r="AV243" s="10">
        <f>IF('ESTATE DEFINITION'!$G$89&gt;=1,IF('ESTATE DEFINITION'!$D$108&gt;=1,(Data!$P243*'ESTATE DEFINITION'!$F$91*('ESTATE DEFINITION'!$E$108/100)),0),0)</f>
        <v>0</v>
      </c>
      <c r="AW243" s="12">
        <f t="shared" si="22"/>
        <v>0</v>
      </c>
      <c r="AX243" s="10">
        <f>IF('ESTATE DEFINITION'!$G$111&gt;=1,IF('ESTATE DEFINITION'!$D$118&gt;=1,(Data!$C243*'ESTATE DEFINITION'!$D$113*('ESTATE DEFINITION'!$E$118/100)),0),0)</f>
        <v>0</v>
      </c>
      <c r="AY243" s="10">
        <f>IF('ESTATE DEFINITION'!$G$111&gt;=1,IF('ESTATE DEFINITION'!$D$119&gt;=1,(Data!$D243*'ESTATE DEFINITION'!$D$113*('ESTATE DEFINITION'!$E$119/100)),0),0)</f>
        <v>0</v>
      </c>
      <c r="AZ243" s="10">
        <f>IF('ESTATE DEFINITION'!$G$111&gt;=1,IF('ESTATE DEFINITION'!$D$120&gt;=1,(Data!$E243*'ESTATE DEFINITION'!$D$113*('ESTATE DEFINITION'!$E$120/100)),0),0)</f>
        <v>0</v>
      </c>
      <c r="BA243" s="10">
        <f>IF('ESTATE DEFINITION'!$G$111&gt;=1,IF('ESTATE DEFINITION'!$D$123&gt;=1,(Data!$F243*'ESTATE DEFINITION'!$D$113*('ESTATE DEFINITION'!$E$123/100)),0),0)</f>
        <v>0</v>
      </c>
      <c r="BB243" s="10">
        <f>IF('ESTATE DEFINITION'!$G$111&gt;=1,IF('ESTATE DEFINITION'!$D$124&gt;=1,(Data!$G243*'ESTATE DEFINITION'!$D$113*('ESTATE DEFINITION'!$E$124/100)),0),0)</f>
        <v>0</v>
      </c>
      <c r="BC243" s="10">
        <f>IF('ESTATE DEFINITION'!$G$111&gt;=1,IF('ESTATE DEFINITION'!$D$125&gt;=1,(Data!$H243*'ESTATE DEFINITION'!$D$113*('ESTATE DEFINITION'!$E$125/100)),0),0)</f>
        <v>0</v>
      </c>
      <c r="BD243" s="10">
        <f>IF('ESTATE DEFINITION'!$G$111&gt;=1,IF('ESTATE DEFINITION'!$D$127&gt;=1,(Data!$M243*'ESTATE DEFINITION'!$F$113*('ESTATE DEFINITION'!$E$127/100)),0),0)</f>
        <v>0</v>
      </c>
      <c r="BE243" s="10">
        <f>IF('ESTATE DEFINITION'!$G$111&gt;=1,IF('ESTATE DEFINITION'!$D$128&gt;=1,(Data!$N243*'ESTATE DEFINITION'!$F$113*('ESTATE DEFINITION'!$E$128/100)),0),0)</f>
        <v>0</v>
      </c>
      <c r="BF243" s="10">
        <f>IF('ESTATE DEFINITION'!$G$111&gt;=1,IF('ESTATE DEFINITION'!$D$129&gt;=1,(Data!$O243*'ESTATE DEFINITION'!$F$113*('ESTATE DEFINITION'!$E$129/100)),0),0)</f>
        <v>0</v>
      </c>
      <c r="BG243" s="7">
        <f>IF('ESTATE DEFINITION'!$G$111&gt;=1,IF('ESTATE DEFINITION'!$D$130&gt;=1,(Data!$P243*'ESTATE DEFINITION'!$F$113*('ESTATE DEFINITION'!$E$130/100)),0),0)</f>
        <v>0</v>
      </c>
      <c r="BH243" s="12">
        <f t="shared" si="23"/>
        <v>0</v>
      </c>
    </row>
    <row r="244" spans="1:60" x14ac:dyDescent="0.25">
      <c r="A244" s="12">
        <f>Data!$B244</f>
        <v>119.25</v>
      </c>
      <c r="B244" s="6">
        <f>IF('ESTATE DEFINITION'!$G$11&gt;=1,IF('ESTATE DEFINITION'!$D$17&gt;=1,(Data!$C244*'ESTATE DEFINITION'!$F$13*('ESTATE DEFINITION'!$E$17/100)),0),0)</f>
        <v>35.89</v>
      </c>
      <c r="C244" s="10">
        <f>IF('ESTATE DEFINITION'!$G$11&gt;=1,IF('ESTATE DEFINITION'!$D$19&gt;=1,(Data!$F244*'ESTATE DEFINITION'!$F$13*('ESTATE DEFINITION'!$E$19/100)),0),0)</f>
        <v>28.999999999999996</v>
      </c>
      <c r="D244" s="10"/>
      <c r="E244" s="12">
        <f t="shared" si="18"/>
        <v>25.956000000000003</v>
      </c>
      <c r="F244" s="10">
        <f>IF('ESTATE DEFINITION'!$G$23&gt;=1,IF('ESTATE DEFINITION'!$D$30&gt;=1,(Data!$C244*'ESTATE DEFINITION'!$D$25*('ESTATE DEFINITION'!$E$30/100)),0),0)</f>
        <v>0</v>
      </c>
      <c r="G244" s="10">
        <f>IF('ESTATE DEFINITION'!$G$23&gt;=1,IF('ESTATE DEFINITION'!$D$31&gt;=1,(Data!$D244*'ESTATE DEFINITION'!$D$25*('ESTATE DEFINITION'!$E$31/100)),0),0)</f>
        <v>0</v>
      </c>
      <c r="H244" s="10">
        <f>IF('ESTATE DEFINITION'!$G$23&gt;=1,IF('ESTATE DEFINITION'!$D$32&gt;=1,(Data!$E244*'ESTATE DEFINITION'!$D$25*('ESTATE DEFINITION'!$E$32/100)),0),0)</f>
        <v>0</v>
      </c>
      <c r="I244" s="10">
        <f>IF('ESTATE DEFINITION'!$G$23&gt;=1,IF('ESTATE DEFINITION'!$D$35&gt;=1,(Data!$F244*'ESTATE DEFINITION'!$D$25*('ESTATE DEFINITION'!$E$35/100)),0),0)</f>
        <v>0</v>
      </c>
      <c r="J244" s="10">
        <f>IF('ESTATE DEFINITION'!$G$23&gt;=1,IF('ESTATE DEFINITION'!$D$36&gt;=1,(Data!$G244*'ESTATE DEFINITION'!$D$25*('ESTATE DEFINITION'!$E$36/100)),0),0)</f>
        <v>0</v>
      </c>
      <c r="K244" s="10">
        <f>IF('ESTATE DEFINITION'!$G$23&gt;=1,IF('ESTATE DEFINITION'!$D$37&gt;=1,(Data!$H244*'ESTATE DEFINITION'!$D$25*('ESTATE DEFINITION'!$E$37/100)),0),0)</f>
        <v>0</v>
      </c>
      <c r="L244" s="10">
        <f>IF('ESTATE DEFINITION'!$G$23&gt;=1,IF('ESTATE DEFINITION'!$D$39&gt;=1,(Data!$M244*'ESTATE DEFINITION'!$F$25*('ESTATE DEFINITION'!$E$39/100)),0),0)</f>
        <v>0</v>
      </c>
      <c r="M244" s="10">
        <f>IF('ESTATE DEFINITION'!$G$23&gt;=1,IF('ESTATE DEFINITION'!$D$40&gt;=1,(Data!$N244*'ESTATE DEFINITION'!$F$25*('ESTATE DEFINITION'!$E$40/100)),0),0)</f>
        <v>0</v>
      </c>
      <c r="N244" s="10">
        <f>IF('ESTATE DEFINITION'!$G$23&gt;=1,IF('ESTATE DEFINITION'!$D$41&gt;=1,(Data!$O244*'ESTATE DEFINITION'!$F$25*('ESTATE DEFINITION'!$E$41/100)),0),0)</f>
        <v>0</v>
      </c>
      <c r="O244" s="10">
        <f>IF('ESTATE DEFINITION'!$G$23&gt;=1,IF('ESTATE DEFINITION'!$D$42&gt;=1,(Data!$P244*'ESTATE DEFINITION'!$F$25*('ESTATE DEFINITION'!$E$42/100)),0),0)</f>
        <v>0</v>
      </c>
      <c r="P244" s="12">
        <f t="shared" si="19"/>
        <v>0</v>
      </c>
      <c r="Q244" s="10">
        <f>IF('ESTATE DEFINITION'!$G$45&gt;=1,IF('ESTATE DEFINITION'!$D$52&gt;=1,(Data!$C244*'ESTATE DEFINITION'!$D$47*('ESTATE DEFINITION'!$E$52/100)),0),0)</f>
        <v>0</v>
      </c>
      <c r="R244" s="10">
        <f>IF('ESTATE DEFINITION'!$G$45&gt;=1,IF('ESTATE DEFINITION'!$D$53&gt;=1,(Data!$D244*'ESTATE DEFINITION'!$D$47*('ESTATE DEFINITION'!$E$53/100)),0),0)</f>
        <v>0</v>
      </c>
      <c r="S244" s="10">
        <f>IF('ESTATE DEFINITION'!$G$45&gt;=1,IF('ESTATE DEFINITION'!$D$54&gt;=1,(Data!$E244*'ESTATE DEFINITION'!$D$47*('ESTATE DEFINITION'!$E$54/100)),0),0)</f>
        <v>0</v>
      </c>
      <c r="T244" s="10">
        <f>IF('ESTATE DEFINITION'!$G$45&gt;=1,IF('ESTATE DEFINITION'!$D$57&gt;=1,(Data!$F244*'ESTATE DEFINITION'!$D$47*('ESTATE DEFINITION'!$E$57/100)),0),0)</f>
        <v>0</v>
      </c>
      <c r="U244" s="10">
        <f>IF('ESTATE DEFINITION'!$G$45&gt;=1,IF('ESTATE DEFINITION'!$D$58&gt;=1,(Data!$G244*'ESTATE DEFINITION'!$D$47*('ESTATE DEFINITION'!$E$58/100)),0),0)</f>
        <v>0</v>
      </c>
      <c r="V244" s="10">
        <f>IF('ESTATE DEFINITION'!$G$45&gt;=1,IF('ESTATE DEFINITION'!$D$59&gt;=1,(Data!$H244*'ESTATE DEFINITION'!$D$47*('ESTATE DEFINITION'!$E$59/100)),0),0)</f>
        <v>0</v>
      </c>
      <c r="W244" s="10">
        <f>IF('ESTATE DEFINITION'!$G$45&gt;=1,IF('ESTATE DEFINITION'!$D$61&gt;=1,(Data!$M244*'ESTATE DEFINITION'!$F$47*('ESTATE DEFINITION'!$E$61/100)),0),0)</f>
        <v>0</v>
      </c>
      <c r="X244" s="10">
        <f>IF('ESTATE DEFINITION'!$G$45&gt;=1,IF('ESTATE DEFINITION'!$D$62&gt;=1,(Data!$N244*'ESTATE DEFINITION'!$F$47*('ESTATE DEFINITION'!$E$62/100)),0),0)</f>
        <v>0</v>
      </c>
      <c r="Y244" s="10">
        <f>IF('ESTATE DEFINITION'!$G$45&gt;=1,IF('ESTATE DEFINITION'!$D$63&gt;=1,(Data!$O244*'ESTATE DEFINITION'!$F$47*('ESTATE DEFINITION'!$E$63/100)),0),0)</f>
        <v>0</v>
      </c>
      <c r="Z244" s="10">
        <f>IF('ESTATE DEFINITION'!$G$45&gt;=1,IF('ESTATE DEFINITION'!$D$64&gt;=1,(Data!$P244*'ESTATE DEFINITION'!$F$47*('ESTATE DEFINITION'!$E$64/100)),0),0)</f>
        <v>0</v>
      </c>
      <c r="AA244" s="12">
        <f t="shared" si="20"/>
        <v>0</v>
      </c>
      <c r="AB244" s="10">
        <f>IF('ESTATE DEFINITION'!$G$67&gt;=1,IF('ESTATE DEFINITION'!$D$74&gt;=1,(Data!$C244*'ESTATE DEFINITION'!$D$69*('ESTATE DEFINITION'!$E$74/100)),0),0)</f>
        <v>0</v>
      </c>
      <c r="AC244" s="10">
        <f>IF('ESTATE DEFINITION'!$G$67&gt;=1,IF('ESTATE DEFINITION'!$D$75&gt;=1,(Data!$D244*'ESTATE DEFINITION'!$D$69*('ESTATE DEFINITION'!$E$75/100)),0),0)</f>
        <v>0</v>
      </c>
      <c r="AD244" s="10">
        <f>IF('ESTATE DEFINITION'!$G$67&gt;=1,IF('ESTATE DEFINITION'!$D$76&gt;=1,(Data!$E244*'ESTATE DEFINITION'!$D$69*('ESTATE DEFINITION'!$E$76/100)),0),0)</f>
        <v>0</v>
      </c>
      <c r="AE244" s="10">
        <f>IF('ESTATE DEFINITION'!$G$67&gt;=1,IF('ESTATE DEFINITION'!$D$79&gt;=1,(Data!$F244*'ESTATE DEFINITION'!$D$69*('ESTATE DEFINITION'!$E$79/100)),0),0)</f>
        <v>0</v>
      </c>
      <c r="AF244" s="10">
        <f>IF('ESTATE DEFINITION'!$G$67&gt;=1,IF('ESTATE DEFINITION'!$D$80&gt;=1,(Data!$G244*'ESTATE DEFINITION'!$D$69*('ESTATE DEFINITION'!$E$80/100)),0),0)</f>
        <v>0</v>
      </c>
      <c r="AG244" s="10">
        <f>IF('ESTATE DEFINITION'!$G$67&gt;=1,IF('ESTATE DEFINITION'!$D$81&gt;=1,(Data!$H244*'ESTATE DEFINITION'!$D$69*('ESTATE DEFINITION'!$E$81/100)),0),0)</f>
        <v>0</v>
      </c>
      <c r="AH244" s="10">
        <f>IF('ESTATE DEFINITION'!$G$67&gt;=1,IF('ESTATE DEFINITION'!$D$83&gt;=1,(Data!$M244*'ESTATE DEFINITION'!$F$69*('ESTATE DEFINITION'!$E$83/100)),0),0)</f>
        <v>0</v>
      </c>
      <c r="AI244" s="10">
        <f>IF('ESTATE DEFINITION'!$G$67&gt;=1,IF('ESTATE DEFINITION'!$D$84&gt;=1,(Data!$N244*'ESTATE DEFINITION'!$F$69*('ESTATE DEFINITION'!$E$84/100)),0),0)</f>
        <v>0</v>
      </c>
      <c r="AJ244" s="10">
        <f>IF('ESTATE DEFINITION'!$G$67&gt;=1,IF('ESTATE DEFINITION'!$D$85&gt;=1,(Data!$O244*'ESTATE DEFINITION'!$F$69*('ESTATE DEFINITION'!$E$85/100)),0),0)</f>
        <v>0</v>
      </c>
      <c r="AK244" s="10">
        <f>IF('ESTATE DEFINITION'!$G$67&gt;=1,IF('ESTATE DEFINITION'!$D$86&gt;=1,(Data!$P244*'ESTATE DEFINITION'!$F$69*('ESTATE DEFINITION'!$E$86/100)),0),0)</f>
        <v>0</v>
      </c>
      <c r="AL244" s="12">
        <f t="shared" si="21"/>
        <v>0</v>
      </c>
      <c r="AM244" s="10">
        <f>IF('ESTATE DEFINITION'!$G$89&gt;=1,IF('ESTATE DEFINITION'!$D$96&gt;=1,(Data!$C244*'ESTATE DEFINITION'!$D$91*('ESTATE DEFINITION'!$E$96/100)),0),0)</f>
        <v>0</v>
      </c>
      <c r="AN244" s="10">
        <f>IF('ESTATE DEFINITION'!$G$89&gt;=1,IF('ESTATE DEFINITION'!$D$97&gt;=1,(Data!$D244*'ESTATE DEFINITION'!$D$91*('ESTATE DEFINITION'!$E$97/100)),0),0)</f>
        <v>0</v>
      </c>
      <c r="AO244" s="10">
        <f>IF('ESTATE DEFINITION'!$G$89&gt;=1,IF('ESTATE DEFINITION'!$D$98&gt;=1,(Data!$E244*'ESTATE DEFINITION'!$D$91*('ESTATE DEFINITION'!$E$98/100)),0),0)</f>
        <v>0</v>
      </c>
      <c r="AP244" s="10">
        <f>IF('ESTATE DEFINITION'!$G$89&gt;=1,IF('ESTATE DEFINITION'!$D$101&gt;=1,(Data!$F244*'ESTATE DEFINITION'!$D$91*('ESTATE DEFINITION'!$E$101/100)),0),0)</f>
        <v>0</v>
      </c>
      <c r="AQ244" s="10">
        <f>IF('ESTATE DEFINITION'!$G$89&gt;=1,IF('ESTATE DEFINITION'!$D$102&gt;=1,(Data!$G244*'ESTATE DEFINITION'!$D$91*('ESTATE DEFINITION'!$E$102/100)),0),0)</f>
        <v>0</v>
      </c>
      <c r="AR244" s="10">
        <f>IF('ESTATE DEFINITION'!$G$89&gt;=1,IF('ESTATE DEFINITION'!$D$103&gt;=1,(Data!$H244*'ESTATE DEFINITION'!$D$91*('ESTATE DEFINITION'!$E$103/100)),0),0)</f>
        <v>0</v>
      </c>
      <c r="AS244" s="10">
        <f>IF('ESTATE DEFINITION'!$G$89&gt;=1,IF('ESTATE DEFINITION'!$D$105&gt;=1,(Data!$M244*'ESTATE DEFINITION'!$F$91*('ESTATE DEFINITION'!$E$105/100)),0),0)</f>
        <v>0</v>
      </c>
      <c r="AT244" s="10">
        <f>IF('ESTATE DEFINITION'!$G$89&gt;=1,IF('ESTATE DEFINITION'!$D$106&gt;=1,(Data!$N244*'ESTATE DEFINITION'!$F$91*('ESTATE DEFINITION'!$E$106/100)),0),0)</f>
        <v>0</v>
      </c>
      <c r="AU244" s="10">
        <f>IF('ESTATE DEFINITION'!$G$89&gt;=1,IF('ESTATE DEFINITION'!$D$107&gt;=1,(Data!$O244*'ESTATE DEFINITION'!$F$91*('ESTATE DEFINITION'!$E$107/100)),0),0)</f>
        <v>0</v>
      </c>
      <c r="AV244" s="10">
        <f>IF('ESTATE DEFINITION'!$G$89&gt;=1,IF('ESTATE DEFINITION'!$D$108&gt;=1,(Data!$P244*'ESTATE DEFINITION'!$F$91*('ESTATE DEFINITION'!$E$108/100)),0),0)</f>
        <v>0</v>
      </c>
      <c r="AW244" s="12">
        <f t="shared" si="22"/>
        <v>0</v>
      </c>
      <c r="AX244" s="10">
        <f>IF('ESTATE DEFINITION'!$G$111&gt;=1,IF('ESTATE DEFINITION'!$D$118&gt;=1,(Data!$C244*'ESTATE DEFINITION'!$D$113*('ESTATE DEFINITION'!$E$118/100)),0),0)</f>
        <v>0</v>
      </c>
      <c r="AY244" s="10">
        <f>IF('ESTATE DEFINITION'!$G$111&gt;=1,IF('ESTATE DEFINITION'!$D$119&gt;=1,(Data!$D244*'ESTATE DEFINITION'!$D$113*('ESTATE DEFINITION'!$E$119/100)),0),0)</f>
        <v>0</v>
      </c>
      <c r="AZ244" s="10">
        <f>IF('ESTATE DEFINITION'!$G$111&gt;=1,IF('ESTATE DEFINITION'!$D$120&gt;=1,(Data!$E244*'ESTATE DEFINITION'!$D$113*('ESTATE DEFINITION'!$E$120/100)),0),0)</f>
        <v>0</v>
      </c>
      <c r="BA244" s="10">
        <f>IF('ESTATE DEFINITION'!$G$111&gt;=1,IF('ESTATE DEFINITION'!$D$123&gt;=1,(Data!$F244*'ESTATE DEFINITION'!$D$113*('ESTATE DEFINITION'!$E$123/100)),0),0)</f>
        <v>0</v>
      </c>
      <c r="BB244" s="10">
        <f>IF('ESTATE DEFINITION'!$G$111&gt;=1,IF('ESTATE DEFINITION'!$D$124&gt;=1,(Data!$G244*'ESTATE DEFINITION'!$D$113*('ESTATE DEFINITION'!$E$124/100)),0),0)</f>
        <v>0</v>
      </c>
      <c r="BC244" s="10">
        <f>IF('ESTATE DEFINITION'!$G$111&gt;=1,IF('ESTATE DEFINITION'!$D$125&gt;=1,(Data!$H244*'ESTATE DEFINITION'!$D$113*('ESTATE DEFINITION'!$E$125/100)),0),0)</f>
        <v>0</v>
      </c>
      <c r="BD244" s="10">
        <f>IF('ESTATE DEFINITION'!$G$111&gt;=1,IF('ESTATE DEFINITION'!$D$127&gt;=1,(Data!$M244*'ESTATE DEFINITION'!$F$113*('ESTATE DEFINITION'!$E$127/100)),0),0)</f>
        <v>0</v>
      </c>
      <c r="BE244" s="10">
        <f>IF('ESTATE DEFINITION'!$G$111&gt;=1,IF('ESTATE DEFINITION'!$D$128&gt;=1,(Data!$N244*'ESTATE DEFINITION'!$F$113*('ESTATE DEFINITION'!$E$128/100)),0),0)</f>
        <v>0</v>
      </c>
      <c r="BF244" s="10">
        <f>IF('ESTATE DEFINITION'!$G$111&gt;=1,IF('ESTATE DEFINITION'!$D$129&gt;=1,(Data!$O244*'ESTATE DEFINITION'!$F$113*('ESTATE DEFINITION'!$E$129/100)),0),0)</f>
        <v>0</v>
      </c>
      <c r="BG244" s="7">
        <f>IF('ESTATE DEFINITION'!$G$111&gt;=1,IF('ESTATE DEFINITION'!$D$130&gt;=1,(Data!$P244*'ESTATE DEFINITION'!$F$113*('ESTATE DEFINITION'!$E$130/100)),0),0)</f>
        <v>0</v>
      </c>
      <c r="BH244" s="12">
        <f t="shared" si="23"/>
        <v>0</v>
      </c>
    </row>
    <row r="245" spans="1:60" x14ac:dyDescent="0.25">
      <c r="A245" s="12">
        <f>Data!$B245</f>
        <v>119.75</v>
      </c>
      <c r="B245" s="6">
        <f>IF('ESTATE DEFINITION'!$G$11&gt;=1,IF('ESTATE DEFINITION'!$D$17&gt;=1,(Data!$C245*'ESTATE DEFINITION'!$F$13*('ESTATE DEFINITION'!$E$17/100)),0),0)</f>
        <v>35.89</v>
      </c>
      <c r="C245" s="10">
        <f>IF('ESTATE DEFINITION'!$G$11&gt;=1,IF('ESTATE DEFINITION'!$D$19&gt;=1,(Data!$F245*'ESTATE DEFINITION'!$F$13*('ESTATE DEFINITION'!$E$19/100)),0),0)</f>
        <v>28.999999999999996</v>
      </c>
      <c r="D245" s="10"/>
      <c r="E245" s="12">
        <f t="shared" si="18"/>
        <v>25.956000000000003</v>
      </c>
      <c r="F245" s="10">
        <f>IF('ESTATE DEFINITION'!$G$23&gt;=1,IF('ESTATE DEFINITION'!$D$30&gt;=1,(Data!$C245*'ESTATE DEFINITION'!$D$25*('ESTATE DEFINITION'!$E$30/100)),0),0)</f>
        <v>0</v>
      </c>
      <c r="G245" s="10">
        <f>IF('ESTATE DEFINITION'!$G$23&gt;=1,IF('ESTATE DEFINITION'!$D$31&gt;=1,(Data!$D245*'ESTATE DEFINITION'!$D$25*('ESTATE DEFINITION'!$E$31/100)),0),0)</f>
        <v>0</v>
      </c>
      <c r="H245" s="10">
        <f>IF('ESTATE DEFINITION'!$G$23&gt;=1,IF('ESTATE DEFINITION'!$D$32&gt;=1,(Data!$E245*'ESTATE DEFINITION'!$D$25*('ESTATE DEFINITION'!$E$32/100)),0),0)</f>
        <v>0</v>
      </c>
      <c r="I245" s="10">
        <f>IF('ESTATE DEFINITION'!$G$23&gt;=1,IF('ESTATE DEFINITION'!$D$35&gt;=1,(Data!$F245*'ESTATE DEFINITION'!$D$25*('ESTATE DEFINITION'!$E$35/100)),0),0)</f>
        <v>0</v>
      </c>
      <c r="J245" s="10">
        <f>IF('ESTATE DEFINITION'!$G$23&gt;=1,IF('ESTATE DEFINITION'!$D$36&gt;=1,(Data!$G245*'ESTATE DEFINITION'!$D$25*('ESTATE DEFINITION'!$E$36/100)),0),0)</f>
        <v>0</v>
      </c>
      <c r="K245" s="10">
        <f>IF('ESTATE DEFINITION'!$G$23&gt;=1,IF('ESTATE DEFINITION'!$D$37&gt;=1,(Data!$H245*'ESTATE DEFINITION'!$D$25*('ESTATE DEFINITION'!$E$37/100)),0),0)</f>
        <v>0</v>
      </c>
      <c r="L245" s="10">
        <f>IF('ESTATE DEFINITION'!$G$23&gt;=1,IF('ESTATE DEFINITION'!$D$39&gt;=1,(Data!$M245*'ESTATE DEFINITION'!$F$25*('ESTATE DEFINITION'!$E$39/100)),0),0)</f>
        <v>0</v>
      </c>
      <c r="M245" s="10">
        <f>IF('ESTATE DEFINITION'!$G$23&gt;=1,IF('ESTATE DEFINITION'!$D$40&gt;=1,(Data!$N245*'ESTATE DEFINITION'!$F$25*('ESTATE DEFINITION'!$E$40/100)),0),0)</f>
        <v>0</v>
      </c>
      <c r="N245" s="10">
        <f>IF('ESTATE DEFINITION'!$G$23&gt;=1,IF('ESTATE DEFINITION'!$D$41&gt;=1,(Data!$O245*'ESTATE DEFINITION'!$F$25*('ESTATE DEFINITION'!$E$41/100)),0),0)</f>
        <v>0</v>
      </c>
      <c r="O245" s="10">
        <f>IF('ESTATE DEFINITION'!$G$23&gt;=1,IF('ESTATE DEFINITION'!$D$42&gt;=1,(Data!$P245*'ESTATE DEFINITION'!$F$25*('ESTATE DEFINITION'!$E$42/100)),0),0)</f>
        <v>0</v>
      </c>
      <c r="P245" s="12">
        <f t="shared" si="19"/>
        <v>0</v>
      </c>
      <c r="Q245" s="10">
        <f>IF('ESTATE DEFINITION'!$G$45&gt;=1,IF('ESTATE DEFINITION'!$D$52&gt;=1,(Data!$C245*'ESTATE DEFINITION'!$D$47*('ESTATE DEFINITION'!$E$52/100)),0),0)</f>
        <v>0</v>
      </c>
      <c r="R245" s="10">
        <f>IF('ESTATE DEFINITION'!$G$45&gt;=1,IF('ESTATE DEFINITION'!$D$53&gt;=1,(Data!$D245*'ESTATE DEFINITION'!$D$47*('ESTATE DEFINITION'!$E$53/100)),0),0)</f>
        <v>0</v>
      </c>
      <c r="S245" s="10">
        <f>IF('ESTATE DEFINITION'!$G$45&gt;=1,IF('ESTATE DEFINITION'!$D$54&gt;=1,(Data!$E245*'ESTATE DEFINITION'!$D$47*('ESTATE DEFINITION'!$E$54/100)),0),0)</f>
        <v>0</v>
      </c>
      <c r="T245" s="10">
        <f>IF('ESTATE DEFINITION'!$G$45&gt;=1,IF('ESTATE DEFINITION'!$D$57&gt;=1,(Data!$F245*'ESTATE DEFINITION'!$D$47*('ESTATE DEFINITION'!$E$57/100)),0),0)</f>
        <v>0</v>
      </c>
      <c r="U245" s="10">
        <f>IF('ESTATE DEFINITION'!$G$45&gt;=1,IF('ESTATE DEFINITION'!$D$58&gt;=1,(Data!$G245*'ESTATE DEFINITION'!$D$47*('ESTATE DEFINITION'!$E$58/100)),0),0)</f>
        <v>0</v>
      </c>
      <c r="V245" s="10">
        <f>IF('ESTATE DEFINITION'!$G$45&gt;=1,IF('ESTATE DEFINITION'!$D$59&gt;=1,(Data!$H245*'ESTATE DEFINITION'!$D$47*('ESTATE DEFINITION'!$E$59/100)),0),0)</f>
        <v>0</v>
      </c>
      <c r="W245" s="10">
        <f>IF('ESTATE DEFINITION'!$G$45&gt;=1,IF('ESTATE DEFINITION'!$D$61&gt;=1,(Data!$M245*'ESTATE DEFINITION'!$F$47*('ESTATE DEFINITION'!$E$61/100)),0),0)</f>
        <v>0</v>
      </c>
      <c r="X245" s="10">
        <f>IF('ESTATE DEFINITION'!$G$45&gt;=1,IF('ESTATE DEFINITION'!$D$62&gt;=1,(Data!$N245*'ESTATE DEFINITION'!$F$47*('ESTATE DEFINITION'!$E$62/100)),0),0)</f>
        <v>0</v>
      </c>
      <c r="Y245" s="10">
        <f>IF('ESTATE DEFINITION'!$G$45&gt;=1,IF('ESTATE DEFINITION'!$D$63&gt;=1,(Data!$O245*'ESTATE DEFINITION'!$F$47*('ESTATE DEFINITION'!$E$63/100)),0),0)</f>
        <v>0</v>
      </c>
      <c r="Z245" s="10">
        <f>IF('ESTATE DEFINITION'!$G$45&gt;=1,IF('ESTATE DEFINITION'!$D$64&gt;=1,(Data!$P245*'ESTATE DEFINITION'!$F$47*('ESTATE DEFINITION'!$E$64/100)),0),0)</f>
        <v>0</v>
      </c>
      <c r="AA245" s="12">
        <f t="shared" si="20"/>
        <v>0</v>
      </c>
      <c r="AB245" s="10">
        <f>IF('ESTATE DEFINITION'!$G$67&gt;=1,IF('ESTATE DEFINITION'!$D$74&gt;=1,(Data!$C245*'ESTATE DEFINITION'!$D$69*('ESTATE DEFINITION'!$E$74/100)),0),0)</f>
        <v>0</v>
      </c>
      <c r="AC245" s="10">
        <f>IF('ESTATE DEFINITION'!$G$67&gt;=1,IF('ESTATE DEFINITION'!$D$75&gt;=1,(Data!$D245*'ESTATE DEFINITION'!$D$69*('ESTATE DEFINITION'!$E$75/100)),0),0)</f>
        <v>0</v>
      </c>
      <c r="AD245" s="10">
        <f>IF('ESTATE DEFINITION'!$G$67&gt;=1,IF('ESTATE DEFINITION'!$D$76&gt;=1,(Data!$E245*'ESTATE DEFINITION'!$D$69*('ESTATE DEFINITION'!$E$76/100)),0),0)</f>
        <v>0</v>
      </c>
      <c r="AE245" s="10">
        <f>IF('ESTATE DEFINITION'!$G$67&gt;=1,IF('ESTATE DEFINITION'!$D$79&gt;=1,(Data!$F245*'ESTATE DEFINITION'!$D$69*('ESTATE DEFINITION'!$E$79/100)),0),0)</f>
        <v>0</v>
      </c>
      <c r="AF245" s="10">
        <f>IF('ESTATE DEFINITION'!$G$67&gt;=1,IF('ESTATE DEFINITION'!$D$80&gt;=1,(Data!$G245*'ESTATE DEFINITION'!$D$69*('ESTATE DEFINITION'!$E$80/100)),0),0)</f>
        <v>0</v>
      </c>
      <c r="AG245" s="10">
        <f>IF('ESTATE DEFINITION'!$G$67&gt;=1,IF('ESTATE DEFINITION'!$D$81&gt;=1,(Data!$H245*'ESTATE DEFINITION'!$D$69*('ESTATE DEFINITION'!$E$81/100)),0),0)</f>
        <v>0</v>
      </c>
      <c r="AH245" s="10">
        <f>IF('ESTATE DEFINITION'!$G$67&gt;=1,IF('ESTATE DEFINITION'!$D$83&gt;=1,(Data!$M245*'ESTATE DEFINITION'!$F$69*('ESTATE DEFINITION'!$E$83/100)),0),0)</f>
        <v>0</v>
      </c>
      <c r="AI245" s="10">
        <f>IF('ESTATE DEFINITION'!$G$67&gt;=1,IF('ESTATE DEFINITION'!$D$84&gt;=1,(Data!$N245*'ESTATE DEFINITION'!$F$69*('ESTATE DEFINITION'!$E$84/100)),0),0)</f>
        <v>0</v>
      </c>
      <c r="AJ245" s="10">
        <f>IF('ESTATE DEFINITION'!$G$67&gt;=1,IF('ESTATE DEFINITION'!$D$85&gt;=1,(Data!$O245*'ESTATE DEFINITION'!$F$69*('ESTATE DEFINITION'!$E$85/100)),0),0)</f>
        <v>0</v>
      </c>
      <c r="AK245" s="10">
        <f>IF('ESTATE DEFINITION'!$G$67&gt;=1,IF('ESTATE DEFINITION'!$D$86&gt;=1,(Data!$P245*'ESTATE DEFINITION'!$F$69*('ESTATE DEFINITION'!$E$86/100)),0),0)</f>
        <v>0</v>
      </c>
      <c r="AL245" s="12">
        <f t="shared" si="21"/>
        <v>0</v>
      </c>
      <c r="AM245" s="10">
        <f>IF('ESTATE DEFINITION'!$G$89&gt;=1,IF('ESTATE DEFINITION'!$D$96&gt;=1,(Data!$C245*'ESTATE DEFINITION'!$D$91*('ESTATE DEFINITION'!$E$96/100)),0),0)</f>
        <v>0</v>
      </c>
      <c r="AN245" s="10">
        <f>IF('ESTATE DEFINITION'!$G$89&gt;=1,IF('ESTATE DEFINITION'!$D$97&gt;=1,(Data!$D245*'ESTATE DEFINITION'!$D$91*('ESTATE DEFINITION'!$E$97/100)),0),0)</f>
        <v>0</v>
      </c>
      <c r="AO245" s="10">
        <f>IF('ESTATE DEFINITION'!$G$89&gt;=1,IF('ESTATE DEFINITION'!$D$98&gt;=1,(Data!$E245*'ESTATE DEFINITION'!$D$91*('ESTATE DEFINITION'!$E$98/100)),0),0)</f>
        <v>0</v>
      </c>
      <c r="AP245" s="10">
        <f>IF('ESTATE DEFINITION'!$G$89&gt;=1,IF('ESTATE DEFINITION'!$D$101&gt;=1,(Data!$F245*'ESTATE DEFINITION'!$D$91*('ESTATE DEFINITION'!$E$101/100)),0),0)</f>
        <v>0</v>
      </c>
      <c r="AQ245" s="10">
        <f>IF('ESTATE DEFINITION'!$G$89&gt;=1,IF('ESTATE DEFINITION'!$D$102&gt;=1,(Data!$G245*'ESTATE DEFINITION'!$D$91*('ESTATE DEFINITION'!$E$102/100)),0),0)</f>
        <v>0</v>
      </c>
      <c r="AR245" s="10">
        <f>IF('ESTATE DEFINITION'!$G$89&gt;=1,IF('ESTATE DEFINITION'!$D$103&gt;=1,(Data!$H245*'ESTATE DEFINITION'!$D$91*('ESTATE DEFINITION'!$E$103/100)),0),0)</f>
        <v>0</v>
      </c>
      <c r="AS245" s="10">
        <f>IF('ESTATE DEFINITION'!$G$89&gt;=1,IF('ESTATE DEFINITION'!$D$105&gt;=1,(Data!$M245*'ESTATE DEFINITION'!$F$91*('ESTATE DEFINITION'!$E$105/100)),0),0)</f>
        <v>0</v>
      </c>
      <c r="AT245" s="10">
        <f>IF('ESTATE DEFINITION'!$G$89&gt;=1,IF('ESTATE DEFINITION'!$D$106&gt;=1,(Data!$N245*'ESTATE DEFINITION'!$F$91*('ESTATE DEFINITION'!$E$106/100)),0),0)</f>
        <v>0</v>
      </c>
      <c r="AU245" s="10">
        <f>IF('ESTATE DEFINITION'!$G$89&gt;=1,IF('ESTATE DEFINITION'!$D$107&gt;=1,(Data!$O245*'ESTATE DEFINITION'!$F$91*('ESTATE DEFINITION'!$E$107/100)),0),0)</f>
        <v>0</v>
      </c>
      <c r="AV245" s="10">
        <f>IF('ESTATE DEFINITION'!$G$89&gt;=1,IF('ESTATE DEFINITION'!$D$108&gt;=1,(Data!$P245*'ESTATE DEFINITION'!$F$91*('ESTATE DEFINITION'!$E$108/100)),0),0)</f>
        <v>0</v>
      </c>
      <c r="AW245" s="12">
        <f t="shared" si="22"/>
        <v>0</v>
      </c>
      <c r="AX245" s="10">
        <f>IF('ESTATE DEFINITION'!$G$111&gt;=1,IF('ESTATE DEFINITION'!$D$118&gt;=1,(Data!$C245*'ESTATE DEFINITION'!$D$113*('ESTATE DEFINITION'!$E$118/100)),0),0)</f>
        <v>0</v>
      </c>
      <c r="AY245" s="10">
        <f>IF('ESTATE DEFINITION'!$G$111&gt;=1,IF('ESTATE DEFINITION'!$D$119&gt;=1,(Data!$D245*'ESTATE DEFINITION'!$D$113*('ESTATE DEFINITION'!$E$119/100)),0),0)</f>
        <v>0</v>
      </c>
      <c r="AZ245" s="10">
        <f>IF('ESTATE DEFINITION'!$G$111&gt;=1,IF('ESTATE DEFINITION'!$D$120&gt;=1,(Data!$E245*'ESTATE DEFINITION'!$D$113*('ESTATE DEFINITION'!$E$120/100)),0),0)</f>
        <v>0</v>
      </c>
      <c r="BA245" s="10">
        <f>IF('ESTATE DEFINITION'!$G$111&gt;=1,IF('ESTATE DEFINITION'!$D$123&gt;=1,(Data!$F245*'ESTATE DEFINITION'!$D$113*('ESTATE DEFINITION'!$E$123/100)),0),0)</f>
        <v>0</v>
      </c>
      <c r="BB245" s="10">
        <f>IF('ESTATE DEFINITION'!$G$111&gt;=1,IF('ESTATE DEFINITION'!$D$124&gt;=1,(Data!$G245*'ESTATE DEFINITION'!$D$113*('ESTATE DEFINITION'!$E$124/100)),0),0)</f>
        <v>0</v>
      </c>
      <c r="BC245" s="10">
        <f>IF('ESTATE DEFINITION'!$G$111&gt;=1,IF('ESTATE DEFINITION'!$D$125&gt;=1,(Data!$H245*'ESTATE DEFINITION'!$D$113*('ESTATE DEFINITION'!$E$125/100)),0),0)</f>
        <v>0</v>
      </c>
      <c r="BD245" s="10">
        <f>IF('ESTATE DEFINITION'!$G$111&gt;=1,IF('ESTATE DEFINITION'!$D$127&gt;=1,(Data!$M245*'ESTATE DEFINITION'!$F$113*('ESTATE DEFINITION'!$E$127/100)),0),0)</f>
        <v>0</v>
      </c>
      <c r="BE245" s="10">
        <f>IF('ESTATE DEFINITION'!$G$111&gt;=1,IF('ESTATE DEFINITION'!$D$128&gt;=1,(Data!$N245*'ESTATE DEFINITION'!$F$113*('ESTATE DEFINITION'!$E$128/100)),0),0)</f>
        <v>0</v>
      </c>
      <c r="BF245" s="10">
        <f>IF('ESTATE DEFINITION'!$G$111&gt;=1,IF('ESTATE DEFINITION'!$D$129&gt;=1,(Data!$O245*'ESTATE DEFINITION'!$F$113*('ESTATE DEFINITION'!$E$129/100)),0),0)</f>
        <v>0</v>
      </c>
      <c r="BG245" s="7">
        <f>IF('ESTATE DEFINITION'!$G$111&gt;=1,IF('ESTATE DEFINITION'!$D$130&gt;=1,(Data!$P245*'ESTATE DEFINITION'!$F$113*('ESTATE DEFINITION'!$E$130/100)),0),0)</f>
        <v>0</v>
      </c>
      <c r="BH245" s="12">
        <f t="shared" si="23"/>
        <v>0</v>
      </c>
    </row>
    <row r="246" spans="1:60" x14ac:dyDescent="0.25">
      <c r="A246" s="12">
        <f>Data!$B246</f>
        <v>120.25</v>
      </c>
      <c r="B246" s="6">
        <f>IF('ESTATE DEFINITION'!$G$11&gt;=1,IF('ESTATE DEFINITION'!$D$17&gt;=1,(Data!$C246*'ESTATE DEFINITION'!$F$13*('ESTATE DEFINITION'!$E$17/100)),0),0)</f>
        <v>20</v>
      </c>
      <c r="C246" s="10">
        <f>IF('ESTATE DEFINITION'!$G$11&gt;=1,IF('ESTATE DEFINITION'!$D$19&gt;=1,(Data!$F246*'ESTATE DEFINITION'!$F$13*('ESTATE DEFINITION'!$E$19/100)),0),0)</f>
        <v>20</v>
      </c>
      <c r="D246" s="10"/>
      <c r="E246" s="12">
        <f t="shared" si="18"/>
        <v>16</v>
      </c>
      <c r="F246" s="10">
        <f>IF('ESTATE DEFINITION'!$G$23&gt;=1,IF('ESTATE DEFINITION'!$D$30&gt;=1,(Data!$C246*'ESTATE DEFINITION'!$D$25*('ESTATE DEFINITION'!$E$30/100)),0),0)</f>
        <v>0</v>
      </c>
      <c r="G246" s="10">
        <f>IF('ESTATE DEFINITION'!$G$23&gt;=1,IF('ESTATE DEFINITION'!$D$31&gt;=1,(Data!$D246*'ESTATE DEFINITION'!$D$25*('ESTATE DEFINITION'!$E$31/100)),0),0)</f>
        <v>0</v>
      </c>
      <c r="H246" s="10">
        <f>IF('ESTATE DEFINITION'!$G$23&gt;=1,IF('ESTATE DEFINITION'!$D$32&gt;=1,(Data!$E246*'ESTATE DEFINITION'!$D$25*('ESTATE DEFINITION'!$E$32/100)),0),0)</f>
        <v>0</v>
      </c>
      <c r="I246" s="10">
        <f>IF('ESTATE DEFINITION'!$G$23&gt;=1,IF('ESTATE DEFINITION'!$D$35&gt;=1,(Data!$F246*'ESTATE DEFINITION'!$D$25*('ESTATE DEFINITION'!$E$35/100)),0),0)</f>
        <v>0</v>
      </c>
      <c r="J246" s="10">
        <f>IF('ESTATE DEFINITION'!$G$23&gt;=1,IF('ESTATE DEFINITION'!$D$36&gt;=1,(Data!$G246*'ESTATE DEFINITION'!$D$25*('ESTATE DEFINITION'!$E$36/100)),0),0)</f>
        <v>0</v>
      </c>
      <c r="K246" s="10">
        <f>IF('ESTATE DEFINITION'!$G$23&gt;=1,IF('ESTATE DEFINITION'!$D$37&gt;=1,(Data!$H246*'ESTATE DEFINITION'!$D$25*('ESTATE DEFINITION'!$E$37/100)),0),0)</f>
        <v>0</v>
      </c>
      <c r="L246" s="10">
        <f>IF('ESTATE DEFINITION'!$G$23&gt;=1,IF('ESTATE DEFINITION'!$D$39&gt;=1,(Data!$M246*'ESTATE DEFINITION'!$F$25*('ESTATE DEFINITION'!$E$39/100)),0),0)</f>
        <v>0</v>
      </c>
      <c r="M246" s="10">
        <f>IF('ESTATE DEFINITION'!$G$23&gt;=1,IF('ESTATE DEFINITION'!$D$40&gt;=1,(Data!$N246*'ESTATE DEFINITION'!$F$25*('ESTATE DEFINITION'!$E$40/100)),0),0)</f>
        <v>0</v>
      </c>
      <c r="N246" s="10">
        <f>IF('ESTATE DEFINITION'!$G$23&gt;=1,IF('ESTATE DEFINITION'!$D$41&gt;=1,(Data!$O246*'ESTATE DEFINITION'!$F$25*('ESTATE DEFINITION'!$E$41/100)),0),0)</f>
        <v>0</v>
      </c>
      <c r="O246" s="10">
        <f>IF('ESTATE DEFINITION'!$G$23&gt;=1,IF('ESTATE DEFINITION'!$D$42&gt;=1,(Data!$P246*'ESTATE DEFINITION'!$F$25*('ESTATE DEFINITION'!$E$42/100)),0),0)</f>
        <v>0</v>
      </c>
      <c r="P246" s="12">
        <f t="shared" si="19"/>
        <v>0</v>
      </c>
      <c r="Q246" s="10">
        <f>IF('ESTATE DEFINITION'!$G$45&gt;=1,IF('ESTATE DEFINITION'!$D$52&gt;=1,(Data!$C246*'ESTATE DEFINITION'!$D$47*('ESTATE DEFINITION'!$E$52/100)),0),0)</f>
        <v>0</v>
      </c>
      <c r="R246" s="10">
        <f>IF('ESTATE DEFINITION'!$G$45&gt;=1,IF('ESTATE DEFINITION'!$D$53&gt;=1,(Data!$D246*'ESTATE DEFINITION'!$D$47*('ESTATE DEFINITION'!$E$53/100)),0),0)</f>
        <v>0</v>
      </c>
      <c r="S246" s="10">
        <f>IF('ESTATE DEFINITION'!$G$45&gt;=1,IF('ESTATE DEFINITION'!$D$54&gt;=1,(Data!$E246*'ESTATE DEFINITION'!$D$47*('ESTATE DEFINITION'!$E$54/100)),0),0)</f>
        <v>0</v>
      </c>
      <c r="T246" s="10">
        <f>IF('ESTATE DEFINITION'!$G$45&gt;=1,IF('ESTATE DEFINITION'!$D$57&gt;=1,(Data!$F246*'ESTATE DEFINITION'!$D$47*('ESTATE DEFINITION'!$E$57/100)),0),0)</f>
        <v>0</v>
      </c>
      <c r="U246" s="10">
        <f>IF('ESTATE DEFINITION'!$G$45&gt;=1,IF('ESTATE DEFINITION'!$D$58&gt;=1,(Data!$G246*'ESTATE DEFINITION'!$D$47*('ESTATE DEFINITION'!$E$58/100)),0),0)</f>
        <v>0</v>
      </c>
      <c r="V246" s="10">
        <f>IF('ESTATE DEFINITION'!$G$45&gt;=1,IF('ESTATE DEFINITION'!$D$59&gt;=1,(Data!$H246*'ESTATE DEFINITION'!$D$47*('ESTATE DEFINITION'!$E$59/100)),0),0)</f>
        <v>0</v>
      </c>
      <c r="W246" s="10">
        <f>IF('ESTATE DEFINITION'!$G$45&gt;=1,IF('ESTATE DEFINITION'!$D$61&gt;=1,(Data!$M246*'ESTATE DEFINITION'!$F$47*('ESTATE DEFINITION'!$E$61/100)),0),0)</f>
        <v>0</v>
      </c>
      <c r="X246" s="10">
        <f>IF('ESTATE DEFINITION'!$G$45&gt;=1,IF('ESTATE DEFINITION'!$D$62&gt;=1,(Data!$N246*'ESTATE DEFINITION'!$F$47*('ESTATE DEFINITION'!$E$62/100)),0),0)</f>
        <v>0</v>
      </c>
      <c r="Y246" s="10">
        <f>IF('ESTATE DEFINITION'!$G$45&gt;=1,IF('ESTATE DEFINITION'!$D$63&gt;=1,(Data!$O246*'ESTATE DEFINITION'!$F$47*('ESTATE DEFINITION'!$E$63/100)),0),0)</f>
        <v>0</v>
      </c>
      <c r="Z246" s="10">
        <f>IF('ESTATE DEFINITION'!$G$45&gt;=1,IF('ESTATE DEFINITION'!$D$64&gt;=1,(Data!$P246*'ESTATE DEFINITION'!$F$47*('ESTATE DEFINITION'!$E$64/100)),0),0)</f>
        <v>0</v>
      </c>
      <c r="AA246" s="12">
        <f t="shared" si="20"/>
        <v>0</v>
      </c>
      <c r="AB246" s="10">
        <f>IF('ESTATE DEFINITION'!$G$67&gt;=1,IF('ESTATE DEFINITION'!$D$74&gt;=1,(Data!$C246*'ESTATE DEFINITION'!$D$69*('ESTATE DEFINITION'!$E$74/100)),0),0)</f>
        <v>0</v>
      </c>
      <c r="AC246" s="10">
        <f>IF('ESTATE DEFINITION'!$G$67&gt;=1,IF('ESTATE DEFINITION'!$D$75&gt;=1,(Data!$D246*'ESTATE DEFINITION'!$D$69*('ESTATE DEFINITION'!$E$75/100)),0),0)</f>
        <v>0</v>
      </c>
      <c r="AD246" s="10">
        <f>IF('ESTATE DEFINITION'!$G$67&gt;=1,IF('ESTATE DEFINITION'!$D$76&gt;=1,(Data!$E246*'ESTATE DEFINITION'!$D$69*('ESTATE DEFINITION'!$E$76/100)),0),0)</f>
        <v>0</v>
      </c>
      <c r="AE246" s="10">
        <f>IF('ESTATE DEFINITION'!$G$67&gt;=1,IF('ESTATE DEFINITION'!$D$79&gt;=1,(Data!$F246*'ESTATE DEFINITION'!$D$69*('ESTATE DEFINITION'!$E$79/100)),0),0)</f>
        <v>0</v>
      </c>
      <c r="AF246" s="10">
        <f>IF('ESTATE DEFINITION'!$G$67&gt;=1,IF('ESTATE DEFINITION'!$D$80&gt;=1,(Data!$G246*'ESTATE DEFINITION'!$D$69*('ESTATE DEFINITION'!$E$80/100)),0),0)</f>
        <v>0</v>
      </c>
      <c r="AG246" s="10">
        <f>IF('ESTATE DEFINITION'!$G$67&gt;=1,IF('ESTATE DEFINITION'!$D$81&gt;=1,(Data!$H246*'ESTATE DEFINITION'!$D$69*('ESTATE DEFINITION'!$E$81/100)),0),0)</f>
        <v>0</v>
      </c>
      <c r="AH246" s="10">
        <f>IF('ESTATE DEFINITION'!$G$67&gt;=1,IF('ESTATE DEFINITION'!$D$83&gt;=1,(Data!$M246*'ESTATE DEFINITION'!$F$69*('ESTATE DEFINITION'!$E$83/100)),0),0)</f>
        <v>0</v>
      </c>
      <c r="AI246" s="10">
        <f>IF('ESTATE DEFINITION'!$G$67&gt;=1,IF('ESTATE DEFINITION'!$D$84&gt;=1,(Data!$N246*'ESTATE DEFINITION'!$F$69*('ESTATE DEFINITION'!$E$84/100)),0),0)</f>
        <v>0</v>
      </c>
      <c r="AJ246" s="10">
        <f>IF('ESTATE DEFINITION'!$G$67&gt;=1,IF('ESTATE DEFINITION'!$D$85&gt;=1,(Data!$O246*'ESTATE DEFINITION'!$F$69*('ESTATE DEFINITION'!$E$85/100)),0),0)</f>
        <v>0</v>
      </c>
      <c r="AK246" s="10">
        <f>IF('ESTATE DEFINITION'!$G$67&gt;=1,IF('ESTATE DEFINITION'!$D$86&gt;=1,(Data!$P246*'ESTATE DEFINITION'!$F$69*('ESTATE DEFINITION'!$E$86/100)),0),0)</f>
        <v>0</v>
      </c>
      <c r="AL246" s="12">
        <f t="shared" si="21"/>
        <v>0</v>
      </c>
      <c r="AM246" s="10">
        <f>IF('ESTATE DEFINITION'!$G$89&gt;=1,IF('ESTATE DEFINITION'!$D$96&gt;=1,(Data!$C246*'ESTATE DEFINITION'!$D$91*('ESTATE DEFINITION'!$E$96/100)),0),0)</f>
        <v>0</v>
      </c>
      <c r="AN246" s="10">
        <f>IF('ESTATE DEFINITION'!$G$89&gt;=1,IF('ESTATE DEFINITION'!$D$97&gt;=1,(Data!$D246*'ESTATE DEFINITION'!$D$91*('ESTATE DEFINITION'!$E$97/100)),0),0)</f>
        <v>0</v>
      </c>
      <c r="AO246" s="10">
        <f>IF('ESTATE DEFINITION'!$G$89&gt;=1,IF('ESTATE DEFINITION'!$D$98&gt;=1,(Data!$E246*'ESTATE DEFINITION'!$D$91*('ESTATE DEFINITION'!$E$98/100)),0),0)</f>
        <v>0</v>
      </c>
      <c r="AP246" s="10">
        <f>IF('ESTATE DEFINITION'!$G$89&gt;=1,IF('ESTATE DEFINITION'!$D$101&gt;=1,(Data!$F246*'ESTATE DEFINITION'!$D$91*('ESTATE DEFINITION'!$E$101/100)),0),0)</f>
        <v>0</v>
      </c>
      <c r="AQ246" s="10">
        <f>IF('ESTATE DEFINITION'!$G$89&gt;=1,IF('ESTATE DEFINITION'!$D$102&gt;=1,(Data!$G246*'ESTATE DEFINITION'!$D$91*('ESTATE DEFINITION'!$E$102/100)),0),0)</f>
        <v>0</v>
      </c>
      <c r="AR246" s="10">
        <f>IF('ESTATE DEFINITION'!$G$89&gt;=1,IF('ESTATE DEFINITION'!$D$103&gt;=1,(Data!$H246*'ESTATE DEFINITION'!$D$91*('ESTATE DEFINITION'!$E$103/100)),0),0)</f>
        <v>0</v>
      </c>
      <c r="AS246" s="10">
        <f>IF('ESTATE DEFINITION'!$G$89&gt;=1,IF('ESTATE DEFINITION'!$D$105&gt;=1,(Data!$M246*'ESTATE DEFINITION'!$F$91*('ESTATE DEFINITION'!$E$105/100)),0),0)</f>
        <v>0</v>
      </c>
      <c r="AT246" s="10">
        <f>IF('ESTATE DEFINITION'!$G$89&gt;=1,IF('ESTATE DEFINITION'!$D$106&gt;=1,(Data!$N246*'ESTATE DEFINITION'!$F$91*('ESTATE DEFINITION'!$E$106/100)),0),0)</f>
        <v>0</v>
      </c>
      <c r="AU246" s="10">
        <f>IF('ESTATE DEFINITION'!$G$89&gt;=1,IF('ESTATE DEFINITION'!$D$107&gt;=1,(Data!$O246*'ESTATE DEFINITION'!$F$91*('ESTATE DEFINITION'!$E$107/100)),0),0)</f>
        <v>0</v>
      </c>
      <c r="AV246" s="10">
        <f>IF('ESTATE DEFINITION'!$G$89&gt;=1,IF('ESTATE DEFINITION'!$D$108&gt;=1,(Data!$P246*'ESTATE DEFINITION'!$F$91*('ESTATE DEFINITION'!$E$108/100)),0),0)</f>
        <v>0</v>
      </c>
      <c r="AW246" s="12">
        <f t="shared" si="22"/>
        <v>0</v>
      </c>
      <c r="AX246" s="10">
        <f>IF('ESTATE DEFINITION'!$G$111&gt;=1,IF('ESTATE DEFINITION'!$D$118&gt;=1,(Data!$C246*'ESTATE DEFINITION'!$D$113*('ESTATE DEFINITION'!$E$118/100)),0),0)</f>
        <v>0</v>
      </c>
      <c r="AY246" s="10">
        <f>IF('ESTATE DEFINITION'!$G$111&gt;=1,IF('ESTATE DEFINITION'!$D$119&gt;=1,(Data!$D246*'ESTATE DEFINITION'!$D$113*('ESTATE DEFINITION'!$E$119/100)),0),0)</f>
        <v>0</v>
      </c>
      <c r="AZ246" s="10">
        <f>IF('ESTATE DEFINITION'!$G$111&gt;=1,IF('ESTATE DEFINITION'!$D$120&gt;=1,(Data!$E246*'ESTATE DEFINITION'!$D$113*('ESTATE DEFINITION'!$E$120/100)),0),0)</f>
        <v>0</v>
      </c>
      <c r="BA246" s="10">
        <f>IF('ESTATE DEFINITION'!$G$111&gt;=1,IF('ESTATE DEFINITION'!$D$123&gt;=1,(Data!$F246*'ESTATE DEFINITION'!$D$113*('ESTATE DEFINITION'!$E$123/100)),0),0)</f>
        <v>0</v>
      </c>
      <c r="BB246" s="10">
        <f>IF('ESTATE DEFINITION'!$G$111&gt;=1,IF('ESTATE DEFINITION'!$D$124&gt;=1,(Data!$G246*'ESTATE DEFINITION'!$D$113*('ESTATE DEFINITION'!$E$124/100)),0),0)</f>
        <v>0</v>
      </c>
      <c r="BC246" s="10">
        <f>IF('ESTATE DEFINITION'!$G$111&gt;=1,IF('ESTATE DEFINITION'!$D$125&gt;=1,(Data!$H246*'ESTATE DEFINITION'!$D$113*('ESTATE DEFINITION'!$E$125/100)),0),0)</f>
        <v>0</v>
      </c>
      <c r="BD246" s="10">
        <f>IF('ESTATE DEFINITION'!$G$111&gt;=1,IF('ESTATE DEFINITION'!$D$127&gt;=1,(Data!$M246*'ESTATE DEFINITION'!$F$113*('ESTATE DEFINITION'!$E$127/100)),0),0)</f>
        <v>0</v>
      </c>
      <c r="BE246" s="10">
        <f>IF('ESTATE DEFINITION'!$G$111&gt;=1,IF('ESTATE DEFINITION'!$D$128&gt;=1,(Data!$N246*'ESTATE DEFINITION'!$F$113*('ESTATE DEFINITION'!$E$128/100)),0),0)</f>
        <v>0</v>
      </c>
      <c r="BF246" s="10">
        <f>IF('ESTATE DEFINITION'!$G$111&gt;=1,IF('ESTATE DEFINITION'!$D$129&gt;=1,(Data!$O246*'ESTATE DEFINITION'!$F$113*('ESTATE DEFINITION'!$E$129/100)),0),0)</f>
        <v>0</v>
      </c>
      <c r="BG246" s="7">
        <f>IF('ESTATE DEFINITION'!$G$111&gt;=1,IF('ESTATE DEFINITION'!$D$130&gt;=1,(Data!$P246*'ESTATE DEFINITION'!$F$113*('ESTATE DEFINITION'!$E$130/100)),0),0)</f>
        <v>0</v>
      </c>
      <c r="BH246" s="12">
        <f t="shared" si="23"/>
        <v>0</v>
      </c>
    </row>
    <row r="247" spans="1:60" x14ac:dyDescent="0.25">
      <c r="A247" s="12">
        <f>Data!$B247</f>
        <v>120.75</v>
      </c>
      <c r="B247" s="6">
        <f>IF('ESTATE DEFINITION'!$G$11&gt;=1,IF('ESTATE DEFINITION'!$D$17&gt;=1,(Data!$C247*'ESTATE DEFINITION'!$F$13*('ESTATE DEFINITION'!$E$17/100)),0),0)</f>
        <v>20</v>
      </c>
      <c r="C247" s="10">
        <f>IF('ESTATE DEFINITION'!$G$11&gt;=1,IF('ESTATE DEFINITION'!$D$19&gt;=1,(Data!$F247*'ESTATE DEFINITION'!$F$13*('ESTATE DEFINITION'!$E$19/100)),0),0)</f>
        <v>20</v>
      </c>
      <c r="D247" s="10"/>
      <c r="E247" s="12">
        <f t="shared" si="18"/>
        <v>16</v>
      </c>
      <c r="F247" s="10">
        <f>IF('ESTATE DEFINITION'!$G$23&gt;=1,IF('ESTATE DEFINITION'!$D$30&gt;=1,(Data!$C247*'ESTATE DEFINITION'!$D$25*('ESTATE DEFINITION'!$E$30/100)),0),0)</f>
        <v>0</v>
      </c>
      <c r="G247" s="10">
        <f>IF('ESTATE DEFINITION'!$G$23&gt;=1,IF('ESTATE DEFINITION'!$D$31&gt;=1,(Data!$D247*'ESTATE DEFINITION'!$D$25*('ESTATE DEFINITION'!$E$31/100)),0),0)</f>
        <v>0</v>
      </c>
      <c r="H247" s="10">
        <f>IF('ESTATE DEFINITION'!$G$23&gt;=1,IF('ESTATE DEFINITION'!$D$32&gt;=1,(Data!$E247*'ESTATE DEFINITION'!$D$25*('ESTATE DEFINITION'!$E$32/100)),0),0)</f>
        <v>0</v>
      </c>
      <c r="I247" s="10">
        <f>IF('ESTATE DEFINITION'!$G$23&gt;=1,IF('ESTATE DEFINITION'!$D$35&gt;=1,(Data!$F247*'ESTATE DEFINITION'!$D$25*('ESTATE DEFINITION'!$E$35/100)),0),0)</f>
        <v>0</v>
      </c>
      <c r="J247" s="10">
        <f>IF('ESTATE DEFINITION'!$G$23&gt;=1,IF('ESTATE DEFINITION'!$D$36&gt;=1,(Data!$G247*'ESTATE DEFINITION'!$D$25*('ESTATE DEFINITION'!$E$36/100)),0),0)</f>
        <v>0</v>
      </c>
      <c r="K247" s="10">
        <f>IF('ESTATE DEFINITION'!$G$23&gt;=1,IF('ESTATE DEFINITION'!$D$37&gt;=1,(Data!$H247*'ESTATE DEFINITION'!$D$25*('ESTATE DEFINITION'!$E$37/100)),0),0)</f>
        <v>0</v>
      </c>
      <c r="L247" s="10">
        <f>IF('ESTATE DEFINITION'!$G$23&gt;=1,IF('ESTATE DEFINITION'!$D$39&gt;=1,(Data!$M247*'ESTATE DEFINITION'!$F$25*('ESTATE DEFINITION'!$E$39/100)),0),0)</f>
        <v>0</v>
      </c>
      <c r="M247" s="10">
        <f>IF('ESTATE DEFINITION'!$G$23&gt;=1,IF('ESTATE DEFINITION'!$D$40&gt;=1,(Data!$N247*'ESTATE DEFINITION'!$F$25*('ESTATE DEFINITION'!$E$40/100)),0),0)</f>
        <v>0</v>
      </c>
      <c r="N247" s="10">
        <f>IF('ESTATE DEFINITION'!$G$23&gt;=1,IF('ESTATE DEFINITION'!$D$41&gt;=1,(Data!$O247*'ESTATE DEFINITION'!$F$25*('ESTATE DEFINITION'!$E$41/100)),0),0)</f>
        <v>0</v>
      </c>
      <c r="O247" s="10">
        <f>IF('ESTATE DEFINITION'!$G$23&gt;=1,IF('ESTATE DEFINITION'!$D$42&gt;=1,(Data!$P247*'ESTATE DEFINITION'!$F$25*('ESTATE DEFINITION'!$E$42/100)),0),0)</f>
        <v>0</v>
      </c>
      <c r="P247" s="12">
        <f t="shared" si="19"/>
        <v>0</v>
      </c>
      <c r="Q247" s="10">
        <f>IF('ESTATE DEFINITION'!$G$45&gt;=1,IF('ESTATE DEFINITION'!$D$52&gt;=1,(Data!$C247*'ESTATE DEFINITION'!$D$47*('ESTATE DEFINITION'!$E$52/100)),0),0)</f>
        <v>0</v>
      </c>
      <c r="R247" s="10">
        <f>IF('ESTATE DEFINITION'!$G$45&gt;=1,IF('ESTATE DEFINITION'!$D$53&gt;=1,(Data!$D247*'ESTATE DEFINITION'!$D$47*('ESTATE DEFINITION'!$E$53/100)),0),0)</f>
        <v>0</v>
      </c>
      <c r="S247" s="10">
        <f>IF('ESTATE DEFINITION'!$G$45&gt;=1,IF('ESTATE DEFINITION'!$D$54&gt;=1,(Data!$E247*'ESTATE DEFINITION'!$D$47*('ESTATE DEFINITION'!$E$54/100)),0),0)</f>
        <v>0</v>
      </c>
      <c r="T247" s="10">
        <f>IF('ESTATE DEFINITION'!$G$45&gt;=1,IF('ESTATE DEFINITION'!$D$57&gt;=1,(Data!$F247*'ESTATE DEFINITION'!$D$47*('ESTATE DEFINITION'!$E$57/100)),0),0)</f>
        <v>0</v>
      </c>
      <c r="U247" s="10">
        <f>IF('ESTATE DEFINITION'!$G$45&gt;=1,IF('ESTATE DEFINITION'!$D$58&gt;=1,(Data!$G247*'ESTATE DEFINITION'!$D$47*('ESTATE DEFINITION'!$E$58/100)),0),0)</f>
        <v>0</v>
      </c>
      <c r="V247" s="10">
        <f>IF('ESTATE DEFINITION'!$G$45&gt;=1,IF('ESTATE DEFINITION'!$D$59&gt;=1,(Data!$H247*'ESTATE DEFINITION'!$D$47*('ESTATE DEFINITION'!$E$59/100)),0),0)</f>
        <v>0</v>
      </c>
      <c r="W247" s="10">
        <f>IF('ESTATE DEFINITION'!$G$45&gt;=1,IF('ESTATE DEFINITION'!$D$61&gt;=1,(Data!$M247*'ESTATE DEFINITION'!$F$47*('ESTATE DEFINITION'!$E$61/100)),0),0)</f>
        <v>0</v>
      </c>
      <c r="X247" s="10">
        <f>IF('ESTATE DEFINITION'!$G$45&gt;=1,IF('ESTATE DEFINITION'!$D$62&gt;=1,(Data!$N247*'ESTATE DEFINITION'!$F$47*('ESTATE DEFINITION'!$E$62/100)),0),0)</f>
        <v>0</v>
      </c>
      <c r="Y247" s="10">
        <f>IF('ESTATE DEFINITION'!$G$45&gt;=1,IF('ESTATE DEFINITION'!$D$63&gt;=1,(Data!$O247*'ESTATE DEFINITION'!$F$47*('ESTATE DEFINITION'!$E$63/100)),0),0)</f>
        <v>0</v>
      </c>
      <c r="Z247" s="10">
        <f>IF('ESTATE DEFINITION'!$G$45&gt;=1,IF('ESTATE DEFINITION'!$D$64&gt;=1,(Data!$P247*'ESTATE DEFINITION'!$F$47*('ESTATE DEFINITION'!$E$64/100)),0),0)</f>
        <v>0</v>
      </c>
      <c r="AA247" s="12">
        <f t="shared" si="20"/>
        <v>0</v>
      </c>
      <c r="AB247" s="10">
        <f>IF('ESTATE DEFINITION'!$G$67&gt;=1,IF('ESTATE DEFINITION'!$D$74&gt;=1,(Data!$C247*'ESTATE DEFINITION'!$D$69*('ESTATE DEFINITION'!$E$74/100)),0),0)</f>
        <v>0</v>
      </c>
      <c r="AC247" s="10">
        <f>IF('ESTATE DEFINITION'!$G$67&gt;=1,IF('ESTATE DEFINITION'!$D$75&gt;=1,(Data!$D247*'ESTATE DEFINITION'!$D$69*('ESTATE DEFINITION'!$E$75/100)),0),0)</f>
        <v>0</v>
      </c>
      <c r="AD247" s="10">
        <f>IF('ESTATE DEFINITION'!$G$67&gt;=1,IF('ESTATE DEFINITION'!$D$76&gt;=1,(Data!$E247*'ESTATE DEFINITION'!$D$69*('ESTATE DEFINITION'!$E$76/100)),0),0)</f>
        <v>0</v>
      </c>
      <c r="AE247" s="10">
        <f>IF('ESTATE DEFINITION'!$G$67&gt;=1,IF('ESTATE DEFINITION'!$D$79&gt;=1,(Data!$F247*'ESTATE DEFINITION'!$D$69*('ESTATE DEFINITION'!$E$79/100)),0),0)</f>
        <v>0</v>
      </c>
      <c r="AF247" s="10">
        <f>IF('ESTATE DEFINITION'!$G$67&gt;=1,IF('ESTATE DEFINITION'!$D$80&gt;=1,(Data!$G247*'ESTATE DEFINITION'!$D$69*('ESTATE DEFINITION'!$E$80/100)),0),0)</f>
        <v>0</v>
      </c>
      <c r="AG247" s="10">
        <f>IF('ESTATE DEFINITION'!$G$67&gt;=1,IF('ESTATE DEFINITION'!$D$81&gt;=1,(Data!$H247*'ESTATE DEFINITION'!$D$69*('ESTATE DEFINITION'!$E$81/100)),0),0)</f>
        <v>0</v>
      </c>
      <c r="AH247" s="10">
        <f>IF('ESTATE DEFINITION'!$G$67&gt;=1,IF('ESTATE DEFINITION'!$D$83&gt;=1,(Data!$M247*'ESTATE DEFINITION'!$F$69*('ESTATE DEFINITION'!$E$83/100)),0),0)</f>
        <v>0</v>
      </c>
      <c r="AI247" s="10">
        <f>IF('ESTATE DEFINITION'!$G$67&gt;=1,IF('ESTATE DEFINITION'!$D$84&gt;=1,(Data!$N247*'ESTATE DEFINITION'!$F$69*('ESTATE DEFINITION'!$E$84/100)),0),0)</f>
        <v>0</v>
      </c>
      <c r="AJ247" s="10">
        <f>IF('ESTATE DEFINITION'!$G$67&gt;=1,IF('ESTATE DEFINITION'!$D$85&gt;=1,(Data!$O247*'ESTATE DEFINITION'!$F$69*('ESTATE DEFINITION'!$E$85/100)),0),0)</f>
        <v>0</v>
      </c>
      <c r="AK247" s="10">
        <f>IF('ESTATE DEFINITION'!$G$67&gt;=1,IF('ESTATE DEFINITION'!$D$86&gt;=1,(Data!$P247*'ESTATE DEFINITION'!$F$69*('ESTATE DEFINITION'!$E$86/100)),0),0)</f>
        <v>0</v>
      </c>
      <c r="AL247" s="12">
        <f t="shared" si="21"/>
        <v>0</v>
      </c>
      <c r="AM247" s="10">
        <f>IF('ESTATE DEFINITION'!$G$89&gt;=1,IF('ESTATE DEFINITION'!$D$96&gt;=1,(Data!$C247*'ESTATE DEFINITION'!$D$91*('ESTATE DEFINITION'!$E$96/100)),0),0)</f>
        <v>0</v>
      </c>
      <c r="AN247" s="10">
        <f>IF('ESTATE DEFINITION'!$G$89&gt;=1,IF('ESTATE DEFINITION'!$D$97&gt;=1,(Data!$D247*'ESTATE DEFINITION'!$D$91*('ESTATE DEFINITION'!$E$97/100)),0),0)</f>
        <v>0</v>
      </c>
      <c r="AO247" s="10">
        <f>IF('ESTATE DEFINITION'!$G$89&gt;=1,IF('ESTATE DEFINITION'!$D$98&gt;=1,(Data!$E247*'ESTATE DEFINITION'!$D$91*('ESTATE DEFINITION'!$E$98/100)),0),0)</f>
        <v>0</v>
      </c>
      <c r="AP247" s="10">
        <f>IF('ESTATE DEFINITION'!$G$89&gt;=1,IF('ESTATE DEFINITION'!$D$101&gt;=1,(Data!$F247*'ESTATE DEFINITION'!$D$91*('ESTATE DEFINITION'!$E$101/100)),0),0)</f>
        <v>0</v>
      </c>
      <c r="AQ247" s="10">
        <f>IF('ESTATE DEFINITION'!$G$89&gt;=1,IF('ESTATE DEFINITION'!$D$102&gt;=1,(Data!$G247*'ESTATE DEFINITION'!$D$91*('ESTATE DEFINITION'!$E$102/100)),0),0)</f>
        <v>0</v>
      </c>
      <c r="AR247" s="10">
        <f>IF('ESTATE DEFINITION'!$G$89&gt;=1,IF('ESTATE DEFINITION'!$D$103&gt;=1,(Data!$H247*'ESTATE DEFINITION'!$D$91*('ESTATE DEFINITION'!$E$103/100)),0),0)</f>
        <v>0</v>
      </c>
      <c r="AS247" s="10">
        <f>IF('ESTATE DEFINITION'!$G$89&gt;=1,IF('ESTATE DEFINITION'!$D$105&gt;=1,(Data!$M247*'ESTATE DEFINITION'!$F$91*('ESTATE DEFINITION'!$E$105/100)),0),0)</f>
        <v>0</v>
      </c>
      <c r="AT247" s="10">
        <f>IF('ESTATE DEFINITION'!$G$89&gt;=1,IF('ESTATE DEFINITION'!$D$106&gt;=1,(Data!$N247*'ESTATE DEFINITION'!$F$91*('ESTATE DEFINITION'!$E$106/100)),0),0)</f>
        <v>0</v>
      </c>
      <c r="AU247" s="10">
        <f>IF('ESTATE DEFINITION'!$G$89&gt;=1,IF('ESTATE DEFINITION'!$D$107&gt;=1,(Data!$O247*'ESTATE DEFINITION'!$F$91*('ESTATE DEFINITION'!$E$107/100)),0),0)</f>
        <v>0</v>
      </c>
      <c r="AV247" s="10">
        <f>IF('ESTATE DEFINITION'!$G$89&gt;=1,IF('ESTATE DEFINITION'!$D$108&gt;=1,(Data!$P247*'ESTATE DEFINITION'!$F$91*('ESTATE DEFINITION'!$E$108/100)),0),0)</f>
        <v>0</v>
      </c>
      <c r="AW247" s="12">
        <f t="shared" si="22"/>
        <v>0</v>
      </c>
      <c r="AX247" s="10">
        <f>IF('ESTATE DEFINITION'!$G$111&gt;=1,IF('ESTATE DEFINITION'!$D$118&gt;=1,(Data!$C247*'ESTATE DEFINITION'!$D$113*('ESTATE DEFINITION'!$E$118/100)),0),0)</f>
        <v>0</v>
      </c>
      <c r="AY247" s="10">
        <f>IF('ESTATE DEFINITION'!$G$111&gt;=1,IF('ESTATE DEFINITION'!$D$119&gt;=1,(Data!$D247*'ESTATE DEFINITION'!$D$113*('ESTATE DEFINITION'!$E$119/100)),0),0)</f>
        <v>0</v>
      </c>
      <c r="AZ247" s="10">
        <f>IF('ESTATE DEFINITION'!$G$111&gt;=1,IF('ESTATE DEFINITION'!$D$120&gt;=1,(Data!$E247*'ESTATE DEFINITION'!$D$113*('ESTATE DEFINITION'!$E$120/100)),0),0)</f>
        <v>0</v>
      </c>
      <c r="BA247" s="10">
        <f>IF('ESTATE DEFINITION'!$G$111&gt;=1,IF('ESTATE DEFINITION'!$D$123&gt;=1,(Data!$F247*'ESTATE DEFINITION'!$D$113*('ESTATE DEFINITION'!$E$123/100)),0),0)</f>
        <v>0</v>
      </c>
      <c r="BB247" s="10">
        <f>IF('ESTATE DEFINITION'!$G$111&gt;=1,IF('ESTATE DEFINITION'!$D$124&gt;=1,(Data!$G247*'ESTATE DEFINITION'!$D$113*('ESTATE DEFINITION'!$E$124/100)),0),0)</f>
        <v>0</v>
      </c>
      <c r="BC247" s="10">
        <f>IF('ESTATE DEFINITION'!$G$111&gt;=1,IF('ESTATE DEFINITION'!$D$125&gt;=1,(Data!$H247*'ESTATE DEFINITION'!$D$113*('ESTATE DEFINITION'!$E$125/100)),0),0)</f>
        <v>0</v>
      </c>
      <c r="BD247" s="10">
        <f>IF('ESTATE DEFINITION'!$G$111&gt;=1,IF('ESTATE DEFINITION'!$D$127&gt;=1,(Data!$M247*'ESTATE DEFINITION'!$F$113*('ESTATE DEFINITION'!$E$127/100)),0),0)</f>
        <v>0</v>
      </c>
      <c r="BE247" s="10">
        <f>IF('ESTATE DEFINITION'!$G$111&gt;=1,IF('ESTATE DEFINITION'!$D$128&gt;=1,(Data!$N247*'ESTATE DEFINITION'!$F$113*('ESTATE DEFINITION'!$E$128/100)),0),0)</f>
        <v>0</v>
      </c>
      <c r="BF247" s="10">
        <f>IF('ESTATE DEFINITION'!$G$111&gt;=1,IF('ESTATE DEFINITION'!$D$129&gt;=1,(Data!$O247*'ESTATE DEFINITION'!$F$113*('ESTATE DEFINITION'!$E$129/100)),0),0)</f>
        <v>0</v>
      </c>
      <c r="BG247" s="7">
        <f>IF('ESTATE DEFINITION'!$G$111&gt;=1,IF('ESTATE DEFINITION'!$D$130&gt;=1,(Data!$P247*'ESTATE DEFINITION'!$F$113*('ESTATE DEFINITION'!$E$130/100)),0),0)</f>
        <v>0</v>
      </c>
      <c r="BH247" s="12">
        <f t="shared" si="23"/>
        <v>0</v>
      </c>
    </row>
    <row r="248" spans="1:60" x14ac:dyDescent="0.25">
      <c r="A248" s="12">
        <f>Data!$B248</f>
        <v>121.25</v>
      </c>
      <c r="B248" s="6">
        <f>IF('ESTATE DEFINITION'!$G$11&gt;=1,IF('ESTATE DEFINITION'!$D$17&gt;=1,(Data!$C248*'ESTATE DEFINITION'!$F$13*('ESTATE DEFINITION'!$E$17/100)),0),0)</f>
        <v>20</v>
      </c>
      <c r="C248" s="10">
        <f>IF('ESTATE DEFINITION'!$G$11&gt;=1,IF('ESTATE DEFINITION'!$D$19&gt;=1,(Data!$F248*'ESTATE DEFINITION'!$F$13*('ESTATE DEFINITION'!$E$19/100)),0),0)</f>
        <v>20</v>
      </c>
      <c r="D248" s="10"/>
      <c r="E248" s="12">
        <f t="shared" si="18"/>
        <v>16</v>
      </c>
      <c r="F248" s="10">
        <f>IF('ESTATE DEFINITION'!$G$23&gt;=1,IF('ESTATE DEFINITION'!$D$30&gt;=1,(Data!$C248*'ESTATE DEFINITION'!$D$25*('ESTATE DEFINITION'!$E$30/100)),0),0)</f>
        <v>0</v>
      </c>
      <c r="G248" s="10">
        <f>IF('ESTATE DEFINITION'!$G$23&gt;=1,IF('ESTATE DEFINITION'!$D$31&gt;=1,(Data!$D248*'ESTATE DEFINITION'!$D$25*('ESTATE DEFINITION'!$E$31/100)),0),0)</f>
        <v>0</v>
      </c>
      <c r="H248" s="10">
        <f>IF('ESTATE DEFINITION'!$G$23&gt;=1,IF('ESTATE DEFINITION'!$D$32&gt;=1,(Data!$E248*'ESTATE DEFINITION'!$D$25*('ESTATE DEFINITION'!$E$32/100)),0),0)</f>
        <v>0</v>
      </c>
      <c r="I248" s="10">
        <f>IF('ESTATE DEFINITION'!$G$23&gt;=1,IF('ESTATE DEFINITION'!$D$35&gt;=1,(Data!$F248*'ESTATE DEFINITION'!$D$25*('ESTATE DEFINITION'!$E$35/100)),0),0)</f>
        <v>0</v>
      </c>
      <c r="J248" s="10">
        <f>IF('ESTATE DEFINITION'!$G$23&gt;=1,IF('ESTATE DEFINITION'!$D$36&gt;=1,(Data!$G248*'ESTATE DEFINITION'!$D$25*('ESTATE DEFINITION'!$E$36/100)),0),0)</f>
        <v>0</v>
      </c>
      <c r="K248" s="10">
        <f>IF('ESTATE DEFINITION'!$G$23&gt;=1,IF('ESTATE DEFINITION'!$D$37&gt;=1,(Data!$H248*'ESTATE DEFINITION'!$D$25*('ESTATE DEFINITION'!$E$37/100)),0),0)</f>
        <v>0</v>
      </c>
      <c r="L248" s="10">
        <f>IF('ESTATE DEFINITION'!$G$23&gt;=1,IF('ESTATE DEFINITION'!$D$39&gt;=1,(Data!$M248*'ESTATE DEFINITION'!$F$25*('ESTATE DEFINITION'!$E$39/100)),0),0)</f>
        <v>0</v>
      </c>
      <c r="M248" s="10">
        <f>IF('ESTATE DEFINITION'!$G$23&gt;=1,IF('ESTATE DEFINITION'!$D$40&gt;=1,(Data!$N248*'ESTATE DEFINITION'!$F$25*('ESTATE DEFINITION'!$E$40/100)),0),0)</f>
        <v>0</v>
      </c>
      <c r="N248" s="10">
        <f>IF('ESTATE DEFINITION'!$G$23&gt;=1,IF('ESTATE DEFINITION'!$D$41&gt;=1,(Data!$O248*'ESTATE DEFINITION'!$F$25*('ESTATE DEFINITION'!$E$41/100)),0),0)</f>
        <v>0</v>
      </c>
      <c r="O248" s="10">
        <f>IF('ESTATE DEFINITION'!$G$23&gt;=1,IF('ESTATE DEFINITION'!$D$42&gt;=1,(Data!$P248*'ESTATE DEFINITION'!$F$25*('ESTATE DEFINITION'!$E$42/100)),0),0)</f>
        <v>0</v>
      </c>
      <c r="P248" s="12">
        <f t="shared" si="19"/>
        <v>0</v>
      </c>
      <c r="Q248" s="10">
        <f>IF('ESTATE DEFINITION'!$G$45&gt;=1,IF('ESTATE DEFINITION'!$D$52&gt;=1,(Data!$C248*'ESTATE DEFINITION'!$D$47*('ESTATE DEFINITION'!$E$52/100)),0),0)</f>
        <v>0</v>
      </c>
      <c r="R248" s="10">
        <f>IF('ESTATE DEFINITION'!$G$45&gt;=1,IF('ESTATE DEFINITION'!$D$53&gt;=1,(Data!$D248*'ESTATE DEFINITION'!$D$47*('ESTATE DEFINITION'!$E$53/100)),0),0)</f>
        <v>0</v>
      </c>
      <c r="S248" s="10">
        <f>IF('ESTATE DEFINITION'!$G$45&gt;=1,IF('ESTATE DEFINITION'!$D$54&gt;=1,(Data!$E248*'ESTATE DEFINITION'!$D$47*('ESTATE DEFINITION'!$E$54/100)),0),0)</f>
        <v>0</v>
      </c>
      <c r="T248" s="10">
        <f>IF('ESTATE DEFINITION'!$G$45&gt;=1,IF('ESTATE DEFINITION'!$D$57&gt;=1,(Data!$F248*'ESTATE DEFINITION'!$D$47*('ESTATE DEFINITION'!$E$57/100)),0),0)</f>
        <v>0</v>
      </c>
      <c r="U248" s="10">
        <f>IF('ESTATE DEFINITION'!$G$45&gt;=1,IF('ESTATE DEFINITION'!$D$58&gt;=1,(Data!$G248*'ESTATE DEFINITION'!$D$47*('ESTATE DEFINITION'!$E$58/100)),0),0)</f>
        <v>0</v>
      </c>
      <c r="V248" s="10">
        <f>IF('ESTATE DEFINITION'!$G$45&gt;=1,IF('ESTATE DEFINITION'!$D$59&gt;=1,(Data!$H248*'ESTATE DEFINITION'!$D$47*('ESTATE DEFINITION'!$E$59/100)),0),0)</f>
        <v>0</v>
      </c>
      <c r="W248" s="10">
        <f>IF('ESTATE DEFINITION'!$G$45&gt;=1,IF('ESTATE DEFINITION'!$D$61&gt;=1,(Data!$M248*'ESTATE DEFINITION'!$F$47*('ESTATE DEFINITION'!$E$61/100)),0),0)</f>
        <v>0</v>
      </c>
      <c r="X248" s="10">
        <f>IF('ESTATE DEFINITION'!$G$45&gt;=1,IF('ESTATE DEFINITION'!$D$62&gt;=1,(Data!$N248*'ESTATE DEFINITION'!$F$47*('ESTATE DEFINITION'!$E$62/100)),0),0)</f>
        <v>0</v>
      </c>
      <c r="Y248" s="10">
        <f>IF('ESTATE DEFINITION'!$G$45&gt;=1,IF('ESTATE DEFINITION'!$D$63&gt;=1,(Data!$O248*'ESTATE DEFINITION'!$F$47*('ESTATE DEFINITION'!$E$63/100)),0),0)</f>
        <v>0</v>
      </c>
      <c r="Z248" s="10">
        <f>IF('ESTATE DEFINITION'!$G$45&gt;=1,IF('ESTATE DEFINITION'!$D$64&gt;=1,(Data!$P248*'ESTATE DEFINITION'!$F$47*('ESTATE DEFINITION'!$E$64/100)),0),0)</f>
        <v>0</v>
      </c>
      <c r="AA248" s="12">
        <f t="shared" si="20"/>
        <v>0</v>
      </c>
      <c r="AB248" s="10">
        <f>IF('ESTATE DEFINITION'!$G$67&gt;=1,IF('ESTATE DEFINITION'!$D$74&gt;=1,(Data!$C248*'ESTATE DEFINITION'!$D$69*('ESTATE DEFINITION'!$E$74/100)),0),0)</f>
        <v>0</v>
      </c>
      <c r="AC248" s="10">
        <f>IF('ESTATE DEFINITION'!$G$67&gt;=1,IF('ESTATE DEFINITION'!$D$75&gt;=1,(Data!$D248*'ESTATE DEFINITION'!$D$69*('ESTATE DEFINITION'!$E$75/100)),0),0)</f>
        <v>0</v>
      </c>
      <c r="AD248" s="10">
        <f>IF('ESTATE DEFINITION'!$G$67&gt;=1,IF('ESTATE DEFINITION'!$D$76&gt;=1,(Data!$E248*'ESTATE DEFINITION'!$D$69*('ESTATE DEFINITION'!$E$76/100)),0),0)</f>
        <v>0</v>
      </c>
      <c r="AE248" s="10">
        <f>IF('ESTATE DEFINITION'!$G$67&gt;=1,IF('ESTATE DEFINITION'!$D$79&gt;=1,(Data!$F248*'ESTATE DEFINITION'!$D$69*('ESTATE DEFINITION'!$E$79/100)),0),0)</f>
        <v>0</v>
      </c>
      <c r="AF248" s="10">
        <f>IF('ESTATE DEFINITION'!$G$67&gt;=1,IF('ESTATE DEFINITION'!$D$80&gt;=1,(Data!$G248*'ESTATE DEFINITION'!$D$69*('ESTATE DEFINITION'!$E$80/100)),0),0)</f>
        <v>0</v>
      </c>
      <c r="AG248" s="10">
        <f>IF('ESTATE DEFINITION'!$G$67&gt;=1,IF('ESTATE DEFINITION'!$D$81&gt;=1,(Data!$H248*'ESTATE DEFINITION'!$D$69*('ESTATE DEFINITION'!$E$81/100)),0),0)</f>
        <v>0</v>
      </c>
      <c r="AH248" s="10">
        <f>IF('ESTATE DEFINITION'!$G$67&gt;=1,IF('ESTATE DEFINITION'!$D$83&gt;=1,(Data!$M248*'ESTATE DEFINITION'!$F$69*('ESTATE DEFINITION'!$E$83/100)),0),0)</f>
        <v>0</v>
      </c>
      <c r="AI248" s="10">
        <f>IF('ESTATE DEFINITION'!$G$67&gt;=1,IF('ESTATE DEFINITION'!$D$84&gt;=1,(Data!$N248*'ESTATE DEFINITION'!$F$69*('ESTATE DEFINITION'!$E$84/100)),0),0)</f>
        <v>0</v>
      </c>
      <c r="AJ248" s="10">
        <f>IF('ESTATE DEFINITION'!$G$67&gt;=1,IF('ESTATE DEFINITION'!$D$85&gt;=1,(Data!$O248*'ESTATE DEFINITION'!$F$69*('ESTATE DEFINITION'!$E$85/100)),0),0)</f>
        <v>0</v>
      </c>
      <c r="AK248" s="10">
        <f>IF('ESTATE DEFINITION'!$G$67&gt;=1,IF('ESTATE DEFINITION'!$D$86&gt;=1,(Data!$P248*'ESTATE DEFINITION'!$F$69*('ESTATE DEFINITION'!$E$86/100)),0),0)</f>
        <v>0</v>
      </c>
      <c r="AL248" s="12">
        <f t="shared" si="21"/>
        <v>0</v>
      </c>
      <c r="AM248" s="10">
        <f>IF('ESTATE DEFINITION'!$G$89&gt;=1,IF('ESTATE DEFINITION'!$D$96&gt;=1,(Data!$C248*'ESTATE DEFINITION'!$D$91*('ESTATE DEFINITION'!$E$96/100)),0),0)</f>
        <v>0</v>
      </c>
      <c r="AN248" s="10">
        <f>IF('ESTATE DEFINITION'!$G$89&gt;=1,IF('ESTATE DEFINITION'!$D$97&gt;=1,(Data!$D248*'ESTATE DEFINITION'!$D$91*('ESTATE DEFINITION'!$E$97/100)),0),0)</f>
        <v>0</v>
      </c>
      <c r="AO248" s="10">
        <f>IF('ESTATE DEFINITION'!$G$89&gt;=1,IF('ESTATE DEFINITION'!$D$98&gt;=1,(Data!$E248*'ESTATE DEFINITION'!$D$91*('ESTATE DEFINITION'!$E$98/100)),0),0)</f>
        <v>0</v>
      </c>
      <c r="AP248" s="10">
        <f>IF('ESTATE DEFINITION'!$G$89&gt;=1,IF('ESTATE DEFINITION'!$D$101&gt;=1,(Data!$F248*'ESTATE DEFINITION'!$D$91*('ESTATE DEFINITION'!$E$101/100)),0),0)</f>
        <v>0</v>
      </c>
      <c r="AQ248" s="10">
        <f>IF('ESTATE DEFINITION'!$G$89&gt;=1,IF('ESTATE DEFINITION'!$D$102&gt;=1,(Data!$G248*'ESTATE DEFINITION'!$D$91*('ESTATE DEFINITION'!$E$102/100)),0),0)</f>
        <v>0</v>
      </c>
      <c r="AR248" s="10">
        <f>IF('ESTATE DEFINITION'!$G$89&gt;=1,IF('ESTATE DEFINITION'!$D$103&gt;=1,(Data!$H248*'ESTATE DEFINITION'!$D$91*('ESTATE DEFINITION'!$E$103/100)),0),0)</f>
        <v>0</v>
      </c>
      <c r="AS248" s="10">
        <f>IF('ESTATE DEFINITION'!$G$89&gt;=1,IF('ESTATE DEFINITION'!$D$105&gt;=1,(Data!$M248*'ESTATE DEFINITION'!$F$91*('ESTATE DEFINITION'!$E$105/100)),0),0)</f>
        <v>0</v>
      </c>
      <c r="AT248" s="10">
        <f>IF('ESTATE DEFINITION'!$G$89&gt;=1,IF('ESTATE DEFINITION'!$D$106&gt;=1,(Data!$N248*'ESTATE DEFINITION'!$F$91*('ESTATE DEFINITION'!$E$106/100)),0),0)</f>
        <v>0</v>
      </c>
      <c r="AU248" s="10">
        <f>IF('ESTATE DEFINITION'!$G$89&gt;=1,IF('ESTATE DEFINITION'!$D$107&gt;=1,(Data!$O248*'ESTATE DEFINITION'!$F$91*('ESTATE DEFINITION'!$E$107/100)),0),0)</f>
        <v>0</v>
      </c>
      <c r="AV248" s="10">
        <f>IF('ESTATE DEFINITION'!$G$89&gt;=1,IF('ESTATE DEFINITION'!$D$108&gt;=1,(Data!$P248*'ESTATE DEFINITION'!$F$91*('ESTATE DEFINITION'!$E$108/100)),0),0)</f>
        <v>0</v>
      </c>
      <c r="AW248" s="12">
        <f t="shared" si="22"/>
        <v>0</v>
      </c>
      <c r="AX248" s="10">
        <f>IF('ESTATE DEFINITION'!$G$111&gt;=1,IF('ESTATE DEFINITION'!$D$118&gt;=1,(Data!$C248*'ESTATE DEFINITION'!$D$113*('ESTATE DEFINITION'!$E$118/100)),0),0)</f>
        <v>0</v>
      </c>
      <c r="AY248" s="10">
        <f>IF('ESTATE DEFINITION'!$G$111&gt;=1,IF('ESTATE DEFINITION'!$D$119&gt;=1,(Data!$D248*'ESTATE DEFINITION'!$D$113*('ESTATE DEFINITION'!$E$119/100)),0),0)</f>
        <v>0</v>
      </c>
      <c r="AZ248" s="10">
        <f>IF('ESTATE DEFINITION'!$G$111&gt;=1,IF('ESTATE DEFINITION'!$D$120&gt;=1,(Data!$E248*'ESTATE DEFINITION'!$D$113*('ESTATE DEFINITION'!$E$120/100)),0),0)</f>
        <v>0</v>
      </c>
      <c r="BA248" s="10">
        <f>IF('ESTATE DEFINITION'!$G$111&gt;=1,IF('ESTATE DEFINITION'!$D$123&gt;=1,(Data!$F248*'ESTATE DEFINITION'!$D$113*('ESTATE DEFINITION'!$E$123/100)),0),0)</f>
        <v>0</v>
      </c>
      <c r="BB248" s="10">
        <f>IF('ESTATE DEFINITION'!$G$111&gt;=1,IF('ESTATE DEFINITION'!$D$124&gt;=1,(Data!$G248*'ESTATE DEFINITION'!$D$113*('ESTATE DEFINITION'!$E$124/100)),0),0)</f>
        <v>0</v>
      </c>
      <c r="BC248" s="10">
        <f>IF('ESTATE DEFINITION'!$G$111&gt;=1,IF('ESTATE DEFINITION'!$D$125&gt;=1,(Data!$H248*'ESTATE DEFINITION'!$D$113*('ESTATE DEFINITION'!$E$125/100)),0),0)</f>
        <v>0</v>
      </c>
      <c r="BD248" s="10">
        <f>IF('ESTATE DEFINITION'!$G$111&gt;=1,IF('ESTATE DEFINITION'!$D$127&gt;=1,(Data!$M248*'ESTATE DEFINITION'!$F$113*('ESTATE DEFINITION'!$E$127/100)),0),0)</f>
        <v>0</v>
      </c>
      <c r="BE248" s="10">
        <f>IF('ESTATE DEFINITION'!$G$111&gt;=1,IF('ESTATE DEFINITION'!$D$128&gt;=1,(Data!$N248*'ESTATE DEFINITION'!$F$113*('ESTATE DEFINITION'!$E$128/100)),0),0)</f>
        <v>0</v>
      </c>
      <c r="BF248" s="10">
        <f>IF('ESTATE DEFINITION'!$G$111&gt;=1,IF('ESTATE DEFINITION'!$D$129&gt;=1,(Data!$O248*'ESTATE DEFINITION'!$F$113*('ESTATE DEFINITION'!$E$129/100)),0),0)</f>
        <v>0</v>
      </c>
      <c r="BG248" s="7">
        <f>IF('ESTATE DEFINITION'!$G$111&gt;=1,IF('ESTATE DEFINITION'!$D$130&gt;=1,(Data!$P248*'ESTATE DEFINITION'!$F$113*('ESTATE DEFINITION'!$E$130/100)),0),0)</f>
        <v>0</v>
      </c>
      <c r="BH248" s="12">
        <f t="shared" si="23"/>
        <v>0</v>
      </c>
    </row>
    <row r="249" spans="1:60" x14ac:dyDescent="0.25">
      <c r="A249" s="12">
        <f>Data!$B249</f>
        <v>121.75</v>
      </c>
      <c r="B249" s="6">
        <f>IF('ESTATE DEFINITION'!$G$11&gt;=1,IF('ESTATE DEFINITION'!$D$17&gt;=1,(Data!$C249*'ESTATE DEFINITION'!$F$13*('ESTATE DEFINITION'!$E$17/100)),0),0)</f>
        <v>20</v>
      </c>
      <c r="C249" s="10">
        <f>IF('ESTATE DEFINITION'!$G$11&gt;=1,IF('ESTATE DEFINITION'!$D$19&gt;=1,(Data!$F249*'ESTATE DEFINITION'!$F$13*('ESTATE DEFINITION'!$E$19/100)),0),0)</f>
        <v>20</v>
      </c>
      <c r="D249" s="10"/>
      <c r="E249" s="12">
        <f t="shared" si="18"/>
        <v>16</v>
      </c>
      <c r="F249" s="10">
        <f>IF('ESTATE DEFINITION'!$G$23&gt;=1,IF('ESTATE DEFINITION'!$D$30&gt;=1,(Data!$C249*'ESTATE DEFINITION'!$D$25*('ESTATE DEFINITION'!$E$30/100)),0),0)</f>
        <v>0</v>
      </c>
      <c r="G249" s="10">
        <f>IF('ESTATE DEFINITION'!$G$23&gt;=1,IF('ESTATE DEFINITION'!$D$31&gt;=1,(Data!$D249*'ESTATE DEFINITION'!$D$25*('ESTATE DEFINITION'!$E$31/100)),0),0)</f>
        <v>0</v>
      </c>
      <c r="H249" s="10">
        <f>IF('ESTATE DEFINITION'!$G$23&gt;=1,IF('ESTATE DEFINITION'!$D$32&gt;=1,(Data!$E249*'ESTATE DEFINITION'!$D$25*('ESTATE DEFINITION'!$E$32/100)),0),0)</f>
        <v>0</v>
      </c>
      <c r="I249" s="10">
        <f>IF('ESTATE DEFINITION'!$G$23&gt;=1,IF('ESTATE DEFINITION'!$D$35&gt;=1,(Data!$F249*'ESTATE DEFINITION'!$D$25*('ESTATE DEFINITION'!$E$35/100)),0),0)</f>
        <v>0</v>
      </c>
      <c r="J249" s="10">
        <f>IF('ESTATE DEFINITION'!$G$23&gt;=1,IF('ESTATE DEFINITION'!$D$36&gt;=1,(Data!$G249*'ESTATE DEFINITION'!$D$25*('ESTATE DEFINITION'!$E$36/100)),0),0)</f>
        <v>0</v>
      </c>
      <c r="K249" s="10">
        <f>IF('ESTATE DEFINITION'!$G$23&gt;=1,IF('ESTATE DEFINITION'!$D$37&gt;=1,(Data!$H249*'ESTATE DEFINITION'!$D$25*('ESTATE DEFINITION'!$E$37/100)),0),0)</f>
        <v>0</v>
      </c>
      <c r="L249" s="10">
        <f>IF('ESTATE DEFINITION'!$G$23&gt;=1,IF('ESTATE DEFINITION'!$D$39&gt;=1,(Data!$M249*'ESTATE DEFINITION'!$F$25*('ESTATE DEFINITION'!$E$39/100)),0),0)</f>
        <v>0</v>
      </c>
      <c r="M249" s="10">
        <f>IF('ESTATE DEFINITION'!$G$23&gt;=1,IF('ESTATE DEFINITION'!$D$40&gt;=1,(Data!$N249*'ESTATE DEFINITION'!$F$25*('ESTATE DEFINITION'!$E$40/100)),0),0)</f>
        <v>0</v>
      </c>
      <c r="N249" s="10">
        <f>IF('ESTATE DEFINITION'!$G$23&gt;=1,IF('ESTATE DEFINITION'!$D$41&gt;=1,(Data!$O249*'ESTATE DEFINITION'!$F$25*('ESTATE DEFINITION'!$E$41/100)),0),0)</f>
        <v>0</v>
      </c>
      <c r="O249" s="10">
        <f>IF('ESTATE DEFINITION'!$G$23&gt;=1,IF('ESTATE DEFINITION'!$D$42&gt;=1,(Data!$P249*'ESTATE DEFINITION'!$F$25*('ESTATE DEFINITION'!$E$42/100)),0),0)</f>
        <v>0</v>
      </c>
      <c r="P249" s="12">
        <f t="shared" si="19"/>
        <v>0</v>
      </c>
      <c r="Q249" s="10">
        <f>IF('ESTATE DEFINITION'!$G$45&gt;=1,IF('ESTATE DEFINITION'!$D$52&gt;=1,(Data!$C249*'ESTATE DEFINITION'!$D$47*('ESTATE DEFINITION'!$E$52/100)),0),0)</f>
        <v>0</v>
      </c>
      <c r="R249" s="10">
        <f>IF('ESTATE DEFINITION'!$G$45&gt;=1,IF('ESTATE DEFINITION'!$D$53&gt;=1,(Data!$D249*'ESTATE DEFINITION'!$D$47*('ESTATE DEFINITION'!$E$53/100)),0),0)</f>
        <v>0</v>
      </c>
      <c r="S249" s="10">
        <f>IF('ESTATE DEFINITION'!$G$45&gt;=1,IF('ESTATE DEFINITION'!$D$54&gt;=1,(Data!$E249*'ESTATE DEFINITION'!$D$47*('ESTATE DEFINITION'!$E$54/100)),0),0)</f>
        <v>0</v>
      </c>
      <c r="T249" s="10">
        <f>IF('ESTATE DEFINITION'!$G$45&gt;=1,IF('ESTATE DEFINITION'!$D$57&gt;=1,(Data!$F249*'ESTATE DEFINITION'!$D$47*('ESTATE DEFINITION'!$E$57/100)),0),0)</f>
        <v>0</v>
      </c>
      <c r="U249" s="10">
        <f>IF('ESTATE DEFINITION'!$G$45&gt;=1,IF('ESTATE DEFINITION'!$D$58&gt;=1,(Data!$G249*'ESTATE DEFINITION'!$D$47*('ESTATE DEFINITION'!$E$58/100)),0),0)</f>
        <v>0</v>
      </c>
      <c r="V249" s="10">
        <f>IF('ESTATE DEFINITION'!$G$45&gt;=1,IF('ESTATE DEFINITION'!$D$59&gt;=1,(Data!$H249*'ESTATE DEFINITION'!$D$47*('ESTATE DEFINITION'!$E$59/100)),0),0)</f>
        <v>0</v>
      </c>
      <c r="W249" s="10">
        <f>IF('ESTATE DEFINITION'!$G$45&gt;=1,IF('ESTATE DEFINITION'!$D$61&gt;=1,(Data!$M249*'ESTATE DEFINITION'!$F$47*('ESTATE DEFINITION'!$E$61/100)),0),0)</f>
        <v>0</v>
      </c>
      <c r="X249" s="10">
        <f>IF('ESTATE DEFINITION'!$G$45&gt;=1,IF('ESTATE DEFINITION'!$D$62&gt;=1,(Data!$N249*'ESTATE DEFINITION'!$F$47*('ESTATE DEFINITION'!$E$62/100)),0),0)</f>
        <v>0</v>
      </c>
      <c r="Y249" s="10">
        <f>IF('ESTATE DEFINITION'!$G$45&gt;=1,IF('ESTATE DEFINITION'!$D$63&gt;=1,(Data!$O249*'ESTATE DEFINITION'!$F$47*('ESTATE DEFINITION'!$E$63/100)),0),0)</f>
        <v>0</v>
      </c>
      <c r="Z249" s="10">
        <f>IF('ESTATE DEFINITION'!$G$45&gt;=1,IF('ESTATE DEFINITION'!$D$64&gt;=1,(Data!$P249*'ESTATE DEFINITION'!$F$47*('ESTATE DEFINITION'!$E$64/100)),0),0)</f>
        <v>0</v>
      </c>
      <c r="AA249" s="12">
        <f t="shared" si="20"/>
        <v>0</v>
      </c>
      <c r="AB249" s="10">
        <f>IF('ESTATE DEFINITION'!$G$67&gt;=1,IF('ESTATE DEFINITION'!$D$74&gt;=1,(Data!$C249*'ESTATE DEFINITION'!$D$69*('ESTATE DEFINITION'!$E$74/100)),0),0)</f>
        <v>0</v>
      </c>
      <c r="AC249" s="10">
        <f>IF('ESTATE DEFINITION'!$G$67&gt;=1,IF('ESTATE DEFINITION'!$D$75&gt;=1,(Data!$D249*'ESTATE DEFINITION'!$D$69*('ESTATE DEFINITION'!$E$75/100)),0),0)</f>
        <v>0</v>
      </c>
      <c r="AD249" s="10">
        <f>IF('ESTATE DEFINITION'!$G$67&gt;=1,IF('ESTATE DEFINITION'!$D$76&gt;=1,(Data!$E249*'ESTATE DEFINITION'!$D$69*('ESTATE DEFINITION'!$E$76/100)),0),0)</f>
        <v>0</v>
      </c>
      <c r="AE249" s="10">
        <f>IF('ESTATE DEFINITION'!$G$67&gt;=1,IF('ESTATE DEFINITION'!$D$79&gt;=1,(Data!$F249*'ESTATE DEFINITION'!$D$69*('ESTATE DEFINITION'!$E$79/100)),0),0)</f>
        <v>0</v>
      </c>
      <c r="AF249" s="10">
        <f>IF('ESTATE DEFINITION'!$G$67&gt;=1,IF('ESTATE DEFINITION'!$D$80&gt;=1,(Data!$G249*'ESTATE DEFINITION'!$D$69*('ESTATE DEFINITION'!$E$80/100)),0),0)</f>
        <v>0</v>
      </c>
      <c r="AG249" s="10">
        <f>IF('ESTATE DEFINITION'!$G$67&gt;=1,IF('ESTATE DEFINITION'!$D$81&gt;=1,(Data!$H249*'ESTATE DEFINITION'!$D$69*('ESTATE DEFINITION'!$E$81/100)),0),0)</f>
        <v>0</v>
      </c>
      <c r="AH249" s="10">
        <f>IF('ESTATE DEFINITION'!$G$67&gt;=1,IF('ESTATE DEFINITION'!$D$83&gt;=1,(Data!$M249*'ESTATE DEFINITION'!$F$69*('ESTATE DEFINITION'!$E$83/100)),0),0)</f>
        <v>0</v>
      </c>
      <c r="AI249" s="10">
        <f>IF('ESTATE DEFINITION'!$G$67&gt;=1,IF('ESTATE DEFINITION'!$D$84&gt;=1,(Data!$N249*'ESTATE DEFINITION'!$F$69*('ESTATE DEFINITION'!$E$84/100)),0),0)</f>
        <v>0</v>
      </c>
      <c r="AJ249" s="10">
        <f>IF('ESTATE DEFINITION'!$G$67&gt;=1,IF('ESTATE DEFINITION'!$D$85&gt;=1,(Data!$O249*'ESTATE DEFINITION'!$F$69*('ESTATE DEFINITION'!$E$85/100)),0),0)</f>
        <v>0</v>
      </c>
      <c r="AK249" s="10">
        <f>IF('ESTATE DEFINITION'!$G$67&gt;=1,IF('ESTATE DEFINITION'!$D$86&gt;=1,(Data!$P249*'ESTATE DEFINITION'!$F$69*('ESTATE DEFINITION'!$E$86/100)),0),0)</f>
        <v>0</v>
      </c>
      <c r="AL249" s="12">
        <f t="shared" si="21"/>
        <v>0</v>
      </c>
      <c r="AM249" s="10">
        <f>IF('ESTATE DEFINITION'!$G$89&gt;=1,IF('ESTATE DEFINITION'!$D$96&gt;=1,(Data!$C249*'ESTATE DEFINITION'!$D$91*('ESTATE DEFINITION'!$E$96/100)),0),0)</f>
        <v>0</v>
      </c>
      <c r="AN249" s="10">
        <f>IF('ESTATE DEFINITION'!$G$89&gt;=1,IF('ESTATE DEFINITION'!$D$97&gt;=1,(Data!$D249*'ESTATE DEFINITION'!$D$91*('ESTATE DEFINITION'!$E$97/100)),0),0)</f>
        <v>0</v>
      </c>
      <c r="AO249" s="10">
        <f>IF('ESTATE DEFINITION'!$G$89&gt;=1,IF('ESTATE DEFINITION'!$D$98&gt;=1,(Data!$E249*'ESTATE DEFINITION'!$D$91*('ESTATE DEFINITION'!$E$98/100)),0),0)</f>
        <v>0</v>
      </c>
      <c r="AP249" s="10">
        <f>IF('ESTATE DEFINITION'!$G$89&gt;=1,IF('ESTATE DEFINITION'!$D$101&gt;=1,(Data!$F249*'ESTATE DEFINITION'!$D$91*('ESTATE DEFINITION'!$E$101/100)),0),0)</f>
        <v>0</v>
      </c>
      <c r="AQ249" s="10">
        <f>IF('ESTATE DEFINITION'!$G$89&gt;=1,IF('ESTATE DEFINITION'!$D$102&gt;=1,(Data!$G249*'ESTATE DEFINITION'!$D$91*('ESTATE DEFINITION'!$E$102/100)),0),0)</f>
        <v>0</v>
      </c>
      <c r="AR249" s="10">
        <f>IF('ESTATE DEFINITION'!$G$89&gt;=1,IF('ESTATE DEFINITION'!$D$103&gt;=1,(Data!$H249*'ESTATE DEFINITION'!$D$91*('ESTATE DEFINITION'!$E$103/100)),0),0)</f>
        <v>0</v>
      </c>
      <c r="AS249" s="10">
        <f>IF('ESTATE DEFINITION'!$G$89&gt;=1,IF('ESTATE DEFINITION'!$D$105&gt;=1,(Data!$M249*'ESTATE DEFINITION'!$F$91*('ESTATE DEFINITION'!$E$105/100)),0),0)</f>
        <v>0</v>
      </c>
      <c r="AT249" s="10">
        <f>IF('ESTATE DEFINITION'!$G$89&gt;=1,IF('ESTATE DEFINITION'!$D$106&gt;=1,(Data!$N249*'ESTATE DEFINITION'!$F$91*('ESTATE DEFINITION'!$E$106/100)),0),0)</f>
        <v>0</v>
      </c>
      <c r="AU249" s="10">
        <f>IF('ESTATE DEFINITION'!$G$89&gt;=1,IF('ESTATE DEFINITION'!$D$107&gt;=1,(Data!$O249*'ESTATE DEFINITION'!$F$91*('ESTATE DEFINITION'!$E$107/100)),0),0)</f>
        <v>0</v>
      </c>
      <c r="AV249" s="10">
        <f>IF('ESTATE DEFINITION'!$G$89&gt;=1,IF('ESTATE DEFINITION'!$D$108&gt;=1,(Data!$P249*'ESTATE DEFINITION'!$F$91*('ESTATE DEFINITION'!$E$108/100)),0),0)</f>
        <v>0</v>
      </c>
      <c r="AW249" s="12">
        <f t="shared" si="22"/>
        <v>0</v>
      </c>
      <c r="AX249" s="10">
        <f>IF('ESTATE DEFINITION'!$G$111&gt;=1,IF('ESTATE DEFINITION'!$D$118&gt;=1,(Data!$C249*'ESTATE DEFINITION'!$D$113*('ESTATE DEFINITION'!$E$118/100)),0),0)</f>
        <v>0</v>
      </c>
      <c r="AY249" s="10">
        <f>IF('ESTATE DEFINITION'!$G$111&gt;=1,IF('ESTATE DEFINITION'!$D$119&gt;=1,(Data!$D249*'ESTATE DEFINITION'!$D$113*('ESTATE DEFINITION'!$E$119/100)),0),0)</f>
        <v>0</v>
      </c>
      <c r="AZ249" s="10">
        <f>IF('ESTATE DEFINITION'!$G$111&gt;=1,IF('ESTATE DEFINITION'!$D$120&gt;=1,(Data!$E249*'ESTATE DEFINITION'!$D$113*('ESTATE DEFINITION'!$E$120/100)),0),0)</f>
        <v>0</v>
      </c>
      <c r="BA249" s="10">
        <f>IF('ESTATE DEFINITION'!$G$111&gt;=1,IF('ESTATE DEFINITION'!$D$123&gt;=1,(Data!$F249*'ESTATE DEFINITION'!$D$113*('ESTATE DEFINITION'!$E$123/100)),0),0)</f>
        <v>0</v>
      </c>
      <c r="BB249" s="10">
        <f>IF('ESTATE DEFINITION'!$G$111&gt;=1,IF('ESTATE DEFINITION'!$D$124&gt;=1,(Data!$G249*'ESTATE DEFINITION'!$D$113*('ESTATE DEFINITION'!$E$124/100)),0),0)</f>
        <v>0</v>
      </c>
      <c r="BC249" s="10">
        <f>IF('ESTATE DEFINITION'!$G$111&gt;=1,IF('ESTATE DEFINITION'!$D$125&gt;=1,(Data!$H249*'ESTATE DEFINITION'!$D$113*('ESTATE DEFINITION'!$E$125/100)),0),0)</f>
        <v>0</v>
      </c>
      <c r="BD249" s="10">
        <f>IF('ESTATE DEFINITION'!$G$111&gt;=1,IF('ESTATE DEFINITION'!$D$127&gt;=1,(Data!$M249*'ESTATE DEFINITION'!$F$113*('ESTATE DEFINITION'!$E$127/100)),0),0)</f>
        <v>0</v>
      </c>
      <c r="BE249" s="10">
        <f>IF('ESTATE DEFINITION'!$G$111&gt;=1,IF('ESTATE DEFINITION'!$D$128&gt;=1,(Data!$N249*'ESTATE DEFINITION'!$F$113*('ESTATE DEFINITION'!$E$128/100)),0),0)</f>
        <v>0</v>
      </c>
      <c r="BF249" s="10">
        <f>IF('ESTATE DEFINITION'!$G$111&gt;=1,IF('ESTATE DEFINITION'!$D$129&gt;=1,(Data!$O249*'ESTATE DEFINITION'!$F$113*('ESTATE DEFINITION'!$E$129/100)),0),0)</f>
        <v>0</v>
      </c>
      <c r="BG249" s="7">
        <f>IF('ESTATE DEFINITION'!$G$111&gt;=1,IF('ESTATE DEFINITION'!$D$130&gt;=1,(Data!$P249*'ESTATE DEFINITION'!$F$113*('ESTATE DEFINITION'!$E$130/100)),0),0)</f>
        <v>0</v>
      </c>
      <c r="BH249" s="12">
        <f t="shared" si="23"/>
        <v>0</v>
      </c>
    </row>
    <row r="250" spans="1:60" x14ac:dyDescent="0.25">
      <c r="A250" s="12">
        <f>Data!$B250</f>
        <v>122.25</v>
      </c>
      <c r="B250" s="6">
        <f>IF('ESTATE DEFINITION'!$G$11&gt;=1,IF('ESTATE DEFINITION'!$D$17&gt;=1,(Data!$C250*'ESTATE DEFINITION'!$F$13*('ESTATE DEFINITION'!$E$17/100)),0),0)</f>
        <v>20</v>
      </c>
      <c r="C250" s="10">
        <f>IF('ESTATE DEFINITION'!$G$11&gt;=1,IF('ESTATE DEFINITION'!$D$19&gt;=1,(Data!$F250*'ESTATE DEFINITION'!$F$13*('ESTATE DEFINITION'!$E$19/100)),0),0)</f>
        <v>20</v>
      </c>
      <c r="D250" s="10"/>
      <c r="E250" s="12">
        <f t="shared" si="18"/>
        <v>16</v>
      </c>
      <c r="F250" s="10">
        <f>IF('ESTATE DEFINITION'!$G$23&gt;=1,IF('ESTATE DEFINITION'!$D$30&gt;=1,(Data!$C250*'ESTATE DEFINITION'!$D$25*('ESTATE DEFINITION'!$E$30/100)),0),0)</f>
        <v>0</v>
      </c>
      <c r="G250" s="10">
        <f>IF('ESTATE DEFINITION'!$G$23&gt;=1,IF('ESTATE DEFINITION'!$D$31&gt;=1,(Data!$D250*'ESTATE DEFINITION'!$D$25*('ESTATE DEFINITION'!$E$31/100)),0),0)</f>
        <v>0</v>
      </c>
      <c r="H250" s="10">
        <f>IF('ESTATE DEFINITION'!$G$23&gt;=1,IF('ESTATE DEFINITION'!$D$32&gt;=1,(Data!$E250*'ESTATE DEFINITION'!$D$25*('ESTATE DEFINITION'!$E$32/100)),0),0)</f>
        <v>0</v>
      </c>
      <c r="I250" s="10">
        <f>IF('ESTATE DEFINITION'!$G$23&gt;=1,IF('ESTATE DEFINITION'!$D$35&gt;=1,(Data!$F250*'ESTATE DEFINITION'!$D$25*('ESTATE DEFINITION'!$E$35/100)),0),0)</f>
        <v>0</v>
      </c>
      <c r="J250" s="10">
        <f>IF('ESTATE DEFINITION'!$G$23&gt;=1,IF('ESTATE DEFINITION'!$D$36&gt;=1,(Data!$G250*'ESTATE DEFINITION'!$D$25*('ESTATE DEFINITION'!$E$36/100)),0),0)</f>
        <v>0</v>
      </c>
      <c r="K250" s="10">
        <f>IF('ESTATE DEFINITION'!$G$23&gt;=1,IF('ESTATE DEFINITION'!$D$37&gt;=1,(Data!$H250*'ESTATE DEFINITION'!$D$25*('ESTATE DEFINITION'!$E$37/100)),0),0)</f>
        <v>0</v>
      </c>
      <c r="L250" s="10">
        <f>IF('ESTATE DEFINITION'!$G$23&gt;=1,IF('ESTATE DEFINITION'!$D$39&gt;=1,(Data!$M250*'ESTATE DEFINITION'!$F$25*('ESTATE DEFINITION'!$E$39/100)),0),0)</f>
        <v>0</v>
      </c>
      <c r="M250" s="10">
        <f>IF('ESTATE DEFINITION'!$G$23&gt;=1,IF('ESTATE DEFINITION'!$D$40&gt;=1,(Data!$N250*'ESTATE DEFINITION'!$F$25*('ESTATE DEFINITION'!$E$40/100)),0),0)</f>
        <v>0</v>
      </c>
      <c r="N250" s="10">
        <f>IF('ESTATE DEFINITION'!$G$23&gt;=1,IF('ESTATE DEFINITION'!$D$41&gt;=1,(Data!$O250*'ESTATE DEFINITION'!$F$25*('ESTATE DEFINITION'!$E$41/100)),0),0)</f>
        <v>0</v>
      </c>
      <c r="O250" s="10">
        <f>IF('ESTATE DEFINITION'!$G$23&gt;=1,IF('ESTATE DEFINITION'!$D$42&gt;=1,(Data!$P250*'ESTATE DEFINITION'!$F$25*('ESTATE DEFINITION'!$E$42/100)),0),0)</f>
        <v>0</v>
      </c>
      <c r="P250" s="12">
        <f t="shared" si="19"/>
        <v>0</v>
      </c>
      <c r="Q250" s="10">
        <f>IF('ESTATE DEFINITION'!$G$45&gt;=1,IF('ESTATE DEFINITION'!$D$52&gt;=1,(Data!$C250*'ESTATE DEFINITION'!$D$47*('ESTATE DEFINITION'!$E$52/100)),0),0)</f>
        <v>0</v>
      </c>
      <c r="R250" s="10">
        <f>IF('ESTATE DEFINITION'!$G$45&gt;=1,IF('ESTATE DEFINITION'!$D$53&gt;=1,(Data!$D250*'ESTATE DEFINITION'!$D$47*('ESTATE DEFINITION'!$E$53/100)),0),0)</f>
        <v>0</v>
      </c>
      <c r="S250" s="10">
        <f>IF('ESTATE DEFINITION'!$G$45&gt;=1,IF('ESTATE DEFINITION'!$D$54&gt;=1,(Data!$E250*'ESTATE DEFINITION'!$D$47*('ESTATE DEFINITION'!$E$54/100)),0),0)</f>
        <v>0</v>
      </c>
      <c r="T250" s="10">
        <f>IF('ESTATE DEFINITION'!$G$45&gt;=1,IF('ESTATE DEFINITION'!$D$57&gt;=1,(Data!$F250*'ESTATE DEFINITION'!$D$47*('ESTATE DEFINITION'!$E$57/100)),0),0)</f>
        <v>0</v>
      </c>
      <c r="U250" s="10">
        <f>IF('ESTATE DEFINITION'!$G$45&gt;=1,IF('ESTATE DEFINITION'!$D$58&gt;=1,(Data!$G250*'ESTATE DEFINITION'!$D$47*('ESTATE DEFINITION'!$E$58/100)),0),0)</f>
        <v>0</v>
      </c>
      <c r="V250" s="10">
        <f>IF('ESTATE DEFINITION'!$G$45&gt;=1,IF('ESTATE DEFINITION'!$D$59&gt;=1,(Data!$H250*'ESTATE DEFINITION'!$D$47*('ESTATE DEFINITION'!$E$59/100)),0),0)</f>
        <v>0</v>
      </c>
      <c r="W250" s="10">
        <f>IF('ESTATE DEFINITION'!$G$45&gt;=1,IF('ESTATE DEFINITION'!$D$61&gt;=1,(Data!$M250*'ESTATE DEFINITION'!$F$47*('ESTATE DEFINITION'!$E$61/100)),0),0)</f>
        <v>0</v>
      </c>
      <c r="X250" s="10">
        <f>IF('ESTATE DEFINITION'!$G$45&gt;=1,IF('ESTATE DEFINITION'!$D$62&gt;=1,(Data!$N250*'ESTATE DEFINITION'!$F$47*('ESTATE DEFINITION'!$E$62/100)),0),0)</f>
        <v>0</v>
      </c>
      <c r="Y250" s="10">
        <f>IF('ESTATE DEFINITION'!$G$45&gt;=1,IF('ESTATE DEFINITION'!$D$63&gt;=1,(Data!$O250*'ESTATE DEFINITION'!$F$47*('ESTATE DEFINITION'!$E$63/100)),0),0)</f>
        <v>0</v>
      </c>
      <c r="Z250" s="10">
        <f>IF('ESTATE DEFINITION'!$G$45&gt;=1,IF('ESTATE DEFINITION'!$D$64&gt;=1,(Data!$P250*'ESTATE DEFINITION'!$F$47*('ESTATE DEFINITION'!$E$64/100)),0),0)</f>
        <v>0</v>
      </c>
      <c r="AA250" s="12">
        <f t="shared" si="20"/>
        <v>0</v>
      </c>
      <c r="AB250" s="10">
        <f>IF('ESTATE DEFINITION'!$G$67&gt;=1,IF('ESTATE DEFINITION'!$D$74&gt;=1,(Data!$C250*'ESTATE DEFINITION'!$D$69*('ESTATE DEFINITION'!$E$74/100)),0),0)</f>
        <v>0</v>
      </c>
      <c r="AC250" s="10">
        <f>IF('ESTATE DEFINITION'!$G$67&gt;=1,IF('ESTATE DEFINITION'!$D$75&gt;=1,(Data!$D250*'ESTATE DEFINITION'!$D$69*('ESTATE DEFINITION'!$E$75/100)),0),0)</f>
        <v>0</v>
      </c>
      <c r="AD250" s="10">
        <f>IF('ESTATE DEFINITION'!$G$67&gt;=1,IF('ESTATE DEFINITION'!$D$76&gt;=1,(Data!$E250*'ESTATE DEFINITION'!$D$69*('ESTATE DEFINITION'!$E$76/100)),0),0)</f>
        <v>0</v>
      </c>
      <c r="AE250" s="10">
        <f>IF('ESTATE DEFINITION'!$G$67&gt;=1,IF('ESTATE DEFINITION'!$D$79&gt;=1,(Data!$F250*'ESTATE DEFINITION'!$D$69*('ESTATE DEFINITION'!$E$79/100)),0),0)</f>
        <v>0</v>
      </c>
      <c r="AF250" s="10">
        <f>IF('ESTATE DEFINITION'!$G$67&gt;=1,IF('ESTATE DEFINITION'!$D$80&gt;=1,(Data!$G250*'ESTATE DEFINITION'!$D$69*('ESTATE DEFINITION'!$E$80/100)),0),0)</f>
        <v>0</v>
      </c>
      <c r="AG250" s="10">
        <f>IF('ESTATE DEFINITION'!$G$67&gt;=1,IF('ESTATE DEFINITION'!$D$81&gt;=1,(Data!$H250*'ESTATE DEFINITION'!$D$69*('ESTATE DEFINITION'!$E$81/100)),0),0)</f>
        <v>0</v>
      </c>
      <c r="AH250" s="10">
        <f>IF('ESTATE DEFINITION'!$G$67&gt;=1,IF('ESTATE DEFINITION'!$D$83&gt;=1,(Data!$M250*'ESTATE DEFINITION'!$F$69*('ESTATE DEFINITION'!$E$83/100)),0),0)</f>
        <v>0</v>
      </c>
      <c r="AI250" s="10">
        <f>IF('ESTATE DEFINITION'!$G$67&gt;=1,IF('ESTATE DEFINITION'!$D$84&gt;=1,(Data!$N250*'ESTATE DEFINITION'!$F$69*('ESTATE DEFINITION'!$E$84/100)),0),0)</f>
        <v>0</v>
      </c>
      <c r="AJ250" s="10">
        <f>IF('ESTATE DEFINITION'!$G$67&gt;=1,IF('ESTATE DEFINITION'!$D$85&gt;=1,(Data!$O250*'ESTATE DEFINITION'!$F$69*('ESTATE DEFINITION'!$E$85/100)),0),0)</f>
        <v>0</v>
      </c>
      <c r="AK250" s="10">
        <f>IF('ESTATE DEFINITION'!$G$67&gt;=1,IF('ESTATE DEFINITION'!$D$86&gt;=1,(Data!$P250*'ESTATE DEFINITION'!$F$69*('ESTATE DEFINITION'!$E$86/100)),0),0)</f>
        <v>0</v>
      </c>
      <c r="AL250" s="12">
        <f t="shared" si="21"/>
        <v>0</v>
      </c>
      <c r="AM250" s="10">
        <f>IF('ESTATE DEFINITION'!$G$89&gt;=1,IF('ESTATE DEFINITION'!$D$96&gt;=1,(Data!$C250*'ESTATE DEFINITION'!$D$91*('ESTATE DEFINITION'!$E$96/100)),0),0)</f>
        <v>0</v>
      </c>
      <c r="AN250" s="10">
        <f>IF('ESTATE DEFINITION'!$G$89&gt;=1,IF('ESTATE DEFINITION'!$D$97&gt;=1,(Data!$D250*'ESTATE DEFINITION'!$D$91*('ESTATE DEFINITION'!$E$97/100)),0),0)</f>
        <v>0</v>
      </c>
      <c r="AO250" s="10">
        <f>IF('ESTATE DEFINITION'!$G$89&gt;=1,IF('ESTATE DEFINITION'!$D$98&gt;=1,(Data!$E250*'ESTATE DEFINITION'!$D$91*('ESTATE DEFINITION'!$E$98/100)),0),0)</f>
        <v>0</v>
      </c>
      <c r="AP250" s="10">
        <f>IF('ESTATE DEFINITION'!$G$89&gt;=1,IF('ESTATE DEFINITION'!$D$101&gt;=1,(Data!$F250*'ESTATE DEFINITION'!$D$91*('ESTATE DEFINITION'!$E$101/100)),0),0)</f>
        <v>0</v>
      </c>
      <c r="AQ250" s="10">
        <f>IF('ESTATE DEFINITION'!$G$89&gt;=1,IF('ESTATE DEFINITION'!$D$102&gt;=1,(Data!$G250*'ESTATE DEFINITION'!$D$91*('ESTATE DEFINITION'!$E$102/100)),0),0)</f>
        <v>0</v>
      </c>
      <c r="AR250" s="10">
        <f>IF('ESTATE DEFINITION'!$G$89&gt;=1,IF('ESTATE DEFINITION'!$D$103&gt;=1,(Data!$H250*'ESTATE DEFINITION'!$D$91*('ESTATE DEFINITION'!$E$103/100)),0),0)</f>
        <v>0</v>
      </c>
      <c r="AS250" s="10">
        <f>IF('ESTATE DEFINITION'!$G$89&gt;=1,IF('ESTATE DEFINITION'!$D$105&gt;=1,(Data!$M250*'ESTATE DEFINITION'!$F$91*('ESTATE DEFINITION'!$E$105/100)),0),0)</f>
        <v>0</v>
      </c>
      <c r="AT250" s="10">
        <f>IF('ESTATE DEFINITION'!$G$89&gt;=1,IF('ESTATE DEFINITION'!$D$106&gt;=1,(Data!$N250*'ESTATE DEFINITION'!$F$91*('ESTATE DEFINITION'!$E$106/100)),0),0)</f>
        <v>0</v>
      </c>
      <c r="AU250" s="10">
        <f>IF('ESTATE DEFINITION'!$G$89&gt;=1,IF('ESTATE DEFINITION'!$D$107&gt;=1,(Data!$O250*'ESTATE DEFINITION'!$F$91*('ESTATE DEFINITION'!$E$107/100)),0),0)</f>
        <v>0</v>
      </c>
      <c r="AV250" s="10">
        <f>IF('ESTATE DEFINITION'!$G$89&gt;=1,IF('ESTATE DEFINITION'!$D$108&gt;=1,(Data!$P250*'ESTATE DEFINITION'!$F$91*('ESTATE DEFINITION'!$E$108/100)),0),0)</f>
        <v>0</v>
      </c>
      <c r="AW250" s="12">
        <f t="shared" si="22"/>
        <v>0</v>
      </c>
      <c r="AX250" s="10">
        <f>IF('ESTATE DEFINITION'!$G$111&gt;=1,IF('ESTATE DEFINITION'!$D$118&gt;=1,(Data!$C250*'ESTATE DEFINITION'!$D$113*('ESTATE DEFINITION'!$E$118/100)),0),0)</f>
        <v>0</v>
      </c>
      <c r="AY250" s="10">
        <f>IF('ESTATE DEFINITION'!$G$111&gt;=1,IF('ESTATE DEFINITION'!$D$119&gt;=1,(Data!$D250*'ESTATE DEFINITION'!$D$113*('ESTATE DEFINITION'!$E$119/100)),0),0)</f>
        <v>0</v>
      </c>
      <c r="AZ250" s="10">
        <f>IF('ESTATE DEFINITION'!$G$111&gt;=1,IF('ESTATE DEFINITION'!$D$120&gt;=1,(Data!$E250*'ESTATE DEFINITION'!$D$113*('ESTATE DEFINITION'!$E$120/100)),0),0)</f>
        <v>0</v>
      </c>
      <c r="BA250" s="10">
        <f>IF('ESTATE DEFINITION'!$G$111&gt;=1,IF('ESTATE DEFINITION'!$D$123&gt;=1,(Data!$F250*'ESTATE DEFINITION'!$D$113*('ESTATE DEFINITION'!$E$123/100)),0),0)</f>
        <v>0</v>
      </c>
      <c r="BB250" s="10">
        <f>IF('ESTATE DEFINITION'!$G$111&gt;=1,IF('ESTATE DEFINITION'!$D$124&gt;=1,(Data!$G250*'ESTATE DEFINITION'!$D$113*('ESTATE DEFINITION'!$E$124/100)),0),0)</f>
        <v>0</v>
      </c>
      <c r="BC250" s="10">
        <f>IF('ESTATE DEFINITION'!$G$111&gt;=1,IF('ESTATE DEFINITION'!$D$125&gt;=1,(Data!$H250*'ESTATE DEFINITION'!$D$113*('ESTATE DEFINITION'!$E$125/100)),0),0)</f>
        <v>0</v>
      </c>
      <c r="BD250" s="10">
        <f>IF('ESTATE DEFINITION'!$G$111&gt;=1,IF('ESTATE DEFINITION'!$D$127&gt;=1,(Data!$M250*'ESTATE DEFINITION'!$F$113*('ESTATE DEFINITION'!$E$127/100)),0),0)</f>
        <v>0</v>
      </c>
      <c r="BE250" s="10">
        <f>IF('ESTATE DEFINITION'!$G$111&gt;=1,IF('ESTATE DEFINITION'!$D$128&gt;=1,(Data!$N250*'ESTATE DEFINITION'!$F$113*('ESTATE DEFINITION'!$E$128/100)),0),0)</f>
        <v>0</v>
      </c>
      <c r="BF250" s="10">
        <f>IF('ESTATE DEFINITION'!$G$111&gt;=1,IF('ESTATE DEFINITION'!$D$129&gt;=1,(Data!$O250*'ESTATE DEFINITION'!$F$113*('ESTATE DEFINITION'!$E$129/100)),0),0)</f>
        <v>0</v>
      </c>
      <c r="BG250" s="7">
        <f>IF('ESTATE DEFINITION'!$G$111&gt;=1,IF('ESTATE DEFINITION'!$D$130&gt;=1,(Data!$P250*'ESTATE DEFINITION'!$F$113*('ESTATE DEFINITION'!$E$130/100)),0),0)</f>
        <v>0</v>
      </c>
      <c r="BH250" s="12">
        <f t="shared" si="23"/>
        <v>0</v>
      </c>
    </row>
    <row r="251" spans="1:60" x14ac:dyDescent="0.25">
      <c r="A251" s="12">
        <f>Data!$B251</f>
        <v>122.75</v>
      </c>
      <c r="B251" s="6">
        <f>IF('ESTATE DEFINITION'!$G$11&gt;=1,IF('ESTATE DEFINITION'!$D$17&gt;=1,(Data!$C251*'ESTATE DEFINITION'!$F$13*('ESTATE DEFINITION'!$E$17/100)),0),0)</f>
        <v>20</v>
      </c>
      <c r="C251" s="10">
        <f>IF('ESTATE DEFINITION'!$G$11&gt;=1,IF('ESTATE DEFINITION'!$D$19&gt;=1,(Data!$F251*'ESTATE DEFINITION'!$F$13*('ESTATE DEFINITION'!$E$19/100)),0),0)</f>
        <v>20</v>
      </c>
      <c r="D251" s="10"/>
      <c r="E251" s="12">
        <f t="shared" si="18"/>
        <v>16</v>
      </c>
      <c r="F251" s="10">
        <f>IF('ESTATE DEFINITION'!$G$23&gt;=1,IF('ESTATE DEFINITION'!$D$30&gt;=1,(Data!$C251*'ESTATE DEFINITION'!$D$25*('ESTATE DEFINITION'!$E$30/100)),0),0)</f>
        <v>0</v>
      </c>
      <c r="G251" s="10">
        <f>IF('ESTATE DEFINITION'!$G$23&gt;=1,IF('ESTATE DEFINITION'!$D$31&gt;=1,(Data!$D251*'ESTATE DEFINITION'!$D$25*('ESTATE DEFINITION'!$E$31/100)),0),0)</f>
        <v>0</v>
      </c>
      <c r="H251" s="10">
        <f>IF('ESTATE DEFINITION'!$G$23&gt;=1,IF('ESTATE DEFINITION'!$D$32&gt;=1,(Data!$E251*'ESTATE DEFINITION'!$D$25*('ESTATE DEFINITION'!$E$32/100)),0),0)</f>
        <v>0</v>
      </c>
      <c r="I251" s="10">
        <f>IF('ESTATE DEFINITION'!$G$23&gt;=1,IF('ESTATE DEFINITION'!$D$35&gt;=1,(Data!$F251*'ESTATE DEFINITION'!$D$25*('ESTATE DEFINITION'!$E$35/100)),0),0)</f>
        <v>0</v>
      </c>
      <c r="J251" s="10">
        <f>IF('ESTATE DEFINITION'!$G$23&gt;=1,IF('ESTATE DEFINITION'!$D$36&gt;=1,(Data!$G251*'ESTATE DEFINITION'!$D$25*('ESTATE DEFINITION'!$E$36/100)),0),0)</f>
        <v>0</v>
      </c>
      <c r="K251" s="10">
        <f>IF('ESTATE DEFINITION'!$G$23&gt;=1,IF('ESTATE DEFINITION'!$D$37&gt;=1,(Data!$H251*'ESTATE DEFINITION'!$D$25*('ESTATE DEFINITION'!$E$37/100)),0),0)</f>
        <v>0</v>
      </c>
      <c r="L251" s="10">
        <f>IF('ESTATE DEFINITION'!$G$23&gt;=1,IF('ESTATE DEFINITION'!$D$39&gt;=1,(Data!$M251*'ESTATE DEFINITION'!$F$25*('ESTATE DEFINITION'!$E$39/100)),0),0)</f>
        <v>0</v>
      </c>
      <c r="M251" s="10">
        <f>IF('ESTATE DEFINITION'!$G$23&gt;=1,IF('ESTATE DEFINITION'!$D$40&gt;=1,(Data!$N251*'ESTATE DEFINITION'!$F$25*('ESTATE DEFINITION'!$E$40/100)),0),0)</f>
        <v>0</v>
      </c>
      <c r="N251" s="10">
        <f>IF('ESTATE DEFINITION'!$G$23&gt;=1,IF('ESTATE DEFINITION'!$D$41&gt;=1,(Data!$O251*'ESTATE DEFINITION'!$F$25*('ESTATE DEFINITION'!$E$41/100)),0),0)</f>
        <v>0</v>
      </c>
      <c r="O251" s="10">
        <f>IF('ESTATE DEFINITION'!$G$23&gt;=1,IF('ESTATE DEFINITION'!$D$42&gt;=1,(Data!$P251*'ESTATE DEFINITION'!$F$25*('ESTATE DEFINITION'!$E$42/100)),0),0)</f>
        <v>0</v>
      </c>
      <c r="P251" s="12">
        <f t="shared" si="19"/>
        <v>0</v>
      </c>
      <c r="Q251" s="10">
        <f>IF('ESTATE DEFINITION'!$G$45&gt;=1,IF('ESTATE DEFINITION'!$D$52&gt;=1,(Data!$C251*'ESTATE DEFINITION'!$D$47*('ESTATE DEFINITION'!$E$52/100)),0),0)</f>
        <v>0</v>
      </c>
      <c r="R251" s="10">
        <f>IF('ESTATE DEFINITION'!$G$45&gt;=1,IF('ESTATE DEFINITION'!$D$53&gt;=1,(Data!$D251*'ESTATE DEFINITION'!$D$47*('ESTATE DEFINITION'!$E$53/100)),0),0)</f>
        <v>0</v>
      </c>
      <c r="S251" s="10">
        <f>IF('ESTATE DEFINITION'!$G$45&gt;=1,IF('ESTATE DEFINITION'!$D$54&gt;=1,(Data!$E251*'ESTATE DEFINITION'!$D$47*('ESTATE DEFINITION'!$E$54/100)),0),0)</f>
        <v>0</v>
      </c>
      <c r="T251" s="10">
        <f>IF('ESTATE DEFINITION'!$G$45&gt;=1,IF('ESTATE DEFINITION'!$D$57&gt;=1,(Data!$F251*'ESTATE DEFINITION'!$D$47*('ESTATE DEFINITION'!$E$57/100)),0),0)</f>
        <v>0</v>
      </c>
      <c r="U251" s="10">
        <f>IF('ESTATE DEFINITION'!$G$45&gt;=1,IF('ESTATE DEFINITION'!$D$58&gt;=1,(Data!$G251*'ESTATE DEFINITION'!$D$47*('ESTATE DEFINITION'!$E$58/100)),0),0)</f>
        <v>0</v>
      </c>
      <c r="V251" s="10">
        <f>IF('ESTATE DEFINITION'!$G$45&gt;=1,IF('ESTATE DEFINITION'!$D$59&gt;=1,(Data!$H251*'ESTATE DEFINITION'!$D$47*('ESTATE DEFINITION'!$E$59/100)),0),0)</f>
        <v>0</v>
      </c>
      <c r="W251" s="10">
        <f>IF('ESTATE DEFINITION'!$G$45&gt;=1,IF('ESTATE DEFINITION'!$D$61&gt;=1,(Data!$M251*'ESTATE DEFINITION'!$F$47*('ESTATE DEFINITION'!$E$61/100)),0),0)</f>
        <v>0</v>
      </c>
      <c r="X251" s="10">
        <f>IF('ESTATE DEFINITION'!$G$45&gt;=1,IF('ESTATE DEFINITION'!$D$62&gt;=1,(Data!$N251*'ESTATE DEFINITION'!$F$47*('ESTATE DEFINITION'!$E$62/100)),0),0)</f>
        <v>0</v>
      </c>
      <c r="Y251" s="10">
        <f>IF('ESTATE DEFINITION'!$G$45&gt;=1,IF('ESTATE DEFINITION'!$D$63&gt;=1,(Data!$O251*'ESTATE DEFINITION'!$F$47*('ESTATE DEFINITION'!$E$63/100)),0),0)</f>
        <v>0</v>
      </c>
      <c r="Z251" s="10">
        <f>IF('ESTATE DEFINITION'!$G$45&gt;=1,IF('ESTATE DEFINITION'!$D$64&gt;=1,(Data!$P251*'ESTATE DEFINITION'!$F$47*('ESTATE DEFINITION'!$E$64/100)),0),0)</f>
        <v>0</v>
      </c>
      <c r="AA251" s="12">
        <f t="shared" si="20"/>
        <v>0</v>
      </c>
      <c r="AB251" s="10">
        <f>IF('ESTATE DEFINITION'!$G$67&gt;=1,IF('ESTATE DEFINITION'!$D$74&gt;=1,(Data!$C251*'ESTATE DEFINITION'!$D$69*('ESTATE DEFINITION'!$E$74/100)),0),0)</f>
        <v>0</v>
      </c>
      <c r="AC251" s="10">
        <f>IF('ESTATE DEFINITION'!$G$67&gt;=1,IF('ESTATE DEFINITION'!$D$75&gt;=1,(Data!$D251*'ESTATE DEFINITION'!$D$69*('ESTATE DEFINITION'!$E$75/100)),0),0)</f>
        <v>0</v>
      </c>
      <c r="AD251" s="10">
        <f>IF('ESTATE DEFINITION'!$G$67&gt;=1,IF('ESTATE DEFINITION'!$D$76&gt;=1,(Data!$E251*'ESTATE DEFINITION'!$D$69*('ESTATE DEFINITION'!$E$76/100)),0),0)</f>
        <v>0</v>
      </c>
      <c r="AE251" s="10">
        <f>IF('ESTATE DEFINITION'!$G$67&gt;=1,IF('ESTATE DEFINITION'!$D$79&gt;=1,(Data!$F251*'ESTATE DEFINITION'!$D$69*('ESTATE DEFINITION'!$E$79/100)),0),0)</f>
        <v>0</v>
      </c>
      <c r="AF251" s="10">
        <f>IF('ESTATE DEFINITION'!$G$67&gt;=1,IF('ESTATE DEFINITION'!$D$80&gt;=1,(Data!$G251*'ESTATE DEFINITION'!$D$69*('ESTATE DEFINITION'!$E$80/100)),0),0)</f>
        <v>0</v>
      </c>
      <c r="AG251" s="10">
        <f>IF('ESTATE DEFINITION'!$G$67&gt;=1,IF('ESTATE DEFINITION'!$D$81&gt;=1,(Data!$H251*'ESTATE DEFINITION'!$D$69*('ESTATE DEFINITION'!$E$81/100)),0),0)</f>
        <v>0</v>
      </c>
      <c r="AH251" s="10">
        <f>IF('ESTATE DEFINITION'!$G$67&gt;=1,IF('ESTATE DEFINITION'!$D$83&gt;=1,(Data!$M251*'ESTATE DEFINITION'!$F$69*('ESTATE DEFINITION'!$E$83/100)),0),0)</f>
        <v>0</v>
      </c>
      <c r="AI251" s="10">
        <f>IF('ESTATE DEFINITION'!$G$67&gt;=1,IF('ESTATE DEFINITION'!$D$84&gt;=1,(Data!$N251*'ESTATE DEFINITION'!$F$69*('ESTATE DEFINITION'!$E$84/100)),0),0)</f>
        <v>0</v>
      </c>
      <c r="AJ251" s="10">
        <f>IF('ESTATE DEFINITION'!$G$67&gt;=1,IF('ESTATE DEFINITION'!$D$85&gt;=1,(Data!$O251*'ESTATE DEFINITION'!$F$69*('ESTATE DEFINITION'!$E$85/100)),0),0)</f>
        <v>0</v>
      </c>
      <c r="AK251" s="10">
        <f>IF('ESTATE DEFINITION'!$G$67&gt;=1,IF('ESTATE DEFINITION'!$D$86&gt;=1,(Data!$P251*'ESTATE DEFINITION'!$F$69*('ESTATE DEFINITION'!$E$86/100)),0),0)</f>
        <v>0</v>
      </c>
      <c r="AL251" s="12">
        <f t="shared" si="21"/>
        <v>0</v>
      </c>
      <c r="AM251" s="10">
        <f>IF('ESTATE DEFINITION'!$G$89&gt;=1,IF('ESTATE DEFINITION'!$D$96&gt;=1,(Data!$C251*'ESTATE DEFINITION'!$D$91*('ESTATE DEFINITION'!$E$96/100)),0),0)</f>
        <v>0</v>
      </c>
      <c r="AN251" s="10">
        <f>IF('ESTATE DEFINITION'!$G$89&gt;=1,IF('ESTATE DEFINITION'!$D$97&gt;=1,(Data!$D251*'ESTATE DEFINITION'!$D$91*('ESTATE DEFINITION'!$E$97/100)),0),0)</f>
        <v>0</v>
      </c>
      <c r="AO251" s="10">
        <f>IF('ESTATE DEFINITION'!$G$89&gt;=1,IF('ESTATE DEFINITION'!$D$98&gt;=1,(Data!$E251*'ESTATE DEFINITION'!$D$91*('ESTATE DEFINITION'!$E$98/100)),0),0)</f>
        <v>0</v>
      </c>
      <c r="AP251" s="10">
        <f>IF('ESTATE DEFINITION'!$G$89&gt;=1,IF('ESTATE DEFINITION'!$D$101&gt;=1,(Data!$F251*'ESTATE DEFINITION'!$D$91*('ESTATE DEFINITION'!$E$101/100)),0),0)</f>
        <v>0</v>
      </c>
      <c r="AQ251" s="10">
        <f>IF('ESTATE DEFINITION'!$G$89&gt;=1,IF('ESTATE DEFINITION'!$D$102&gt;=1,(Data!$G251*'ESTATE DEFINITION'!$D$91*('ESTATE DEFINITION'!$E$102/100)),0),0)</f>
        <v>0</v>
      </c>
      <c r="AR251" s="10">
        <f>IF('ESTATE DEFINITION'!$G$89&gt;=1,IF('ESTATE DEFINITION'!$D$103&gt;=1,(Data!$H251*'ESTATE DEFINITION'!$D$91*('ESTATE DEFINITION'!$E$103/100)),0),0)</f>
        <v>0</v>
      </c>
      <c r="AS251" s="10">
        <f>IF('ESTATE DEFINITION'!$G$89&gt;=1,IF('ESTATE DEFINITION'!$D$105&gt;=1,(Data!$M251*'ESTATE DEFINITION'!$F$91*('ESTATE DEFINITION'!$E$105/100)),0),0)</f>
        <v>0</v>
      </c>
      <c r="AT251" s="10">
        <f>IF('ESTATE DEFINITION'!$G$89&gt;=1,IF('ESTATE DEFINITION'!$D$106&gt;=1,(Data!$N251*'ESTATE DEFINITION'!$F$91*('ESTATE DEFINITION'!$E$106/100)),0),0)</f>
        <v>0</v>
      </c>
      <c r="AU251" s="10">
        <f>IF('ESTATE DEFINITION'!$G$89&gt;=1,IF('ESTATE DEFINITION'!$D$107&gt;=1,(Data!$O251*'ESTATE DEFINITION'!$F$91*('ESTATE DEFINITION'!$E$107/100)),0),0)</f>
        <v>0</v>
      </c>
      <c r="AV251" s="10">
        <f>IF('ESTATE DEFINITION'!$G$89&gt;=1,IF('ESTATE DEFINITION'!$D$108&gt;=1,(Data!$P251*'ESTATE DEFINITION'!$F$91*('ESTATE DEFINITION'!$E$108/100)),0),0)</f>
        <v>0</v>
      </c>
      <c r="AW251" s="12">
        <f t="shared" si="22"/>
        <v>0</v>
      </c>
      <c r="AX251" s="10">
        <f>IF('ESTATE DEFINITION'!$G$111&gt;=1,IF('ESTATE DEFINITION'!$D$118&gt;=1,(Data!$C251*'ESTATE DEFINITION'!$D$113*('ESTATE DEFINITION'!$E$118/100)),0),0)</f>
        <v>0</v>
      </c>
      <c r="AY251" s="10">
        <f>IF('ESTATE DEFINITION'!$G$111&gt;=1,IF('ESTATE DEFINITION'!$D$119&gt;=1,(Data!$D251*'ESTATE DEFINITION'!$D$113*('ESTATE DEFINITION'!$E$119/100)),0),0)</f>
        <v>0</v>
      </c>
      <c r="AZ251" s="10">
        <f>IF('ESTATE DEFINITION'!$G$111&gt;=1,IF('ESTATE DEFINITION'!$D$120&gt;=1,(Data!$E251*'ESTATE DEFINITION'!$D$113*('ESTATE DEFINITION'!$E$120/100)),0),0)</f>
        <v>0</v>
      </c>
      <c r="BA251" s="10">
        <f>IF('ESTATE DEFINITION'!$G$111&gt;=1,IF('ESTATE DEFINITION'!$D$123&gt;=1,(Data!$F251*'ESTATE DEFINITION'!$D$113*('ESTATE DEFINITION'!$E$123/100)),0),0)</f>
        <v>0</v>
      </c>
      <c r="BB251" s="10">
        <f>IF('ESTATE DEFINITION'!$G$111&gt;=1,IF('ESTATE DEFINITION'!$D$124&gt;=1,(Data!$G251*'ESTATE DEFINITION'!$D$113*('ESTATE DEFINITION'!$E$124/100)),0),0)</f>
        <v>0</v>
      </c>
      <c r="BC251" s="10">
        <f>IF('ESTATE DEFINITION'!$G$111&gt;=1,IF('ESTATE DEFINITION'!$D$125&gt;=1,(Data!$H251*'ESTATE DEFINITION'!$D$113*('ESTATE DEFINITION'!$E$125/100)),0),0)</f>
        <v>0</v>
      </c>
      <c r="BD251" s="10">
        <f>IF('ESTATE DEFINITION'!$G$111&gt;=1,IF('ESTATE DEFINITION'!$D$127&gt;=1,(Data!$M251*'ESTATE DEFINITION'!$F$113*('ESTATE DEFINITION'!$E$127/100)),0),0)</f>
        <v>0</v>
      </c>
      <c r="BE251" s="10">
        <f>IF('ESTATE DEFINITION'!$G$111&gt;=1,IF('ESTATE DEFINITION'!$D$128&gt;=1,(Data!$N251*'ESTATE DEFINITION'!$F$113*('ESTATE DEFINITION'!$E$128/100)),0),0)</f>
        <v>0</v>
      </c>
      <c r="BF251" s="10">
        <f>IF('ESTATE DEFINITION'!$G$111&gt;=1,IF('ESTATE DEFINITION'!$D$129&gt;=1,(Data!$O251*'ESTATE DEFINITION'!$F$113*('ESTATE DEFINITION'!$E$129/100)),0),0)</f>
        <v>0</v>
      </c>
      <c r="BG251" s="7">
        <f>IF('ESTATE DEFINITION'!$G$111&gt;=1,IF('ESTATE DEFINITION'!$D$130&gt;=1,(Data!$P251*'ESTATE DEFINITION'!$F$113*('ESTATE DEFINITION'!$E$130/100)),0),0)</f>
        <v>0</v>
      </c>
      <c r="BH251" s="12">
        <f t="shared" si="23"/>
        <v>0</v>
      </c>
    </row>
    <row r="252" spans="1:60" x14ac:dyDescent="0.25">
      <c r="A252" s="12">
        <f>Data!$B252</f>
        <v>123.25</v>
      </c>
      <c r="B252" s="6">
        <f>IF('ESTATE DEFINITION'!$G$11&gt;=1,IF('ESTATE DEFINITION'!$D$17&gt;=1,(Data!$C252*'ESTATE DEFINITION'!$F$13*('ESTATE DEFINITION'!$E$17/100)),0),0)</f>
        <v>20</v>
      </c>
      <c r="C252" s="10">
        <f>IF('ESTATE DEFINITION'!$G$11&gt;=1,IF('ESTATE DEFINITION'!$D$19&gt;=1,(Data!$F252*'ESTATE DEFINITION'!$F$13*('ESTATE DEFINITION'!$E$19/100)),0),0)</f>
        <v>20</v>
      </c>
      <c r="D252" s="10"/>
      <c r="E252" s="12">
        <f t="shared" si="18"/>
        <v>16</v>
      </c>
      <c r="F252" s="10">
        <f>IF('ESTATE DEFINITION'!$G$23&gt;=1,IF('ESTATE DEFINITION'!$D$30&gt;=1,(Data!$C252*'ESTATE DEFINITION'!$D$25*('ESTATE DEFINITION'!$E$30/100)),0),0)</f>
        <v>0</v>
      </c>
      <c r="G252" s="10">
        <f>IF('ESTATE DEFINITION'!$G$23&gt;=1,IF('ESTATE DEFINITION'!$D$31&gt;=1,(Data!$D252*'ESTATE DEFINITION'!$D$25*('ESTATE DEFINITION'!$E$31/100)),0),0)</f>
        <v>0</v>
      </c>
      <c r="H252" s="10">
        <f>IF('ESTATE DEFINITION'!$G$23&gt;=1,IF('ESTATE DEFINITION'!$D$32&gt;=1,(Data!$E252*'ESTATE DEFINITION'!$D$25*('ESTATE DEFINITION'!$E$32/100)),0),0)</f>
        <v>0</v>
      </c>
      <c r="I252" s="10">
        <f>IF('ESTATE DEFINITION'!$G$23&gt;=1,IF('ESTATE DEFINITION'!$D$35&gt;=1,(Data!$F252*'ESTATE DEFINITION'!$D$25*('ESTATE DEFINITION'!$E$35/100)),0),0)</f>
        <v>0</v>
      </c>
      <c r="J252" s="10">
        <f>IF('ESTATE DEFINITION'!$G$23&gt;=1,IF('ESTATE DEFINITION'!$D$36&gt;=1,(Data!$G252*'ESTATE DEFINITION'!$D$25*('ESTATE DEFINITION'!$E$36/100)),0),0)</f>
        <v>0</v>
      </c>
      <c r="K252" s="10">
        <f>IF('ESTATE DEFINITION'!$G$23&gt;=1,IF('ESTATE DEFINITION'!$D$37&gt;=1,(Data!$H252*'ESTATE DEFINITION'!$D$25*('ESTATE DEFINITION'!$E$37/100)),0),0)</f>
        <v>0</v>
      </c>
      <c r="L252" s="10">
        <f>IF('ESTATE DEFINITION'!$G$23&gt;=1,IF('ESTATE DEFINITION'!$D$39&gt;=1,(Data!$M252*'ESTATE DEFINITION'!$F$25*('ESTATE DEFINITION'!$E$39/100)),0),0)</f>
        <v>0</v>
      </c>
      <c r="M252" s="10">
        <f>IF('ESTATE DEFINITION'!$G$23&gt;=1,IF('ESTATE DEFINITION'!$D$40&gt;=1,(Data!$N252*'ESTATE DEFINITION'!$F$25*('ESTATE DEFINITION'!$E$40/100)),0),0)</f>
        <v>0</v>
      </c>
      <c r="N252" s="10">
        <f>IF('ESTATE DEFINITION'!$G$23&gt;=1,IF('ESTATE DEFINITION'!$D$41&gt;=1,(Data!$O252*'ESTATE DEFINITION'!$F$25*('ESTATE DEFINITION'!$E$41/100)),0),0)</f>
        <v>0</v>
      </c>
      <c r="O252" s="10">
        <f>IF('ESTATE DEFINITION'!$G$23&gt;=1,IF('ESTATE DEFINITION'!$D$42&gt;=1,(Data!$P252*'ESTATE DEFINITION'!$F$25*('ESTATE DEFINITION'!$E$42/100)),0),0)</f>
        <v>0</v>
      </c>
      <c r="P252" s="12">
        <f t="shared" si="19"/>
        <v>0</v>
      </c>
      <c r="Q252" s="10">
        <f>IF('ESTATE DEFINITION'!$G$45&gt;=1,IF('ESTATE DEFINITION'!$D$52&gt;=1,(Data!$C252*'ESTATE DEFINITION'!$D$47*('ESTATE DEFINITION'!$E$52/100)),0),0)</f>
        <v>0</v>
      </c>
      <c r="R252" s="10">
        <f>IF('ESTATE DEFINITION'!$G$45&gt;=1,IF('ESTATE DEFINITION'!$D$53&gt;=1,(Data!$D252*'ESTATE DEFINITION'!$D$47*('ESTATE DEFINITION'!$E$53/100)),0),0)</f>
        <v>0</v>
      </c>
      <c r="S252" s="10">
        <f>IF('ESTATE DEFINITION'!$G$45&gt;=1,IF('ESTATE DEFINITION'!$D$54&gt;=1,(Data!$E252*'ESTATE DEFINITION'!$D$47*('ESTATE DEFINITION'!$E$54/100)),0),0)</f>
        <v>0</v>
      </c>
      <c r="T252" s="10">
        <f>IF('ESTATE DEFINITION'!$G$45&gt;=1,IF('ESTATE DEFINITION'!$D$57&gt;=1,(Data!$F252*'ESTATE DEFINITION'!$D$47*('ESTATE DEFINITION'!$E$57/100)),0),0)</f>
        <v>0</v>
      </c>
      <c r="U252" s="10">
        <f>IF('ESTATE DEFINITION'!$G$45&gt;=1,IF('ESTATE DEFINITION'!$D$58&gt;=1,(Data!$G252*'ESTATE DEFINITION'!$D$47*('ESTATE DEFINITION'!$E$58/100)),0),0)</f>
        <v>0</v>
      </c>
      <c r="V252" s="10">
        <f>IF('ESTATE DEFINITION'!$G$45&gt;=1,IF('ESTATE DEFINITION'!$D$59&gt;=1,(Data!$H252*'ESTATE DEFINITION'!$D$47*('ESTATE DEFINITION'!$E$59/100)),0),0)</f>
        <v>0</v>
      </c>
      <c r="W252" s="10">
        <f>IF('ESTATE DEFINITION'!$G$45&gt;=1,IF('ESTATE DEFINITION'!$D$61&gt;=1,(Data!$M252*'ESTATE DEFINITION'!$F$47*('ESTATE DEFINITION'!$E$61/100)),0),0)</f>
        <v>0</v>
      </c>
      <c r="X252" s="10">
        <f>IF('ESTATE DEFINITION'!$G$45&gt;=1,IF('ESTATE DEFINITION'!$D$62&gt;=1,(Data!$N252*'ESTATE DEFINITION'!$F$47*('ESTATE DEFINITION'!$E$62/100)),0),0)</f>
        <v>0</v>
      </c>
      <c r="Y252" s="10">
        <f>IF('ESTATE DEFINITION'!$G$45&gt;=1,IF('ESTATE DEFINITION'!$D$63&gt;=1,(Data!$O252*'ESTATE DEFINITION'!$F$47*('ESTATE DEFINITION'!$E$63/100)),0),0)</f>
        <v>0</v>
      </c>
      <c r="Z252" s="10">
        <f>IF('ESTATE DEFINITION'!$G$45&gt;=1,IF('ESTATE DEFINITION'!$D$64&gt;=1,(Data!$P252*'ESTATE DEFINITION'!$F$47*('ESTATE DEFINITION'!$E$64/100)),0),0)</f>
        <v>0</v>
      </c>
      <c r="AA252" s="12">
        <f t="shared" si="20"/>
        <v>0</v>
      </c>
      <c r="AB252" s="10">
        <f>IF('ESTATE DEFINITION'!$G$67&gt;=1,IF('ESTATE DEFINITION'!$D$74&gt;=1,(Data!$C252*'ESTATE DEFINITION'!$D$69*('ESTATE DEFINITION'!$E$74/100)),0),0)</f>
        <v>0</v>
      </c>
      <c r="AC252" s="10">
        <f>IF('ESTATE DEFINITION'!$G$67&gt;=1,IF('ESTATE DEFINITION'!$D$75&gt;=1,(Data!$D252*'ESTATE DEFINITION'!$D$69*('ESTATE DEFINITION'!$E$75/100)),0),0)</f>
        <v>0</v>
      </c>
      <c r="AD252" s="10">
        <f>IF('ESTATE DEFINITION'!$G$67&gt;=1,IF('ESTATE DEFINITION'!$D$76&gt;=1,(Data!$E252*'ESTATE DEFINITION'!$D$69*('ESTATE DEFINITION'!$E$76/100)),0),0)</f>
        <v>0</v>
      </c>
      <c r="AE252" s="10">
        <f>IF('ESTATE DEFINITION'!$G$67&gt;=1,IF('ESTATE DEFINITION'!$D$79&gt;=1,(Data!$F252*'ESTATE DEFINITION'!$D$69*('ESTATE DEFINITION'!$E$79/100)),0),0)</f>
        <v>0</v>
      </c>
      <c r="AF252" s="10">
        <f>IF('ESTATE DEFINITION'!$G$67&gt;=1,IF('ESTATE DEFINITION'!$D$80&gt;=1,(Data!$G252*'ESTATE DEFINITION'!$D$69*('ESTATE DEFINITION'!$E$80/100)),0),0)</f>
        <v>0</v>
      </c>
      <c r="AG252" s="10">
        <f>IF('ESTATE DEFINITION'!$G$67&gt;=1,IF('ESTATE DEFINITION'!$D$81&gt;=1,(Data!$H252*'ESTATE DEFINITION'!$D$69*('ESTATE DEFINITION'!$E$81/100)),0),0)</f>
        <v>0</v>
      </c>
      <c r="AH252" s="10">
        <f>IF('ESTATE DEFINITION'!$G$67&gt;=1,IF('ESTATE DEFINITION'!$D$83&gt;=1,(Data!$M252*'ESTATE DEFINITION'!$F$69*('ESTATE DEFINITION'!$E$83/100)),0),0)</f>
        <v>0</v>
      </c>
      <c r="AI252" s="10">
        <f>IF('ESTATE DEFINITION'!$G$67&gt;=1,IF('ESTATE DEFINITION'!$D$84&gt;=1,(Data!$N252*'ESTATE DEFINITION'!$F$69*('ESTATE DEFINITION'!$E$84/100)),0),0)</f>
        <v>0</v>
      </c>
      <c r="AJ252" s="10">
        <f>IF('ESTATE DEFINITION'!$G$67&gt;=1,IF('ESTATE DEFINITION'!$D$85&gt;=1,(Data!$O252*'ESTATE DEFINITION'!$F$69*('ESTATE DEFINITION'!$E$85/100)),0),0)</f>
        <v>0</v>
      </c>
      <c r="AK252" s="10">
        <f>IF('ESTATE DEFINITION'!$G$67&gt;=1,IF('ESTATE DEFINITION'!$D$86&gt;=1,(Data!$P252*'ESTATE DEFINITION'!$F$69*('ESTATE DEFINITION'!$E$86/100)),0),0)</f>
        <v>0</v>
      </c>
      <c r="AL252" s="12">
        <f t="shared" si="21"/>
        <v>0</v>
      </c>
      <c r="AM252" s="10">
        <f>IF('ESTATE DEFINITION'!$G$89&gt;=1,IF('ESTATE DEFINITION'!$D$96&gt;=1,(Data!$C252*'ESTATE DEFINITION'!$D$91*('ESTATE DEFINITION'!$E$96/100)),0),0)</f>
        <v>0</v>
      </c>
      <c r="AN252" s="10">
        <f>IF('ESTATE DEFINITION'!$G$89&gt;=1,IF('ESTATE DEFINITION'!$D$97&gt;=1,(Data!$D252*'ESTATE DEFINITION'!$D$91*('ESTATE DEFINITION'!$E$97/100)),0),0)</f>
        <v>0</v>
      </c>
      <c r="AO252" s="10">
        <f>IF('ESTATE DEFINITION'!$G$89&gt;=1,IF('ESTATE DEFINITION'!$D$98&gt;=1,(Data!$E252*'ESTATE DEFINITION'!$D$91*('ESTATE DEFINITION'!$E$98/100)),0),0)</f>
        <v>0</v>
      </c>
      <c r="AP252" s="10">
        <f>IF('ESTATE DEFINITION'!$G$89&gt;=1,IF('ESTATE DEFINITION'!$D$101&gt;=1,(Data!$F252*'ESTATE DEFINITION'!$D$91*('ESTATE DEFINITION'!$E$101/100)),0),0)</f>
        <v>0</v>
      </c>
      <c r="AQ252" s="10">
        <f>IF('ESTATE DEFINITION'!$G$89&gt;=1,IF('ESTATE DEFINITION'!$D$102&gt;=1,(Data!$G252*'ESTATE DEFINITION'!$D$91*('ESTATE DEFINITION'!$E$102/100)),0),0)</f>
        <v>0</v>
      </c>
      <c r="AR252" s="10">
        <f>IF('ESTATE DEFINITION'!$G$89&gt;=1,IF('ESTATE DEFINITION'!$D$103&gt;=1,(Data!$H252*'ESTATE DEFINITION'!$D$91*('ESTATE DEFINITION'!$E$103/100)),0),0)</f>
        <v>0</v>
      </c>
      <c r="AS252" s="10">
        <f>IF('ESTATE DEFINITION'!$G$89&gt;=1,IF('ESTATE DEFINITION'!$D$105&gt;=1,(Data!$M252*'ESTATE DEFINITION'!$F$91*('ESTATE DEFINITION'!$E$105/100)),0),0)</f>
        <v>0</v>
      </c>
      <c r="AT252" s="10">
        <f>IF('ESTATE DEFINITION'!$G$89&gt;=1,IF('ESTATE DEFINITION'!$D$106&gt;=1,(Data!$N252*'ESTATE DEFINITION'!$F$91*('ESTATE DEFINITION'!$E$106/100)),0),0)</f>
        <v>0</v>
      </c>
      <c r="AU252" s="10">
        <f>IF('ESTATE DEFINITION'!$G$89&gt;=1,IF('ESTATE DEFINITION'!$D$107&gt;=1,(Data!$O252*'ESTATE DEFINITION'!$F$91*('ESTATE DEFINITION'!$E$107/100)),0),0)</f>
        <v>0</v>
      </c>
      <c r="AV252" s="10">
        <f>IF('ESTATE DEFINITION'!$G$89&gt;=1,IF('ESTATE DEFINITION'!$D$108&gt;=1,(Data!$P252*'ESTATE DEFINITION'!$F$91*('ESTATE DEFINITION'!$E$108/100)),0),0)</f>
        <v>0</v>
      </c>
      <c r="AW252" s="12">
        <f t="shared" si="22"/>
        <v>0</v>
      </c>
      <c r="AX252" s="10">
        <f>IF('ESTATE DEFINITION'!$G$111&gt;=1,IF('ESTATE DEFINITION'!$D$118&gt;=1,(Data!$C252*'ESTATE DEFINITION'!$D$113*('ESTATE DEFINITION'!$E$118/100)),0),0)</f>
        <v>0</v>
      </c>
      <c r="AY252" s="10">
        <f>IF('ESTATE DEFINITION'!$G$111&gt;=1,IF('ESTATE DEFINITION'!$D$119&gt;=1,(Data!$D252*'ESTATE DEFINITION'!$D$113*('ESTATE DEFINITION'!$E$119/100)),0),0)</f>
        <v>0</v>
      </c>
      <c r="AZ252" s="10">
        <f>IF('ESTATE DEFINITION'!$G$111&gt;=1,IF('ESTATE DEFINITION'!$D$120&gt;=1,(Data!$E252*'ESTATE DEFINITION'!$D$113*('ESTATE DEFINITION'!$E$120/100)),0),0)</f>
        <v>0</v>
      </c>
      <c r="BA252" s="10">
        <f>IF('ESTATE DEFINITION'!$G$111&gt;=1,IF('ESTATE DEFINITION'!$D$123&gt;=1,(Data!$F252*'ESTATE DEFINITION'!$D$113*('ESTATE DEFINITION'!$E$123/100)),0),0)</f>
        <v>0</v>
      </c>
      <c r="BB252" s="10">
        <f>IF('ESTATE DEFINITION'!$G$111&gt;=1,IF('ESTATE DEFINITION'!$D$124&gt;=1,(Data!$G252*'ESTATE DEFINITION'!$D$113*('ESTATE DEFINITION'!$E$124/100)),0),0)</f>
        <v>0</v>
      </c>
      <c r="BC252" s="10">
        <f>IF('ESTATE DEFINITION'!$G$111&gt;=1,IF('ESTATE DEFINITION'!$D$125&gt;=1,(Data!$H252*'ESTATE DEFINITION'!$D$113*('ESTATE DEFINITION'!$E$125/100)),0),0)</f>
        <v>0</v>
      </c>
      <c r="BD252" s="10">
        <f>IF('ESTATE DEFINITION'!$G$111&gt;=1,IF('ESTATE DEFINITION'!$D$127&gt;=1,(Data!$M252*'ESTATE DEFINITION'!$F$113*('ESTATE DEFINITION'!$E$127/100)),0),0)</f>
        <v>0</v>
      </c>
      <c r="BE252" s="10">
        <f>IF('ESTATE DEFINITION'!$G$111&gt;=1,IF('ESTATE DEFINITION'!$D$128&gt;=1,(Data!$N252*'ESTATE DEFINITION'!$F$113*('ESTATE DEFINITION'!$E$128/100)),0),0)</f>
        <v>0</v>
      </c>
      <c r="BF252" s="10">
        <f>IF('ESTATE DEFINITION'!$G$111&gt;=1,IF('ESTATE DEFINITION'!$D$129&gt;=1,(Data!$O252*'ESTATE DEFINITION'!$F$113*('ESTATE DEFINITION'!$E$129/100)),0),0)</f>
        <v>0</v>
      </c>
      <c r="BG252" s="7">
        <f>IF('ESTATE DEFINITION'!$G$111&gt;=1,IF('ESTATE DEFINITION'!$D$130&gt;=1,(Data!$P252*'ESTATE DEFINITION'!$F$113*('ESTATE DEFINITION'!$E$130/100)),0),0)</f>
        <v>0</v>
      </c>
      <c r="BH252" s="12">
        <f t="shared" si="23"/>
        <v>0</v>
      </c>
    </row>
    <row r="253" spans="1:60" x14ac:dyDescent="0.25">
      <c r="A253" s="12">
        <f>Data!$B253</f>
        <v>123.75</v>
      </c>
      <c r="B253" s="6">
        <f>IF('ESTATE DEFINITION'!$G$11&gt;=1,IF('ESTATE DEFINITION'!$D$17&gt;=1,(Data!$C253*'ESTATE DEFINITION'!$F$13*('ESTATE DEFINITION'!$E$17/100)),0),0)</f>
        <v>20</v>
      </c>
      <c r="C253" s="10">
        <f>IF('ESTATE DEFINITION'!$G$11&gt;=1,IF('ESTATE DEFINITION'!$D$19&gt;=1,(Data!$F253*'ESTATE DEFINITION'!$F$13*('ESTATE DEFINITION'!$E$19/100)),0),0)</f>
        <v>20</v>
      </c>
      <c r="D253" s="10"/>
      <c r="E253" s="12">
        <f t="shared" si="18"/>
        <v>16</v>
      </c>
      <c r="F253" s="10">
        <f>IF('ESTATE DEFINITION'!$G$23&gt;=1,IF('ESTATE DEFINITION'!$D$30&gt;=1,(Data!$C253*'ESTATE DEFINITION'!$D$25*('ESTATE DEFINITION'!$E$30/100)),0),0)</f>
        <v>0</v>
      </c>
      <c r="G253" s="10">
        <f>IF('ESTATE DEFINITION'!$G$23&gt;=1,IF('ESTATE DEFINITION'!$D$31&gt;=1,(Data!$D253*'ESTATE DEFINITION'!$D$25*('ESTATE DEFINITION'!$E$31/100)),0),0)</f>
        <v>0</v>
      </c>
      <c r="H253" s="10">
        <f>IF('ESTATE DEFINITION'!$G$23&gt;=1,IF('ESTATE DEFINITION'!$D$32&gt;=1,(Data!$E253*'ESTATE DEFINITION'!$D$25*('ESTATE DEFINITION'!$E$32/100)),0),0)</f>
        <v>0</v>
      </c>
      <c r="I253" s="10">
        <f>IF('ESTATE DEFINITION'!$G$23&gt;=1,IF('ESTATE DEFINITION'!$D$35&gt;=1,(Data!$F253*'ESTATE DEFINITION'!$D$25*('ESTATE DEFINITION'!$E$35/100)),0),0)</f>
        <v>0</v>
      </c>
      <c r="J253" s="10">
        <f>IF('ESTATE DEFINITION'!$G$23&gt;=1,IF('ESTATE DEFINITION'!$D$36&gt;=1,(Data!$G253*'ESTATE DEFINITION'!$D$25*('ESTATE DEFINITION'!$E$36/100)),0),0)</f>
        <v>0</v>
      </c>
      <c r="K253" s="10">
        <f>IF('ESTATE DEFINITION'!$G$23&gt;=1,IF('ESTATE DEFINITION'!$D$37&gt;=1,(Data!$H253*'ESTATE DEFINITION'!$D$25*('ESTATE DEFINITION'!$E$37/100)),0),0)</f>
        <v>0</v>
      </c>
      <c r="L253" s="10">
        <f>IF('ESTATE DEFINITION'!$G$23&gt;=1,IF('ESTATE DEFINITION'!$D$39&gt;=1,(Data!$M253*'ESTATE DEFINITION'!$F$25*('ESTATE DEFINITION'!$E$39/100)),0),0)</f>
        <v>0</v>
      </c>
      <c r="M253" s="10">
        <f>IF('ESTATE DEFINITION'!$G$23&gt;=1,IF('ESTATE DEFINITION'!$D$40&gt;=1,(Data!$N253*'ESTATE DEFINITION'!$F$25*('ESTATE DEFINITION'!$E$40/100)),0),0)</f>
        <v>0</v>
      </c>
      <c r="N253" s="10">
        <f>IF('ESTATE DEFINITION'!$G$23&gt;=1,IF('ESTATE DEFINITION'!$D$41&gt;=1,(Data!$O253*'ESTATE DEFINITION'!$F$25*('ESTATE DEFINITION'!$E$41/100)),0),0)</f>
        <v>0</v>
      </c>
      <c r="O253" s="10">
        <f>IF('ESTATE DEFINITION'!$G$23&gt;=1,IF('ESTATE DEFINITION'!$D$42&gt;=1,(Data!$P253*'ESTATE DEFINITION'!$F$25*('ESTATE DEFINITION'!$E$42/100)),0),0)</f>
        <v>0</v>
      </c>
      <c r="P253" s="12">
        <f t="shared" si="19"/>
        <v>0</v>
      </c>
      <c r="Q253" s="10">
        <f>IF('ESTATE DEFINITION'!$G$45&gt;=1,IF('ESTATE DEFINITION'!$D$52&gt;=1,(Data!$C253*'ESTATE DEFINITION'!$D$47*('ESTATE DEFINITION'!$E$52/100)),0),0)</f>
        <v>0</v>
      </c>
      <c r="R253" s="10">
        <f>IF('ESTATE DEFINITION'!$G$45&gt;=1,IF('ESTATE DEFINITION'!$D$53&gt;=1,(Data!$D253*'ESTATE DEFINITION'!$D$47*('ESTATE DEFINITION'!$E$53/100)),0),0)</f>
        <v>0</v>
      </c>
      <c r="S253" s="10">
        <f>IF('ESTATE DEFINITION'!$G$45&gt;=1,IF('ESTATE DEFINITION'!$D$54&gt;=1,(Data!$E253*'ESTATE DEFINITION'!$D$47*('ESTATE DEFINITION'!$E$54/100)),0),0)</f>
        <v>0</v>
      </c>
      <c r="T253" s="10">
        <f>IF('ESTATE DEFINITION'!$G$45&gt;=1,IF('ESTATE DEFINITION'!$D$57&gt;=1,(Data!$F253*'ESTATE DEFINITION'!$D$47*('ESTATE DEFINITION'!$E$57/100)),0),0)</f>
        <v>0</v>
      </c>
      <c r="U253" s="10">
        <f>IF('ESTATE DEFINITION'!$G$45&gt;=1,IF('ESTATE DEFINITION'!$D$58&gt;=1,(Data!$G253*'ESTATE DEFINITION'!$D$47*('ESTATE DEFINITION'!$E$58/100)),0),0)</f>
        <v>0</v>
      </c>
      <c r="V253" s="10">
        <f>IF('ESTATE DEFINITION'!$G$45&gt;=1,IF('ESTATE DEFINITION'!$D$59&gt;=1,(Data!$H253*'ESTATE DEFINITION'!$D$47*('ESTATE DEFINITION'!$E$59/100)),0),0)</f>
        <v>0</v>
      </c>
      <c r="W253" s="10">
        <f>IF('ESTATE DEFINITION'!$G$45&gt;=1,IF('ESTATE DEFINITION'!$D$61&gt;=1,(Data!$M253*'ESTATE DEFINITION'!$F$47*('ESTATE DEFINITION'!$E$61/100)),0),0)</f>
        <v>0</v>
      </c>
      <c r="X253" s="10">
        <f>IF('ESTATE DEFINITION'!$G$45&gt;=1,IF('ESTATE DEFINITION'!$D$62&gt;=1,(Data!$N253*'ESTATE DEFINITION'!$F$47*('ESTATE DEFINITION'!$E$62/100)),0),0)</f>
        <v>0</v>
      </c>
      <c r="Y253" s="10">
        <f>IF('ESTATE DEFINITION'!$G$45&gt;=1,IF('ESTATE DEFINITION'!$D$63&gt;=1,(Data!$O253*'ESTATE DEFINITION'!$F$47*('ESTATE DEFINITION'!$E$63/100)),0),0)</f>
        <v>0</v>
      </c>
      <c r="Z253" s="10">
        <f>IF('ESTATE DEFINITION'!$G$45&gt;=1,IF('ESTATE DEFINITION'!$D$64&gt;=1,(Data!$P253*'ESTATE DEFINITION'!$F$47*('ESTATE DEFINITION'!$E$64/100)),0),0)</f>
        <v>0</v>
      </c>
      <c r="AA253" s="12">
        <f t="shared" si="20"/>
        <v>0</v>
      </c>
      <c r="AB253" s="10">
        <f>IF('ESTATE DEFINITION'!$G$67&gt;=1,IF('ESTATE DEFINITION'!$D$74&gt;=1,(Data!$C253*'ESTATE DEFINITION'!$D$69*('ESTATE DEFINITION'!$E$74/100)),0),0)</f>
        <v>0</v>
      </c>
      <c r="AC253" s="10">
        <f>IF('ESTATE DEFINITION'!$G$67&gt;=1,IF('ESTATE DEFINITION'!$D$75&gt;=1,(Data!$D253*'ESTATE DEFINITION'!$D$69*('ESTATE DEFINITION'!$E$75/100)),0),0)</f>
        <v>0</v>
      </c>
      <c r="AD253" s="10">
        <f>IF('ESTATE DEFINITION'!$G$67&gt;=1,IF('ESTATE DEFINITION'!$D$76&gt;=1,(Data!$E253*'ESTATE DEFINITION'!$D$69*('ESTATE DEFINITION'!$E$76/100)),0),0)</f>
        <v>0</v>
      </c>
      <c r="AE253" s="10">
        <f>IF('ESTATE DEFINITION'!$G$67&gt;=1,IF('ESTATE DEFINITION'!$D$79&gt;=1,(Data!$F253*'ESTATE DEFINITION'!$D$69*('ESTATE DEFINITION'!$E$79/100)),0),0)</f>
        <v>0</v>
      </c>
      <c r="AF253" s="10">
        <f>IF('ESTATE DEFINITION'!$G$67&gt;=1,IF('ESTATE DEFINITION'!$D$80&gt;=1,(Data!$G253*'ESTATE DEFINITION'!$D$69*('ESTATE DEFINITION'!$E$80/100)),0),0)</f>
        <v>0</v>
      </c>
      <c r="AG253" s="10">
        <f>IF('ESTATE DEFINITION'!$G$67&gt;=1,IF('ESTATE DEFINITION'!$D$81&gt;=1,(Data!$H253*'ESTATE DEFINITION'!$D$69*('ESTATE DEFINITION'!$E$81/100)),0),0)</f>
        <v>0</v>
      </c>
      <c r="AH253" s="10">
        <f>IF('ESTATE DEFINITION'!$G$67&gt;=1,IF('ESTATE DEFINITION'!$D$83&gt;=1,(Data!$M253*'ESTATE DEFINITION'!$F$69*('ESTATE DEFINITION'!$E$83/100)),0),0)</f>
        <v>0</v>
      </c>
      <c r="AI253" s="10">
        <f>IF('ESTATE DEFINITION'!$G$67&gt;=1,IF('ESTATE DEFINITION'!$D$84&gt;=1,(Data!$N253*'ESTATE DEFINITION'!$F$69*('ESTATE DEFINITION'!$E$84/100)),0),0)</f>
        <v>0</v>
      </c>
      <c r="AJ253" s="10">
        <f>IF('ESTATE DEFINITION'!$G$67&gt;=1,IF('ESTATE DEFINITION'!$D$85&gt;=1,(Data!$O253*'ESTATE DEFINITION'!$F$69*('ESTATE DEFINITION'!$E$85/100)),0),0)</f>
        <v>0</v>
      </c>
      <c r="AK253" s="10">
        <f>IF('ESTATE DEFINITION'!$G$67&gt;=1,IF('ESTATE DEFINITION'!$D$86&gt;=1,(Data!$P253*'ESTATE DEFINITION'!$F$69*('ESTATE DEFINITION'!$E$86/100)),0),0)</f>
        <v>0</v>
      </c>
      <c r="AL253" s="12">
        <f t="shared" si="21"/>
        <v>0</v>
      </c>
      <c r="AM253" s="10">
        <f>IF('ESTATE DEFINITION'!$G$89&gt;=1,IF('ESTATE DEFINITION'!$D$96&gt;=1,(Data!$C253*'ESTATE DEFINITION'!$D$91*('ESTATE DEFINITION'!$E$96/100)),0),0)</f>
        <v>0</v>
      </c>
      <c r="AN253" s="10">
        <f>IF('ESTATE DEFINITION'!$G$89&gt;=1,IF('ESTATE DEFINITION'!$D$97&gt;=1,(Data!$D253*'ESTATE DEFINITION'!$D$91*('ESTATE DEFINITION'!$E$97/100)),0),0)</f>
        <v>0</v>
      </c>
      <c r="AO253" s="10">
        <f>IF('ESTATE DEFINITION'!$G$89&gt;=1,IF('ESTATE DEFINITION'!$D$98&gt;=1,(Data!$E253*'ESTATE DEFINITION'!$D$91*('ESTATE DEFINITION'!$E$98/100)),0),0)</f>
        <v>0</v>
      </c>
      <c r="AP253" s="10">
        <f>IF('ESTATE DEFINITION'!$G$89&gt;=1,IF('ESTATE DEFINITION'!$D$101&gt;=1,(Data!$F253*'ESTATE DEFINITION'!$D$91*('ESTATE DEFINITION'!$E$101/100)),0),0)</f>
        <v>0</v>
      </c>
      <c r="AQ253" s="10">
        <f>IF('ESTATE DEFINITION'!$G$89&gt;=1,IF('ESTATE DEFINITION'!$D$102&gt;=1,(Data!$G253*'ESTATE DEFINITION'!$D$91*('ESTATE DEFINITION'!$E$102/100)),0),0)</f>
        <v>0</v>
      </c>
      <c r="AR253" s="10">
        <f>IF('ESTATE DEFINITION'!$G$89&gt;=1,IF('ESTATE DEFINITION'!$D$103&gt;=1,(Data!$H253*'ESTATE DEFINITION'!$D$91*('ESTATE DEFINITION'!$E$103/100)),0),0)</f>
        <v>0</v>
      </c>
      <c r="AS253" s="10">
        <f>IF('ESTATE DEFINITION'!$G$89&gt;=1,IF('ESTATE DEFINITION'!$D$105&gt;=1,(Data!$M253*'ESTATE DEFINITION'!$F$91*('ESTATE DEFINITION'!$E$105/100)),0),0)</f>
        <v>0</v>
      </c>
      <c r="AT253" s="10">
        <f>IF('ESTATE DEFINITION'!$G$89&gt;=1,IF('ESTATE DEFINITION'!$D$106&gt;=1,(Data!$N253*'ESTATE DEFINITION'!$F$91*('ESTATE DEFINITION'!$E$106/100)),0),0)</f>
        <v>0</v>
      </c>
      <c r="AU253" s="10">
        <f>IF('ESTATE DEFINITION'!$G$89&gt;=1,IF('ESTATE DEFINITION'!$D$107&gt;=1,(Data!$O253*'ESTATE DEFINITION'!$F$91*('ESTATE DEFINITION'!$E$107/100)),0),0)</f>
        <v>0</v>
      </c>
      <c r="AV253" s="10">
        <f>IF('ESTATE DEFINITION'!$G$89&gt;=1,IF('ESTATE DEFINITION'!$D$108&gt;=1,(Data!$P253*'ESTATE DEFINITION'!$F$91*('ESTATE DEFINITION'!$E$108/100)),0),0)</f>
        <v>0</v>
      </c>
      <c r="AW253" s="12">
        <f t="shared" si="22"/>
        <v>0</v>
      </c>
      <c r="AX253" s="10">
        <f>IF('ESTATE DEFINITION'!$G$111&gt;=1,IF('ESTATE DEFINITION'!$D$118&gt;=1,(Data!$C253*'ESTATE DEFINITION'!$D$113*('ESTATE DEFINITION'!$E$118/100)),0),0)</f>
        <v>0</v>
      </c>
      <c r="AY253" s="10">
        <f>IF('ESTATE DEFINITION'!$G$111&gt;=1,IF('ESTATE DEFINITION'!$D$119&gt;=1,(Data!$D253*'ESTATE DEFINITION'!$D$113*('ESTATE DEFINITION'!$E$119/100)),0),0)</f>
        <v>0</v>
      </c>
      <c r="AZ253" s="10">
        <f>IF('ESTATE DEFINITION'!$G$111&gt;=1,IF('ESTATE DEFINITION'!$D$120&gt;=1,(Data!$E253*'ESTATE DEFINITION'!$D$113*('ESTATE DEFINITION'!$E$120/100)),0),0)</f>
        <v>0</v>
      </c>
      <c r="BA253" s="10">
        <f>IF('ESTATE DEFINITION'!$G$111&gt;=1,IF('ESTATE DEFINITION'!$D$123&gt;=1,(Data!$F253*'ESTATE DEFINITION'!$D$113*('ESTATE DEFINITION'!$E$123/100)),0),0)</f>
        <v>0</v>
      </c>
      <c r="BB253" s="10">
        <f>IF('ESTATE DEFINITION'!$G$111&gt;=1,IF('ESTATE DEFINITION'!$D$124&gt;=1,(Data!$G253*'ESTATE DEFINITION'!$D$113*('ESTATE DEFINITION'!$E$124/100)),0),0)</f>
        <v>0</v>
      </c>
      <c r="BC253" s="10">
        <f>IF('ESTATE DEFINITION'!$G$111&gt;=1,IF('ESTATE DEFINITION'!$D$125&gt;=1,(Data!$H253*'ESTATE DEFINITION'!$D$113*('ESTATE DEFINITION'!$E$125/100)),0),0)</f>
        <v>0</v>
      </c>
      <c r="BD253" s="10">
        <f>IF('ESTATE DEFINITION'!$G$111&gt;=1,IF('ESTATE DEFINITION'!$D$127&gt;=1,(Data!$M253*'ESTATE DEFINITION'!$F$113*('ESTATE DEFINITION'!$E$127/100)),0),0)</f>
        <v>0</v>
      </c>
      <c r="BE253" s="10">
        <f>IF('ESTATE DEFINITION'!$G$111&gt;=1,IF('ESTATE DEFINITION'!$D$128&gt;=1,(Data!$N253*'ESTATE DEFINITION'!$F$113*('ESTATE DEFINITION'!$E$128/100)),0),0)</f>
        <v>0</v>
      </c>
      <c r="BF253" s="10">
        <f>IF('ESTATE DEFINITION'!$G$111&gt;=1,IF('ESTATE DEFINITION'!$D$129&gt;=1,(Data!$O253*'ESTATE DEFINITION'!$F$113*('ESTATE DEFINITION'!$E$129/100)),0),0)</f>
        <v>0</v>
      </c>
      <c r="BG253" s="7">
        <f>IF('ESTATE DEFINITION'!$G$111&gt;=1,IF('ESTATE DEFINITION'!$D$130&gt;=1,(Data!$P253*'ESTATE DEFINITION'!$F$113*('ESTATE DEFINITION'!$E$130/100)),0),0)</f>
        <v>0</v>
      </c>
      <c r="BH253" s="12">
        <f t="shared" si="23"/>
        <v>0</v>
      </c>
    </row>
    <row r="254" spans="1:60" x14ac:dyDescent="0.25">
      <c r="A254" s="12">
        <f>Data!$B254</f>
        <v>124.25</v>
      </c>
      <c r="B254" s="6">
        <f>IF('ESTATE DEFINITION'!$G$11&gt;=1,IF('ESTATE DEFINITION'!$D$17&gt;=1,(Data!$C254*'ESTATE DEFINITION'!$F$13*('ESTATE DEFINITION'!$E$17/100)),0),0)</f>
        <v>20</v>
      </c>
      <c r="C254" s="10">
        <f>IF('ESTATE DEFINITION'!$G$11&gt;=1,IF('ESTATE DEFINITION'!$D$19&gt;=1,(Data!$F254*'ESTATE DEFINITION'!$F$13*('ESTATE DEFINITION'!$E$19/100)),0),0)</f>
        <v>20</v>
      </c>
      <c r="D254" s="10"/>
      <c r="E254" s="12">
        <f t="shared" si="18"/>
        <v>16</v>
      </c>
      <c r="F254" s="10">
        <f>IF('ESTATE DEFINITION'!$G$23&gt;=1,IF('ESTATE DEFINITION'!$D$30&gt;=1,(Data!$C254*'ESTATE DEFINITION'!$D$25*('ESTATE DEFINITION'!$E$30/100)),0),0)</f>
        <v>0</v>
      </c>
      <c r="G254" s="10">
        <f>IF('ESTATE DEFINITION'!$G$23&gt;=1,IF('ESTATE DEFINITION'!$D$31&gt;=1,(Data!$D254*'ESTATE DEFINITION'!$D$25*('ESTATE DEFINITION'!$E$31/100)),0),0)</f>
        <v>0</v>
      </c>
      <c r="H254" s="10">
        <f>IF('ESTATE DEFINITION'!$G$23&gt;=1,IF('ESTATE DEFINITION'!$D$32&gt;=1,(Data!$E254*'ESTATE DEFINITION'!$D$25*('ESTATE DEFINITION'!$E$32/100)),0),0)</f>
        <v>0</v>
      </c>
      <c r="I254" s="10">
        <f>IF('ESTATE DEFINITION'!$G$23&gt;=1,IF('ESTATE DEFINITION'!$D$35&gt;=1,(Data!$F254*'ESTATE DEFINITION'!$D$25*('ESTATE DEFINITION'!$E$35/100)),0),0)</f>
        <v>0</v>
      </c>
      <c r="J254" s="10">
        <f>IF('ESTATE DEFINITION'!$G$23&gt;=1,IF('ESTATE DEFINITION'!$D$36&gt;=1,(Data!$G254*'ESTATE DEFINITION'!$D$25*('ESTATE DEFINITION'!$E$36/100)),0),0)</f>
        <v>0</v>
      </c>
      <c r="K254" s="10">
        <f>IF('ESTATE DEFINITION'!$G$23&gt;=1,IF('ESTATE DEFINITION'!$D$37&gt;=1,(Data!$H254*'ESTATE DEFINITION'!$D$25*('ESTATE DEFINITION'!$E$37/100)),0),0)</f>
        <v>0</v>
      </c>
      <c r="L254" s="10">
        <f>IF('ESTATE DEFINITION'!$G$23&gt;=1,IF('ESTATE DEFINITION'!$D$39&gt;=1,(Data!$M254*'ESTATE DEFINITION'!$F$25*('ESTATE DEFINITION'!$E$39/100)),0),0)</f>
        <v>0</v>
      </c>
      <c r="M254" s="10">
        <f>IF('ESTATE DEFINITION'!$G$23&gt;=1,IF('ESTATE DEFINITION'!$D$40&gt;=1,(Data!$N254*'ESTATE DEFINITION'!$F$25*('ESTATE DEFINITION'!$E$40/100)),0),0)</f>
        <v>0</v>
      </c>
      <c r="N254" s="10">
        <f>IF('ESTATE DEFINITION'!$G$23&gt;=1,IF('ESTATE DEFINITION'!$D$41&gt;=1,(Data!$O254*'ESTATE DEFINITION'!$F$25*('ESTATE DEFINITION'!$E$41/100)),0),0)</f>
        <v>0</v>
      </c>
      <c r="O254" s="10">
        <f>IF('ESTATE DEFINITION'!$G$23&gt;=1,IF('ESTATE DEFINITION'!$D$42&gt;=1,(Data!$P254*'ESTATE DEFINITION'!$F$25*('ESTATE DEFINITION'!$E$42/100)),0),0)</f>
        <v>0</v>
      </c>
      <c r="P254" s="12">
        <f t="shared" si="19"/>
        <v>0</v>
      </c>
      <c r="Q254" s="10">
        <f>IF('ESTATE DEFINITION'!$G$45&gt;=1,IF('ESTATE DEFINITION'!$D$52&gt;=1,(Data!$C254*'ESTATE DEFINITION'!$D$47*('ESTATE DEFINITION'!$E$52/100)),0),0)</f>
        <v>0</v>
      </c>
      <c r="R254" s="10">
        <f>IF('ESTATE DEFINITION'!$G$45&gt;=1,IF('ESTATE DEFINITION'!$D$53&gt;=1,(Data!$D254*'ESTATE DEFINITION'!$D$47*('ESTATE DEFINITION'!$E$53/100)),0),0)</f>
        <v>0</v>
      </c>
      <c r="S254" s="10">
        <f>IF('ESTATE DEFINITION'!$G$45&gt;=1,IF('ESTATE DEFINITION'!$D$54&gt;=1,(Data!$E254*'ESTATE DEFINITION'!$D$47*('ESTATE DEFINITION'!$E$54/100)),0),0)</f>
        <v>0</v>
      </c>
      <c r="T254" s="10">
        <f>IF('ESTATE DEFINITION'!$G$45&gt;=1,IF('ESTATE DEFINITION'!$D$57&gt;=1,(Data!$F254*'ESTATE DEFINITION'!$D$47*('ESTATE DEFINITION'!$E$57/100)),0),0)</f>
        <v>0</v>
      </c>
      <c r="U254" s="10">
        <f>IF('ESTATE DEFINITION'!$G$45&gt;=1,IF('ESTATE DEFINITION'!$D$58&gt;=1,(Data!$G254*'ESTATE DEFINITION'!$D$47*('ESTATE DEFINITION'!$E$58/100)),0),0)</f>
        <v>0</v>
      </c>
      <c r="V254" s="10">
        <f>IF('ESTATE DEFINITION'!$G$45&gt;=1,IF('ESTATE DEFINITION'!$D$59&gt;=1,(Data!$H254*'ESTATE DEFINITION'!$D$47*('ESTATE DEFINITION'!$E$59/100)),0),0)</f>
        <v>0</v>
      </c>
      <c r="W254" s="10">
        <f>IF('ESTATE DEFINITION'!$G$45&gt;=1,IF('ESTATE DEFINITION'!$D$61&gt;=1,(Data!$M254*'ESTATE DEFINITION'!$F$47*('ESTATE DEFINITION'!$E$61/100)),0),0)</f>
        <v>0</v>
      </c>
      <c r="X254" s="10">
        <f>IF('ESTATE DEFINITION'!$G$45&gt;=1,IF('ESTATE DEFINITION'!$D$62&gt;=1,(Data!$N254*'ESTATE DEFINITION'!$F$47*('ESTATE DEFINITION'!$E$62/100)),0),0)</f>
        <v>0</v>
      </c>
      <c r="Y254" s="10">
        <f>IF('ESTATE DEFINITION'!$G$45&gt;=1,IF('ESTATE DEFINITION'!$D$63&gt;=1,(Data!$O254*'ESTATE DEFINITION'!$F$47*('ESTATE DEFINITION'!$E$63/100)),0),0)</f>
        <v>0</v>
      </c>
      <c r="Z254" s="10">
        <f>IF('ESTATE DEFINITION'!$G$45&gt;=1,IF('ESTATE DEFINITION'!$D$64&gt;=1,(Data!$P254*'ESTATE DEFINITION'!$F$47*('ESTATE DEFINITION'!$E$64/100)),0),0)</f>
        <v>0</v>
      </c>
      <c r="AA254" s="12">
        <f t="shared" si="20"/>
        <v>0</v>
      </c>
      <c r="AB254" s="10">
        <f>IF('ESTATE DEFINITION'!$G$67&gt;=1,IF('ESTATE DEFINITION'!$D$74&gt;=1,(Data!$C254*'ESTATE DEFINITION'!$D$69*('ESTATE DEFINITION'!$E$74/100)),0),0)</f>
        <v>0</v>
      </c>
      <c r="AC254" s="10">
        <f>IF('ESTATE DEFINITION'!$G$67&gt;=1,IF('ESTATE DEFINITION'!$D$75&gt;=1,(Data!$D254*'ESTATE DEFINITION'!$D$69*('ESTATE DEFINITION'!$E$75/100)),0),0)</f>
        <v>0</v>
      </c>
      <c r="AD254" s="10">
        <f>IF('ESTATE DEFINITION'!$G$67&gt;=1,IF('ESTATE DEFINITION'!$D$76&gt;=1,(Data!$E254*'ESTATE DEFINITION'!$D$69*('ESTATE DEFINITION'!$E$76/100)),0),0)</f>
        <v>0</v>
      </c>
      <c r="AE254" s="10">
        <f>IF('ESTATE DEFINITION'!$G$67&gt;=1,IF('ESTATE DEFINITION'!$D$79&gt;=1,(Data!$F254*'ESTATE DEFINITION'!$D$69*('ESTATE DEFINITION'!$E$79/100)),0),0)</f>
        <v>0</v>
      </c>
      <c r="AF254" s="10">
        <f>IF('ESTATE DEFINITION'!$G$67&gt;=1,IF('ESTATE DEFINITION'!$D$80&gt;=1,(Data!$G254*'ESTATE DEFINITION'!$D$69*('ESTATE DEFINITION'!$E$80/100)),0),0)</f>
        <v>0</v>
      </c>
      <c r="AG254" s="10">
        <f>IF('ESTATE DEFINITION'!$G$67&gt;=1,IF('ESTATE DEFINITION'!$D$81&gt;=1,(Data!$H254*'ESTATE DEFINITION'!$D$69*('ESTATE DEFINITION'!$E$81/100)),0),0)</f>
        <v>0</v>
      </c>
      <c r="AH254" s="10">
        <f>IF('ESTATE DEFINITION'!$G$67&gt;=1,IF('ESTATE DEFINITION'!$D$83&gt;=1,(Data!$M254*'ESTATE DEFINITION'!$F$69*('ESTATE DEFINITION'!$E$83/100)),0),0)</f>
        <v>0</v>
      </c>
      <c r="AI254" s="10">
        <f>IF('ESTATE DEFINITION'!$G$67&gt;=1,IF('ESTATE DEFINITION'!$D$84&gt;=1,(Data!$N254*'ESTATE DEFINITION'!$F$69*('ESTATE DEFINITION'!$E$84/100)),0),0)</f>
        <v>0</v>
      </c>
      <c r="AJ254" s="10">
        <f>IF('ESTATE DEFINITION'!$G$67&gt;=1,IF('ESTATE DEFINITION'!$D$85&gt;=1,(Data!$O254*'ESTATE DEFINITION'!$F$69*('ESTATE DEFINITION'!$E$85/100)),0),0)</f>
        <v>0</v>
      </c>
      <c r="AK254" s="10">
        <f>IF('ESTATE DEFINITION'!$G$67&gt;=1,IF('ESTATE DEFINITION'!$D$86&gt;=1,(Data!$P254*'ESTATE DEFINITION'!$F$69*('ESTATE DEFINITION'!$E$86/100)),0),0)</f>
        <v>0</v>
      </c>
      <c r="AL254" s="12">
        <f t="shared" si="21"/>
        <v>0</v>
      </c>
      <c r="AM254" s="10">
        <f>IF('ESTATE DEFINITION'!$G$89&gt;=1,IF('ESTATE DEFINITION'!$D$96&gt;=1,(Data!$C254*'ESTATE DEFINITION'!$D$91*('ESTATE DEFINITION'!$E$96/100)),0),0)</f>
        <v>0</v>
      </c>
      <c r="AN254" s="10">
        <f>IF('ESTATE DEFINITION'!$G$89&gt;=1,IF('ESTATE DEFINITION'!$D$97&gt;=1,(Data!$D254*'ESTATE DEFINITION'!$D$91*('ESTATE DEFINITION'!$E$97/100)),0),0)</f>
        <v>0</v>
      </c>
      <c r="AO254" s="10">
        <f>IF('ESTATE DEFINITION'!$G$89&gt;=1,IF('ESTATE DEFINITION'!$D$98&gt;=1,(Data!$E254*'ESTATE DEFINITION'!$D$91*('ESTATE DEFINITION'!$E$98/100)),0),0)</f>
        <v>0</v>
      </c>
      <c r="AP254" s="10">
        <f>IF('ESTATE DEFINITION'!$G$89&gt;=1,IF('ESTATE DEFINITION'!$D$101&gt;=1,(Data!$F254*'ESTATE DEFINITION'!$D$91*('ESTATE DEFINITION'!$E$101/100)),0),0)</f>
        <v>0</v>
      </c>
      <c r="AQ254" s="10">
        <f>IF('ESTATE DEFINITION'!$G$89&gt;=1,IF('ESTATE DEFINITION'!$D$102&gt;=1,(Data!$G254*'ESTATE DEFINITION'!$D$91*('ESTATE DEFINITION'!$E$102/100)),0),0)</f>
        <v>0</v>
      </c>
      <c r="AR254" s="10">
        <f>IF('ESTATE DEFINITION'!$G$89&gt;=1,IF('ESTATE DEFINITION'!$D$103&gt;=1,(Data!$H254*'ESTATE DEFINITION'!$D$91*('ESTATE DEFINITION'!$E$103/100)),0),0)</f>
        <v>0</v>
      </c>
      <c r="AS254" s="10">
        <f>IF('ESTATE DEFINITION'!$G$89&gt;=1,IF('ESTATE DEFINITION'!$D$105&gt;=1,(Data!$M254*'ESTATE DEFINITION'!$F$91*('ESTATE DEFINITION'!$E$105/100)),0),0)</f>
        <v>0</v>
      </c>
      <c r="AT254" s="10">
        <f>IF('ESTATE DEFINITION'!$G$89&gt;=1,IF('ESTATE DEFINITION'!$D$106&gt;=1,(Data!$N254*'ESTATE DEFINITION'!$F$91*('ESTATE DEFINITION'!$E$106/100)),0),0)</f>
        <v>0</v>
      </c>
      <c r="AU254" s="10">
        <f>IF('ESTATE DEFINITION'!$G$89&gt;=1,IF('ESTATE DEFINITION'!$D$107&gt;=1,(Data!$O254*'ESTATE DEFINITION'!$F$91*('ESTATE DEFINITION'!$E$107/100)),0),0)</f>
        <v>0</v>
      </c>
      <c r="AV254" s="10">
        <f>IF('ESTATE DEFINITION'!$G$89&gt;=1,IF('ESTATE DEFINITION'!$D$108&gt;=1,(Data!$P254*'ESTATE DEFINITION'!$F$91*('ESTATE DEFINITION'!$E$108/100)),0),0)</f>
        <v>0</v>
      </c>
      <c r="AW254" s="12">
        <f t="shared" si="22"/>
        <v>0</v>
      </c>
      <c r="AX254" s="10">
        <f>IF('ESTATE DEFINITION'!$G$111&gt;=1,IF('ESTATE DEFINITION'!$D$118&gt;=1,(Data!$C254*'ESTATE DEFINITION'!$D$113*('ESTATE DEFINITION'!$E$118/100)),0),0)</f>
        <v>0</v>
      </c>
      <c r="AY254" s="10">
        <f>IF('ESTATE DEFINITION'!$G$111&gt;=1,IF('ESTATE DEFINITION'!$D$119&gt;=1,(Data!$D254*'ESTATE DEFINITION'!$D$113*('ESTATE DEFINITION'!$E$119/100)),0),0)</f>
        <v>0</v>
      </c>
      <c r="AZ254" s="10">
        <f>IF('ESTATE DEFINITION'!$G$111&gt;=1,IF('ESTATE DEFINITION'!$D$120&gt;=1,(Data!$E254*'ESTATE DEFINITION'!$D$113*('ESTATE DEFINITION'!$E$120/100)),0),0)</f>
        <v>0</v>
      </c>
      <c r="BA254" s="10">
        <f>IF('ESTATE DEFINITION'!$G$111&gt;=1,IF('ESTATE DEFINITION'!$D$123&gt;=1,(Data!$F254*'ESTATE DEFINITION'!$D$113*('ESTATE DEFINITION'!$E$123/100)),0),0)</f>
        <v>0</v>
      </c>
      <c r="BB254" s="10">
        <f>IF('ESTATE DEFINITION'!$G$111&gt;=1,IF('ESTATE DEFINITION'!$D$124&gt;=1,(Data!$G254*'ESTATE DEFINITION'!$D$113*('ESTATE DEFINITION'!$E$124/100)),0),0)</f>
        <v>0</v>
      </c>
      <c r="BC254" s="10">
        <f>IF('ESTATE DEFINITION'!$G$111&gt;=1,IF('ESTATE DEFINITION'!$D$125&gt;=1,(Data!$H254*'ESTATE DEFINITION'!$D$113*('ESTATE DEFINITION'!$E$125/100)),0),0)</f>
        <v>0</v>
      </c>
      <c r="BD254" s="10">
        <f>IF('ESTATE DEFINITION'!$G$111&gt;=1,IF('ESTATE DEFINITION'!$D$127&gt;=1,(Data!$M254*'ESTATE DEFINITION'!$F$113*('ESTATE DEFINITION'!$E$127/100)),0),0)</f>
        <v>0</v>
      </c>
      <c r="BE254" s="10">
        <f>IF('ESTATE DEFINITION'!$G$111&gt;=1,IF('ESTATE DEFINITION'!$D$128&gt;=1,(Data!$N254*'ESTATE DEFINITION'!$F$113*('ESTATE DEFINITION'!$E$128/100)),0),0)</f>
        <v>0</v>
      </c>
      <c r="BF254" s="10">
        <f>IF('ESTATE DEFINITION'!$G$111&gt;=1,IF('ESTATE DEFINITION'!$D$129&gt;=1,(Data!$O254*'ESTATE DEFINITION'!$F$113*('ESTATE DEFINITION'!$E$129/100)),0),0)</f>
        <v>0</v>
      </c>
      <c r="BG254" s="7">
        <f>IF('ESTATE DEFINITION'!$G$111&gt;=1,IF('ESTATE DEFINITION'!$D$130&gt;=1,(Data!$P254*'ESTATE DEFINITION'!$F$113*('ESTATE DEFINITION'!$E$130/100)),0),0)</f>
        <v>0</v>
      </c>
      <c r="BH254" s="12">
        <f t="shared" si="23"/>
        <v>0</v>
      </c>
    </row>
    <row r="255" spans="1:60" x14ac:dyDescent="0.25">
      <c r="A255" s="12">
        <f>Data!$B255</f>
        <v>124.75</v>
      </c>
      <c r="B255" s="6">
        <f>IF('ESTATE DEFINITION'!$G$11&gt;=1,IF('ESTATE DEFINITION'!$D$17&gt;=1,(Data!$C255*'ESTATE DEFINITION'!$F$13*('ESTATE DEFINITION'!$E$17/100)),0),0)</f>
        <v>20</v>
      </c>
      <c r="C255" s="10">
        <f>IF('ESTATE DEFINITION'!$G$11&gt;=1,IF('ESTATE DEFINITION'!$D$19&gt;=1,(Data!$F255*'ESTATE DEFINITION'!$F$13*('ESTATE DEFINITION'!$E$19/100)),0),0)</f>
        <v>20</v>
      </c>
      <c r="D255" s="10"/>
      <c r="E255" s="12">
        <f t="shared" si="18"/>
        <v>16</v>
      </c>
      <c r="F255" s="10">
        <f>IF('ESTATE DEFINITION'!$G$23&gt;=1,IF('ESTATE DEFINITION'!$D$30&gt;=1,(Data!$C255*'ESTATE DEFINITION'!$D$25*('ESTATE DEFINITION'!$E$30/100)),0),0)</f>
        <v>0</v>
      </c>
      <c r="G255" s="10">
        <f>IF('ESTATE DEFINITION'!$G$23&gt;=1,IF('ESTATE DEFINITION'!$D$31&gt;=1,(Data!$D255*'ESTATE DEFINITION'!$D$25*('ESTATE DEFINITION'!$E$31/100)),0),0)</f>
        <v>0</v>
      </c>
      <c r="H255" s="10">
        <f>IF('ESTATE DEFINITION'!$G$23&gt;=1,IF('ESTATE DEFINITION'!$D$32&gt;=1,(Data!$E255*'ESTATE DEFINITION'!$D$25*('ESTATE DEFINITION'!$E$32/100)),0),0)</f>
        <v>0</v>
      </c>
      <c r="I255" s="10">
        <f>IF('ESTATE DEFINITION'!$G$23&gt;=1,IF('ESTATE DEFINITION'!$D$35&gt;=1,(Data!$F255*'ESTATE DEFINITION'!$D$25*('ESTATE DEFINITION'!$E$35/100)),0),0)</f>
        <v>0</v>
      </c>
      <c r="J255" s="10">
        <f>IF('ESTATE DEFINITION'!$G$23&gt;=1,IF('ESTATE DEFINITION'!$D$36&gt;=1,(Data!$G255*'ESTATE DEFINITION'!$D$25*('ESTATE DEFINITION'!$E$36/100)),0),0)</f>
        <v>0</v>
      </c>
      <c r="K255" s="10">
        <f>IF('ESTATE DEFINITION'!$G$23&gt;=1,IF('ESTATE DEFINITION'!$D$37&gt;=1,(Data!$H255*'ESTATE DEFINITION'!$D$25*('ESTATE DEFINITION'!$E$37/100)),0),0)</f>
        <v>0</v>
      </c>
      <c r="L255" s="10">
        <f>IF('ESTATE DEFINITION'!$G$23&gt;=1,IF('ESTATE DEFINITION'!$D$39&gt;=1,(Data!$M255*'ESTATE DEFINITION'!$F$25*('ESTATE DEFINITION'!$E$39/100)),0),0)</f>
        <v>0</v>
      </c>
      <c r="M255" s="10">
        <f>IF('ESTATE DEFINITION'!$G$23&gt;=1,IF('ESTATE DEFINITION'!$D$40&gt;=1,(Data!$N255*'ESTATE DEFINITION'!$F$25*('ESTATE DEFINITION'!$E$40/100)),0),0)</f>
        <v>0</v>
      </c>
      <c r="N255" s="10">
        <f>IF('ESTATE DEFINITION'!$G$23&gt;=1,IF('ESTATE DEFINITION'!$D$41&gt;=1,(Data!$O255*'ESTATE DEFINITION'!$F$25*('ESTATE DEFINITION'!$E$41/100)),0),0)</f>
        <v>0</v>
      </c>
      <c r="O255" s="10">
        <f>IF('ESTATE DEFINITION'!$G$23&gt;=1,IF('ESTATE DEFINITION'!$D$42&gt;=1,(Data!$P255*'ESTATE DEFINITION'!$F$25*('ESTATE DEFINITION'!$E$42/100)),0),0)</f>
        <v>0</v>
      </c>
      <c r="P255" s="12">
        <f t="shared" si="19"/>
        <v>0</v>
      </c>
      <c r="Q255" s="10">
        <f>IF('ESTATE DEFINITION'!$G$45&gt;=1,IF('ESTATE DEFINITION'!$D$52&gt;=1,(Data!$C255*'ESTATE DEFINITION'!$D$47*('ESTATE DEFINITION'!$E$52/100)),0),0)</f>
        <v>0</v>
      </c>
      <c r="R255" s="10">
        <f>IF('ESTATE DEFINITION'!$G$45&gt;=1,IF('ESTATE DEFINITION'!$D$53&gt;=1,(Data!$D255*'ESTATE DEFINITION'!$D$47*('ESTATE DEFINITION'!$E$53/100)),0),0)</f>
        <v>0</v>
      </c>
      <c r="S255" s="10">
        <f>IF('ESTATE DEFINITION'!$G$45&gt;=1,IF('ESTATE DEFINITION'!$D$54&gt;=1,(Data!$E255*'ESTATE DEFINITION'!$D$47*('ESTATE DEFINITION'!$E$54/100)),0),0)</f>
        <v>0</v>
      </c>
      <c r="T255" s="10">
        <f>IF('ESTATE DEFINITION'!$G$45&gt;=1,IF('ESTATE DEFINITION'!$D$57&gt;=1,(Data!$F255*'ESTATE DEFINITION'!$D$47*('ESTATE DEFINITION'!$E$57/100)),0),0)</f>
        <v>0</v>
      </c>
      <c r="U255" s="10">
        <f>IF('ESTATE DEFINITION'!$G$45&gt;=1,IF('ESTATE DEFINITION'!$D$58&gt;=1,(Data!$G255*'ESTATE DEFINITION'!$D$47*('ESTATE DEFINITION'!$E$58/100)),0),0)</f>
        <v>0</v>
      </c>
      <c r="V255" s="10">
        <f>IF('ESTATE DEFINITION'!$G$45&gt;=1,IF('ESTATE DEFINITION'!$D$59&gt;=1,(Data!$H255*'ESTATE DEFINITION'!$D$47*('ESTATE DEFINITION'!$E$59/100)),0),0)</f>
        <v>0</v>
      </c>
      <c r="W255" s="10">
        <f>IF('ESTATE DEFINITION'!$G$45&gt;=1,IF('ESTATE DEFINITION'!$D$61&gt;=1,(Data!$M255*'ESTATE DEFINITION'!$F$47*('ESTATE DEFINITION'!$E$61/100)),0),0)</f>
        <v>0</v>
      </c>
      <c r="X255" s="10">
        <f>IF('ESTATE DEFINITION'!$G$45&gt;=1,IF('ESTATE DEFINITION'!$D$62&gt;=1,(Data!$N255*'ESTATE DEFINITION'!$F$47*('ESTATE DEFINITION'!$E$62/100)),0),0)</f>
        <v>0</v>
      </c>
      <c r="Y255" s="10">
        <f>IF('ESTATE DEFINITION'!$G$45&gt;=1,IF('ESTATE DEFINITION'!$D$63&gt;=1,(Data!$O255*'ESTATE DEFINITION'!$F$47*('ESTATE DEFINITION'!$E$63/100)),0),0)</f>
        <v>0</v>
      </c>
      <c r="Z255" s="10">
        <f>IF('ESTATE DEFINITION'!$G$45&gt;=1,IF('ESTATE DEFINITION'!$D$64&gt;=1,(Data!$P255*'ESTATE DEFINITION'!$F$47*('ESTATE DEFINITION'!$E$64/100)),0),0)</f>
        <v>0</v>
      </c>
      <c r="AA255" s="12">
        <f t="shared" si="20"/>
        <v>0</v>
      </c>
      <c r="AB255" s="10">
        <f>IF('ESTATE DEFINITION'!$G$67&gt;=1,IF('ESTATE DEFINITION'!$D$74&gt;=1,(Data!$C255*'ESTATE DEFINITION'!$D$69*('ESTATE DEFINITION'!$E$74/100)),0),0)</f>
        <v>0</v>
      </c>
      <c r="AC255" s="10">
        <f>IF('ESTATE DEFINITION'!$G$67&gt;=1,IF('ESTATE DEFINITION'!$D$75&gt;=1,(Data!$D255*'ESTATE DEFINITION'!$D$69*('ESTATE DEFINITION'!$E$75/100)),0),0)</f>
        <v>0</v>
      </c>
      <c r="AD255" s="10">
        <f>IF('ESTATE DEFINITION'!$G$67&gt;=1,IF('ESTATE DEFINITION'!$D$76&gt;=1,(Data!$E255*'ESTATE DEFINITION'!$D$69*('ESTATE DEFINITION'!$E$76/100)),0),0)</f>
        <v>0</v>
      </c>
      <c r="AE255" s="10">
        <f>IF('ESTATE DEFINITION'!$G$67&gt;=1,IF('ESTATE DEFINITION'!$D$79&gt;=1,(Data!$F255*'ESTATE DEFINITION'!$D$69*('ESTATE DEFINITION'!$E$79/100)),0),0)</f>
        <v>0</v>
      </c>
      <c r="AF255" s="10">
        <f>IF('ESTATE DEFINITION'!$G$67&gt;=1,IF('ESTATE DEFINITION'!$D$80&gt;=1,(Data!$G255*'ESTATE DEFINITION'!$D$69*('ESTATE DEFINITION'!$E$80/100)),0),0)</f>
        <v>0</v>
      </c>
      <c r="AG255" s="10">
        <f>IF('ESTATE DEFINITION'!$G$67&gt;=1,IF('ESTATE DEFINITION'!$D$81&gt;=1,(Data!$H255*'ESTATE DEFINITION'!$D$69*('ESTATE DEFINITION'!$E$81/100)),0),0)</f>
        <v>0</v>
      </c>
      <c r="AH255" s="10">
        <f>IF('ESTATE DEFINITION'!$G$67&gt;=1,IF('ESTATE DEFINITION'!$D$83&gt;=1,(Data!$M255*'ESTATE DEFINITION'!$F$69*('ESTATE DEFINITION'!$E$83/100)),0),0)</f>
        <v>0</v>
      </c>
      <c r="AI255" s="10">
        <f>IF('ESTATE DEFINITION'!$G$67&gt;=1,IF('ESTATE DEFINITION'!$D$84&gt;=1,(Data!$N255*'ESTATE DEFINITION'!$F$69*('ESTATE DEFINITION'!$E$84/100)),0),0)</f>
        <v>0</v>
      </c>
      <c r="AJ255" s="10">
        <f>IF('ESTATE DEFINITION'!$G$67&gt;=1,IF('ESTATE DEFINITION'!$D$85&gt;=1,(Data!$O255*'ESTATE DEFINITION'!$F$69*('ESTATE DEFINITION'!$E$85/100)),0),0)</f>
        <v>0</v>
      </c>
      <c r="AK255" s="10">
        <f>IF('ESTATE DEFINITION'!$G$67&gt;=1,IF('ESTATE DEFINITION'!$D$86&gt;=1,(Data!$P255*'ESTATE DEFINITION'!$F$69*('ESTATE DEFINITION'!$E$86/100)),0),0)</f>
        <v>0</v>
      </c>
      <c r="AL255" s="12">
        <f t="shared" si="21"/>
        <v>0</v>
      </c>
      <c r="AM255" s="10">
        <f>IF('ESTATE DEFINITION'!$G$89&gt;=1,IF('ESTATE DEFINITION'!$D$96&gt;=1,(Data!$C255*'ESTATE DEFINITION'!$D$91*('ESTATE DEFINITION'!$E$96/100)),0),0)</f>
        <v>0</v>
      </c>
      <c r="AN255" s="10">
        <f>IF('ESTATE DEFINITION'!$G$89&gt;=1,IF('ESTATE DEFINITION'!$D$97&gt;=1,(Data!$D255*'ESTATE DEFINITION'!$D$91*('ESTATE DEFINITION'!$E$97/100)),0),0)</f>
        <v>0</v>
      </c>
      <c r="AO255" s="10">
        <f>IF('ESTATE DEFINITION'!$G$89&gt;=1,IF('ESTATE DEFINITION'!$D$98&gt;=1,(Data!$E255*'ESTATE DEFINITION'!$D$91*('ESTATE DEFINITION'!$E$98/100)),0),0)</f>
        <v>0</v>
      </c>
      <c r="AP255" s="10">
        <f>IF('ESTATE DEFINITION'!$G$89&gt;=1,IF('ESTATE DEFINITION'!$D$101&gt;=1,(Data!$F255*'ESTATE DEFINITION'!$D$91*('ESTATE DEFINITION'!$E$101/100)),0),0)</f>
        <v>0</v>
      </c>
      <c r="AQ255" s="10">
        <f>IF('ESTATE DEFINITION'!$G$89&gt;=1,IF('ESTATE DEFINITION'!$D$102&gt;=1,(Data!$G255*'ESTATE DEFINITION'!$D$91*('ESTATE DEFINITION'!$E$102/100)),0),0)</f>
        <v>0</v>
      </c>
      <c r="AR255" s="10">
        <f>IF('ESTATE DEFINITION'!$G$89&gt;=1,IF('ESTATE DEFINITION'!$D$103&gt;=1,(Data!$H255*'ESTATE DEFINITION'!$D$91*('ESTATE DEFINITION'!$E$103/100)),0),0)</f>
        <v>0</v>
      </c>
      <c r="AS255" s="10">
        <f>IF('ESTATE DEFINITION'!$G$89&gt;=1,IF('ESTATE DEFINITION'!$D$105&gt;=1,(Data!$M255*'ESTATE DEFINITION'!$F$91*('ESTATE DEFINITION'!$E$105/100)),0),0)</f>
        <v>0</v>
      </c>
      <c r="AT255" s="10">
        <f>IF('ESTATE DEFINITION'!$G$89&gt;=1,IF('ESTATE DEFINITION'!$D$106&gt;=1,(Data!$N255*'ESTATE DEFINITION'!$F$91*('ESTATE DEFINITION'!$E$106/100)),0),0)</f>
        <v>0</v>
      </c>
      <c r="AU255" s="10">
        <f>IF('ESTATE DEFINITION'!$G$89&gt;=1,IF('ESTATE DEFINITION'!$D$107&gt;=1,(Data!$O255*'ESTATE DEFINITION'!$F$91*('ESTATE DEFINITION'!$E$107/100)),0),0)</f>
        <v>0</v>
      </c>
      <c r="AV255" s="10">
        <f>IF('ESTATE DEFINITION'!$G$89&gt;=1,IF('ESTATE DEFINITION'!$D$108&gt;=1,(Data!$P255*'ESTATE DEFINITION'!$F$91*('ESTATE DEFINITION'!$E$108/100)),0),0)</f>
        <v>0</v>
      </c>
      <c r="AW255" s="12">
        <f t="shared" si="22"/>
        <v>0</v>
      </c>
      <c r="AX255" s="10">
        <f>IF('ESTATE DEFINITION'!$G$111&gt;=1,IF('ESTATE DEFINITION'!$D$118&gt;=1,(Data!$C255*'ESTATE DEFINITION'!$D$113*('ESTATE DEFINITION'!$E$118/100)),0),0)</f>
        <v>0</v>
      </c>
      <c r="AY255" s="10">
        <f>IF('ESTATE DEFINITION'!$G$111&gt;=1,IF('ESTATE DEFINITION'!$D$119&gt;=1,(Data!$D255*'ESTATE DEFINITION'!$D$113*('ESTATE DEFINITION'!$E$119/100)),0),0)</f>
        <v>0</v>
      </c>
      <c r="AZ255" s="10">
        <f>IF('ESTATE DEFINITION'!$G$111&gt;=1,IF('ESTATE DEFINITION'!$D$120&gt;=1,(Data!$E255*'ESTATE DEFINITION'!$D$113*('ESTATE DEFINITION'!$E$120/100)),0),0)</f>
        <v>0</v>
      </c>
      <c r="BA255" s="10">
        <f>IF('ESTATE DEFINITION'!$G$111&gt;=1,IF('ESTATE DEFINITION'!$D$123&gt;=1,(Data!$F255*'ESTATE DEFINITION'!$D$113*('ESTATE DEFINITION'!$E$123/100)),0),0)</f>
        <v>0</v>
      </c>
      <c r="BB255" s="10">
        <f>IF('ESTATE DEFINITION'!$G$111&gt;=1,IF('ESTATE DEFINITION'!$D$124&gt;=1,(Data!$G255*'ESTATE DEFINITION'!$D$113*('ESTATE DEFINITION'!$E$124/100)),0),0)</f>
        <v>0</v>
      </c>
      <c r="BC255" s="10">
        <f>IF('ESTATE DEFINITION'!$G$111&gt;=1,IF('ESTATE DEFINITION'!$D$125&gt;=1,(Data!$H255*'ESTATE DEFINITION'!$D$113*('ESTATE DEFINITION'!$E$125/100)),0),0)</f>
        <v>0</v>
      </c>
      <c r="BD255" s="10">
        <f>IF('ESTATE DEFINITION'!$G$111&gt;=1,IF('ESTATE DEFINITION'!$D$127&gt;=1,(Data!$M255*'ESTATE DEFINITION'!$F$113*('ESTATE DEFINITION'!$E$127/100)),0),0)</f>
        <v>0</v>
      </c>
      <c r="BE255" s="10">
        <f>IF('ESTATE DEFINITION'!$G$111&gt;=1,IF('ESTATE DEFINITION'!$D$128&gt;=1,(Data!$N255*'ESTATE DEFINITION'!$F$113*('ESTATE DEFINITION'!$E$128/100)),0),0)</f>
        <v>0</v>
      </c>
      <c r="BF255" s="10">
        <f>IF('ESTATE DEFINITION'!$G$111&gt;=1,IF('ESTATE DEFINITION'!$D$129&gt;=1,(Data!$O255*'ESTATE DEFINITION'!$F$113*('ESTATE DEFINITION'!$E$129/100)),0),0)</f>
        <v>0</v>
      </c>
      <c r="BG255" s="7">
        <f>IF('ESTATE DEFINITION'!$G$111&gt;=1,IF('ESTATE DEFINITION'!$D$130&gt;=1,(Data!$P255*'ESTATE DEFINITION'!$F$113*('ESTATE DEFINITION'!$E$130/100)),0),0)</f>
        <v>0</v>
      </c>
      <c r="BH255" s="12">
        <f t="shared" si="23"/>
        <v>0</v>
      </c>
    </row>
    <row r="256" spans="1:60" x14ac:dyDescent="0.25">
      <c r="A256" s="12">
        <f>Data!$B256</f>
        <v>125.25</v>
      </c>
      <c r="B256" s="6">
        <f>IF('ESTATE DEFINITION'!$G$11&gt;=1,IF('ESTATE DEFINITION'!$D$17&gt;=1,(Data!$C256*'ESTATE DEFINITION'!$F$13*('ESTATE DEFINITION'!$E$17/100)),0),0)</f>
        <v>20</v>
      </c>
      <c r="C256" s="10">
        <f>IF('ESTATE DEFINITION'!$G$11&gt;=1,IF('ESTATE DEFINITION'!$D$19&gt;=1,(Data!$F256*'ESTATE DEFINITION'!$F$13*('ESTATE DEFINITION'!$E$19/100)),0),0)</f>
        <v>20</v>
      </c>
      <c r="D256" s="10"/>
      <c r="E256" s="12">
        <f t="shared" si="18"/>
        <v>16</v>
      </c>
      <c r="F256" s="10">
        <f>IF('ESTATE DEFINITION'!$G$23&gt;=1,IF('ESTATE DEFINITION'!$D$30&gt;=1,(Data!$C256*'ESTATE DEFINITION'!$D$25*('ESTATE DEFINITION'!$E$30/100)),0),0)</f>
        <v>0</v>
      </c>
      <c r="G256" s="10">
        <f>IF('ESTATE DEFINITION'!$G$23&gt;=1,IF('ESTATE DEFINITION'!$D$31&gt;=1,(Data!$D256*'ESTATE DEFINITION'!$D$25*('ESTATE DEFINITION'!$E$31/100)),0),0)</f>
        <v>0</v>
      </c>
      <c r="H256" s="10">
        <f>IF('ESTATE DEFINITION'!$G$23&gt;=1,IF('ESTATE DEFINITION'!$D$32&gt;=1,(Data!$E256*'ESTATE DEFINITION'!$D$25*('ESTATE DEFINITION'!$E$32/100)),0),0)</f>
        <v>0</v>
      </c>
      <c r="I256" s="10">
        <f>IF('ESTATE DEFINITION'!$G$23&gt;=1,IF('ESTATE DEFINITION'!$D$35&gt;=1,(Data!$F256*'ESTATE DEFINITION'!$D$25*('ESTATE DEFINITION'!$E$35/100)),0),0)</f>
        <v>0</v>
      </c>
      <c r="J256" s="10">
        <f>IF('ESTATE DEFINITION'!$G$23&gt;=1,IF('ESTATE DEFINITION'!$D$36&gt;=1,(Data!$G256*'ESTATE DEFINITION'!$D$25*('ESTATE DEFINITION'!$E$36/100)),0),0)</f>
        <v>0</v>
      </c>
      <c r="K256" s="10">
        <f>IF('ESTATE DEFINITION'!$G$23&gt;=1,IF('ESTATE DEFINITION'!$D$37&gt;=1,(Data!$H256*'ESTATE DEFINITION'!$D$25*('ESTATE DEFINITION'!$E$37/100)),0),0)</f>
        <v>0</v>
      </c>
      <c r="L256" s="10">
        <f>IF('ESTATE DEFINITION'!$G$23&gt;=1,IF('ESTATE DEFINITION'!$D$39&gt;=1,(Data!$M256*'ESTATE DEFINITION'!$F$25*('ESTATE DEFINITION'!$E$39/100)),0),0)</f>
        <v>0</v>
      </c>
      <c r="M256" s="10">
        <f>IF('ESTATE DEFINITION'!$G$23&gt;=1,IF('ESTATE DEFINITION'!$D$40&gt;=1,(Data!$N256*'ESTATE DEFINITION'!$F$25*('ESTATE DEFINITION'!$E$40/100)),0),0)</f>
        <v>0</v>
      </c>
      <c r="N256" s="10">
        <f>IF('ESTATE DEFINITION'!$G$23&gt;=1,IF('ESTATE DEFINITION'!$D$41&gt;=1,(Data!$O256*'ESTATE DEFINITION'!$F$25*('ESTATE DEFINITION'!$E$41/100)),0),0)</f>
        <v>0</v>
      </c>
      <c r="O256" s="10">
        <f>IF('ESTATE DEFINITION'!$G$23&gt;=1,IF('ESTATE DEFINITION'!$D$42&gt;=1,(Data!$P256*'ESTATE DEFINITION'!$F$25*('ESTATE DEFINITION'!$E$42/100)),0),0)</f>
        <v>0</v>
      </c>
      <c r="P256" s="12">
        <f t="shared" si="19"/>
        <v>0</v>
      </c>
      <c r="Q256" s="10">
        <f>IF('ESTATE DEFINITION'!$G$45&gt;=1,IF('ESTATE DEFINITION'!$D$52&gt;=1,(Data!$C256*'ESTATE DEFINITION'!$D$47*('ESTATE DEFINITION'!$E$52/100)),0),0)</f>
        <v>0</v>
      </c>
      <c r="R256" s="10">
        <f>IF('ESTATE DEFINITION'!$G$45&gt;=1,IF('ESTATE DEFINITION'!$D$53&gt;=1,(Data!$D256*'ESTATE DEFINITION'!$D$47*('ESTATE DEFINITION'!$E$53/100)),0),0)</f>
        <v>0</v>
      </c>
      <c r="S256" s="10">
        <f>IF('ESTATE DEFINITION'!$G$45&gt;=1,IF('ESTATE DEFINITION'!$D$54&gt;=1,(Data!$E256*'ESTATE DEFINITION'!$D$47*('ESTATE DEFINITION'!$E$54/100)),0),0)</f>
        <v>0</v>
      </c>
      <c r="T256" s="10">
        <f>IF('ESTATE DEFINITION'!$G$45&gt;=1,IF('ESTATE DEFINITION'!$D$57&gt;=1,(Data!$F256*'ESTATE DEFINITION'!$D$47*('ESTATE DEFINITION'!$E$57/100)),0),0)</f>
        <v>0</v>
      </c>
      <c r="U256" s="10">
        <f>IF('ESTATE DEFINITION'!$G$45&gt;=1,IF('ESTATE DEFINITION'!$D$58&gt;=1,(Data!$G256*'ESTATE DEFINITION'!$D$47*('ESTATE DEFINITION'!$E$58/100)),0),0)</f>
        <v>0</v>
      </c>
      <c r="V256" s="10">
        <f>IF('ESTATE DEFINITION'!$G$45&gt;=1,IF('ESTATE DEFINITION'!$D$59&gt;=1,(Data!$H256*'ESTATE DEFINITION'!$D$47*('ESTATE DEFINITION'!$E$59/100)),0),0)</f>
        <v>0</v>
      </c>
      <c r="W256" s="10">
        <f>IF('ESTATE DEFINITION'!$G$45&gt;=1,IF('ESTATE DEFINITION'!$D$61&gt;=1,(Data!$M256*'ESTATE DEFINITION'!$F$47*('ESTATE DEFINITION'!$E$61/100)),0),0)</f>
        <v>0</v>
      </c>
      <c r="X256" s="10">
        <f>IF('ESTATE DEFINITION'!$G$45&gt;=1,IF('ESTATE DEFINITION'!$D$62&gt;=1,(Data!$N256*'ESTATE DEFINITION'!$F$47*('ESTATE DEFINITION'!$E$62/100)),0),0)</f>
        <v>0</v>
      </c>
      <c r="Y256" s="10">
        <f>IF('ESTATE DEFINITION'!$G$45&gt;=1,IF('ESTATE DEFINITION'!$D$63&gt;=1,(Data!$O256*'ESTATE DEFINITION'!$F$47*('ESTATE DEFINITION'!$E$63/100)),0),0)</f>
        <v>0</v>
      </c>
      <c r="Z256" s="10">
        <f>IF('ESTATE DEFINITION'!$G$45&gt;=1,IF('ESTATE DEFINITION'!$D$64&gt;=1,(Data!$P256*'ESTATE DEFINITION'!$F$47*('ESTATE DEFINITION'!$E$64/100)),0),0)</f>
        <v>0</v>
      </c>
      <c r="AA256" s="12">
        <f t="shared" si="20"/>
        <v>0</v>
      </c>
      <c r="AB256" s="10">
        <f>IF('ESTATE DEFINITION'!$G$67&gt;=1,IF('ESTATE DEFINITION'!$D$74&gt;=1,(Data!$C256*'ESTATE DEFINITION'!$D$69*('ESTATE DEFINITION'!$E$74/100)),0),0)</f>
        <v>0</v>
      </c>
      <c r="AC256" s="10">
        <f>IF('ESTATE DEFINITION'!$G$67&gt;=1,IF('ESTATE DEFINITION'!$D$75&gt;=1,(Data!$D256*'ESTATE DEFINITION'!$D$69*('ESTATE DEFINITION'!$E$75/100)),0),0)</f>
        <v>0</v>
      </c>
      <c r="AD256" s="10">
        <f>IF('ESTATE DEFINITION'!$G$67&gt;=1,IF('ESTATE DEFINITION'!$D$76&gt;=1,(Data!$E256*'ESTATE DEFINITION'!$D$69*('ESTATE DEFINITION'!$E$76/100)),0),0)</f>
        <v>0</v>
      </c>
      <c r="AE256" s="10">
        <f>IF('ESTATE DEFINITION'!$G$67&gt;=1,IF('ESTATE DEFINITION'!$D$79&gt;=1,(Data!$F256*'ESTATE DEFINITION'!$D$69*('ESTATE DEFINITION'!$E$79/100)),0),0)</f>
        <v>0</v>
      </c>
      <c r="AF256" s="10">
        <f>IF('ESTATE DEFINITION'!$G$67&gt;=1,IF('ESTATE DEFINITION'!$D$80&gt;=1,(Data!$G256*'ESTATE DEFINITION'!$D$69*('ESTATE DEFINITION'!$E$80/100)),0),0)</f>
        <v>0</v>
      </c>
      <c r="AG256" s="10">
        <f>IF('ESTATE DEFINITION'!$G$67&gt;=1,IF('ESTATE DEFINITION'!$D$81&gt;=1,(Data!$H256*'ESTATE DEFINITION'!$D$69*('ESTATE DEFINITION'!$E$81/100)),0),0)</f>
        <v>0</v>
      </c>
      <c r="AH256" s="10">
        <f>IF('ESTATE DEFINITION'!$G$67&gt;=1,IF('ESTATE DEFINITION'!$D$83&gt;=1,(Data!$M256*'ESTATE DEFINITION'!$F$69*('ESTATE DEFINITION'!$E$83/100)),0),0)</f>
        <v>0</v>
      </c>
      <c r="AI256" s="10">
        <f>IF('ESTATE DEFINITION'!$G$67&gt;=1,IF('ESTATE DEFINITION'!$D$84&gt;=1,(Data!$N256*'ESTATE DEFINITION'!$F$69*('ESTATE DEFINITION'!$E$84/100)),0),0)</f>
        <v>0</v>
      </c>
      <c r="AJ256" s="10">
        <f>IF('ESTATE DEFINITION'!$G$67&gt;=1,IF('ESTATE DEFINITION'!$D$85&gt;=1,(Data!$O256*'ESTATE DEFINITION'!$F$69*('ESTATE DEFINITION'!$E$85/100)),0),0)</f>
        <v>0</v>
      </c>
      <c r="AK256" s="10">
        <f>IF('ESTATE DEFINITION'!$G$67&gt;=1,IF('ESTATE DEFINITION'!$D$86&gt;=1,(Data!$P256*'ESTATE DEFINITION'!$F$69*('ESTATE DEFINITION'!$E$86/100)),0),0)</f>
        <v>0</v>
      </c>
      <c r="AL256" s="12">
        <f t="shared" si="21"/>
        <v>0</v>
      </c>
      <c r="AM256" s="10">
        <f>IF('ESTATE DEFINITION'!$G$89&gt;=1,IF('ESTATE DEFINITION'!$D$96&gt;=1,(Data!$C256*'ESTATE DEFINITION'!$D$91*('ESTATE DEFINITION'!$E$96/100)),0),0)</f>
        <v>0</v>
      </c>
      <c r="AN256" s="10">
        <f>IF('ESTATE DEFINITION'!$G$89&gt;=1,IF('ESTATE DEFINITION'!$D$97&gt;=1,(Data!$D256*'ESTATE DEFINITION'!$D$91*('ESTATE DEFINITION'!$E$97/100)),0),0)</f>
        <v>0</v>
      </c>
      <c r="AO256" s="10">
        <f>IF('ESTATE DEFINITION'!$G$89&gt;=1,IF('ESTATE DEFINITION'!$D$98&gt;=1,(Data!$E256*'ESTATE DEFINITION'!$D$91*('ESTATE DEFINITION'!$E$98/100)),0),0)</f>
        <v>0</v>
      </c>
      <c r="AP256" s="10">
        <f>IF('ESTATE DEFINITION'!$G$89&gt;=1,IF('ESTATE DEFINITION'!$D$101&gt;=1,(Data!$F256*'ESTATE DEFINITION'!$D$91*('ESTATE DEFINITION'!$E$101/100)),0),0)</f>
        <v>0</v>
      </c>
      <c r="AQ256" s="10">
        <f>IF('ESTATE DEFINITION'!$G$89&gt;=1,IF('ESTATE DEFINITION'!$D$102&gt;=1,(Data!$G256*'ESTATE DEFINITION'!$D$91*('ESTATE DEFINITION'!$E$102/100)),0),0)</f>
        <v>0</v>
      </c>
      <c r="AR256" s="10">
        <f>IF('ESTATE DEFINITION'!$G$89&gt;=1,IF('ESTATE DEFINITION'!$D$103&gt;=1,(Data!$H256*'ESTATE DEFINITION'!$D$91*('ESTATE DEFINITION'!$E$103/100)),0),0)</f>
        <v>0</v>
      </c>
      <c r="AS256" s="10">
        <f>IF('ESTATE DEFINITION'!$G$89&gt;=1,IF('ESTATE DEFINITION'!$D$105&gt;=1,(Data!$M256*'ESTATE DEFINITION'!$F$91*('ESTATE DEFINITION'!$E$105/100)),0),0)</f>
        <v>0</v>
      </c>
      <c r="AT256" s="10">
        <f>IF('ESTATE DEFINITION'!$G$89&gt;=1,IF('ESTATE DEFINITION'!$D$106&gt;=1,(Data!$N256*'ESTATE DEFINITION'!$F$91*('ESTATE DEFINITION'!$E$106/100)),0),0)</f>
        <v>0</v>
      </c>
      <c r="AU256" s="10">
        <f>IF('ESTATE DEFINITION'!$G$89&gt;=1,IF('ESTATE DEFINITION'!$D$107&gt;=1,(Data!$O256*'ESTATE DEFINITION'!$F$91*('ESTATE DEFINITION'!$E$107/100)),0),0)</f>
        <v>0</v>
      </c>
      <c r="AV256" s="10">
        <f>IF('ESTATE DEFINITION'!$G$89&gt;=1,IF('ESTATE DEFINITION'!$D$108&gt;=1,(Data!$P256*'ESTATE DEFINITION'!$F$91*('ESTATE DEFINITION'!$E$108/100)),0),0)</f>
        <v>0</v>
      </c>
      <c r="AW256" s="12">
        <f t="shared" si="22"/>
        <v>0</v>
      </c>
      <c r="AX256" s="10">
        <f>IF('ESTATE DEFINITION'!$G$111&gt;=1,IF('ESTATE DEFINITION'!$D$118&gt;=1,(Data!$C256*'ESTATE DEFINITION'!$D$113*('ESTATE DEFINITION'!$E$118/100)),0),0)</f>
        <v>0</v>
      </c>
      <c r="AY256" s="10">
        <f>IF('ESTATE DEFINITION'!$G$111&gt;=1,IF('ESTATE DEFINITION'!$D$119&gt;=1,(Data!$D256*'ESTATE DEFINITION'!$D$113*('ESTATE DEFINITION'!$E$119/100)),0),0)</f>
        <v>0</v>
      </c>
      <c r="AZ256" s="10">
        <f>IF('ESTATE DEFINITION'!$G$111&gt;=1,IF('ESTATE DEFINITION'!$D$120&gt;=1,(Data!$E256*'ESTATE DEFINITION'!$D$113*('ESTATE DEFINITION'!$E$120/100)),0),0)</f>
        <v>0</v>
      </c>
      <c r="BA256" s="10">
        <f>IF('ESTATE DEFINITION'!$G$111&gt;=1,IF('ESTATE DEFINITION'!$D$123&gt;=1,(Data!$F256*'ESTATE DEFINITION'!$D$113*('ESTATE DEFINITION'!$E$123/100)),0),0)</f>
        <v>0</v>
      </c>
      <c r="BB256" s="10">
        <f>IF('ESTATE DEFINITION'!$G$111&gt;=1,IF('ESTATE DEFINITION'!$D$124&gt;=1,(Data!$G256*'ESTATE DEFINITION'!$D$113*('ESTATE DEFINITION'!$E$124/100)),0),0)</f>
        <v>0</v>
      </c>
      <c r="BC256" s="10">
        <f>IF('ESTATE DEFINITION'!$G$111&gt;=1,IF('ESTATE DEFINITION'!$D$125&gt;=1,(Data!$H256*'ESTATE DEFINITION'!$D$113*('ESTATE DEFINITION'!$E$125/100)),0),0)</f>
        <v>0</v>
      </c>
      <c r="BD256" s="10">
        <f>IF('ESTATE DEFINITION'!$G$111&gt;=1,IF('ESTATE DEFINITION'!$D$127&gt;=1,(Data!$M256*'ESTATE DEFINITION'!$F$113*('ESTATE DEFINITION'!$E$127/100)),0),0)</f>
        <v>0</v>
      </c>
      <c r="BE256" s="10">
        <f>IF('ESTATE DEFINITION'!$G$111&gt;=1,IF('ESTATE DEFINITION'!$D$128&gt;=1,(Data!$N256*'ESTATE DEFINITION'!$F$113*('ESTATE DEFINITION'!$E$128/100)),0),0)</f>
        <v>0</v>
      </c>
      <c r="BF256" s="10">
        <f>IF('ESTATE DEFINITION'!$G$111&gt;=1,IF('ESTATE DEFINITION'!$D$129&gt;=1,(Data!$O256*'ESTATE DEFINITION'!$F$113*('ESTATE DEFINITION'!$E$129/100)),0),0)</f>
        <v>0</v>
      </c>
      <c r="BG256" s="7">
        <f>IF('ESTATE DEFINITION'!$G$111&gt;=1,IF('ESTATE DEFINITION'!$D$130&gt;=1,(Data!$P256*'ESTATE DEFINITION'!$F$113*('ESTATE DEFINITION'!$E$130/100)),0),0)</f>
        <v>0</v>
      </c>
      <c r="BH256" s="12">
        <f t="shared" si="23"/>
        <v>0</v>
      </c>
    </row>
    <row r="257" spans="1:60" x14ac:dyDescent="0.25">
      <c r="A257" s="12">
        <f>Data!$B257</f>
        <v>125.75</v>
      </c>
      <c r="B257" s="6">
        <f>IF('ESTATE DEFINITION'!$G$11&gt;=1,IF('ESTATE DEFINITION'!$D$17&gt;=1,(Data!$C257*'ESTATE DEFINITION'!$F$13*('ESTATE DEFINITION'!$E$17/100)),0),0)</f>
        <v>20</v>
      </c>
      <c r="C257" s="10">
        <f>IF('ESTATE DEFINITION'!$G$11&gt;=1,IF('ESTATE DEFINITION'!$D$19&gt;=1,(Data!$F257*'ESTATE DEFINITION'!$F$13*('ESTATE DEFINITION'!$E$19/100)),0),0)</f>
        <v>20</v>
      </c>
      <c r="D257" s="10"/>
      <c r="E257" s="12">
        <f t="shared" si="18"/>
        <v>16</v>
      </c>
      <c r="F257" s="10">
        <f>IF('ESTATE DEFINITION'!$G$23&gt;=1,IF('ESTATE DEFINITION'!$D$30&gt;=1,(Data!$C257*'ESTATE DEFINITION'!$D$25*('ESTATE DEFINITION'!$E$30/100)),0),0)</f>
        <v>0</v>
      </c>
      <c r="G257" s="10">
        <f>IF('ESTATE DEFINITION'!$G$23&gt;=1,IF('ESTATE DEFINITION'!$D$31&gt;=1,(Data!$D257*'ESTATE DEFINITION'!$D$25*('ESTATE DEFINITION'!$E$31/100)),0),0)</f>
        <v>0</v>
      </c>
      <c r="H257" s="10">
        <f>IF('ESTATE DEFINITION'!$G$23&gt;=1,IF('ESTATE DEFINITION'!$D$32&gt;=1,(Data!$E257*'ESTATE DEFINITION'!$D$25*('ESTATE DEFINITION'!$E$32/100)),0),0)</f>
        <v>0</v>
      </c>
      <c r="I257" s="10">
        <f>IF('ESTATE DEFINITION'!$G$23&gt;=1,IF('ESTATE DEFINITION'!$D$35&gt;=1,(Data!$F257*'ESTATE DEFINITION'!$D$25*('ESTATE DEFINITION'!$E$35/100)),0),0)</f>
        <v>0</v>
      </c>
      <c r="J257" s="10">
        <f>IF('ESTATE DEFINITION'!$G$23&gt;=1,IF('ESTATE DEFINITION'!$D$36&gt;=1,(Data!$G257*'ESTATE DEFINITION'!$D$25*('ESTATE DEFINITION'!$E$36/100)),0),0)</f>
        <v>0</v>
      </c>
      <c r="K257" s="10">
        <f>IF('ESTATE DEFINITION'!$G$23&gt;=1,IF('ESTATE DEFINITION'!$D$37&gt;=1,(Data!$H257*'ESTATE DEFINITION'!$D$25*('ESTATE DEFINITION'!$E$37/100)),0),0)</f>
        <v>0</v>
      </c>
      <c r="L257" s="10">
        <f>IF('ESTATE DEFINITION'!$G$23&gt;=1,IF('ESTATE DEFINITION'!$D$39&gt;=1,(Data!$M257*'ESTATE DEFINITION'!$F$25*('ESTATE DEFINITION'!$E$39/100)),0),0)</f>
        <v>0</v>
      </c>
      <c r="M257" s="10">
        <f>IF('ESTATE DEFINITION'!$G$23&gt;=1,IF('ESTATE DEFINITION'!$D$40&gt;=1,(Data!$N257*'ESTATE DEFINITION'!$F$25*('ESTATE DEFINITION'!$E$40/100)),0),0)</f>
        <v>0</v>
      </c>
      <c r="N257" s="10">
        <f>IF('ESTATE DEFINITION'!$G$23&gt;=1,IF('ESTATE DEFINITION'!$D$41&gt;=1,(Data!$O257*'ESTATE DEFINITION'!$F$25*('ESTATE DEFINITION'!$E$41/100)),0),0)</f>
        <v>0</v>
      </c>
      <c r="O257" s="10">
        <f>IF('ESTATE DEFINITION'!$G$23&gt;=1,IF('ESTATE DEFINITION'!$D$42&gt;=1,(Data!$P257*'ESTATE DEFINITION'!$F$25*('ESTATE DEFINITION'!$E$42/100)),0),0)</f>
        <v>0</v>
      </c>
      <c r="P257" s="12">
        <f t="shared" si="19"/>
        <v>0</v>
      </c>
      <c r="Q257" s="10">
        <f>IF('ESTATE DEFINITION'!$G$45&gt;=1,IF('ESTATE DEFINITION'!$D$52&gt;=1,(Data!$C257*'ESTATE DEFINITION'!$D$47*('ESTATE DEFINITION'!$E$52/100)),0),0)</f>
        <v>0</v>
      </c>
      <c r="R257" s="10">
        <f>IF('ESTATE DEFINITION'!$G$45&gt;=1,IF('ESTATE DEFINITION'!$D$53&gt;=1,(Data!$D257*'ESTATE DEFINITION'!$D$47*('ESTATE DEFINITION'!$E$53/100)),0),0)</f>
        <v>0</v>
      </c>
      <c r="S257" s="10">
        <f>IF('ESTATE DEFINITION'!$G$45&gt;=1,IF('ESTATE DEFINITION'!$D$54&gt;=1,(Data!$E257*'ESTATE DEFINITION'!$D$47*('ESTATE DEFINITION'!$E$54/100)),0),0)</f>
        <v>0</v>
      </c>
      <c r="T257" s="10">
        <f>IF('ESTATE DEFINITION'!$G$45&gt;=1,IF('ESTATE DEFINITION'!$D$57&gt;=1,(Data!$F257*'ESTATE DEFINITION'!$D$47*('ESTATE DEFINITION'!$E$57/100)),0),0)</f>
        <v>0</v>
      </c>
      <c r="U257" s="10">
        <f>IF('ESTATE DEFINITION'!$G$45&gt;=1,IF('ESTATE DEFINITION'!$D$58&gt;=1,(Data!$G257*'ESTATE DEFINITION'!$D$47*('ESTATE DEFINITION'!$E$58/100)),0),0)</f>
        <v>0</v>
      </c>
      <c r="V257" s="10">
        <f>IF('ESTATE DEFINITION'!$G$45&gt;=1,IF('ESTATE DEFINITION'!$D$59&gt;=1,(Data!$H257*'ESTATE DEFINITION'!$D$47*('ESTATE DEFINITION'!$E$59/100)),0),0)</f>
        <v>0</v>
      </c>
      <c r="W257" s="10">
        <f>IF('ESTATE DEFINITION'!$G$45&gt;=1,IF('ESTATE DEFINITION'!$D$61&gt;=1,(Data!$M257*'ESTATE DEFINITION'!$F$47*('ESTATE DEFINITION'!$E$61/100)),0),0)</f>
        <v>0</v>
      </c>
      <c r="X257" s="10">
        <f>IF('ESTATE DEFINITION'!$G$45&gt;=1,IF('ESTATE DEFINITION'!$D$62&gt;=1,(Data!$N257*'ESTATE DEFINITION'!$F$47*('ESTATE DEFINITION'!$E$62/100)),0),0)</f>
        <v>0</v>
      </c>
      <c r="Y257" s="10">
        <f>IF('ESTATE DEFINITION'!$G$45&gt;=1,IF('ESTATE DEFINITION'!$D$63&gt;=1,(Data!$O257*'ESTATE DEFINITION'!$F$47*('ESTATE DEFINITION'!$E$63/100)),0),0)</f>
        <v>0</v>
      </c>
      <c r="Z257" s="10">
        <f>IF('ESTATE DEFINITION'!$G$45&gt;=1,IF('ESTATE DEFINITION'!$D$64&gt;=1,(Data!$P257*'ESTATE DEFINITION'!$F$47*('ESTATE DEFINITION'!$E$64/100)),0),0)</f>
        <v>0</v>
      </c>
      <c r="AA257" s="12">
        <f t="shared" si="20"/>
        <v>0</v>
      </c>
      <c r="AB257" s="10">
        <f>IF('ESTATE DEFINITION'!$G$67&gt;=1,IF('ESTATE DEFINITION'!$D$74&gt;=1,(Data!$C257*'ESTATE DEFINITION'!$D$69*('ESTATE DEFINITION'!$E$74/100)),0),0)</f>
        <v>0</v>
      </c>
      <c r="AC257" s="10">
        <f>IF('ESTATE DEFINITION'!$G$67&gt;=1,IF('ESTATE DEFINITION'!$D$75&gt;=1,(Data!$D257*'ESTATE DEFINITION'!$D$69*('ESTATE DEFINITION'!$E$75/100)),0),0)</f>
        <v>0</v>
      </c>
      <c r="AD257" s="10">
        <f>IF('ESTATE DEFINITION'!$G$67&gt;=1,IF('ESTATE DEFINITION'!$D$76&gt;=1,(Data!$E257*'ESTATE DEFINITION'!$D$69*('ESTATE DEFINITION'!$E$76/100)),0),0)</f>
        <v>0</v>
      </c>
      <c r="AE257" s="10">
        <f>IF('ESTATE DEFINITION'!$G$67&gt;=1,IF('ESTATE DEFINITION'!$D$79&gt;=1,(Data!$F257*'ESTATE DEFINITION'!$D$69*('ESTATE DEFINITION'!$E$79/100)),0),0)</f>
        <v>0</v>
      </c>
      <c r="AF257" s="10">
        <f>IF('ESTATE DEFINITION'!$G$67&gt;=1,IF('ESTATE DEFINITION'!$D$80&gt;=1,(Data!$G257*'ESTATE DEFINITION'!$D$69*('ESTATE DEFINITION'!$E$80/100)),0),0)</f>
        <v>0</v>
      </c>
      <c r="AG257" s="10">
        <f>IF('ESTATE DEFINITION'!$G$67&gt;=1,IF('ESTATE DEFINITION'!$D$81&gt;=1,(Data!$H257*'ESTATE DEFINITION'!$D$69*('ESTATE DEFINITION'!$E$81/100)),0),0)</f>
        <v>0</v>
      </c>
      <c r="AH257" s="10">
        <f>IF('ESTATE DEFINITION'!$G$67&gt;=1,IF('ESTATE DEFINITION'!$D$83&gt;=1,(Data!$M257*'ESTATE DEFINITION'!$F$69*('ESTATE DEFINITION'!$E$83/100)),0),0)</f>
        <v>0</v>
      </c>
      <c r="AI257" s="10">
        <f>IF('ESTATE DEFINITION'!$G$67&gt;=1,IF('ESTATE DEFINITION'!$D$84&gt;=1,(Data!$N257*'ESTATE DEFINITION'!$F$69*('ESTATE DEFINITION'!$E$84/100)),0),0)</f>
        <v>0</v>
      </c>
      <c r="AJ257" s="10">
        <f>IF('ESTATE DEFINITION'!$G$67&gt;=1,IF('ESTATE DEFINITION'!$D$85&gt;=1,(Data!$O257*'ESTATE DEFINITION'!$F$69*('ESTATE DEFINITION'!$E$85/100)),0),0)</f>
        <v>0</v>
      </c>
      <c r="AK257" s="10">
        <f>IF('ESTATE DEFINITION'!$G$67&gt;=1,IF('ESTATE DEFINITION'!$D$86&gt;=1,(Data!$P257*'ESTATE DEFINITION'!$F$69*('ESTATE DEFINITION'!$E$86/100)),0),0)</f>
        <v>0</v>
      </c>
      <c r="AL257" s="12">
        <f t="shared" si="21"/>
        <v>0</v>
      </c>
      <c r="AM257" s="10">
        <f>IF('ESTATE DEFINITION'!$G$89&gt;=1,IF('ESTATE DEFINITION'!$D$96&gt;=1,(Data!$C257*'ESTATE DEFINITION'!$D$91*('ESTATE DEFINITION'!$E$96/100)),0),0)</f>
        <v>0</v>
      </c>
      <c r="AN257" s="10">
        <f>IF('ESTATE DEFINITION'!$G$89&gt;=1,IF('ESTATE DEFINITION'!$D$97&gt;=1,(Data!$D257*'ESTATE DEFINITION'!$D$91*('ESTATE DEFINITION'!$E$97/100)),0),0)</f>
        <v>0</v>
      </c>
      <c r="AO257" s="10">
        <f>IF('ESTATE DEFINITION'!$G$89&gt;=1,IF('ESTATE DEFINITION'!$D$98&gt;=1,(Data!$E257*'ESTATE DEFINITION'!$D$91*('ESTATE DEFINITION'!$E$98/100)),0),0)</f>
        <v>0</v>
      </c>
      <c r="AP257" s="10">
        <f>IF('ESTATE DEFINITION'!$G$89&gt;=1,IF('ESTATE DEFINITION'!$D$101&gt;=1,(Data!$F257*'ESTATE DEFINITION'!$D$91*('ESTATE DEFINITION'!$E$101/100)),0),0)</f>
        <v>0</v>
      </c>
      <c r="AQ257" s="10">
        <f>IF('ESTATE DEFINITION'!$G$89&gt;=1,IF('ESTATE DEFINITION'!$D$102&gt;=1,(Data!$G257*'ESTATE DEFINITION'!$D$91*('ESTATE DEFINITION'!$E$102/100)),0),0)</f>
        <v>0</v>
      </c>
      <c r="AR257" s="10">
        <f>IF('ESTATE DEFINITION'!$G$89&gt;=1,IF('ESTATE DEFINITION'!$D$103&gt;=1,(Data!$H257*'ESTATE DEFINITION'!$D$91*('ESTATE DEFINITION'!$E$103/100)),0),0)</f>
        <v>0</v>
      </c>
      <c r="AS257" s="10">
        <f>IF('ESTATE DEFINITION'!$G$89&gt;=1,IF('ESTATE DEFINITION'!$D$105&gt;=1,(Data!$M257*'ESTATE DEFINITION'!$F$91*('ESTATE DEFINITION'!$E$105/100)),0),0)</f>
        <v>0</v>
      </c>
      <c r="AT257" s="10">
        <f>IF('ESTATE DEFINITION'!$G$89&gt;=1,IF('ESTATE DEFINITION'!$D$106&gt;=1,(Data!$N257*'ESTATE DEFINITION'!$F$91*('ESTATE DEFINITION'!$E$106/100)),0),0)</f>
        <v>0</v>
      </c>
      <c r="AU257" s="10">
        <f>IF('ESTATE DEFINITION'!$G$89&gt;=1,IF('ESTATE DEFINITION'!$D$107&gt;=1,(Data!$O257*'ESTATE DEFINITION'!$F$91*('ESTATE DEFINITION'!$E$107/100)),0),0)</f>
        <v>0</v>
      </c>
      <c r="AV257" s="10">
        <f>IF('ESTATE DEFINITION'!$G$89&gt;=1,IF('ESTATE DEFINITION'!$D$108&gt;=1,(Data!$P257*'ESTATE DEFINITION'!$F$91*('ESTATE DEFINITION'!$E$108/100)),0),0)</f>
        <v>0</v>
      </c>
      <c r="AW257" s="12">
        <f t="shared" si="22"/>
        <v>0</v>
      </c>
      <c r="AX257" s="10">
        <f>IF('ESTATE DEFINITION'!$G$111&gt;=1,IF('ESTATE DEFINITION'!$D$118&gt;=1,(Data!$C257*'ESTATE DEFINITION'!$D$113*('ESTATE DEFINITION'!$E$118/100)),0),0)</f>
        <v>0</v>
      </c>
      <c r="AY257" s="10">
        <f>IF('ESTATE DEFINITION'!$G$111&gt;=1,IF('ESTATE DEFINITION'!$D$119&gt;=1,(Data!$D257*'ESTATE DEFINITION'!$D$113*('ESTATE DEFINITION'!$E$119/100)),0),0)</f>
        <v>0</v>
      </c>
      <c r="AZ257" s="10">
        <f>IF('ESTATE DEFINITION'!$G$111&gt;=1,IF('ESTATE DEFINITION'!$D$120&gt;=1,(Data!$E257*'ESTATE DEFINITION'!$D$113*('ESTATE DEFINITION'!$E$120/100)),0),0)</f>
        <v>0</v>
      </c>
      <c r="BA257" s="10">
        <f>IF('ESTATE DEFINITION'!$G$111&gt;=1,IF('ESTATE DEFINITION'!$D$123&gt;=1,(Data!$F257*'ESTATE DEFINITION'!$D$113*('ESTATE DEFINITION'!$E$123/100)),0),0)</f>
        <v>0</v>
      </c>
      <c r="BB257" s="10">
        <f>IF('ESTATE DEFINITION'!$G$111&gt;=1,IF('ESTATE DEFINITION'!$D$124&gt;=1,(Data!$G257*'ESTATE DEFINITION'!$D$113*('ESTATE DEFINITION'!$E$124/100)),0),0)</f>
        <v>0</v>
      </c>
      <c r="BC257" s="10">
        <f>IF('ESTATE DEFINITION'!$G$111&gt;=1,IF('ESTATE DEFINITION'!$D$125&gt;=1,(Data!$H257*'ESTATE DEFINITION'!$D$113*('ESTATE DEFINITION'!$E$125/100)),0),0)</f>
        <v>0</v>
      </c>
      <c r="BD257" s="10">
        <f>IF('ESTATE DEFINITION'!$G$111&gt;=1,IF('ESTATE DEFINITION'!$D$127&gt;=1,(Data!$M257*'ESTATE DEFINITION'!$F$113*('ESTATE DEFINITION'!$E$127/100)),0),0)</f>
        <v>0</v>
      </c>
      <c r="BE257" s="10">
        <f>IF('ESTATE DEFINITION'!$G$111&gt;=1,IF('ESTATE DEFINITION'!$D$128&gt;=1,(Data!$N257*'ESTATE DEFINITION'!$F$113*('ESTATE DEFINITION'!$E$128/100)),0),0)</f>
        <v>0</v>
      </c>
      <c r="BF257" s="10">
        <f>IF('ESTATE DEFINITION'!$G$111&gt;=1,IF('ESTATE DEFINITION'!$D$129&gt;=1,(Data!$O257*'ESTATE DEFINITION'!$F$113*('ESTATE DEFINITION'!$E$129/100)),0),0)</f>
        <v>0</v>
      </c>
      <c r="BG257" s="7">
        <f>IF('ESTATE DEFINITION'!$G$111&gt;=1,IF('ESTATE DEFINITION'!$D$130&gt;=1,(Data!$P257*'ESTATE DEFINITION'!$F$113*('ESTATE DEFINITION'!$E$130/100)),0),0)</f>
        <v>0</v>
      </c>
      <c r="BH257" s="12">
        <f t="shared" si="23"/>
        <v>0</v>
      </c>
    </row>
    <row r="258" spans="1:60" x14ac:dyDescent="0.25">
      <c r="A258" s="12">
        <f>Data!$B258</f>
        <v>126.25</v>
      </c>
      <c r="B258" s="6">
        <f>IF('ESTATE DEFINITION'!$G$11&gt;=1,IF('ESTATE DEFINITION'!$D$17&gt;=1,(Data!$C258*'ESTATE DEFINITION'!$F$13*('ESTATE DEFINITION'!$E$17/100)),0),0)</f>
        <v>20</v>
      </c>
      <c r="C258" s="10">
        <f>IF('ESTATE DEFINITION'!$G$11&gt;=1,IF('ESTATE DEFINITION'!$D$19&gt;=1,(Data!$F258*'ESTATE DEFINITION'!$F$13*('ESTATE DEFINITION'!$E$19/100)),0),0)</f>
        <v>20</v>
      </c>
      <c r="D258" s="10"/>
      <c r="E258" s="12">
        <f t="shared" si="18"/>
        <v>16</v>
      </c>
      <c r="F258" s="10">
        <f>IF('ESTATE DEFINITION'!$G$23&gt;=1,IF('ESTATE DEFINITION'!$D$30&gt;=1,(Data!$C258*'ESTATE DEFINITION'!$D$25*('ESTATE DEFINITION'!$E$30/100)),0),0)</f>
        <v>0</v>
      </c>
      <c r="G258" s="10">
        <f>IF('ESTATE DEFINITION'!$G$23&gt;=1,IF('ESTATE DEFINITION'!$D$31&gt;=1,(Data!$D258*'ESTATE DEFINITION'!$D$25*('ESTATE DEFINITION'!$E$31/100)),0),0)</f>
        <v>0</v>
      </c>
      <c r="H258" s="10">
        <f>IF('ESTATE DEFINITION'!$G$23&gt;=1,IF('ESTATE DEFINITION'!$D$32&gt;=1,(Data!$E258*'ESTATE DEFINITION'!$D$25*('ESTATE DEFINITION'!$E$32/100)),0),0)</f>
        <v>0</v>
      </c>
      <c r="I258" s="10">
        <f>IF('ESTATE DEFINITION'!$G$23&gt;=1,IF('ESTATE DEFINITION'!$D$35&gt;=1,(Data!$F258*'ESTATE DEFINITION'!$D$25*('ESTATE DEFINITION'!$E$35/100)),0),0)</f>
        <v>0</v>
      </c>
      <c r="J258" s="10">
        <f>IF('ESTATE DEFINITION'!$G$23&gt;=1,IF('ESTATE DEFINITION'!$D$36&gt;=1,(Data!$G258*'ESTATE DEFINITION'!$D$25*('ESTATE DEFINITION'!$E$36/100)),0),0)</f>
        <v>0</v>
      </c>
      <c r="K258" s="10">
        <f>IF('ESTATE DEFINITION'!$G$23&gt;=1,IF('ESTATE DEFINITION'!$D$37&gt;=1,(Data!$H258*'ESTATE DEFINITION'!$D$25*('ESTATE DEFINITION'!$E$37/100)),0),0)</f>
        <v>0</v>
      </c>
      <c r="L258" s="10">
        <f>IF('ESTATE DEFINITION'!$G$23&gt;=1,IF('ESTATE DEFINITION'!$D$39&gt;=1,(Data!$M258*'ESTATE DEFINITION'!$F$25*('ESTATE DEFINITION'!$E$39/100)),0),0)</f>
        <v>0</v>
      </c>
      <c r="M258" s="10">
        <f>IF('ESTATE DEFINITION'!$G$23&gt;=1,IF('ESTATE DEFINITION'!$D$40&gt;=1,(Data!$N258*'ESTATE DEFINITION'!$F$25*('ESTATE DEFINITION'!$E$40/100)),0),0)</f>
        <v>0</v>
      </c>
      <c r="N258" s="10">
        <f>IF('ESTATE DEFINITION'!$G$23&gt;=1,IF('ESTATE DEFINITION'!$D$41&gt;=1,(Data!$O258*'ESTATE DEFINITION'!$F$25*('ESTATE DEFINITION'!$E$41/100)),0),0)</f>
        <v>0</v>
      </c>
      <c r="O258" s="10">
        <f>IF('ESTATE DEFINITION'!$G$23&gt;=1,IF('ESTATE DEFINITION'!$D$42&gt;=1,(Data!$P258*'ESTATE DEFINITION'!$F$25*('ESTATE DEFINITION'!$E$42/100)),0),0)</f>
        <v>0</v>
      </c>
      <c r="P258" s="12">
        <f t="shared" si="19"/>
        <v>0</v>
      </c>
      <c r="Q258" s="10">
        <f>IF('ESTATE DEFINITION'!$G$45&gt;=1,IF('ESTATE DEFINITION'!$D$52&gt;=1,(Data!$C258*'ESTATE DEFINITION'!$D$47*('ESTATE DEFINITION'!$E$52/100)),0),0)</f>
        <v>0</v>
      </c>
      <c r="R258" s="10">
        <f>IF('ESTATE DEFINITION'!$G$45&gt;=1,IF('ESTATE DEFINITION'!$D$53&gt;=1,(Data!$D258*'ESTATE DEFINITION'!$D$47*('ESTATE DEFINITION'!$E$53/100)),0),0)</f>
        <v>0</v>
      </c>
      <c r="S258" s="10">
        <f>IF('ESTATE DEFINITION'!$G$45&gt;=1,IF('ESTATE DEFINITION'!$D$54&gt;=1,(Data!$E258*'ESTATE DEFINITION'!$D$47*('ESTATE DEFINITION'!$E$54/100)),0),0)</f>
        <v>0</v>
      </c>
      <c r="T258" s="10">
        <f>IF('ESTATE DEFINITION'!$G$45&gt;=1,IF('ESTATE DEFINITION'!$D$57&gt;=1,(Data!$F258*'ESTATE DEFINITION'!$D$47*('ESTATE DEFINITION'!$E$57/100)),0),0)</f>
        <v>0</v>
      </c>
      <c r="U258" s="10">
        <f>IF('ESTATE DEFINITION'!$G$45&gt;=1,IF('ESTATE DEFINITION'!$D$58&gt;=1,(Data!$G258*'ESTATE DEFINITION'!$D$47*('ESTATE DEFINITION'!$E$58/100)),0),0)</f>
        <v>0</v>
      </c>
      <c r="V258" s="10">
        <f>IF('ESTATE DEFINITION'!$G$45&gt;=1,IF('ESTATE DEFINITION'!$D$59&gt;=1,(Data!$H258*'ESTATE DEFINITION'!$D$47*('ESTATE DEFINITION'!$E$59/100)),0),0)</f>
        <v>0</v>
      </c>
      <c r="W258" s="10">
        <f>IF('ESTATE DEFINITION'!$G$45&gt;=1,IF('ESTATE DEFINITION'!$D$61&gt;=1,(Data!$M258*'ESTATE DEFINITION'!$F$47*('ESTATE DEFINITION'!$E$61/100)),0),0)</f>
        <v>0</v>
      </c>
      <c r="X258" s="10">
        <f>IF('ESTATE DEFINITION'!$G$45&gt;=1,IF('ESTATE DEFINITION'!$D$62&gt;=1,(Data!$N258*'ESTATE DEFINITION'!$F$47*('ESTATE DEFINITION'!$E$62/100)),0),0)</f>
        <v>0</v>
      </c>
      <c r="Y258" s="10">
        <f>IF('ESTATE DEFINITION'!$G$45&gt;=1,IF('ESTATE DEFINITION'!$D$63&gt;=1,(Data!$O258*'ESTATE DEFINITION'!$F$47*('ESTATE DEFINITION'!$E$63/100)),0),0)</f>
        <v>0</v>
      </c>
      <c r="Z258" s="10">
        <f>IF('ESTATE DEFINITION'!$G$45&gt;=1,IF('ESTATE DEFINITION'!$D$64&gt;=1,(Data!$P258*'ESTATE DEFINITION'!$F$47*('ESTATE DEFINITION'!$E$64/100)),0),0)</f>
        <v>0</v>
      </c>
      <c r="AA258" s="12">
        <f t="shared" si="20"/>
        <v>0</v>
      </c>
      <c r="AB258" s="10">
        <f>IF('ESTATE DEFINITION'!$G$67&gt;=1,IF('ESTATE DEFINITION'!$D$74&gt;=1,(Data!$C258*'ESTATE DEFINITION'!$D$69*('ESTATE DEFINITION'!$E$74/100)),0),0)</f>
        <v>0</v>
      </c>
      <c r="AC258" s="10">
        <f>IF('ESTATE DEFINITION'!$G$67&gt;=1,IF('ESTATE DEFINITION'!$D$75&gt;=1,(Data!$D258*'ESTATE DEFINITION'!$D$69*('ESTATE DEFINITION'!$E$75/100)),0),0)</f>
        <v>0</v>
      </c>
      <c r="AD258" s="10">
        <f>IF('ESTATE DEFINITION'!$G$67&gt;=1,IF('ESTATE DEFINITION'!$D$76&gt;=1,(Data!$E258*'ESTATE DEFINITION'!$D$69*('ESTATE DEFINITION'!$E$76/100)),0),0)</f>
        <v>0</v>
      </c>
      <c r="AE258" s="10">
        <f>IF('ESTATE DEFINITION'!$G$67&gt;=1,IF('ESTATE DEFINITION'!$D$79&gt;=1,(Data!$F258*'ESTATE DEFINITION'!$D$69*('ESTATE DEFINITION'!$E$79/100)),0),0)</f>
        <v>0</v>
      </c>
      <c r="AF258" s="10">
        <f>IF('ESTATE DEFINITION'!$G$67&gt;=1,IF('ESTATE DEFINITION'!$D$80&gt;=1,(Data!$G258*'ESTATE DEFINITION'!$D$69*('ESTATE DEFINITION'!$E$80/100)),0),0)</f>
        <v>0</v>
      </c>
      <c r="AG258" s="10">
        <f>IF('ESTATE DEFINITION'!$G$67&gt;=1,IF('ESTATE DEFINITION'!$D$81&gt;=1,(Data!$H258*'ESTATE DEFINITION'!$D$69*('ESTATE DEFINITION'!$E$81/100)),0),0)</f>
        <v>0</v>
      </c>
      <c r="AH258" s="10">
        <f>IF('ESTATE DEFINITION'!$G$67&gt;=1,IF('ESTATE DEFINITION'!$D$83&gt;=1,(Data!$M258*'ESTATE DEFINITION'!$F$69*('ESTATE DEFINITION'!$E$83/100)),0),0)</f>
        <v>0</v>
      </c>
      <c r="AI258" s="10">
        <f>IF('ESTATE DEFINITION'!$G$67&gt;=1,IF('ESTATE DEFINITION'!$D$84&gt;=1,(Data!$N258*'ESTATE DEFINITION'!$F$69*('ESTATE DEFINITION'!$E$84/100)),0),0)</f>
        <v>0</v>
      </c>
      <c r="AJ258" s="10">
        <f>IF('ESTATE DEFINITION'!$G$67&gt;=1,IF('ESTATE DEFINITION'!$D$85&gt;=1,(Data!$O258*'ESTATE DEFINITION'!$F$69*('ESTATE DEFINITION'!$E$85/100)),0),0)</f>
        <v>0</v>
      </c>
      <c r="AK258" s="10">
        <f>IF('ESTATE DEFINITION'!$G$67&gt;=1,IF('ESTATE DEFINITION'!$D$86&gt;=1,(Data!$P258*'ESTATE DEFINITION'!$F$69*('ESTATE DEFINITION'!$E$86/100)),0),0)</f>
        <v>0</v>
      </c>
      <c r="AL258" s="12">
        <f t="shared" si="21"/>
        <v>0</v>
      </c>
      <c r="AM258" s="10">
        <f>IF('ESTATE DEFINITION'!$G$89&gt;=1,IF('ESTATE DEFINITION'!$D$96&gt;=1,(Data!$C258*'ESTATE DEFINITION'!$D$91*('ESTATE DEFINITION'!$E$96/100)),0),0)</f>
        <v>0</v>
      </c>
      <c r="AN258" s="10">
        <f>IF('ESTATE DEFINITION'!$G$89&gt;=1,IF('ESTATE DEFINITION'!$D$97&gt;=1,(Data!$D258*'ESTATE DEFINITION'!$D$91*('ESTATE DEFINITION'!$E$97/100)),0),0)</f>
        <v>0</v>
      </c>
      <c r="AO258" s="10">
        <f>IF('ESTATE DEFINITION'!$G$89&gt;=1,IF('ESTATE DEFINITION'!$D$98&gt;=1,(Data!$E258*'ESTATE DEFINITION'!$D$91*('ESTATE DEFINITION'!$E$98/100)),0),0)</f>
        <v>0</v>
      </c>
      <c r="AP258" s="10">
        <f>IF('ESTATE DEFINITION'!$G$89&gt;=1,IF('ESTATE DEFINITION'!$D$101&gt;=1,(Data!$F258*'ESTATE DEFINITION'!$D$91*('ESTATE DEFINITION'!$E$101/100)),0),0)</f>
        <v>0</v>
      </c>
      <c r="AQ258" s="10">
        <f>IF('ESTATE DEFINITION'!$G$89&gt;=1,IF('ESTATE DEFINITION'!$D$102&gt;=1,(Data!$G258*'ESTATE DEFINITION'!$D$91*('ESTATE DEFINITION'!$E$102/100)),0),0)</f>
        <v>0</v>
      </c>
      <c r="AR258" s="10">
        <f>IF('ESTATE DEFINITION'!$G$89&gt;=1,IF('ESTATE DEFINITION'!$D$103&gt;=1,(Data!$H258*'ESTATE DEFINITION'!$D$91*('ESTATE DEFINITION'!$E$103/100)),0),0)</f>
        <v>0</v>
      </c>
      <c r="AS258" s="10">
        <f>IF('ESTATE DEFINITION'!$G$89&gt;=1,IF('ESTATE DEFINITION'!$D$105&gt;=1,(Data!$M258*'ESTATE DEFINITION'!$F$91*('ESTATE DEFINITION'!$E$105/100)),0),0)</f>
        <v>0</v>
      </c>
      <c r="AT258" s="10">
        <f>IF('ESTATE DEFINITION'!$G$89&gt;=1,IF('ESTATE DEFINITION'!$D$106&gt;=1,(Data!$N258*'ESTATE DEFINITION'!$F$91*('ESTATE DEFINITION'!$E$106/100)),0),0)</f>
        <v>0</v>
      </c>
      <c r="AU258" s="10">
        <f>IF('ESTATE DEFINITION'!$G$89&gt;=1,IF('ESTATE DEFINITION'!$D$107&gt;=1,(Data!$O258*'ESTATE DEFINITION'!$F$91*('ESTATE DEFINITION'!$E$107/100)),0),0)</f>
        <v>0</v>
      </c>
      <c r="AV258" s="10">
        <f>IF('ESTATE DEFINITION'!$G$89&gt;=1,IF('ESTATE DEFINITION'!$D$108&gt;=1,(Data!$P258*'ESTATE DEFINITION'!$F$91*('ESTATE DEFINITION'!$E$108/100)),0),0)</f>
        <v>0</v>
      </c>
      <c r="AW258" s="12">
        <f t="shared" si="22"/>
        <v>0</v>
      </c>
      <c r="AX258" s="10">
        <f>IF('ESTATE DEFINITION'!$G$111&gt;=1,IF('ESTATE DEFINITION'!$D$118&gt;=1,(Data!$C258*'ESTATE DEFINITION'!$D$113*('ESTATE DEFINITION'!$E$118/100)),0),0)</f>
        <v>0</v>
      </c>
      <c r="AY258" s="10">
        <f>IF('ESTATE DEFINITION'!$G$111&gt;=1,IF('ESTATE DEFINITION'!$D$119&gt;=1,(Data!$D258*'ESTATE DEFINITION'!$D$113*('ESTATE DEFINITION'!$E$119/100)),0),0)</f>
        <v>0</v>
      </c>
      <c r="AZ258" s="10">
        <f>IF('ESTATE DEFINITION'!$G$111&gt;=1,IF('ESTATE DEFINITION'!$D$120&gt;=1,(Data!$E258*'ESTATE DEFINITION'!$D$113*('ESTATE DEFINITION'!$E$120/100)),0),0)</f>
        <v>0</v>
      </c>
      <c r="BA258" s="10">
        <f>IF('ESTATE DEFINITION'!$G$111&gt;=1,IF('ESTATE DEFINITION'!$D$123&gt;=1,(Data!$F258*'ESTATE DEFINITION'!$D$113*('ESTATE DEFINITION'!$E$123/100)),0),0)</f>
        <v>0</v>
      </c>
      <c r="BB258" s="10">
        <f>IF('ESTATE DEFINITION'!$G$111&gt;=1,IF('ESTATE DEFINITION'!$D$124&gt;=1,(Data!$G258*'ESTATE DEFINITION'!$D$113*('ESTATE DEFINITION'!$E$124/100)),0),0)</f>
        <v>0</v>
      </c>
      <c r="BC258" s="10">
        <f>IF('ESTATE DEFINITION'!$G$111&gt;=1,IF('ESTATE DEFINITION'!$D$125&gt;=1,(Data!$H258*'ESTATE DEFINITION'!$D$113*('ESTATE DEFINITION'!$E$125/100)),0),0)</f>
        <v>0</v>
      </c>
      <c r="BD258" s="10">
        <f>IF('ESTATE DEFINITION'!$G$111&gt;=1,IF('ESTATE DEFINITION'!$D$127&gt;=1,(Data!$M258*'ESTATE DEFINITION'!$F$113*('ESTATE DEFINITION'!$E$127/100)),0),0)</f>
        <v>0</v>
      </c>
      <c r="BE258" s="10">
        <f>IF('ESTATE DEFINITION'!$G$111&gt;=1,IF('ESTATE DEFINITION'!$D$128&gt;=1,(Data!$N258*'ESTATE DEFINITION'!$F$113*('ESTATE DEFINITION'!$E$128/100)),0),0)</f>
        <v>0</v>
      </c>
      <c r="BF258" s="10">
        <f>IF('ESTATE DEFINITION'!$G$111&gt;=1,IF('ESTATE DEFINITION'!$D$129&gt;=1,(Data!$O258*'ESTATE DEFINITION'!$F$113*('ESTATE DEFINITION'!$E$129/100)),0),0)</f>
        <v>0</v>
      </c>
      <c r="BG258" s="7">
        <f>IF('ESTATE DEFINITION'!$G$111&gt;=1,IF('ESTATE DEFINITION'!$D$130&gt;=1,(Data!$P258*'ESTATE DEFINITION'!$F$113*('ESTATE DEFINITION'!$E$130/100)),0),0)</f>
        <v>0</v>
      </c>
      <c r="BH258" s="12">
        <f t="shared" si="23"/>
        <v>0</v>
      </c>
    </row>
    <row r="259" spans="1:60" x14ac:dyDescent="0.25">
      <c r="A259" s="12">
        <f>Data!$B259</f>
        <v>126.75</v>
      </c>
      <c r="B259" s="6">
        <f>IF('ESTATE DEFINITION'!$G$11&gt;=1,IF('ESTATE DEFINITION'!$D$17&gt;=1,(Data!$C259*'ESTATE DEFINITION'!$F$13*('ESTATE DEFINITION'!$E$17/100)),0),0)</f>
        <v>20</v>
      </c>
      <c r="C259" s="10">
        <f>IF('ESTATE DEFINITION'!$G$11&gt;=1,IF('ESTATE DEFINITION'!$D$19&gt;=1,(Data!$F259*'ESTATE DEFINITION'!$F$13*('ESTATE DEFINITION'!$E$19/100)),0),0)</f>
        <v>20</v>
      </c>
      <c r="D259" s="10"/>
      <c r="E259" s="12">
        <f t="shared" si="18"/>
        <v>16</v>
      </c>
      <c r="F259" s="10">
        <f>IF('ESTATE DEFINITION'!$G$23&gt;=1,IF('ESTATE DEFINITION'!$D$30&gt;=1,(Data!$C259*'ESTATE DEFINITION'!$D$25*('ESTATE DEFINITION'!$E$30/100)),0),0)</f>
        <v>0</v>
      </c>
      <c r="G259" s="10">
        <f>IF('ESTATE DEFINITION'!$G$23&gt;=1,IF('ESTATE DEFINITION'!$D$31&gt;=1,(Data!$D259*'ESTATE DEFINITION'!$D$25*('ESTATE DEFINITION'!$E$31/100)),0),0)</f>
        <v>0</v>
      </c>
      <c r="H259" s="10">
        <f>IF('ESTATE DEFINITION'!$G$23&gt;=1,IF('ESTATE DEFINITION'!$D$32&gt;=1,(Data!$E259*'ESTATE DEFINITION'!$D$25*('ESTATE DEFINITION'!$E$32/100)),0),0)</f>
        <v>0</v>
      </c>
      <c r="I259" s="10">
        <f>IF('ESTATE DEFINITION'!$G$23&gt;=1,IF('ESTATE DEFINITION'!$D$35&gt;=1,(Data!$F259*'ESTATE DEFINITION'!$D$25*('ESTATE DEFINITION'!$E$35/100)),0),0)</f>
        <v>0</v>
      </c>
      <c r="J259" s="10">
        <f>IF('ESTATE DEFINITION'!$G$23&gt;=1,IF('ESTATE DEFINITION'!$D$36&gt;=1,(Data!$G259*'ESTATE DEFINITION'!$D$25*('ESTATE DEFINITION'!$E$36/100)),0),0)</f>
        <v>0</v>
      </c>
      <c r="K259" s="10">
        <f>IF('ESTATE DEFINITION'!$G$23&gt;=1,IF('ESTATE DEFINITION'!$D$37&gt;=1,(Data!$H259*'ESTATE DEFINITION'!$D$25*('ESTATE DEFINITION'!$E$37/100)),0),0)</f>
        <v>0</v>
      </c>
      <c r="L259" s="10">
        <f>IF('ESTATE DEFINITION'!$G$23&gt;=1,IF('ESTATE DEFINITION'!$D$39&gt;=1,(Data!$M259*'ESTATE DEFINITION'!$F$25*('ESTATE DEFINITION'!$E$39/100)),0),0)</f>
        <v>0</v>
      </c>
      <c r="M259" s="10">
        <f>IF('ESTATE DEFINITION'!$G$23&gt;=1,IF('ESTATE DEFINITION'!$D$40&gt;=1,(Data!$N259*'ESTATE DEFINITION'!$F$25*('ESTATE DEFINITION'!$E$40/100)),0),0)</f>
        <v>0</v>
      </c>
      <c r="N259" s="10">
        <f>IF('ESTATE DEFINITION'!$G$23&gt;=1,IF('ESTATE DEFINITION'!$D$41&gt;=1,(Data!$O259*'ESTATE DEFINITION'!$F$25*('ESTATE DEFINITION'!$E$41/100)),0),0)</f>
        <v>0</v>
      </c>
      <c r="O259" s="10">
        <f>IF('ESTATE DEFINITION'!$G$23&gt;=1,IF('ESTATE DEFINITION'!$D$42&gt;=1,(Data!$P259*'ESTATE DEFINITION'!$F$25*('ESTATE DEFINITION'!$E$42/100)),0),0)</f>
        <v>0</v>
      </c>
      <c r="P259" s="12">
        <f t="shared" si="19"/>
        <v>0</v>
      </c>
      <c r="Q259" s="10">
        <f>IF('ESTATE DEFINITION'!$G$45&gt;=1,IF('ESTATE DEFINITION'!$D$52&gt;=1,(Data!$C259*'ESTATE DEFINITION'!$D$47*('ESTATE DEFINITION'!$E$52/100)),0),0)</f>
        <v>0</v>
      </c>
      <c r="R259" s="10">
        <f>IF('ESTATE DEFINITION'!$G$45&gt;=1,IF('ESTATE DEFINITION'!$D$53&gt;=1,(Data!$D259*'ESTATE DEFINITION'!$D$47*('ESTATE DEFINITION'!$E$53/100)),0),0)</f>
        <v>0</v>
      </c>
      <c r="S259" s="10">
        <f>IF('ESTATE DEFINITION'!$G$45&gt;=1,IF('ESTATE DEFINITION'!$D$54&gt;=1,(Data!$E259*'ESTATE DEFINITION'!$D$47*('ESTATE DEFINITION'!$E$54/100)),0),0)</f>
        <v>0</v>
      </c>
      <c r="T259" s="10">
        <f>IF('ESTATE DEFINITION'!$G$45&gt;=1,IF('ESTATE DEFINITION'!$D$57&gt;=1,(Data!$F259*'ESTATE DEFINITION'!$D$47*('ESTATE DEFINITION'!$E$57/100)),0),0)</f>
        <v>0</v>
      </c>
      <c r="U259" s="10">
        <f>IF('ESTATE DEFINITION'!$G$45&gt;=1,IF('ESTATE DEFINITION'!$D$58&gt;=1,(Data!$G259*'ESTATE DEFINITION'!$D$47*('ESTATE DEFINITION'!$E$58/100)),0),0)</f>
        <v>0</v>
      </c>
      <c r="V259" s="10">
        <f>IF('ESTATE DEFINITION'!$G$45&gt;=1,IF('ESTATE DEFINITION'!$D$59&gt;=1,(Data!$H259*'ESTATE DEFINITION'!$D$47*('ESTATE DEFINITION'!$E$59/100)),0),0)</f>
        <v>0</v>
      </c>
      <c r="W259" s="10">
        <f>IF('ESTATE DEFINITION'!$G$45&gt;=1,IF('ESTATE DEFINITION'!$D$61&gt;=1,(Data!$M259*'ESTATE DEFINITION'!$F$47*('ESTATE DEFINITION'!$E$61/100)),0),0)</f>
        <v>0</v>
      </c>
      <c r="X259" s="10">
        <f>IF('ESTATE DEFINITION'!$G$45&gt;=1,IF('ESTATE DEFINITION'!$D$62&gt;=1,(Data!$N259*'ESTATE DEFINITION'!$F$47*('ESTATE DEFINITION'!$E$62/100)),0),0)</f>
        <v>0</v>
      </c>
      <c r="Y259" s="10">
        <f>IF('ESTATE DEFINITION'!$G$45&gt;=1,IF('ESTATE DEFINITION'!$D$63&gt;=1,(Data!$O259*'ESTATE DEFINITION'!$F$47*('ESTATE DEFINITION'!$E$63/100)),0),0)</f>
        <v>0</v>
      </c>
      <c r="Z259" s="10">
        <f>IF('ESTATE DEFINITION'!$G$45&gt;=1,IF('ESTATE DEFINITION'!$D$64&gt;=1,(Data!$P259*'ESTATE DEFINITION'!$F$47*('ESTATE DEFINITION'!$E$64/100)),0),0)</f>
        <v>0</v>
      </c>
      <c r="AA259" s="12">
        <f t="shared" si="20"/>
        <v>0</v>
      </c>
      <c r="AB259" s="10">
        <f>IF('ESTATE DEFINITION'!$G$67&gt;=1,IF('ESTATE DEFINITION'!$D$74&gt;=1,(Data!$C259*'ESTATE DEFINITION'!$D$69*('ESTATE DEFINITION'!$E$74/100)),0),0)</f>
        <v>0</v>
      </c>
      <c r="AC259" s="10">
        <f>IF('ESTATE DEFINITION'!$G$67&gt;=1,IF('ESTATE DEFINITION'!$D$75&gt;=1,(Data!$D259*'ESTATE DEFINITION'!$D$69*('ESTATE DEFINITION'!$E$75/100)),0),0)</f>
        <v>0</v>
      </c>
      <c r="AD259" s="10">
        <f>IF('ESTATE DEFINITION'!$G$67&gt;=1,IF('ESTATE DEFINITION'!$D$76&gt;=1,(Data!$E259*'ESTATE DEFINITION'!$D$69*('ESTATE DEFINITION'!$E$76/100)),0),0)</f>
        <v>0</v>
      </c>
      <c r="AE259" s="10">
        <f>IF('ESTATE DEFINITION'!$G$67&gt;=1,IF('ESTATE DEFINITION'!$D$79&gt;=1,(Data!$F259*'ESTATE DEFINITION'!$D$69*('ESTATE DEFINITION'!$E$79/100)),0),0)</f>
        <v>0</v>
      </c>
      <c r="AF259" s="10">
        <f>IF('ESTATE DEFINITION'!$G$67&gt;=1,IF('ESTATE DEFINITION'!$D$80&gt;=1,(Data!$G259*'ESTATE DEFINITION'!$D$69*('ESTATE DEFINITION'!$E$80/100)),0),0)</f>
        <v>0</v>
      </c>
      <c r="AG259" s="10">
        <f>IF('ESTATE DEFINITION'!$G$67&gt;=1,IF('ESTATE DEFINITION'!$D$81&gt;=1,(Data!$H259*'ESTATE DEFINITION'!$D$69*('ESTATE DEFINITION'!$E$81/100)),0),0)</f>
        <v>0</v>
      </c>
      <c r="AH259" s="10">
        <f>IF('ESTATE DEFINITION'!$G$67&gt;=1,IF('ESTATE DEFINITION'!$D$83&gt;=1,(Data!$M259*'ESTATE DEFINITION'!$F$69*('ESTATE DEFINITION'!$E$83/100)),0),0)</f>
        <v>0</v>
      </c>
      <c r="AI259" s="10">
        <f>IF('ESTATE DEFINITION'!$G$67&gt;=1,IF('ESTATE DEFINITION'!$D$84&gt;=1,(Data!$N259*'ESTATE DEFINITION'!$F$69*('ESTATE DEFINITION'!$E$84/100)),0),0)</f>
        <v>0</v>
      </c>
      <c r="AJ259" s="10">
        <f>IF('ESTATE DEFINITION'!$G$67&gt;=1,IF('ESTATE DEFINITION'!$D$85&gt;=1,(Data!$O259*'ESTATE DEFINITION'!$F$69*('ESTATE DEFINITION'!$E$85/100)),0),0)</f>
        <v>0</v>
      </c>
      <c r="AK259" s="10">
        <f>IF('ESTATE DEFINITION'!$G$67&gt;=1,IF('ESTATE DEFINITION'!$D$86&gt;=1,(Data!$P259*'ESTATE DEFINITION'!$F$69*('ESTATE DEFINITION'!$E$86/100)),0),0)</f>
        <v>0</v>
      </c>
      <c r="AL259" s="12">
        <f t="shared" si="21"/>
        <v>0</v>
      </c>
      <c r="AM259" s="10">
        <f>IF('ESTATE DEFINITION'!$G$89&gt;=1,IF('ESTATE DEFINITION'!$D$96&gt;=1,(Data!$C259*'ESTATE DEFINITION'!$D$91*('ESTATE DEFINITION'!$E$96/100)),0),0)</f>
        <v>0</v>
      </c>
      <c r="AN259" s="10">
        <f>IF('ESTATE DEFINITION'!$G$89&gt;=1,IF('ESTATE DEFINITION'!$D$97&gt;=1,(Data!$D259*'ESTATE DEFINITION'!$D$91*('ESTATE DEFINITION'!$E$97/100)),0),0)</f>
        <v>0</v>
      </c>
      <c r="AO259" s="10">
        <f>IF('ESTATE DEFINITION'!$G$89&gt;=1,IF('ESTATE DEFINITION'!$D$98&gt;=1,(Data!$E259*'ESTATE DEFINITION'!$D$91*('ESTATE DEFINITION'!$E$98/100)),0),0)</f>
        <v>0</v>
      </c>
      <c r="AP259" s="10">
        <f>IF('ESTATE DEFINITION'!$G$89&gt;=1,IF('ESTATE DEFINITION'!$D$101&gt;=1,(Data!$F259*'ESTATE DEFINITION'!$D$91*('ESTATE DEFINITION'!$E$101/100)),0),0)</f>
        <v>0</v>
      </c>
      <c r="AQ259" s="10">
        <f>IF('ESTATE DEFINITION'!$G$89&gt;=1,IF('ESTATE DEFINITION'!$D$102&gt;=1,(Data!$G259*'ESTATE DEFINITION'!$D$91*('ESTATE DEFINITION'!$E$102/100)),0),0)</f>
        <v>0</v>
      </c>
      <c r="AR259" s="10">
        <f>IF('ESTATE DEFINITION'!$G$89&gt;=1,IF('ESTATE DEFINITION'!$D$103&gt;=1,(Data!$H259*'ESTATE DEFINITION'!$D$91*('ESTATE DEFINITION'!$E$103/100)),0),0)</f>
        <v>0</v>
      </c>
      <c r="AS259" s="10">
        <f>IF('ESTATE DEFINITION'!$G$89&gt;=1,IF('ESTATE DEFINITION'!$D$105&gt;=1,(Data!$M259*'ESTATE DEFINITION'!$F$91*('ESTATE DEFINITION'!$E$105/100)),0),0)</f>
        <v>0</v>
      </c>
      <c r="AT259" s="10">
        <f>IF('ESTATE DEFINITION'!$G$89&gt;=1,IF('ESTATE DEFINITION'!$D$106&gt;=1,(Data!$N259*'ESTATE DEFINITION'!$F$91*('ESTATE DEFINITION'!$E$106/100)),0),0)</f>
        <v>0</v>
      </c>
      <c r="AU259" s="10">
        <f>IF('ESTATE DEFINITION'!$G$89&gt;=1,IF('ESTATE DEFINITION'!$D$107&gt;=1,(Data!$O259*'ESTATE DEFINITION'!$F$91*('ESTATE DEFINITION'!$E$107/100)),0),0)</f>
        <v>0</v>
      </c>
      <c r="AV259" s="10">
        <f>IF('ESTATE DEFINITION'!$G$89&gt;=1,IF('ESTATE DEFINITION'!$D$108&gt;=1,(Data!$P259*'ESTATE DEFINITION'!$F$91*('ESTATE DEFINITION'!$E$108/100)),0),0)</f>
        <v>0</v>
      </c>
      <c r="AW259" s="12">
        <f t="shared" si="22"/>
        <v>0</v>
      </c>
      <c r="AX259" s="10">
        <f>IF('ESTATE DEFINITION'!$G$111&gt;=1,IF('ESTATE DEFINITION'!$D$118&gt;=1,(Data!$C259*'ESTATE DEFINITION'!$D$113*('ESTATE DEFINITION'!$E$118/100)),0),0)</f>
        <v>0</v>
      </c>
      <c r="AY259" s="10">
        <f>IF('ESTATE DEFINITION'!$G$111&gt;=1,IF('ESTATE DEFINITION'!$D$119&gt;=1,(Data!$D259*'ESTATE DEFINITION'!$D$113*('ESTATE DEFINITION'!$E$119/100)),0),0)</f>
        <v>0</v>
      </c>
      <c r="AZ259" s="10">
        <f>IF('ESTATE DEFINITION'!$G$111&gt;=1,IF('ESTATE DEFINITION'!$D$120&gt;=1,(Data!$E259*'ESTATE DEFINITION'!$D$113*('ESTATE DEFINITION'!$E$120/100)),0),0)</f>
        <v>0</v>
      </c>
      <c r="BA259" s="10">
        <f>IF('ESTATE DEFINITION'!$G$111&gt;=1,IF('ESTATE DEFINITION'!$D$123&gt;=1,(Data!$F259*'ESTATE DEFINITION'!$D$113*('ESTATE DEFINITION'!$E$123/100)),0),0)</f>
        <v>0</v>
      </c>
      <c r="BB259" s="10">
        <f>IF('ESTATE DEFINITION'!$G$111&gt;=1,IF('ESTATE DEFINITION'!$D$124&gt;=1,(Data!$G259*'ESTATE DEFINITION'!$D$113*('ESTATE DEFINITION'!$E$124/100)),0),0)</f>
        <v>0</v>
      </c>
      <c r="BC259" s="10">
        <f>IF('ESTATE DEFINITION'!$G$111&gt;=1,IF('ESTATE DEFINITION'!$D$125&gt;=1,(Data!$H259*'ESTATE DEFINITION'!$D$113*('ESTATE DEFINITION'!$E$125/100)),0),0)</f>
        <v>0</v>
      </c>
      <c r="BD259" s="10">
        <f>IF('ESTATE DEFINITION'!$G$111&gt;=1,IF('ESTATE DEFINITION'!$D$127&gt;=1,(Data!$M259*'ESTATE DEFINITION'!$F$113*('ESTATE DEFINITION'!$E$127/100)),0),0)</f>
        <v>0</v>
      </c>
      <c r="BE259" s="10">
        <f>IF('ESTATE DEFINITION'!$G$111&gt;=1,IF('ESTATE DEFINITION'!$D$128&gt;=1,(Data!$N259*'ESTATE DEFINITION'!$F$113*('ESTATE DEFINITION'!$E$128/100)),0),0)</f>
        <v>0</v>
      </c>
      <c r="BF259" s="10">
        <f>IF('ESTATE DEFINITION'!$G$111&gt;=1,IF('ESTATE DEFINITION'!$D$129&gt;=1,(Data!$O259*'ESTATE DEFINITION'!$F$113*('ESTATE DEFINITION'!$E$129/100)),0),0)</f>
        <v>0</v>
      </c>
      <c r="BG259" s="7">
        <f>IF('ESTATE DEFINITION'!$G$111&gt;=1,IF('ESTATE DEFINITION'!$D$130&gt;=1,(Data!$P259*'ESTATE DEFINITION'!$F$113*('ESTATE DEFINITION'!$E$130/100)),0),0)</f>
        <v>0</v>
      </c>
      <c r="BH259" s="12">
        <f t="shared" si="23"/>
        <v>0</v>
      </c>
    </row>
    <row r="260" spans="1:60" x14ac:dyDescent="0.25">
      <c r="A260" s="12">
        <f>Data!$B260</f>
        <v>127.25</v>
      </c>
      <c r="B260" s="6">
        <f>IF('ESTATE DEFINITION'!$G$11&gt;=1,IF('ESTATE DEFINITION'!$D$17&gt;=1,(Data!$C260*'ESTATE DEFINITION'!$F$13*('ESTATE DEFINITION'!$E$17/100)),0),0)</f>
        <v>22.919999999999998</v>
      </c>
      <c r="C260" s="10">
        <f>IF('ESTATE DEFINITION'!$G$11&gt;=1,IF('ESTATE DEFINITION'!$D$19&gt;=1,(Data!$F260*'ESTATE DEFINITION'!$F$13*('ESTATE DEFINITION'!$E$19/100)),0),0)</f>
        <v>22.919999999999998</v>
      </c>
      <c r="D260" s="10"/>
      <c r="E260" s="12">
        <f t="shared" si="18"/>
        <v>18.335999999999999</v>
      </c>
      <c r="F260" s="10">
        <f>IF('ESTATE DEFINITION'!$G$23&gt;=1,IF('ESTATE DEFINITION'!$D$30&gt;=1,(Data!$C260*'ESTATE DEFINITION'!$D$25*('ESTATE DEFINITION'!$E$30/100)),0),0)</f>
        <v>0</v>
      </c>
      <c r="G260" s="10">
        <f>IF('ESTATE DEFINITION'!$G$23&gt;=1,IF('ESTATE DEFINITION'!$D$31&gt;=1,(Data!$D260*'ESTATE DEFINITION'!$D$25*('ESTATE DEFINITION'!$E$31/100)),0),0)</f>
        <v>0</v>
      </c>
      <c r="H260" s="10">
        <f>IF('ESTATE DEFINITION'!$G$23&gt;=1,IF('ESTATE DEFINITION'!$D$32&gt;=1,(Data!$E260*'ESTATE DEFINITION'!$D$25*('ESTATE DEFINITION'!$E$32/100)),0),0)</f>
        <v>0</v>
      </c>
      <c r="I260" s="10">
        <f>IF('ESTATE DEFINITION'!$G$23&gt;=1,IF('ESTATE DEFINITION'!$D$35&gt;=1,(Data!$F260*'ESTATE DEFINITION'!$D$25*('ESTATE DEFINITION'!$E$35/100)),0),0)</f>
        <v>0</v>
      </c>
      <c r="J260" s="10">
        <f>IF('ESTATE DEFINITION'!$G$23&gt;=1,IF('ESTATE DEFINITION'!$D$36&gt;=1,(Data!$G260*'ESTATE DEFINITION'!$D$25*('ESTATE DEFINITION'!$E$36/100)),0),0)</f>
        <v>0</v>
      </c>
      <c r="K260" s="10">
        <f>IF('ESTATE DEFINITION'!$G$23&gt;=1,IF('ESTATE DEFINITION'!$D$37&gt;=1,(Data!$H260*'ESTATE DEFINITION'!$D$25*('ESTATE DEFINITION'!$E$37/100)),0),0)</f>
        <v>0</v>
      </c>
      <c r="L260" s="10">
        <f>IF('ESTATE DEFINITION'!$G$23&gt;=1,IF('ESTATE DEFINITION'!$D$39&gt;=1,(Data!$M260*'ESTATE DEFINITION'!$F$25*('ESTATE DEFINITION'!$E$39/100)),0),0)</f>
        <v>0</v>
      </c>
      <c r="M260" s="10">
        <f>IF('ESTATE DEFINITION'!$G$23&gt;=1,IF('ESTATE DEFINITION'!$D$40&gt;=1,(Data!$N260*'ESTATE DEFINITION'!$F$25*('ESTATE DEFINITION'!$E$40/100)),0),0)</f>
        <v>0</v>
      </c>
      <c r="N260" s="10">
        <f>IF('ESTATE DEFINITION'!$G$23&gt;=1,IF('ESTATE DEFINITION'!$D$41&gt;=1,(Data!$O260*'ESTATE DEFINITION'!$F$25*('ESTATE DEFINITION'!$E$41/100)),0),0)</f>
        <v>0</v>
      </c>
      <c r="O260" s="10">
        <f>IF('ESTATE DEFINITION'!$G$23&gt;=1,IF('ESTATE DEFINITION'!$D$42&gt;=1,(Data!$P260*'ESTATE DEFINITION'!$F$25*('ESTATE DEFINITION'!$E$42/100)),0),0)</f>
        <v>0</v>
      </c>
      <c r="P260" s="12">
        <f t="shared" si="19"/>
        <v>0</v>
      </c>
      <c r="Q260" s="10">
        <f>IF('ESTATE DEFINITION'!$G$45&gt;=1,IF('ESTATE DEFINITION'!$D$52&gt;=1,(Data!$C260*'ESTATE DEFINITION'!$D$47*('ESTATE DEFINITION'!$E$52/100)),0),0)</f>
        <v>0</v>
      </c>
      <c r="R260" s="10">
        <f>IF('ESTATE DEFINITION'!$G$45&gt;=1,IF('ESTATE DEFINITION'!$D$53&gt;=1,(Data!$D260*'ESTATE DEFINITION'!$D$47*('ESTATE DEFINITION'!$E$53/100)),0),0)</f>
        <v>0</v>
      </c>
      <c r="S260" s="10">
        <f>IF('ESTATE DEFINITION'!$G$45&gt;=1,IF('ESTATE DEFINITION'!$D$54&gt;=1,(Data!$E260*'ESTATE DEFINITION'!$D$47*('ESTATE DEFINITION'!$E$54/100)),0),0)</f>
        <v>0</v>
      </c>
      <c r="T260" s="10">
        <f>IF('ESTATE DEFINITION'!$G$45&gt;=1,IF('ESTATE DEFINITION'!$D$57&gt;=1,(Data!$F260*'ESTATE DEFINITION'!$D$47*('ESTATE DEFINITION'!$E$57/100)),0),0)</f>
        <v>0</v>
      </c>
      <c r="U260" s="10">
        <f>IF('ESTATE DEFINITION'!$G$45&gt;=1,IF('ESTATE DEFINITION'!$D$58&gt;=1,(Data!$G260*'ESTATE DEFINITION'!$D$47*('ESTATE DEFINITION'!$E$58/100)),0),0)</f>
        <v>0</v>
      </c>
      <c r="V260" s="10">
        <f>IF('ESTATE DEFINITION'!$G$45&gt;=1,IF('ESTATE DEFINITION'!$D$59&gt;=1,(Data!$H260*'ESTATE DEFINITION'!$D$47*('ESTATE DEFINITION'!$E$59/100)),0),0)</f>
        <v>0</v>
      </c>
      <c r="W260" s="10">
        <f>IF('ESTATE DEFINITION'!$G$45&gt;=1,IF('ESTATE DEFINITION'!$D$61&gt;=1,(Data!$M260*'ESTATE DEFINITION'!$F$47*('ESTATE DEFINITION'!$E$61/100)),0),0)</f>
        <v>0</v>
      </c>
      <c r="X260" s="10">
        <f>IF('ESTATE DEFINITION'!$G$45&gt;=1,IF('ESTATE DEFINITION'!$D$62&gt;=1,(Data!$N260*'ESTATE DEFINITION'!$F$47*('ESTATE DEFINITION'!$E$62/100)),0),0)</f>
        <v>0</v>
      </c>
      <c r="Y260" s="10">
        <f>IF('ESTATE DEFINITION'!$G$45&gt;=1,IF('ESTATE DEFINITION'!$D$63&gt;=1,(Data!$O260*'ESTATE DEFINITION'!$F$47*('ESTATE DEFINITION'!$E$63/100)),0),0)</f>
        <v>0</v>
      </c>
      <c r="Z260" s="10">
        <f>IF('ESTATE DEFINITION'!$G$45&gt;=1,IF('ESTATE DEFINITION'!$D$64&gt;=1,(Data!$P260*'ESTATE DEFINITION'!$F$47*('ESTATE DEFINITION'!$E$64/100)),0),0)</f>
        <v>0</v>
      </c>
      <c r="AA260" s="12">
        <f t="shared" si="20"/>
        <v>0</v>
      </c>
      <c r="AB260" s="10">
        <f>IF('ESTATE DEFINITION'!$G$67&gt;=1,IF('ESTATE DEFINITION'!$D$74&gt;=1,(Data!$C260*'ESTATE DEFINITION'!$D$69*('ESTATE DEFINITION'!$E$74/100)),0),0)</f>
        <v>0</v>
      </c>
      <c r="AC260" s="10">
        <f>IF('ESTATE DEFINITION'!$G$67&gt;=1,IF('ESTATE DEFINITION'!$D$75&gt;=1,(Data!$D260*'ESTATE DEFINITION'!$D$69*('ESTATE DEFINITION'!$E$75/100)),0),0)</f>
        <v>0</v>
      </c>
      <c r="AD260" s="10">
        <f>IF('ESTATE DEFINITION'!$G$67&gt;=1,IF('ESTATE DEFINITION'!$D$76&gt;=1,(Data!$E260*'ESTATE DEFINITION'!$D$69*('ESTATE DEFINITION'!$E$76/100)),0),0)</f>
        <v>0</v>
      </c>
      <c r="AE260" s="10">
        <f>IF('ESTATE DEFINITION'!$G$67&gt;=1,IF('ESTATE DEFINITION'!$D$79&gt;=1,(Data!$F260*'ESTATE DEFINITION'!$D$69*('ESTATE DEFINITION'!$E$79/100)),0),0)</f>
        <v>0</v>
      </c>
      <c r="AF260" s="10">
        <f>IF('ESTATE DEFINITION'!$G$67&gt;=1,IF('ESTATE DEFINITION'!$D$80&gt;=1,(Data!$G260*'ESTATE DEFINITION'!$D$69*('ESTATE DEFINITION'!$E$80/100)),0),0)</f>
        <v>0</v>
      </c>
      <c r="AG260" s="10">
        <f>IF('ESTATE DEFINITION'!$G$67&gt;=1,IF('ESTATE DEFINITION'!$D$81&gt;=1,(Data!$H260*'ESTATE DEFINITION'!$D$69*('ESTATE DEFINITION'!$E$81/100)),0),0)</f>
        <v>0</v>
      </c>
      <c r="AH260" s="10">
        <f>IF('ESTATE DEFINITION'!$G$67&gt;=1,IF('ESTATE DEFINITION'!$D$83&gt;=1,(Data!$M260*'ESTATE DEFINITION'!$F$69*('ESTATE DEFINITION'!$E$83/100)),0),0)</f>
        <v>0</v>
      </c>
      <c r="AI260" s="10">
        <f>IF('ESTATE DEFINITION'!$G$67&gt;=1,IF('ESTATE DEFINITION'!$D$84&gt;=1,(Data!$N260*'ESTATE DEFINITION'!$F$69*('ESTATE DEFINITION'!$E$84/100)),0),0)</f>
        <v>0</v>
      </c>
      <c r="AJ260" s="10">
        <f>IF('ESTATE DEFINITION'!$G$67&gt;=1,IF('ESTATE DEFINITION'!$D$85&gt;=1,(Data!$O260*'ESTATE DEFINITION'!$F$69*('ESTATE DEFINITION'!$E$85/100)),0),0)</f>
        <v>0</v>
      </c>
      <c r="AK260" s="10">
        <f>IF('ESTATE DEFINITION'!$G$67&gt;=1,IF('ESTATE DEFINITION'!$D$86&gt;=1,(Data!$P260*'ESTATE DEFINITION'!$F$69*('ESTATE DEFINITION'!$E$86/100)),0),0)</f>
        <v>0</v>
      </c>
      <c r="AL260" s="12">
        <f t="shared" si="21"/>
        <v>0</v>
      </c>
      <c r="AM260" s="10">
        <f>IF('ESTATE DEFINITION'!$G$89&gt;=1,IF('ESTATE DEFINITION'!$D$96&gt;=1,(Data!$C260*'ESTATE DEFINITION'!$D$91*('ESTATE DEFINITION'!$E$96/100)),0),0)</f>
        <v>0</v>
      </c>
      <c r="AN260" s="10">
        <f>IF('ESTATE DEFINITION'!$G$89&gt;=1,IF('ESTATE DEFINITION'!$D$97&gt;=1,(Data!$D260*'ESTATE DEFINITION'!$D$91*('ESTATE DEFINITION'!$E$97/100)),0),0)</f>
        <v>0</v>
      </c>
      <c r="AO260" s="10">
        <f>IF('ESTATE DEFINITION'!$G$89&gt;=1,IF('ESTATE DEFINITION'!$D$98&gt;=1,(Data!$E260*'ESTATE DEFINITION'!$D$91*('ESTATE DEFINITION'!$E$98/100)),0),0)</f>
        <v>0</v>
      </c>
      <c r="AP260" s="10">
        <f>IF('ESTATE DEFINITION'!$G$89&gt;=1,IF('ESTATE DEFINITION'!$D$101&gt;=1,(Data!$F260*'ESTATE DEFINITION'!$D$91*('ESTATE DEFINITION'!$E$101/100)),0),0)</f>
        <v>0</v>
      </c>
      <c r="AQ260" s="10">
        <f>IF('ESTATE DEFINITION'!$G$89&gt;=1,IF('ESTATE DEFINITION'!$D$102&gt;=1,(Data!$G260*'ESTATE DEFINITION'!$D$91*('ESTATE DEFINITION'!$E$102/100)),0),0)</f>
        <v>0</v>
      </c>
      <c r="AR260" s="10">
        <f>IF('ESTATE DEFINITION'!$G$89&gt;=1,IF('ESTATE DEFINITION'!$D$103&gt;=1,(Data!$H260*'ESTATE DEFINITION'!$D$91*('ESTATE DEFINITION'!$E$103/100)),0),0)</f>
        <v>0</v>
      </c>
      <c r="AS260" s="10">
        <f>IF('ESTATE DEFINITION'!$G$89&gt;=1,IF('ESTATE DEFINITION'!$D$105&gt;=1,(Data!$M260*'ESTATE DEFINITION'!$F$91*('ESTATE DEFINITION'!$E$105/100)),0),0)</f>
        <v>0</v>
      </c>
      <c r="AT260" s="10">
        <f>IF('ESTATE DEFINITION'!$G$89&gt;=1,IF('ESTATE DEFINITION'!$D$106&gt;=1,(Data!$N260*'ESTATE DEFINITION'!$F$91*('ESTATE DEFINITION'!$E$106/100)),0),0)</f>
        <v>0</v>
      </c>
      <c r="AU260" s="10">
        <f>IF('ESTATE DEFINITION'!$G$89&gt;=1,IF('ESTATE DEFINITION'!$D$107&gt;=1,(Data!$O260*'ESTATE DEFINITION'!$F$91*('ESTATE DEFINITION'!$E$107/100)),0),0)</f>
        <v>0</v>
      </c>
      <c r="AV260" s="10">
        <f>IF('ESTATE DEFINITION'!$G$89&gt;=1,IF('ESTATE DEFINITION'!$D$108&gt;=1,(Data!$P260*'ESTATE DEFINITION'!$F$91*('ESTATE DEFINITION'!$E$108/100)),0),0)</f>
        <v>0</v>
      </c>
      <c r="AW260" s="12">
        <f t="shared" si="22"/>
        <v>0</v>
      </c>
      <c r="AX260" s="10">
        <f>IF('ESTATE DEFINITION'!$G$111&gt;=1,IF('ESTATE DEFINITION'!$D$118&gt;=1,(Data!$C260*'ESTATE DEFINITION'!$D$113*('ESTATE DEFINITION'!$E$118/100)),0),0)</f>
        <v>0</v>
      </c>
      <c r="AY260" s="10">
        <f>IF('ESTATE DEFINITION'!$G$111&gt;=1,IF('ESTATE DEFINITION'!$D$119&gt;=1,(Data!$D260*'ESTATE DEFINITION'!$D$113*('ESTATE DEFINITION'!$E$119/100)),0),0)</f>
        <v>0</v>
      </c>
      <c r="AZ260" s="10">
        <f>IF('ESTATE DEFINITION'!$G$111&gt;=1,IF('ESTATE DEFINITION'!$D$120&gt;=1,(Data!$E260*'ESTATE DEFINITION'!$D$113*('ESTATE DEFINITION'!$E$120/100)),0),0)</f>
        <v>0</v>
      </c>
      <c r="BA260" s="10">
        <f>IF('ESTATE DEFINITION'!$G$111&gt;=1,IF('ESTATE DEFINITION'!$D$123&gt;=1,(Data!$F260*'ESTATE DEFINITION'!$D$113*('ESTATE DEFINITION'!$E$123/100)),0),0)</f>
        <v>0</v>
      </c>
      <c r="BB260" s="10">
        <f>IF('ESTATE DEFINITION'!$G$111&gt;=1,IF('ESTATE DEFINITION'!$D$124&gt;=1,(Data!$G260*'ESTATE DEFINITION'!$D$113*('ESTATE DEFINITION'!$E$124/100)),0),0)</f>
        <v>0</v>
      </c>
      <c r="BC260" s="10">
        <f>IF('ESTATE DEFINITION'!$G$111&gt;=1,IF('ESTATE DEFINITION'!$D$125&gt;=1,(Data!$H260*'ESTATE DEFINITION'!$D$113*('ESTATE DEFINITION'!$E$125/100)),0),0)</f>
        <v>0</v>
      </c>
      <c r="BD260" s="10">
        <f>IF('ESTATE DEFINITION'!$G$111&gt;=1,IF('ESTATE DEFINITION'!$D$127&gt;=1,(Data!$M260*'ESTATE DEFINITION'!$F$113*('ESTATE DEFINITION'!$E$127/100)),0),0)</f>
        <v>0</v>
      </c>
      <c r="BE260" s="10">
        <f>IF('ESTATE DEFINITION'!$G$111&gt;=1,IF('ESTATE DEFINITION'!$D$128&gt;=1,(Data!$N260*'ESTATE DEFINITION'!$F$113*('ESTATE DEFINITION'!$E$128/100)),0),0)</f>
        <v>0</v>
      </c>
      <c r="BF260" s="10">
        <f>IF('ESTATE DEFINITION'!$G$111&gt;=1,IF('ESTATE DEFINITION'!$D$129&gt;=1,(Data!$O260*'ESTATE DEFINITION'!$F$113*('ESTATE DEFINITION'!$E$129/100)),0),0)</f>
        <v>0</v>
      </c>
      <c r="BG260" s="7">
        <f>IF('ESTATE DEFINITION'!$G$111&gt;=1,IF('ESTATE DEFINITION'!$D$130&gt;=1,(Data!$P260*'ESTATE DEFINITION'!$F$113*('ESTATE DEFINITION'!$E$130/100)),0),0)</f>
        <v>0</v>
      </c>
      <c r="BH260" s="12">
        <f t="shared" si="23"/>
        <v>0</v>
      </c>
    </row>
    <row r="261" spans="1:60" x14ac:dyDescent="0.25">
      <c r="A261" s="12">
        <f>Data!$B261</f>
        <v>127.75</v>
      </c>
      <c r="B261" s="6">
        <f>IF('ESTATE DEFINITION'!$G$11&gt;=1,IF('ESTATE DEFINITION'!$D$17&gt;=1,(Data!$C261*'ESTATE DEFINITION'!$F$13*('ESTATE DEFINITION'!$E$17/100)),0),0)</f>
        <v>40.92</v>
      </c>
      <c r="C261" s="10">
        <f>IF('ESTATE DEFINITION'!$G$11&gt;=1,IF('ESTATE DEFINITION'!$D$19&gt;=1,(Data!$F261*'ESTATE DEFINITION'!$F$13*('ESTATE DEFINITION'!$E$19/100)),0),0)</f>
        <v>40.92</v>
      </c>
      <c r="D261" s="10"/>
      <c r="E261" s="12">
        <f t="shared" si="18"/>
        <v>32.736000000000004</v>
      </c>
      <c r="F261" s="10">
        <f>IF('ESTATE DEFINITION'!$G$23&gt;=1,IF('ESTATE DEFINITION'!$D$30&gt;=1,(Data!$C261*'ESTATE DEFINITION'!$D$25*('ESTATE DEFINITION'!$E$30/100)),0),0)</f>
        <v>0</v>
      </c>
      <c r="G261" s="10">
        <f>IF('ESTATE DEFINITION'!$G$23&gt;=1,IF('ESTATE DEFINITION'!$D$31&gt;=1,(Data!$D261*'ESTATE DEFINITION'!$D$25*('ESTATE DEFINITION'!$E$31/100)),0),0)</f>
        <v>0</v>
      </c>
      <c r="H261" s="10">
        <f>IF('ESTATE DEFINITION'!$G$23&gt;=1,IF('ESTATE DEFINITION'!$D$32&gt;=1,(Data!$E261*'ESTATE DEFINITION'!$D$25*('ESTATE DEFINITION'!$E$32/100)),0),0)</f>
        <v>0</v>
      </c>
      <c r="I261" s="10">
        <f>IF('ESTATE DEFINITION'!$G$23&gt;=1,IF('ESTATE DEFINITION'!$D$35&gt;=1,(Data!$F261*'ESTATE DEFINITION'!$D$25*('ESTATE DEFINITION'!$E$35/100)),0),0)</f>
        <v>0</v>
      </c>
      <c r="J261" s="10">
        <f>IF('ESTATE DEFINITION'!$G$23&gt;=1,IF('ESTATE DEFINITION'!$D$36&gt;=1,(Data!$G261*'ESTATE DEFINITION'!$D$25*('ESTATE DEFINITION'!$E$36/100)),0),0)</f>
        <v>0</v>
      </c>
      <c r="K261" s="10">
        <f>IF('ESTATE DEFINITION'!$G$23&gt;=1,IF('ESTATE DEFINITION'!$D$37&gt;=1,(Data!$H261*'ESTATE DEFINITION'!$D$25*('ESTATE DEFINITION'!$E$37/100)),0),0)</f>
        <v>0</v>
      </c>
      <c r="L261" s="10">
        <f>IF('ESTATE DEFINITION'!$G$23&gt;=1,IF('ESTATE DEFINITION'!$D$39&gt;=1,(Data!$M261*'ESTATE DEFINITION'!$F$25*('ESTATE DEFINITION'!$E$39/100)),0),0)</f>
        <v>0</v>
      </c>
      <c r="M261" s="10">
        <f>IF('ESTATE DEFINITION'!$G$23&gt;=1,IF('ESTATE DEFINITION'!$D$40&gt;=1,(Data!$N261*'ESTATE DEFINITION'!$F$25*('ESTATE DEFINITION'!$E$40/100)),0),0)</f>
        <v>0</v>
      </c>
      <c r="N261" s="10">
        <f>IF('ESTATE DEFINITION'!$G$23&gt;=1,IF('ESTATE DEFINITION'!$D$41&gt;=1,(Data!$O261*'ESTATE DEFINITION'!$F$25*('ESTATE DEFINITION'!$E$41/100)),0),0)</f>
        <v>0</v>
      </c>
      <c r="O261" s="10">
        <f>IF('ESTATE DEFINITION'!$G$23&gt;=1,IF('ESTATE DEFINITION'!$D$42&gt;=1,(Data!$P261*'ESTATE DEFINITION'!$F$25*('ESTATE DEFINITION'!$E$42/100)),0),0)</f>
        <v>0</v>
      </c>
      <c r="P261" s="12">
        <f t="shared" si="19"/>
        <v>0</v>
      </c>
      <c r="Q261" s="10">
        <f>IF('ESTATE DEFINITION'!$G$45&gt;=1,IF('ESTATE DEFINITION'!$D$52&gt;=1,(Data!$C261*'ESTATE DEFINITION'!$D$47*('ESTATE DEFINITION'!$E$52/100)),0),0)</f>
        <v>0</v>
      </c>
      <c r="R261" s="10">
        <f>IF('ESTATE DEFINITION'!$G$45&gt;=1,IF('ESTATE DEFINITION'!$D$53&gt;=1,(Data!$D261*'ESTATE DEFINITION'!$D$47*('ESTATE DEFINITION'!$E$53/100)),0),0)</f>
        <v>0</v>
      </c>
      <c r="S261" s="10">
        <f>IF('ESTATE DEFINITION'!$G$45&gt;=1,IF('ESTATE DEFINITION'!$D$54&gt;=1,(Data!$E261*'ESTATE DEFINITION'!$D$47*('ESTATE DEFINITION'!$E$54/100)),0),0)</f>
        <v>0</v>
      </c>
      <c r="T261" s="10">
        <f>IF('ESTATE DEFINITION'!$G$45&gt;=1,IF('ESTATE DEFINITION'!$D$57&gt;=1,(Data!$F261*'ESTATE DEFINITION'!$D$47*('ESTATE DEFINITION'!$E$57/100)),0),0)</f>
        <v>0</v>
      </c>
      <c r="U261" s="10">
        <f>IF('ESTATE DEFINITION'!$G$45&gt;=1,IF('ESTATE DEFINITION'!$D$58&gt;=1,(Data!$G261*'ESTATE DEFINITION'!$D$47*('ESTATE DEFINITION'!$E$58/100)),0),0)</f>
        <v>0</v>
      </c>
      <c r="V261" s="10">
        <f>IF('ESTATE DEFINITION'!$G$45&gt;=1,IF('ESTATE DEFINITION'!$D$59&gt;=1,(Data!$H261*'ESTATE DEFINITION'!$D$47*('ESTATE DEFINITION'!$E$59/100)),0),0)</f>
        <v>0</v>
      </c>
      <c r="W261" s="10">
        <f>IF('ESTATE DEFINITION'!$G$45&gt;=1,IF('ESTATE DEFINITION'!$D$61&gt;=1,(Data!$M261*'ESTATE DEFINITION'!$F$47*('ESTATE DEFINITION'!$E$61/100)),0),0)</f>
        <v>0</v>
      </c>
      <c r="X261" s="10">
        <f>IF('ESTATE DEFINITION'!$G$45&gt;=1,IF('ESTATE DEFINITION'!$D$62&gt;=1,(Data!$N261*'ESTATE DEFINITION'!$F$47*('ESTATE DEFINITION'!$E$62/100)),0),0)</f>
        <v>0</v>
      </c>
      <c r="Y261" s="10">
        <f>IF('ESTATE DEFINITION'!$G$45&gt;=1,IF('ESTATE DEFINITION'!$D$63&gt;=1,(Data!$O261*'ESTATE DEFINITION'!$F$47*('ESTATE DEFINITION'!$E$63/100)),0),0)</f>
        <v>0</v>
      </c>
      <c r="Z261" s="10">
        <f>IF('ESTATE DEFINITION'!$G$45&gt;=1,IF('ESTATE DEFINITION'!$D$64&gt;=1,(Data!$P261*'ESTATE DEFINITION'!$F$47*('ESTATE DEFINITION'!$E$64/100)),0),0)</f>
        <v>0</v>
      </c>
      <c r="AA261" s="12">
        <f t="shared" si="20"/>
        <v>0</v>
      </c>
      <c r="AB261" s="10">
        <f>IF('ESTATE DEFINITION'!$G$67&gt;=1,IF('ESTATE DEFINITION'!$D$74&gt;=1,(Data!$C261*'ESTATE DEFINITION'!$D$69*('ESTATE DEFINITION'!$E$74/100)),0),0)</f>
        <v>0</v>
      </c>
      <c r="AC261" s="10">
        <f>IF('ESTATE DEFINITION'!$G$67&gt;=1,IF('ESTATE DEFINITION'!$D$75&gt;=1,(Data!$D261*'ESTATE DEFINITION'!$D$69*('ESTATE DEFINITION'!$E$75/100)),0),0)</f>
        <v>0</v>
      </c>
      <c r="AD261" s="10">
        <f>IF('ESTATE DEFINITION'!$G$67&gt;=1,IF('ESTATE DEFINITION'!$D$76&gt;=1,(Data!$E261*'ESTATE DEFINITION'!$D$69*('ESTATE DEFINITION'!$E$76/100)),0),0)</f>
        <v>0</v>
      </c>
      <c r="AE261" s="10">
        <f>IF('ESTATE DEFINITION'!$G$67&gt;=1,IF('ESTATE DEFINITION'!$D$79&gt;=1,(Data!$F261*'ESTATE DEFINITION'!$D$69*('ESTATE DEFINITION'!$E$79/100)),0),0)</f>
        <v>0</v>
      </c>
      <c r="AF261" s="10">
        <f>IF('ESTATE DEFINITION'!$G$67&gt;=1,IF('ESTATE DEFINITION'!$D$80&gt;=1,(Data!$G261*'ESTATE DEFINITION'!$D$69*('ESTATE DEFINITION'!$E$80/100)),0),0)</f>
        <v>0</v>
      </c>
      <c r="AG261" s="10">
        <f>IF('ESTATE DEFINITION'!$G$67&gt;=1,IF('ESTATE DEFINITION'!$D$81&gt;=1,(Data!$H261*'ESTATE DEFINITION'!$D$69*('ESTATE DEFINITION'!$E$81/100)),0),0)</f>
        <v>0</v>
      </c>
      <c r="AH261" s="10">
        <f>IF('ESTATE DEFINITION'!$G$67&gt;=1,IF('ESTATE DEFINITION'!$D$83&gt;=1,(Data!$M261*'ESTATE DEFINITION'!$F$69*('ESTATE DEFINITION'!$E$83/100)),0),0)</f>
        <v>0</v>
      </c>
      <c r="AI261" s="10">
        <f>IF('ESTATE DEFINITION'!$G$67&gt;=1,IF('ESTATE DEFINITION'!$D$84&gt;=1,(Data!$N261*'ESTATE DEFINITION'!$F$69*('ESTATE DEFINITION'!$E$84/100)),0),0)</f>
        <v>0</v>
      </c>
      <c r="AJ261" s="10">
        <f>IF('ESTATE DEFINITION'!$G$67&gt;=1,IF('ESTATE DEFINITION'!$D$85&gt;=1,(Data!$O261*'ESTATE DEFINITION'!$F$69*('ESTATE DEFINITION'!$E$85/100)),0),0)</f>
        <v>0</v>
      </c>
      <c r="AK261" s="10">
        <f>IF('ESTATE DEFINITION'!$G$67&gt;=1,IF('ESTATE DEFINITION'!$D$86&gt;=1,(Data!$P261*'ESTATE DEFINITION'!$F$69*('ESTATE DEFINITION'!$E$86/100)),0),0)</f>
        <v>0</v>
      </c>
      <c r="AL261" s="12">
        <f t="shared" si="21"/>
        <v>0</v>
      </c>
      <c r="AM261" s="10">
        <f>IF('ESTATE DEFINITION'!$G$89&gt;=1,IF('ESTATE DEFINITION'!$D$96&gt;=1,(Data!$C261*'ESTATE DEFINITION'!$D$91*('ESTATE DEFINITION'!$E$96/100)),0),0)</f>
        <v>0</v>
      </c>
      <c r="AN261" s="10">
        <f>IF('ESTATE DEFINITION'!$G$89&gt;=1,IF('ESTATE DEFINITION'!$D$97&gt;=1,(Data!$D261*'ESTATE DEFINITION'!$D$91*('ESTATE DEFINITION'!$E$97/100)),0),0)</f>
        <v>0</v>
      </c>
      <c r="AO261" s="10">
        <f>IF('ESTATE DEFINITION'!$G$89&gt;=1,IF('ESTATE DEFINITION'!$D$98&gt;=1,(Data!$E261*'ESTATE DEFINITION'!$D$91*('ESTATE DEFINITION'!$E$98/100)),0),0)</f>
        <v>0</v>
      </c>
      <c r="AP261" s="10">
        <f>IF('ESTATE DEFINITION'!$G$89&gt;=1,IF('ESTATE DEFINITION'!$D$101&gt;=1,(Data!$F261*'ESTATE DEFINITION'!$D$91*('ESTATE DEFINITION'!$E$101/100)),0),0)</f>
        <v>0</v>
      </c>
      <c r="AQ261" s="10">
        <f>IF('ESTATE DEFINITION'!$G$89&gt;=1,IF('ESTATE DEFINITION'!$D$102&gt;=1,(Data!$G261*'ESTATE DEFINITION'!$D$91*('ESTATE DEFINITION'!$E$102/100)),0),0)</f>
        <v>0</v>
      </c>
      <c r="AR261" s="10">
        <f>IF('ESTATE DEFINITION'!$G$89&gt;=1,IF('ESTATE DEFINITION'!$D$103&gt;=1,(Data!$H261*'ESTATE DEFINITION'!$D$91*('ESTATE DEFINITION'!$E$103/100)),0),0)</f>
        <v>0</v>
      </c>
      <c r="AS261" s="10">
        <f>IF('ESTATE DEFINITION'!$G$89&gt;=1,IF('ESTATE DEFINITION'!$D$105&gt;=1,(Data!$M261*'ESTATE DEFINITION'!$F$91*('ESTATE DEFINITION'!$E$105/100)),0),0)</f>
        <v>0</v>
      </c>
      <c r="AT261" s="10">
        <f>IF('ESTATE DEFINITION'!$G$89&gt;=1,IF('ESTATE DEFINITION'!$D$106&gt;=1,(Data!$N261*'ESTATE DEFINITION'!$F$91*('ESTATE DEFINITION'!$E$106/100)),0),0)</f>
        <v>0</v>
      </c>
      <c r="AU261" s="10">
        <f>IF('ESTATE DEFINITION'!$G$89&gt;=1,IF('ESTATE DEFINITION'!$D$107&gt;=1,(Data!$O261*'ESTATE DEFINITION'!$F$91*('ESTATE DEFINITION'!$E$107/100)),0),0)</f>
        <v>0</v>
      </c>
      <c r="AV261" s="10">
        <f>IF('ESTATE DEFINITION'!$G$89&gt;=1,IF('ESTATE DEFINITION'!$D$108&gt;=1,(Data!$P261*'ESTATE DEFINITION'!$F$91*('ESTATE DEFINITION'!$E$108/100)),0),0)</f>
        <v>0</v>
      </c>
      <c r="AW261" s="12">
        <f t="shared" si="22"/>
        <v>0</v>
      </c>
      <c r="AX261" s="10">
        <f>IF('ESTATE DEFINITION'!$G$111&gt;=1,IF('ESTATE DEFINITION'!$D$118&gt;=1,(Data!$C261*'ESTATE DEFINITION'!$D$113*('ESTATE DEFINITION'!$E$118/100)),0),0)</f>
        <v>0</v>
      </c>
      <c r="AY261" s="10">
        <f>IF('ESTATE DEFINITION'!$G$111&gt;=1,IF('ESTATE DEFINITION'!$D$119&gt;=1,(Data!$D261*'ESTATE DEFINITION'!$D$113*('ESTATE DEFINITION'!$E$119/100)),0),0)</f>
        <v>0</v>
      </c>
      <c r="AZ261" s="10">
        <f>IF('ESTATE DEFINITION'!$G$111&gt;=1,IF('ESTATE DEFINITION'!$D$120&gt;=1,(Data!$E261*'ESTATE DEFINITION'!$D$113*('ESTATE DEFINITION'!$E$120/100)),0),0)</f>
        <v>0</v>
      </c>
      <c r="BA261" s="10">
        <f>IF('ESTATE DEFINITION'!$G$111&gt;=1,IF('ESTATE DEFINITION'!$D$123&gt;=1,(Data!$F261*'ESTATE DEFINITION'!$D$113*('ESTATE DEFINITION'!$E$123/100)),0),0)</f>
        <v>0</v>
      </c>
      <c r="BB261" s="10">
        <f>IF('ESTATE DEFINITION'!$G$111&gt;=1,IF('ESTATE DEFINITION'!$D$124&gt;=1,(Data!$G261*'ESTATE DEFINITION'!$D$113*('ESTATE DEFINITION'!$E$124/100)),0),0)</f>
        <v>0</v>
      </c>
      <c r="BC261" s="10">
        <f>IF('ESTATE DEFINITION'!$G$111&gt;=1,IF('ESTATE DEFINITION'!$D$125&gt;=1,(Data!$H261*'ESTATE DEFINITION'!$D$113*('ESTATE DEFINITION'!$E$125/100)),0),0)</f>
        <v>0</v>
      </c>
      <c r="BD261" s="10">
        <f>IF('ESTATE DEFINITION'!$G$111&gt;=1,IF('ESTATE DEFINITION'!$D$127&gt;=1,(Data!$M261*'ESTATE DEFINITION'!$F$113*('ESTATE DEFINITION'!$E$127/100)),0),0)</f>
        <v>0</v>
      </c>
      <c r="BE261" s="10">
        <f>IF('ESTATE DEFINITION'!$G$111&gt;=1,IF('ESTATE DEFINITION'!$D$128&gt;=1,(Data!$N261*'ESTATE DEFINITION'!$F$113*('ESTATE DEFINITION'!$E$128/100)),0),0)</f>
        <v>0</v>
      </c>
      <c r="BF261" s="10">
        <f>IF('ESTATE DEFINITION'!$G$111&gt;=1,IF('ESTATE DEFINITION'!$D$129&gt;=1,(Data!$O261*'ESTATE DEFINITION'!$F$113*('ESTATE DEFINITION'!$E$129/100)),0),0)</f>
        <v>0</v>
      </c>
      <c r="BG261" s="7">
        <f>IF('ESTATE DEFINITION'!$G$111&gt;=1,IF('ESTATE DEFINITION'!$D$130&gt;=1,(Data!$P261*'ESTATE DEFINITION'!$F$113*('ESTATE DEFINITION'!$E$130/100)),0),0)</f>
        <v>0</v>
      </c>
      <c r="BH261" s="12">
        <f t="shared" si="23"/>
        <v>0</v>
      </c>
    </row>
    <row r="262" spans="1:60" x14ac:dyDescent="0.25">
      <c r="A262" s="12">
        <f>Data!$B262</f>
        <v>128.25</v>
      </c>
      <c r="B262" s="6">
        <f>IF('ESTATE DEFINITION'!$G$11&gt;=1,IF('ESTATE DEFINITION'!$D$17&gt;=1,(Data!$C262*'ESTATE DEFINITION'!$F$13*('ESTATE DEFINITION'!$E$17/100)),0),0)</f>
        <v>63.29</v>
      </c>
      <c r="C262" s="10">
        <f>IF('ESTATE DEFINITION'!$G$11&gt;=1,IF('ESTATE DEFINITION'!$D$19&gt;=1,(Data!$F262*'ESTATE DEFINITION'!$F$13*('ESTATE DEFINITION'!$E$19/100)),0),0)</f>
        <v>63.29</v>
      </c>
      <c r="D262" s="10"/>
      <c r="E262" s="12">
        <f t="shared" ref="E262:E325" si="24">SUM(B262:C262)*$E$4</f>
        <v>50.632000000000005</v>
      </c>
      <c r="F262" s="10">
        <f>IF('ESTATE DEFINITION'!$G$23&gt;=1,IF('ESTATE DEFINITION'!$D$30&gt;=1,(Data!$C262*'ESTATE DEFINITION'!$D$25*('ESTATE DEFINITION'!$E$30/100)),0),0)</f>
        <v>0</v>
      </c>
      <c r="G262" s="10">
        <f>IF('ESTATE DEFINITION'!$G$23&gt;=1,IF('ESTATE DEFINITION'!$D$31&gt;=1,(Data!$D262*'ESTATE DEFINITION'!$D$25*('ESTATE DEFINITION'!$E$31/100)),0),0)</f>
        <v>0</v>
      </c>
      <c r="H262" s="10">
        <f>IF('ESTATE DEFINITION'!$G$23&gt;=1,IF('ESTATE DEFINITION'!$D$32&gt;=1,(Data!$E262*'ESTATE DEFINITION'!$D$25*('ESTATE DEFINITION'!$E$32/100)),0),0)</f>
        <v>0</v>
      </c>
      <c r="I262" s="10">
        <f>IF('ESTATE DEFINITION'!$G$23&gt;=1,IF('ESTATE DEFINITION'!$D$35&gt;=1,(Data!$F262*'ESTATE DEFINITION'!$D$25*('ESTATE DEFINITION'!$E$35/100)),0),0)</f>
        <v>0</v>
      </c>
      <c r="J262" s="10">
        <f>IF('ESTATE DEFINITION'!$G$23&gt;=1,IF('ESTATE DEFINITION'!$D$36&gt;=1,(Data!$G262*'ESTATE DEFINITION'!$D$25*('ESTATE DEFINITION'!$E$36/100)),0),0)</f>
        <v>0</v>
      </c>
      <c r="K262" s="10">
        <f>IF('ESTATE DEFINITION'!$G$23&gt;=1,IF('ESTATE DEFINITION'!$D$37&gt;=1,(Data!$H262*'ESTATE DEFINITION'!$D$25*('ESTATE DEFINITION'!$E$37/100)),0),0)</f>
        <v>0</v>
      </c>
      <c r="L262" s="10">
        <f>IF('ESTATE DEFINITION'!$G$23&gt;=1,IF('ESTATE DEFINITION'!$D$39&gt;=1,(Data!$M262*'ESTATE DEFINITION'!$F$25*('ESTATE DEFINITION'!$E$39/100)),0),0)</f>
        <v>0</v>
      </c>
      <c r="M262" s="10">
        <f>IF('ESTATE DEFINITION'!$G$23&gt;=1,IF('ESTATE DEFINITION'!$D$40&gt;=1,(Data!$N262*'ESTATE DEFINITION'!$F$25*('ESTATE DEFINITION'!$E$40/100)),0),0)</f>
        <v>0</v>
      </c>
      <c r="N262" s="10">
        <f>IF('ESTATE DEFINITION'!$G$23&gt;=1,IF('ESTATE DEFINITION'!$D$41&gt;=1,(Data!$O262*'ESTATE DEFINITION'!$F$25*('ESTATE DEFINITION'!$E$41/100)),0),0)</f>
        <v>0</v>
      </c>
      <c r="O262" s="10">
        <f>IF('ESTATE DEFINITION'!$G$23&gt;=1,IF('ESTATE DEFINITION'!$D$42&gt;=1,(Data!$P262*'ESTATE DEFINITION'!$F$25*('ESTATE DEFINITION'!$E$42/100)),0),0)</f>
        <v>0</v>
      </c>
      <c r="P262" s="12">
        <f t="shared" si="19"/>
        <v>0</v>
      </c>
      <c r="Q262" s="10">
        <f>IF('ESTATE DEFINITION'!$G$45&gt;=1,IF('ESTATE DEFINITION'!$D$52&gt;=1,(Data!$C262*'ESTATE DEFINITION'!$D$47*('ESTATE DEFINITION'!$E$52/100)),0),0)</f>
        <v>0</v>
      </c>
      <c r="R262" s="10">
        <f>IF('ESTATE DEFINITION'!$G$45&gt;=1,IF('ESTATE DEFINITION'!$D$53&gt;=1,(Data!$D262*'ESTATE DEFINITION'!$D$47*('ESTATE DEFINITION'!$E$53/100)),0),0)</f>
        <v>0</v>
      </c>
      <c r="S262" s="10">
        <f>IF('ESTATE DEFINITION'!$G$45&gt;=1,IF('ESTATE DEFINITION'!$D$54&gt;=1,(Data!$E262*'ESTATE DEFINITION'!$D$47*('ESTATE DEFINITION'!$E$54/100)),0),0)</f>
        <v>0</v>
      </c>
      <c r="T262" s="10">
        <f>IF('ESTATE DEFINITION'!$G$45&gt;=1,IF('ESTATE DEFINITION'!$D$57&gt;=1,(Data!$F262*'ESTATE DEFINITION'!$D$47*('ESTATE DEFINITION'!$E$57/100)),0),0)</f>
        <v>0</v>
      </c>
      <c r="U262" s="10">
        <f>IF('ESTATE DEFINITION'!$G$45&gt;=1,IF('ESTATE DEFINITION'!$D$58&gt;=1,(Data!$G262*'ESTATE DEFINITION'!$D$47*('ESTATE DEFINITION'!$E$58/100)),0),0)</f>
        <v>0</v>
      </c>
      <c r="V262" s="10">
        <f>IF('ESTATE DEFINITION'!$G$45&gt;=1,IF('ESTATE DEFINITION'!$D$59&gt;=1,(Data!$H262*'ESTATE DEFINITION'!$D$47*('ESTATE DEFINITION'!$E$59/100)),0),0)</f>
        <v>0</v>
      </c>
      <c r="W262" s="10">
        <f>IF('ESTATE DEFINITION'!$G$45&gt;=1,IF('ESTATE DEFINITION'!$D$61&gt;=1,(Data!$M262*'ESTATE DEFINITION'!$F$47*('ESTATE DEFINITION'!$E$61/100)),0),0)</f>
        <v>0</v>
      </c>
      <c r="X262" s="10">
        <f>IF('ESTATE DEFINITION'!$G$45&gt;=1,IF('ESTATE DEFINITION'!$D$62&gt;=1,(Data!$N262*'ESTATE DEFINITION'!$F$47*('ESTATE DEFINITION'!$E$62/100)),0),0)</f>
        <v>0</v>
      </c>
      <c r="Y262" s="10">
        <f>IF('ESTATE DEFINITION'!$G$45&gt;=1,IF('ESTATE DEFINITION'!$D$63&gt;=1,(Data!$O262*'ESTATE DEFINITION'!$F$47*('ESTATE DEFINITION'!$E$63/100)),0),0)</f>
        <v>0</v>
      </c>
      <c r="Z262" s="10">
        <f>IF('ESTATE DEFINITION'!$G$45&gt;=1,IF('ESTATE DEFINITION'!$D$64&gt;=1,(Data!$P262*'ESTATE DEFINITION'!$F$47*('ESTATE DEFINITION'!$E$64/100)),0),0)</f>
        <v>0</v>
      </c>
      <c r="AA262" s="12">
        <f t="shared" si="20"/>
        <v>0</v>
      </c>
      <c r="AB262" s="10">
        <f>IF('ESTATE DEFINITION'!$G$67&gt;=1,IF('ESTATE DEFINITION'!$D$74&gt;=1,(Data!$C262*'ESTATE DEFINITION'!$D$69*('ESTATE DEFINITION'!$E$74/100)),0),0)</f>
        <v>0</v>
      </c>
      <c r="AC262" s="10">
        <f>IF('ESTATE DEFINITION'!$G$67&gt;=1,IF('ESTATE DEFINITION'!$D$75&gt;=1,(Data!$D262*'ESTATE DEFINITION'!$D$69*('ESTATE DEFINITION'!$E$75/100)),0),0)</f>
        <v>0</v>
      </c>
      <c r="AD262" s="10">
        <f>IF('ESTATE DEFINITION'!$G$67&gt;=1,IF('ESTATE DEFINITION'!$D$76&gt;=1,(Data!$E262*'ESTATE DEFINITION'!$D$69*('ESTATE DEFINITION'!$E$76/100)),0),0)</f>
        <v>0</v>
      </c>
      <c r="AE262" s="10">
        <f>IF('ESTATE DEFINITION'!$G$67&gt;=1,IF('ESTATE DEFINITION'!$D$79&gt;=1,(Data!$F262*'ESTATE DEFINITION'!$D$69*('ESTATE DEFINITION'!$E$79/100)),0),0)</f>
        <v>0</v>
      </c>
      <c r="AF262" s="10">
        <f>IF('ESTATE DEFINITION'!$G$67&gt;=1,IF('ESTATE DEFINITION'!$D$80&gt;=1,(Data!$G262*'ESTATE DEFINITION'!$D$69*('ESTATE DEFINITION'!$E$80/100)),0),0)</f>
        <v>0</v>
      </c>
      <c r="AG262" s="10">
        <f>IF('ESTATE DEFINITION'!$G$67&gt;=1,IF('ESTATE DEFINITION'!$D$81&gt;=1,(Data!$H262*'ESTATE DEFINITION'!$D$69*('ESTATE DEFINITION'!$E$81/100)),0),0)</f>
        <v>0</v>
      </c>
      <c r="AH262" s="10">
        <f>IF('ESTATE DEFINITION'!$G$67&gt;=1,IF('ESTATE DEFINITION'!$D$83&gt;=1,(Data!$M262*'ESTATE DEFINITION'!$F$69*('ESTATE DEFINITION'!$E$83/100)),0),0)</f>
        <v>0</v>
      </c>
      <c r="AI262" s="10">
        <f>IF('ESTATE DEFINITION'!$G$67&gt;=1,IF('ESTATE DEFINITION'!$D$84&gt;=1,(Data!$N262*'ESTATE DEFINITION'!$F$69*('ESTATE DEFINITION'!$E$84/100)),0),0)</f>
        <v>0</v>
      </c>
      <c r="AJ262" s="10">
        <f>IF('ESTATE DEFINITION'!$G$67&gt;=1,IF('ESTATE DEFINITION'!$D$85&gt;=1,(Data!$O262*'ESTATE DEFINITION'!$F$69*('ESTATE DEFINITION'!$E$85/100)),0),0)</f>
        <v>0</v>
      </c>
      <c r="AK262" s="10">
        <f>IF('ESTATE DEFINITION'!$G$67&gt;=1,IF('ESTATE DEFINITION'!$D$86&gt;=1,(Data!$P262*'ESTATE DEFINITION'!$F$69*('ESTATE DEFINITION'!$E$86/100)),0),0)</f>
        <v>0</v>
      </c>
      <c r="AL262" s="12">
        <f t="shared" si="21"/>
        <v>0</v>
      </c>
      <c r="AM262" s="10">
        <f>IF('ESTATE DEFINITION'!$G$89&gt;=1,IF('ESTATE DEFINITION'!$D$96&gt;=1,(Data!$C262*'ESTATE DEFINITION'!$D$91*('ESTATE DEFINITION'!$E$96/100)),0),0)</f>
        <v>0</v>
      </c>
      <c r="AN262" s="10">
        <f>IF('ESTATE DEFINITION'!$G$89&gt;=1,IF('ESTATE DEFINITION'!$D$97&gt;=1,(Data!$D262*'ESTATE DEFINITION'!$D$91*('ESTATE DEFINITION'!$E$97/100)),0),0)</f>
        <v>0</v>
      </c>
      <c r="AO262" s="10">
        <f>IF('ESTATE DEFINITION'!$G$89&gt;=1,IF('ESTATE DEFINITION'!$D$98&gt;=1,(Data!$E262*'ESTATE DEFINITION'!$D$91*('ESTATE DEFINITION'!$E$98/100)),0),0)</f>
        <v>0</v>
      </c>
      <c r="AP262" s="10">
        <f>IF('ESTATE DEFINITION'!$G$89&gt;=1,IF('ESTATE DEFINITION'!$D$101&gt;=1,(Data!$F262*'ESTATE DEFINITION'!$D$91*('ESTATE DEFINITION'!$E$101/100)),0),0)</f>
        <v>0</v>
      </c>
      <c r="AQ262" s="10">
        <f>IF('ESTATE DEFINITION'!$G$89&gt;=1,IF('ESTATE DEFINITION'!$D$102&gt;=1,(Data!$G262*'ESTATE DEFINITION'!$D$91*('ESTATE DEFINITION'!$E$102/100)),0),0)</f>
        <v>0</v>
      </c>
      <c r="AR262" s="10">
        <f>IF('ESTATE DEFINITION'!$G$89&gt;=1,IF('ESTATE DEFINITION'!$D$103&gt;=1,(Data!$H262*'ESTATE DEFINITION'!$D$91*('ESTATE DEFINITION'!$E$103/100)),0),0)</f>
        <v>0</v>
      </c>
      <c r="AS262" s="10">
        <f>IF('ESTATE DEFINITION'!$G$89&gt;=1,IF('ESTATE DEFINITION'!$D$105&gt;=1,(Data!$M262*'ESTATE DEFINITION'!$F$91*('ESTATE DEFINITION'!$E$105/100)),0),0)</f>
        <v>0</v>
      </c>
      <c r="AT262" s="10">
        <f>IF('ESTATE DEFINITION'!$G$89&gt;=1,IF('ESTATE DEFINITION'!$D$106&gt;=1,(Data!$N262*'ESTATE DEFINITION'!$F$91*('ESTATE DEFINITION'!$E$106/100)),0),0)</f>
        <v>0</v>
      </c>
      <c r="AU262" s="10">
        <f>IF('ESTATE DEFINITION'!$G$89&gt;=1,IF('ESTATE DEFINITION'!$D$107&gt;=1,(Data!$O262*'ESTATE DEFINITION'!$F$91*('ESTATE DEFINITION'!$E$107/100)),0),0)</f>
        <v>0</v>
      </c>
      <c r="AV262" s="10">
        <f>IF('ESTATE DEFINITION'!$G$89&gt;=1,IF('ESTATE DEFINITION'!$D$108&gt;=1,(Data!$P262*'ESTATE DEFINITION'!$F$91*('ESTATE DEFINITION'!$E$108/100)),0),0)</f>
        <v>0</v>
      </c>
      <c r="AW262" s="12">
        <f t="shared" si="22"/>
        <v>0</v>
      </c>
      <c r="AX262" s="10">
        <f>IF('ESTATE DEFINITION'!$G$111&gt;=1,IF('ESTATE DEFINITION'!$D$118&gt;=1,(Data!$C262*'ESTATE DEFINITION'!$D$113*('ESTATE DEFINITION'!$E$118/100)),0),0)</f>
        <v>0</v>
      </c>
      <c r="AY262" s="10">
        <f>IF('ESTATE DEFINITION'!$G$111&gt;=1,IF('ESTATE DEFINITION'!$D$119&gt;=1,(Data!$D262*'ESTATE DEFINITION'!$D$113*('ESTATE DEFINITION'!$E$119/100)),0),0)</f>
        <v>0</v>
      </c>
      <c r="AZ262" s="10">
        <f>IF('ESTATE DEFINITION'!$G$111&gt;=1,IF('ESTATE DEFINITION'!$D$120&gt;=1,(Data!$E262*'ESTATE DEFINITION'!$D$113*('ESTATE DEFINITION'!$E$120/100)),0),0)</f>
        <v>0</v>
      </c>
      <c r="BA262" s="10">
        <f>IF('ESTATE DEFINITION'!$G$111&gt;=1,IF('ESTATE DEFINITION'!$D$123&gt;=1,(Data!$F262*'ESTATE DEFINITION'!$D$113*('ESTATE DEFINITION'!$E$123/100)),0),0)</f>
        <v>0</v>
      </c>
      <c r="BB262" s="10">
        <f>IF('ESTATE DEFINITION'!$G$111&gt;=1,IF('ESTATE DEFINITION'!$D$124&gt;=1,(Data!$G262*'ESTATE DEFINITION'!$D$113*('ESTATE DEFINITION'!$E$124/100)),0),0)</f>
        <v>0</v>
      </c>
      <c r="BC262" s="10">
        <f>IF('ESTATE DEFINITION'!$G$111&gt;=1,IF('ESTATE DEFINITION'!$D$125&gt;=1,(Data!$H262*'ESTATE DEFINITION'!$D$113*('ESTATE DEFINITION'!$E$125/100)),0),0)</f>
        <v>0</v>
      </c>
      <c r="BD262" s="10">
        <f>IF('ESTATE DEFINITION'!$G$111&gt;=1,IF('ESTATE DEFINITION'!$D$127&gt;=1,(Data!$M262*'ESTATE DEFINITION'!$F$113*('ESTATE DEFINITION'!$E$127/100)),0),0)</f>
        <v>0</v>
      </c>
      <c r="BE262" s="10">
        <f>IF('ESTATE DEFINITION'!$G$111&gt;=1,IF('ESTATE DEFINITION'!$D$128&gt;=1,(Data!$N262*'ESTATE DEFINITION'!$F$113*('ESTATE DEFINITION'!$E$128/100)),0),0)</f>
        <v>0</v>
      </c>
      <c r="BF262" s="10">
        <f>IF('ESTATE DEFINITION'!$G$111&gt;=1,IF('ESTATE DEFINITION'!$D$129&gt;=1,(Data!$O262*'ESTATE DEFINITION'!$F$113*('ESTATE DEFINITION'!$E$129/100)),0),0)</f>
        <v>0</v>
      </c>
      <c r="BG262" s="7">
        <f>IF('ESTATE DEFINITION'!$G$111&gt;=1,IF('ESTATE DEFINITION'!$D$130&gt;=1,(Data!$P262*'ESTATE DEFINITION'!$F$113*('ESTATE DEFINITION'!$E$130/100)),0),0)</f>
        <v>0</v>
      </c>
      <c r="BH262" s="12">
        <f t="shared" si="23"/>
        <v>0</v>
      </c>
    </row>
    <row r="263" spans="1:60" x14ac:dyDescent="0.25">
      <c r="A263" s="12">
        <f>Data!$B263</f>
        <v>128.75</v>
      </c>
      <c r="B263" s="6">
        <f>IF('ESTATE DEFINITION'!$G$11&gt;=1,IF('ESTATE DEFINITION'!$D$17&gt;=1,(Data!$C263*'ESTATE DEFINITION'!$F$13*('ESTATE DEFINITION'!$E$17/100)),0),0)</f>
        <v>45.29</v>
      </c>
      <c r="C263" s="10">
        <f>IF('ESTATE DEFINITION'!$G$11&gt;=1,IF('ESTATE DEFINITION'!$D$19&gt;=1,(Data!$F263*'ESTATE DEFINITION'!$F$13*('ESTATE DEFINITION'!$E$19/100)),0),0)</f>
        <v>45.29</v>
      </c>
      <c r="D263" s="10"/>
      <c r="E263" s="12">
        <f t="shared" si="24"/>
        <v>36.231999999999999</v>
      </c>
      <c r="F263" s="10">
        <f>IF('ESTATE DEFINITION'!$G$23&gt;=1,IF('ESTATE DEFINITION'!$D$30&gt;=1,(Data!$C263*'ESTATE DEFINITION'!$D$25*('ESTATE DEFINITION'!$E$30/100)),0),0)</f>
        <v>0</v>
      </c>
      <c r="G263" s="10">
        <f>IF('ESTATE DEFINITION'!$G$23&gt;=1,IF('ESTATE DEFINITION'!$D$31&gt;=1,(Data!$D263*'ESTATE DEFINITION'!$D$25*('ESTATE DEFINITION'!$E$31/100)),0),0)</f>
        <v>0</v>
      </c>
      <c r="H263" s="10">
        <f>IF('ESTATE DEFINITION'!$G$23&gt;=1,IF('ESTATE DEFINITION'!$D$32&gt;=1,(Data!$E263*'ESTATE DEFINITION'!$D$25*('ESTATE DEFINITION'!$E$32/100)),0),0)</f>
        <v>0</v>
      </c>
      <c r="I263" s="10">
        <f>IF('ESTATE DEFINITION'!$G$23&gt;=1,IF('ESTATE DEFINITION'!$D$35&gt;=1,(Data!$F263*'ESTATE DEFINITION'!$D$25*('ESTATE DEFINITION'!$E$35/100)),0),0)</f>
        <v>0</v>
      </c>
      <c r="J263" s="10">
        <f>IF('ESTATE DEFINITION'!$G$23&gt;=1,IF('ESTATE DEFINITION'!$D$36&gt;=1,(Data!$G263*'ESTATE DEFINITION'!$D$25*('ESTATE DEFINITION'!$E$36/100)),0),0)</f>
        <v>0</v>
      </c>
      <c r="K263" s="10">
        <f>IF('ESTATE DEFINITION'!$G$23&gt;=1,IF('ESTATE DEFINITION'!$D$37&gt;=1,(Data!$H263*'ESTATE DEFINITION'!$D$25*('ESTATE DEFINITION'!$E$37/100)),0),0)</f>
        <v>0</v>
      </c>
      <c r="L263" s="10">
        <f>IF('ESTATE DEFINITION'!$G$23&gt;=1,IF('ESTATE DEFINITION'!$D$39&gt;=1,(Data!$M263*'ESTATE DEFINITION'!$F$25*('ESTATE DEFINITION'!$E$39/100)),0),0)</f>
        <v>0</v>
      </c>
      <c r="M263" s="10">
        <f>IF('ESTATE DEFINITION'!$G$23&gt;=1,IF('ESTATE DEFINITION'!$D$40&gt;=1,(Data!$N263*'ESTATE DEFINITION'!$F$25*('ESTATE DEFINITION'!$E$40/100)),0),0)</f>
        <v>0</v>
      </c>
      <c r="N263" s="10">
        <f>IF('ESTATE DEFINITION'!$G$23&gt;=1,IF('ESTATE DEFINITION'!$D$41&gt;=1,(Data!$O263*'ESTATE DEFINITION'!$F$25*('ESTATE DEFINITION'!$E$41/100)),0),0)</f>
        <v>0</v>
      </c>
      <c r="O263" s="10">
        <f>IF('ESTATE DEFINITION'!$G$23&gt;=1,IF('ESTATE DEFINITION'!$D$42&gt;=1,(Data!$P263*'ESTATE DEFINITION'!$F$25*('ESTATE DEFINITION'!$E$42/100)),0),0)</f>
        <v>0</v>
      </c>
      <c r="P263" s="12">
        <f t="shared" ref="P263:P326" si="25">SUM(F263:O263)*$P$4</f>
        <v>0</v>
      </c>
      <c r="Q263" s="10">
        <f>IF('ESTATE DEFINITION'!$G$45&gt;=1,IF('ESTATE DEFINITION'!$D$52&gt;=1,(Data!$C263*'ESTATE DEFINITION'!$D$47*('ESTATE DEFINITION'!$E$52/100)),0),0)</f>
        <v>0</v>
      </c>
      <c r="R263" s="10">
        <f>IF('ESTATE DEFINITION'!$G$45&gt;=1,IF('ESTATE DEFINITION'!$D$53&gt;=1,(Data!$D263*'ESTATE DEFINITION'!$D$47*('ESTATE DEFINITION'!$E$53/100)),0),0)</f>
        <v>0</v>
      </c>
      <c r="S263" s="10">
        <f>IF('ESTATE DEFINITION'!$G$45&gt;=1,IF('ESTATE DEFINITION'!$D$54&gt;=1,(Data!$E263*'ESTATE DEFINITION'!$D$47*('ESTATE DEFINITION'!$E$54/100)),0),0)</f>
        <v>0</v>
      </c>
      <c r="T263" s="10">
        <f>IF('ESTATE DEFINITION'!$G$45&gt;=1,IF('ESTATE DEFINITION'!$D$57&gt;=1,(Data!$F263*'ESTATE DEFINITION'!$D$47*('ESTATE DEFINITION'!$E$57/100)),0),0)</f>
        <v>0</v>
      </c>
      <c r="U263" s="10">
        <f>IF('ESTATE DEFINITION'!$G$45&gt;=1,IF('ESTATE DEFINITION'!$D$58&gt;=1,(Data!$G263*'ESTATE DEFINITION'!$D$47*('ESTATE DEFINITION'!$E$58/100)),0),0)</f>
        <v>0</v>
      </c>
      <c r="V263" s="10">
        <f>IF('ESTATE DEFINITION'!$G$45&gt;=1,IF('ESTATE DEFINITION'!$D$59&gt;=1,(Data!$H263*'ESTATE DEFINITION'!$D$47*('ESTATE DEFINITION'!$E$59/100)),0),0)</f>
        <v>0</v>
      </c>
      <c r="W263" s="10">
        <f>IF('ESTATE DEFINITION'!$G$45&gt;=1,IF('ESTATE DEFINITION'!$D$61&gt;=1,(Data!$M263*'ESTATE DEFINITION'!$F$47*('ESTATE DEFINITION'!$E$61/100)),0),0)</f>
        <v>0</v>
      </c>
      <c r="X263" s="10">
        <f>IF('ESTATE DEFINITION'!$G$45&gt;=1,IF('ESTATE DEFINITION'!$D$62&gt;=1,(Data!$N263*'ESTATE DEFINITION'!$F$47*('ESTATE DEFINITION'!$E$62/100)),0),0)</f>
        <v>0</v>
      </c>
      <c r="Y263" s="10">
        <f>IF('ESTATE DEFINITION'!$G$45&gt;=1,IF('ESTATE DEFINITION'!$D$63&gt;=1,(Data!$O263*'ESTATE DEFINITION'!$F$47*('ESTATE DEFINITION'!$E$63/100)),0),0)</f>
        <v>0</v>
      </c>
      <c r="Z263" s="10">
        <f>IF('ESTATE DEFINITION'!$G$45&gt;=1,IF('ESTATE DEFINITION'!$D$64&gt;=1,(Data!$P263*'ESTATE DEFINITION'!$F$47*('ESTATE DEFINITION'!$E$64/100)),0),0)</f>
        <v>0</v>
      </c>
      <c r="AA263" s="12">
        <f t="shared" ref="AA263:AA326" si="26">SUM(Q263:Z263)*$AA$4</f>
        <v>0</v>
      </c>
      <c r="AB263" s="10">
        <f>IF('ESTATE DEFINITION'!$G$67&gt;=1,IF('ESTATE DEFINITION'!$D$74&gt;=1,(Data!$C263*'ESTATE DEFINITION'!$D$69*('ESTATE DEFINITION'!$E$74/100)),0),0)</f>
        <v>0</v>
      </c>
      <c r="AC263" s="10">
        <f>IF('ESTATE DEFINITION'!$G$67&gt;=1,IF('ESTATE DEFINITION'!$D$75&gt;=1,(Data!$D263*'ESTATE DEFINITION'!$D$69*('ESTATE DEFINITION'!$E$75/100)),0),0)</f>
        <v>0</v>
      </c>
      <c r="AD263" s="10">
        <f>IF('ESTATE DEFINITION'!$G$67&gt;=1,IF('ESTATE DEFINITION'!$D$76&gt;=1,(Data!$E263*'ESTATE DEFINITION'!$D$69*('ESTATE DEFINITION'!$E$76/100)),0),0)</f>
        <v>0</v>
      </c>
      <c r="AE263" s="10">
        <f>IF('ESTATE DEFINITION'!$G$67&gt;=1,IF('ESTATE DEFINITION'!$D$79&gt;=1,(Data!$F263*'ESTATE DEFINITION'!$D$69*('ESTATE DEFINITION'!$E$79/100)),0),0)</f>
        <v>0</v>
      </c>
      <c r="AF263" s="10">
        <f>IF('ESTATE DEFINITION'!$G$67&gt;=1,IF('ESTATE DEFINITION'!$D$80&gt;=1,(Data!$G263*'ESTATE DEFINITION'!$D$69*('ESTATE DEFINITION'!$E$80/100)),0),0)</f>
        <v>0</v>
      </c>
      <c r="AG263" s="10">
        <f>IF('ESTATE DEFINITION'!$G$67&gt;=1,IF('ESTATE DEFINITION'!$D$81&gt;=1,(Data!$H263*'ESTATE DEFINITION'!$D$69*('ESTATE DEFINITION'!$E$81/100)),0),0)</f>
        <v>0</v>
      </c>
      <c r="AH263" s="10">
        <f>IF('ESTATE DEFINITION'!$G$67&gt;=1,IF('ESTATE DEFINITION'!$D$83&gt;=1,(Data!$M263*'ESTATE DEFINITION'!$F$69*('ESTATE DEFINITION'!$E$83/100)),0),0)</f>
        <v>0</v>
      </c>
      <c r="AI263" s="10">
        <f>IF('ESTATE DEFINITION'!$G$67&gt;=1,IF('ESTATE DEFINITION'!$D$84&gt;=1,(Data!$N263*'ESTATE DEFINITION'!$F$69*('ESTATE DEFINITION'!$E$84/100)),0),0)</f>
        <v>0</v>
      </c>
      <c r="AJ263" s="10">
        <f>IF('ESTATE DEFINITION'!$G$67&gt;=1,IF('ESTATE DEFINITION'!$D$85&gt;=1,(Data!$O263*'ESTATE DEFINITION'!$F$69*('ESTATE DEFINITION'!$E$85/100)),0),0)</f>
        <v>0</v>
      </c>
      <c r="AK263" s="10">
        <f>IF('ESTATE DEFINITION'!$G$67&gt;=1,IF('ESTATE DEFINITION'!$D$86&gt;=1,(Data!$P263*'ESTATE DEFINITION'!$F$69*('ESTATE DEFINITION'!$E$86/100)),0),0)</f>
        <v>0</v>
      </c>
      <c r="AL263" s="12">
        <f t="shared" ref="AL263:AL326" si="27">SUM(AB263:AK263)*$AL$4</f>
        <v>0</v>
      </c>
      <c r="AM263" s="10">
        <f>IF('ESTATE DEFINITION'!$G$89&gt;=1,IF('ESTATE DEFINITION'!$D$96&gt;=1,(Data!$C263*'ESTATE DEFINITION'!$D$91*('ESTATE DEFINITION'!$E$96/100)),0),0)</f>
        <v>0</v>
      </c>
      <c r="AN263" s="10">
        <f>IF('ESTATE DEFINITION'!$G$89&gt;=1,IF('ESTATE DEFINITION'!$D$97&gt;=1,(Data!$D263*'ESTATE DEFINITION'!$D$91*('ESTATE DEFINITION'!$E$97/100)),0),0)</f>
        <v>0</v>
      </c>
      <c r="AO263" s="10">
        <f>IF('ESTATE DEFINITION'!$G$89&gt;=1,IF('ESTATE DEFINITION'!$D$98&gt;=1,(Data!$E263*'ESTATE DEFINITION'!$D$91*('ESTATE DEFINITION'!$E$98/100)),0),0)</f>
        <v>0</v>
      </c>
      <c r="AP263" s="10">
        <f>IF('ESTATE DEFINITION'!$G$89&gt;=1,IF('ESTATE DEFINITION'!$D$101&gt;=1,(Data!$F263*'ESTATE DEFINITION'!$D$91*('ESTATE DEFINITION'!$E$101/100)),0),0)</f>
        <v>0</v>
      </c>
      <c r="AQ263" s="10">
        <f>IF('ESTATE DEFINITION'!$G$89&gt;=1,IF('ESTATE DEFINITION'!$D$102&gt;=1,(Data!$G263*'ESTATE DEFINITION'!$D$91*('ESTATE DEFINITION'!$E$102/100)),0),0)</f>
        <v>0</v>
      </c>
      <c r="AR263" s="10">
        <f>IF('ESTATE DEFINITION'!$G$89&gt;=1,IF('ESTATE DEFINITION'!$D$103&gt;=1,(Data!$H263*'ESTATE DEFINITION'!$D$91*('ESTATE DEFINITION'!$E$103/100)),0),0)</f>
        <v>0</v>
      </c>
      <c r="AS263" s="10">
        <f>IF('ESTATE DEFINITION'!$G$89&gt;=1,IF('ESTATE DEFINITION'!$D$105&gt;=1,(Data!$M263*'ESTATE DEFINITION'!$F$91*('ESTATE DEFINITION'!$E$105/100)),0),0)</f>
        <v>0</v>
      </c>
      <c r="AT263" s="10">
        <f>IF('ESTATE DEFINITION'!$G$89&gt;=1,IF('ESTATE DEFINITION'!$D$106&gt;=1,(Data!$N263*'ESTATE DEFINITION'!$F$91*('ESTATE DEFINITION'!$E$106/100)),0),0)</f>
        <v>0</v>
      </c>
      <c r="AU263" s="10">
        <f>IF('ESTATE DEFINITION'!$G$89&gt;=1,IF('ESTATE DEFINITION'!$D$107&gt;=1,(Data!$O263*'ESTATE DEFINITION'!$F$91*('ESTATE DEFINITION'!$E$107/100)),0),0)</f>
        <v>0</v>
      </c>
      <c r="AV263" s="10">
        <f>IF('ESTATE DEFINITION'!$G$89&gt;=1,IF('ESTATE DEFINITION'!$D$108&gt;=1,(Data!$P263*'ESTATE DEFINITION'!$F$91*('ESTATE DEFINITION'!$E$108/100)),0),0)</f>
        <v>0</v>
      </c>
      <c r="AW263" s="12">
        <f t="shared" ref="AW263:AW326" si="28">SUM(AM263:AV263)*$AW$4</f>
        <v>0</v>
      </c>
      <c r="AX263" s="10">
        <f>IF('ESTATE DEFINITION'!$G$111&gt;=1,IF('ESTATE DEFINITION'!$D$118&gt;=1,(Data!$C263*'ESTATE DEFINITION'!$D$113*('ESTATE DEFINITION'!$E$118/100)),0),0)</f>
        <v>0</v>
      </c>
      <c r="AY263" s="10">
        <f>IF('ESTATE DEFINITION'!$G$111&gt;=1,IF('ESTATE DEFINITION'!$D$119&gt;=1,(Data!$D263*'ESTATE DEFINITION'!$D$113*('ESTATE DEFINITION'!$E$119/100)),0),0)</f>
        <v>0</v>
      </c>
      <c r="AZ263" s="10">
        <f>IF('ESTATE DEFINITION'!$G$111&gt;=1,IF('ESTATE DEFINITION'!$D$120&gt;=1,(Data!$E263*'ESTATE DEFINITION'!$D$113*('ESTATE DEFINITION'!$E$120/100)),0),0)</f>
        <v>0</v>
      </c>
      <c r="BA263" s="10">
        <f>IF('ESTATE DEFINITION'!$G$111&gt;=1,IF('ESTATE DEFINITION'!$D$123&gt;=1,(Data!$F263*'ESTATE DEFINITION'!$D$113*('ESTATE DEFINITION'!$E$123/100)),0),0)</f>
        <v>0</v>
      </c>
      <c r="BB263" s="10">
        <f>IF('ESTATE DEFINITION'!$G$111&gt;=1,IF('ESTATE DEFINITION'!$D$124&gt;=1,(Data!$G263*'ESTATE DEFINITION'!$D$113*('ESTATE DEFINITION'!$E$124/100)),0),0)</f>
        <v>0</v>
      </c>
      <c r="BC263" s="10">
        <f>IF('ESTATE DEFINITION'!$G$111&gt;=1,IF('ESTATE DEFINITION'!$D$125&gt;=1,(Data!$H263*'ESTATE DEFINITION'!$D$113*('ESTATE DEFINITION'!$E$125/100)),0),0)</f>
        <v>0</v>
      </c>
      <c r="BD263" s="10">
        <f>IF('ESTATE DEFINITION'!$G$111&gt;=1,IF('ESTATE DEFINITION'!$D$127&gt;=1,(Data!$M263*'ESTATE DEFINITION'!$F$113*('ESTATE DEFINITION'!$E$127/100)),0),0)</f>
        <v>0</v>
      </c>
      <c r="BE263" s="10">
        <f>IF('ESTATE DEFINITION'!$G$111&gt;=1,IF('ESTATE DEFINITION'!$D$128&gt;=1,(Data!$N263*'ESTATE DEFINITION'!$F$113*('ESTATE DEFINITION'!$E$128/100)),0),0)</f>
        <v>0</v>
      </c>
      <c r="BF263" s="10">
        <f>IF('ESTATE DEFINITION'!$G$111&gt;=1,IF('ESTATE DEFINITION'!$D$129&gt;=1,(Data!$O263*'ESTATE DEFINITION'!$F$113*('ESTATE DEFINITION'!$E$129/100)),0),0)</f>
        <v>0</v>
      </c>
      <c r="BG263" s="7">
        <f>IF('ESTATE DEFINITION'!$G$111&gt;=1,IF('ESTATE DEFINITION'!$D$130&gt;=1,(Data!$P263*'ESTATE DEFINITION'!$F$113*('ESTATE DEFINITION'!$E$130/100)),0),0)</f>
        <v>0</v>
      </c>
      <c r="BH263" s="12">
        <f t="shared" ref="BH263:BH326" si="29">SUM(AX263:BG263)*$BH$4</f>
        <v>0</v>
      </c>
    </row>
    <row r="264" spans="1:60" x14ac:dyDescent="0.25">
      <c r="A264" s="12">
        <f>Data!$B264</f>
        <v>129.25</v>
      </c>
      <c r="B264" s="6">
        <f>IF('ESTATE DEFINITION'!$G$11&gt;=1,IF('ESTATE DEFINITION'!$D$17&gt;=1,(Data!$C264*'ESTATE DEFINITION'!$F$13*('ESTATE DEFINITION'!$E$17/100)),0),0)</f>
        <v>42.38</v>
      </c>
      <c r="C264" s="10">
        <f>IF('ESTATE DEFINITION'!$G$11&gt;=1,IF('ESTATE DEFINITION'!$D$19&gt;=1,(Data!$F264*'ESTATE DEFINITION'!$F$13*('ESTATE DEFINITION'!$E$19/100)),0),0)</f>
        <v>42.38</v>
      </c>
      <c r="D264" s="10"/>
      <c r="E264" s="12">
        <f t="shared" si="24"/>
        <v>33.904000000000003</v>
      </c>
      <c r="F264" s="10">
        <f>IF('ESTATE DEFINITION'!$G$23&gt;=1,IF('ESTATE DEFINITION'!$D$30&gt;=1,(Data!$C264*'ESTATE DEFINITION'!$D$25*('ESTATE DEFINITION'!$E$30/100)),0),0)</f>
        <v>0</v>
      </c>
      <c r="G264" s="10">
        <f>IF('ESTATE DEFINITION'!$G$23&gt;=1,IF('ESTATE DEFINITION'!$D$31&gt;=1,(Data!$D264*'ESTATE DEFINITION'!$D$25*('ESTATE DEFINITION'!$E$31/100)),0),0)</f>
        <v>0</v>
      </c>
      <c r="H264" s="10">
        <f>IF('ESTATE DEFINITION'!$G$23&gt;=1,IF('ESTATE DEFINITION'!$D$32&gt;=1,(Data!$E264*'ESTATE DEFINITION'!$D$25*('ESTATE DEFINITION'!$E$32/100)),0),0)</f>
        <v>0</v>
      </c>
      <c r="I264" s="10">
        <f>IF('ESTATE DEFINITION'!$G$23&gt;=1,IF('ESTATE DEFINITION'!$D$35&gt;=1,(Data!$F264*'ESTATE DEFINITION'!$D$25*('ESTATE DEFINITION'!$E$35/100)),0),0)</f>
        <v>0</v>
      </c>
      <c r="J264" s="10">
        <f>IF('ESTATE DEFINITION'!$G$23&gt;=1,IF('ESTATE DEFINITION'!$D$36&gt;=1,(Data!$G264*'ESTATE DEFINITION'!$D$25*('ESTATE DEFINITION'!$E$36/100)),0),0)</f>
        <v>0</v>
      </c>
      <c r="K264" s="10">
        <f>IF('ESTATE DEFINITION'!$G$23&gt;=1,IF('ESTATE DEFINITION'!$D$37&gt;=1,(Data!$H264*'ESTATE DEFINITION'!$D$25*('ESTATE DEFINITION'!$E$37/100)),0),0)</f>
        <v>0</v>
      </c>
      <c r="L264" s="10">
        <f>IF('ESTATE DEFINITION'!$G$23&gt;=1,IF('ESTATE DEFINITION'!$D$39&gt;=1,(Data!$M264*'ESTATE DEFINITION'!$F$25*('ESTATE DEFINITION'!$E$39/100)),0),0)</f>
        <v>0</v>
      </c>
      <c r="M264" s="10">
        <f>IF('ESTATE DEFINITION'!$G$23&gt;=1,IF('ESTATE DEFINITION'!$D$40&gt;=1,(Data!$N264*'ESTATE DEFINITION'!$F$25*('ESTATE DEFINITION'!$E$40/100)),0),0)</f>
        <v>0</v>
      </c>
      <c r="N264" s="10">
        <f>IF('ESTATE DEFINITION'!$G$23&gt;=1,IF('ESTATE DEFINITION'!$D$41&gt;=1,(Data!$O264*'ESTATE DEFINITION'!$F$25*('ESTATE DEFINITION'!$E$41/100)),0),0)</f>
        <v>0</v>
      </c>
      <c r="O264" s="10">
        <f>IF('ESTATE DEFINITION'!$G$23&gt;=1,IF('ESTATE DEFINITION'!$D$42&gt;=1,(Data!$P264*'ESTATE DEFINITION'!$F$25*('ESTATE DEFINITION'!$E$42/100)),0),0)</f>
        <v>0</v>
      </c>
      <c r="P264" s="12">
        <f t="shared" si="25"/>
        <v>0</v>
      </c>
      <c r="Q264" s="10">
        <f>IF('ESTATE DEFINITION'!$G$45&gt;=1,IF('ESTATE DEFINITION'!$D$52&gt;=1,(Data!$C264*'ESTATE DEFINITION'!$D$47*('ESTATE DEFINITION'!$E$52/100)),0),0)</f>
        <v>0</v>
      </c>
      <c r="R264" s="10">
        <f>IF('ESTATE DEFINITION'!$G$45&gt;=1,IF('ESTATE DEFINITION'!$D$53&gt;=1,(Data!$D264*'ESTATE DEFINITION'!$D$47*('ESTATE DEFINITION'!$E$53/100)),0),0)</f>
        <v>0</v>
      </c>
      <c r="S264" s="10">
        <f>IF('ESTATE DEFINITION'!$G$45&gt;=1,IF('ESTATE DEFINITION'!$D$54&gt;=1,(Data!$E264*'ESTATE DEFINITION'!$D$47*('ESTATE DEFINITION'!$E$54/100)),0),0)</f>
        <v>0</v>
      </c>
      <c r="T264" s="10">
        <f>IF('ESTATE DEFINITION'!$G$45&gt;=1,IF('ESTATE DEFINITION'!$D$57&gt;=1,(Data!$F264*'ESTATE DEFINITION'!$D$47*('ESTATE DEFINITION'!$E$57/100)),0),0)</f>
        <v>0</v>
      </c>
      <c r="U264" s="10">
        <f>IF('ESTATE DEFINITION'!$G$45&gt;=1,IF('ESTATE DEFINITION'!$D$58&gt;=1,(Data!$G264*'ESTATE DEFINITION'!$D$47*('ESTATE DEFINITION'!$E$58/100)),0),0)</f>
        <v>0</v>
      </c>
      <c r="V264" s="10">
        <f>IF('ESTATE DEFINITION'!$G$45&gt;=1,IF('ESTATE DEFINITION'!$D$59&gt;=1,(Data!$H264*'ESTATE DEFINITION'!$D$47*('ESTATE DEFINITION'!$E$59/100)),0),0)</f>
        <v>0</v>
      </c>
      <c r="W264" s="10">
        <f>IF('ESTATE DEFINITION'!$G$45&gt;=1,IF('ESTATE DEFINITION'!$D$61&gt;=1,(Data!$M264*'ESTATE DEFINITION'!$F$47*('ESTATE DEFINITION'!$E$61/100)),0),0)</f>
        <v>0</v>
      </c>
      <c r="X264" s="10">
        <f>IF('ESTATE DEFINITION'!$G$45&gt;=1,IF('ESTATE DEFINITION'!$D$62&gt;=1,(Data!$N264*'ESTATE DEFINITION'!$F$47*('ESTATE DEFINITION'!$E$62/100)),0),0)</f>
        <v>0</v>
      </c>
      <c r="Y264" s="10">
        <f>IF('ESTATE DEFINITION'!$G$45&gt;=1,IF('ESTATE DEFINITION'!$D$63&gt;=1,(Data!$O264*'ESTATE DEFINITION'!$F$47*('ESTATE DEFINITION'!$E$63/100)),0),0)</f>
        <v>0</v>
      </c>
      <c r="Z264" s="10">
        <f>IF('ESTATE DEFINITION'!$G$45&gt;=1,IF('ESTATE DEFINITION'!$D$64&gt;=1,(Data!$P264*'ESTATE DEFINITION'!$F$47*('ESTATE DEFINITION'!$E$64/100)),0),0)</f>
        <v>0</v>
      </c>
      <c r="AA264" s="12">
        <f t="shared" si="26"/>
        <v>0</v>
      </c>
      <c r="AB264" s="10">
        <f>IF('ESTATE DEFINITION'!$G$67&gt;=1,IF('ESTATE DEFINITION'!$D$74&gt;=1,(Data!$C264*'ESTATE DEFINITION'!$D$69*('ESTATE DEFINITION'!$E$74/100)),0),0)</f>
        <v>0</v>
      </c>
      <c r="AC264" s="10">
        <f>IF('ESTATE DEFINITION'!$G$67&gt;=1,IF('ESTATE DEFINITION'!$D$75&gt;=1,(Data!$D264*'ESTATE DEFINITION'!$D$69*('ESTATE DEFINITION'!$E$75/100)),0),0)</f>
        <v>0</v>
      </c>
      <c r="AD264" s="10">
        <f>IF('ESTATE DEFINITION'!$G$67&gt;=1,IF('ESTATE DEFINITION'!$D$76&gt;=1,(Data!$E264*'ESTATE DEFINITION'!$D$69*('ESTATE DEFINITION'!$E$76/100)),0),0)</f>
        <v>0</v>
      </c>
      <c r="AE264" s="10">
        <f>IF('ESTATE DEFINITION'!$G$67&gt;=1,IF('ESTATE DEFINITION'!$D$79&gt;=1,(Data!$F264*'ESTATE DEFINITION'!$D$69*('ESTATE DEFINITION'!$E$79/100)),0),0)</f>
        <v>0</v>
      </c>
      <c r="AF264" s="10">
        <f>IF('ESTATE DEFINITION'!$G$67&gt;=1,IF('ESTATE DEFINITION'!$D$80&gt;=1,(Data!$G264*'ESTATE DEFINITION'!$D$69*('ESTATE DEFINITION'!$E$80/100)),0),0)</f>
        <v>0</v>
      </c>
      <c r="AG264" s="10">
        <f>IF('ESTATE DEFINITION'!$G$67&gt;=1,IF('ESTATE DEFINITION'!$D$81&gt;=1,(Data!$H264*'ESTATE DEFINITION'!$D$69*('ESTATE DEFINITION'!$E$81/100)),0),0)</f>
        <v>0</v>
      </c>
      <c r="AH264" s="10">
        <f>IF('ESTATE DEFINITION'!$G$67&gt;=1,IF('ESTATE DEFINITION'!$D$83&gt;=1,(Data!$M264*'ESTATE DEFINITION'!$F$69*('ESTATE DEFINITION'!$E$83/100)),0),0)</f>
        <v>0</v>
      </c>
      <c r="AI264" s="10">
        <f>IF('ESTATE DEFINITION'!$G$67&gt;=1,IF('ESTATE DEFINITION'!$D$84&gt;=1,(Data!$N264*'ESTATE DEFINITION'!$F$69*('ESTATE DEFINITION'!$E$84/100)),0),0)</f>
        <v>0</v>
      </c>
      <c r="AJ264" s="10">
        <f>IF('ESTATE DEFINITION'!$G$67&gt;=1,IF('ESTATE DEFINITION'!$D$85&gt;=1,(Data!$O264*'ESTATE DEFINITION'!$F$69*('ESTATE DEFINITION'!$E$85/100)),0),0)</f>
        <v>0</v>
      </c>
      <c r="AK264" s="10">
        <f>IF('ESTATE DEFINITION'!$G$67&gt;=1,IF('ESTATE DEFINITION'!$D$86&gt;=1,(Data!$P264*'ESTATE DEFINITION'!$F$69*('ESTATE DEFINITION'!$E$86/100)),0),0)</f>
        <v>0</v>
      </c>
      <c r="AL264" s="12">
        <f t="shared" si="27"/>
        <v>0</v>
      </c>
      <c r="AM264" s="10">
        <f>IF('ESTATE DEFINITION'!$G$89&gt;=1,IF('ESTATE DEFINITION'!$D$96&gt;=1,(Data!$C264*'ESTATE DEFINITION'!$D$91*('ESTATE DEFINITION'!$E$96/100)),0),0)</f>
        <v>0</v>
      </c>
      <c r="AN264" s="10">
        <f>IF('ESTATE DEFINITION'!$G$89&gt;=1,IF('ESTATE DEFINITION'!$D$97&gt;=1,(Data!$D264*'ESTATE DEFINITION'!$D$91*('ESTATE DEFINITION'!$E$97/100)),0),0)</f>
        <v>0</v>
      </c>
      <c r="AO264" s="10">
        <f>IF('ESTATE DEFINITION'!$G$89&gt;=1,IF('ESTATE DEFINITION'!$D$98&gt;=1,(Data!$E264*'ESTATE DEFINITION'!$D$91*('ESTATE DEFINITION'!$E$98/100)),0),0)</f>
        <v>0</v>
      </c>
      <c r="AP264" s="10">
        <f>IF('ESTATE DEFINITION'!$G$89&gt;=1,IF('ESTATE DEFINITION'!$D$101&gt;=1,(Data!$F264*'ESTATE DEFINITION'!$D$91*('ESTATE DEFINITION'!$E$101/100)),0),0)</f>
        <v>0</v>
      </c>
      <c r="AQ264" s="10">
        <f>IF('ESTATE DEFINITION'!$G$89&gt;=1,IF('ESTATE DEFINITION'!$D$102&gt;=1,(Data!$G264*'ESTATE DEFINITION'!$D$91*('ESTATE DEFINITION'!$E$102/100)),0),0)</f>
        <v>0</v>
      </c>
      <c r="AR264" s="10">
        <f>IF('ESTATE DEFINITION'!$G$89&gt;=1,IF('ESTATE DEFINITION'!$D$103&gt;=1,(Data!$H264*'ESTATE DEFINITION'!$D$91*('ESTATE DEFINITION'!$E$103/100)),0),0)</f>
        <v>0</v>
      </c>
      <c r="AS264" s="10">
        <f>IF('ESTATE DEFINITION'!$G$89&gt;=1,IF('ESTATE DEFINITION'!$D$105&gt;=1,(Data!$M264*'ESTATE DEFINITION'!$F$91*('ESTATE DEFINITION'!$E$105/100)),0),0)</f>
        <v>0</v>
      </c>
      <c r="AT264" s="10">
        <f>IF('ESTATE DEFINITION'!$G$89&gt;=1,IF('ESTATE DEFINITION'!$D$106&gt;=1,(Data!$N264*'ESTATE DEFINITION'!$F$91*('ESTATE DEFINITION'!$E$106/100)),0),0)</f>
        <v>0</v>
      </c>
      <c r="AU264" s="10">
        <f>IF('ESTATE DEFINITION'!$G$89&gt;=1,IF('ESTATE DEFINITION'!$D$107&gt;=1,(Data!$O264*'ESTATE DEFINITION'!$F$91*('ESTATE DEFINITION'!$E$107/100)),0),0)</f>
        <v>0</v>
      </c>
      <c r="AV264" s="10">
        <f>IF('ESTATE DEFINITION'!$G$89&gt;=1,IF('ESTATE DEFINITION'!$D$108&gt;=1,(Data!$P264*'ESTATE DEFINITION'!$F$91*('ESTATE DEFINITION'!$E$108/100)),0),0)</f>
        <v>0</v>
      </c>
      <c r="AW264" s="12">
        <f t="shared" si="28"/>
        <v>0</v>
      </c>
      <c r="AX264" s="10">
        <f>IF('ESTATE DEFINITION'!$G$111&gt;=1,IF('ESTATE DEFINITION'!$D$118&gt;=1,(Data!$C264*'ESTATE DEFINITION'!$D$113*('ESTATE DEFINITION'!$E$118/100)),0),0)</f>
        <v>0</v>
      </c>
      <c r="AY264" s="10">
        <f>IF('ESTATE DEFINITION'!$G$111&gt;=1,IF('ESTATE DEFINITION'!$D$119&gt;=1,(Data!$D264*'ESTATE DEFINITION'!$D$113*('ESTATE DEFINITION'!$E$119/100)),0),0)</f>
        <v>0</v>
      </c>
      <c r="AZ264" s="10">
        <f>IF('ESTATE DEFINITION'!$G$111&gt;=1,IF('ESTATE DEFINITION'!$D$120&gt;=1,(Data!$E264*'ESTATE DEFINITION'!$D$113*('ESTATE DEFINITION'!$E$120/100)),0),0)</f>
        <v>0</v>
      </c>
      <c r="BA264" s="10">
        <f>IF('ESTATE DEFINITION'!$G$111&gt;=1,IF('ESTATE DEFINITION'!$D$123&gt;=1,(Data!$F264*'ESTATE DEFINITION'!$D$113*('ESTATE DEFINITION'!$E$123/100)),0),0)</f>
        <v>0</v>
      </c>
      <c r="BB264" s="10">
        <f>IF('ESTATE DEFINITION'!$G$111&gt;=1,IF('ESTATE DEFINITION'!$D$124&gt;=1,(Data!$G264*'ESTATE DEFINITION'!$D$113*('ESTATE DEFINITION'!$E$124/100)),0),0)</f>
        <v>0</v>
      </c>
      <c r="BC264" s="10">
        <f>IF('ESTATE DEFINITION'!$G$111&gt;=1,IF('ESTATE DEFINITION'!$D$125&gt;=1,(Data!$H264*'ESTATE DEFINITION'!$D$113*('ESTATE DEFINITION'!$E$125/100)),0),0)</f>
        <v>0</v>
      </c>
      <c r="BD264" s="10">
        <f>IF('ESTATE DEFINITION'!$G$111&gt;=1,IF('ESTATE DEFINITION'!$D$127&gt;=1,(Data!$M264*'ESTATE DEFINITION'!$F$113*('ESTATE DEFINITION'!$E$127/100)),0),0)</f>
        <v>0</v>
      </c>
      <c r="BE264" s="10">
        <f>IF('ESTATE DEFINITION'!$G$111&gt;=1,IF('ESTATE DEFINITION'!$D$128&gt;=1,(Data!$N264*'ESTATE DEFINITION'!$F$113*('ESTATE DEFINITION'!$E$128/100)),0),0)</f>
        <v>0</v>
      </c>
      <c r="BF264" s="10">
        <f>IF('ESTATE DEFINITION'!$G$111&gt;=1,IF('ESTATE DEFINITION'!$D$129&gt;=1,(Data!$O264*'ESTATE DEFINITION'!$F$113*('ESTATE DEFINITION'!$E$129/100)),0),0)</f>
        <v>0</v>
      </c>
      <c r="BG264" s="7">
        <f>IF('ESTATE DEFINITION'!$G$111&gt;=1,IF('ESTATE DEFINITION'!$D$130&gt;=1,(Data!$P264*'ESTATE DEFINITION'!$F$113*('ESTATE DEFINITION'!$E$130/100)),0),0)</f>
        <v>0</v>
      </c>
      <c r="BH264" s="12">
        <f t="shared" si="29"/>
        <v>0</v>
      </c>
    </row>
    <row r="265" spans="1:60" x14ac:dyDescent="0.25">
      <c r="A265" s="12">
        <f>Data!$B265</f>
        <v>129.75</v>
      </c>
      <c r="B265" s="6">
        <f>IF('ESTATE DEFINITION'!$G$11&gt;=1,IF('ESTATE DEFINITION'!$D$17&gt;=1,(Data!$C265*'ESTATE DEFINITION'!$F$13*('ESTATE DEFINITION'!$E$17/100)),0),0)</f>
        <v>42.38</v>
      </c>
      <c r="C265" s="10">
        <f>IF('ESTATE DEFINITION'!$G$11&gt;=1,IF('ESTATE DEFINITION'!$D$19&gt;=1,(Data!$F265*'ESTATE DEFINITION'!$F$13*('ESTATE DEFINITION'!$E$19/100)),0),0)</f>
        <v>42.38</v>
      </c>
      <c r="D265" s="10"/>
      <c r="E265" s="12">
        <f t="shared" si="24"/>
        <v>33.904000000000003</v>
      </c>
      <c r="F265" s="10">
        <f>IF('ESTATE DEFINITION'!$G$23&gt;=1,IF('ESTATE DEFINITION'!$D$30&gt;=1,(Data!$C265*'ESTATE DEFINITION'!$D$25*('ESTATE DEFINITION'!$E$30/100)),0),0)</f>
        <v>0</v>
      </c>
      <c r="G265" s="10">
        <f>IF('ESTATE DEFINITION'!$G$23&gt;=1,IF('ESTATE DEFINITION'!$D$31&gt;=1,(Data!$D265*'ESTATE DEFINITION'!$D$25*('ESTATE DEFINITION'!$E$31/100)),0),0)</f>
        <v>0</v>
      </c>
      <c r="H265" s="10">
        <f>IF('ESTATE DEFINITION'!$G$23&gt;=1,IF('ESTATE DEFINITION'!$D$32&gt;=1,(Data!$E265*'ESTATE DEFINITION'!$D$25*('ESTATE DEFINITION'!$E$32/100)),0),0)</f>
        <v>0</v>
      </c>
      <c r="I265" s="10">
        <f>IF('ESTATE DEFINITION'!$G$23&gt;=1,IF('ESTATE DEFINITION'!$D$35&gt;=1,(Data!$F265*'ESTATE DEFINITION'!$D$25*('ESTATE DEFINITION'!$E$35/100)),0),0)</f>
        <v>0</v>
      </c>
      <c r="J265" s="10">
        <f>IF('ESTATE DEFINITION'!$G$23&gt;=1,IF('ESTATE DEFINITION'!$D$36&gt;=1,(Data!$G265*'ESTATE DEFINITION'!$D$25*('ESTATE DEFINITION'!$E$36/100)),0),0)</f>
        <v>0</v>
      </c>
      <c r="K265" s="10">
        <f>IF('ESTATE DEFINITION'!$G$23&gt;=1,IF('ESTATE DEFINITION'!$D$37&gt;=1,(Data!$H265*'ESTATE DEFINITION'!$D$25*('ESTATE DEFINITION'!$E$37/100)),0),0)</f>
        <v>0</v>
      </c>
      <c r="L265" s="10">
        <f>IF('ESTATE DEFINITION'!$G$23&gt;=1,IF('ESTATE DEFINITION'!$D$39&gt;=1,(Data!$M265*'ESTATE DEFINITION'!$F$25*('ESTATE DEFINITION'!$E$39/100)),0),0)</f>
        <v>0</v>
      </c>
      <c r="M265" s="10">
        <f>IF('ESTATE DEFINITION'!$G$23&gt;=1,IF('ESTATE DEFINITION'!$D$40&gt;=1,(Data!$N265*'ESTATE DEFINITION'!$F$25*('ESTATE DEFINITION'!$E$40/100)),0),0)</f>
        <v>0</v>
      </c>
      <c r="N265" s="10">
        <f>IF('ESTATE DEFINITION'!$G$23&gt;=1,IF('ESTATE DEFINITION'!$D$41&gt;=1,(Data!$O265*'ESTATE DEFINITION'!$F$25*('ESTATE DEFINITION'!$E$41/100)),0),0)</f>
        <v>0</v>
      </c>
      <c r="O265" s="10">
        <f>IF('ESTATE DEFINITION'!$G$23&gt;=1,IF('ESTATE DEFINITION'!$D$42&gt;=1,(Data!$P265*'ESTATE DEFINITION'!$F$25*('ESTATE DEFINITION'!$E$42/100)),0),0)</f>
        <v>0</v>
      </c>
      <c r="P265" s="12">
        <f t="shared" si="25"/>
        <v>0</v>
      </c>
      <c r="Q265" s="10">
        <f>IF('ESTATE DEFINITION'!$G$45&gt;=1,IF('ESTATE DEFINITION'!$D$52&gt;=1,(Data!$C265*'ESTATE DEFINITION'!$D$47*('ESTATE DEFINITION'!$E$52/100)),0),0)</f>
        <v>0</v>
      </c>
      <c r="R265" s="10">
        <f>IF('ESTATE DEFINITION'!$G$45&gt;=1,IF('ESTATE DEFINITION'!$D$53&gt;=1,(Data!$D265*'ESTATE DEFINITION'!$D$47*('ESTATE DEFINITION'!$E$53/100)),0),0)</f>
        <v>0</v>
      </c>
      <c r="S265" s="10">
        <f>IF('ESTATE DEFINITION'!$G$45&gt;=1,IF('ESTATE DEFINITION'!$D$54&gt;=1,(Data!$E265*'ESTATE DEFINITION'!$D$47*('ESTATE DEFINITION'!$E$54/100)),0),0)</f>
        <v>0</v>
      </c>
      <c r="T265" s="10">
        <f>IF('ESTATE DEFINITION'!$G$45&gt;=1,IF('ESTATE DEFINITION'!$D$57&gt;=1,(Data!$F265*'ESTATE DEFINITION'!$D$47*('ESTATE DEFINITION'!$E$57/100)),0),0)</f>
        <v>0</v>
      </c>
      <c r="U265" s="10">
        <f>IF('ESTATE DEFINITION'!$G$45&gt;=1,IF('ESTATE DEFINITION'!$D$58&gt;=1,(Data!$G265*'ESTATE DEFINITION'!$D$47*('ESTATE DEFINITION'!$E$58/100)),0),0)</f>
        <v>0</v>
      </c>
      <c r="V265" s="10">
        <f>IF('ESTATE DEFINITION'!$G$45&gt;=1,IF('ESTATE DEFINITION'!$D$59&gt;=1,(Data!$H265*'ESTATE DEFINITION'!$D$47*('ESTATE DEFINITION'!$E$59/100)),0),0)</f>
        <v>0</v>
      </c>
      <c r="W265" s="10">
        <f>IF('ESTATE DEFINITION'!$G$45&gt;=1,IF('ESTATE DEFINITION'!$D$61&gt;=1,(Data!$M265*'ESTATE DEFINITION'!$F$47*('ESTATE DEFINITION'!$E$61/100)),0),0)</f>
        <v>0</v>
      </c>
      <c r="X265" s="10">
        <f>IF('ESTATE DEFINITION'!$G$45&gt;=1,IF('ESTATE DEFINITION'!$D$62&gt;=1,(Data!$N265*'ESTATE DEFINITION'!$F$47*('ESTATE DEFINITION'!$E$62/100)),0),0)</f>
        <v>0</v>
      </c>
      <c r="Y265" s="10">
        <f>IF('ESTATE DEFINITION'!$G$45&gt;=1,IF('ESTATE DEFINITION'!$D$63&gt;=1,(Data!$O265*'ESTATE DEFINITION'!$F$47*('ESTATE DEFINITION'!$E$63/100)),0),0)</f>
        <v>0</v>
      </c>
      <c r="Z265" s="10">
        <f>IF('ESTATE DEFINITION'!$G$45&gt;=1,IF('ESTATE DEFINITION'!$D$64&gt;=1,(Data!$P265*'ESTATE DEFINITION'!$F$47*('ESTATE DEFINITION'!$E$64/100)),0),0)</f>
        <v>0</v>
      </c>
      <c r="AA265" s="12">
        <f t="shared" si="26"/>
        <v>0</v>
      </c>
      <c r="AB265" s="10">
        <f>IF('ESTATE DEFINITION'!$G$67&gt;=1,IF('ESTATE DEFINITION'!$D$74&gt;=1,(Data!$C265*'ESTATE DEFINITION'!$D$69*('ESTATE DEFINITION'!$E$74/100)),0),0)</f>
        <v>0</v>
      </c>
      <c r="AC265" s="10">
        <f>IF('ESTATE DEFINITION'!$G$67&gt;=1,IF('ESTATE DEFINITION'!$D$75&gt;=1,(Data!$D265*'ESTATE DEFINITION'!$D$69*('ESTATE DEFINITION'!$E$75/100)),0),0)</f>
        <v>0</v>
      </c>
      <c r="AD265" s="10">
        <f>IF('ESTATE DEFINITION'!$G$67&gt;=1,IF('ESTATE DEFINITION'!$D$76&gt;=1,(Data!$E265*'ESTATE DEFINITION'!$D$69*('ESTATE DEFINITION'!$E$76/100)),0),0)</f>
        <v>0</v>
      </c>
      <c r="AE265" s="10">
        <f>IF('ESTATE DEFINITION'!$G$67&gt;=1,IF('ESTATE DEFINITION'!$D$79&gt;=1,(Data!$F265*'ESTATE DEFINITION'!$D$69*('ESTATE DEFINITION'!$E$79/100)),0),0)</f>
        <v>0</v>
      </c>
      <c r="AF265" s="10">
        <f>IF('ESTATE DEFINITION'!$G$67&gt;=1,IF('ESTATE DEFINITION'!$D$80&gt;=1,(Data!$G265*'ESTATE DEFINITION'!$D$69*('ESTATE DEFINITION'!$E$80/100)),0),0)</f>
        <v>0</v>
      </c>
      <c r="AG265" s="10">
        <f>IF('ESTATE DEFINITION'!$G$67&gt;=1,IF('ESTATE DEFINITION'!$D$81&gt;=1,(Data!$H265*'ESTATE DEFINITION'!$D$69*('ESTATE DEFINITION'!$E$81/100)),0),0)</f>
        <v>0</v>
      </c>
      <c r="AH265" s="10">
        <f>IF('ESTATE DEFINITION'!$G$67&gt;=1,IF('ESTATE DEFINITION'!$D$83&gt;=1,(Data!$M265*'ESTATE DEFINITION'!$F$69*('ESTATE DEFINITION'!$E$83/100)),0),0)</f>
        <v>0</v>
      </c>
      <c r="AI265" s="10">
        <f>IF('ESTATE DEFINITION'!$G$67&gt;=1,IF('ESTATE DEFINITION'!$D$84&gt;=1,(Data!$N265*'ESTATE DEFINITION'!$F$69*('ESTATE DEFINITION'!$E$84/100)),0),0)</f>
        <v>0</v>
      </c>
      <c r="AJ265" s="10">
        <f>IF('ESTATE DEFINITION'!$G$67&gt;=1,IF('ESTATE DEFINITION'!$D$85&gt;=1,(Data!$O265*'ESTATE DEFINITION'!$F$69*('ESTATE DEFINITION'!$E$85/100)),0),0)</f>
        <v>0</v>
      </c>
      <c r="AK265" s="10">
        <f>IF('ESTATE DEFINITION'!$G$67&gt;=1,IF('ESTATE DEFINITION'!$D$86&gt;=1,(Data!$P265*'ESTATE DEFINITION'!$F$69*('ESTATE DEFINITION'!$E$86/100)),0),0)</f>
        <v>0</v>
      </c>
      <c r="AL265" s="12">
        <f t="shared" si="27"/>
        <v>0</v>
      </c>
      <c r="AM265" s="10">
        <f>IF('ESTATE DEFINITION'!$G$89&gt;=1,IF('ESTATE DEFINITION'!$D$96&gt;=1,(Data!$C265*'ESTATE DEFINITION'!$D$91*('ESTATE DEFINITION'!$E$96/100)),0),0)</f>
        <v>0</v>
      </c>
      <c r="AN265" s="10">
        <f>IF('ESTATE DEFINITION'!$G$89&gt;=1,IF('ESTATE DEFINITION'!$D$97&gt;=1,(Data!$D265*'ESTATE DEFINITION'!$D$91*('ESTATE DEFINITION'!$E$97/100)),0),0)</f>
        <v>0</v>
      </c>
      <c r="AO265" s="10">
        <f>IF('ESTATE DEFINITION'!$G$89&gt;=1,IF('ESTATE DEFINITION'!$D$98&gt;=1,(Data!$E265*'ESTATE DEFINITION'!$D$91*('ESTATE DEFINITION'!$E$98/100)),0),0)</f>
        <v>0</v>
      </c>
      <c r="AP265" s="10">
        <f>IF('ESTATE DEFINITION'!$G$89&gt;=1,IF('ESTATE DEFINITION'!$D$101&gt;=1,(Data!$F265*'ESTATE DEFINITION'!$D$91*('ESTATE DEFINITION'!$E$101/100)),0),0)</f>
        <v>0</v>
      </c>
      <c r="AQ265" s="10">
        <f>IF('ESTATE DEFINITION'!$G$89&gt;=1,IF('ESTATE DEFINITION'!$D$102&gt;=1,(Data!$G265*'ESTATE DEFINITION'!$D$91*('ESTATE DEFINITION'!$E$102/100)),0),0)</f>
        <v>0</v>
      </c>
      <c r="AR265" s="10">
        <f>IF('ESTATE DEFINITION'!$G$89&gt;=1,IF('ESTATE DEFINITION'!$D$103&gt;=1,(Data!$H265*'ESTATE DEFINITION'!$D$91*('ESTATE DEFINITION'!$E$103/100)),0),0)</f>
        <v>0</v>
      </c>
      <c r="AS265" s="10">
        <f>IF('ESTATE DEFINITION'!$G$89&gt;=1,IF('ESTATE DEFINITION'!$D$105&gt;=1,(Data!$M265*'ESTATE DEFINITION'!$F$91*('ESTATE DEFINITION'!$E$105/100)),0),0)</f>
        <v>0</v>
      </c>
      <c r="AT265" s="10">
        <f>IF('ESTATE DEFINITION'!$G$89&gt;=1,IF('ESTATE DEFINITION'!$D$106&gt;=1,(Data!$N265*'ESTATE DEFINITION'!$F$91*('ESTATE DEFINITION'!$E$106/100)),0),0)</f>
        <v>0</v>
      </c>
      <c r="AU265" s="10">
        <f>IF('ESTATE DEFINITION'!$G$89&gt;=1,IF('ESTATE DEFINITION'!$D$107&gt;=1,(Data!$O265*'ESTATE DEFINITION'!$F$91*('ESTATE DEFINITION'!$E$107/100)),0),0)</f>
        <v>0</v>
      </c>
      <c r="AV265" s="10">
        <f>IF('ESTATE DEFINITION'!$G$89&gt;=1,IF('ESTATE DEFINITION'!$D$108&gt;=1,(Data!$P265*'ESTATE DEFINITION'!$F$91*('ESTATE DEFINITION'!$E$108/100)),0),0)</f>
        <v>0</v>
      </c>
      <c r="AW265" s="12">
        <f t="shared" si="28"/>
        <v>0</v>
      </c>
      <c r="AX265" s="10">
        <f>IF('ESTATE DEFINITION'!$G$111&gt;=1,IF('ESTATE DEFINITION'!$D$118&gt;=1,(Data!$C265*'ESTATE DEFINITION'!$D$113*('ESTATE DEFINITION'!$E$118/100)),0),0)</f>
        <v>0</v>
      </c>
      <c r="AY265" s="10">
        <f>IF('ESTATE DEFINITION'!$G$111&gt;=1,IF('ESTATE DEFINITION'!$D$119&gt;=1,(Data!$D265*'ESTATE DEFINITION'!$D$113*('ESTATE DEFINITION'!$E$119/100)),0),0)</f>
        <v>0</v>
      </c>
      <c r="AZ265" s="10">
        <f>IF('ESTATE DEFINITION'!$G$111&gt;=1,IF('ESTATE DEFINITION'!$D$120&gt;=1,(Data!$E265*'ESTATE DEFINITION'!$D$113*('ESTATE DEFINITION'!$E$120/100)),0),0)</f>
        <v>0</v>
      </c>
      <c r="BA265" s="10">
        <f>IF('ESTATE DEFINITION'!$G$111&gt;=1,IF('ESTATE DEFINITION'!$D$123&gt;=1,(Data!$F265*'ESTATE DEFINITION'!$D$113*('ESTATE DEFINITION'!$E$123/100)),0),0)</f>
        <v>0</v>
      </c>
      <c r="BB265" s="10">
        <f>IF('ESTATE DEFINITION'!$G$111&gt;=1,IF('ESTATE DEFINITION'!$D$124&gt;=1,(Data!$G265*'ESTATE DEFINITION'!$D$113*('ESTATE DEFINITION'!$E$124/100)),0),0)</f>
        <v>0</v>
      </c>
      <c r="BC265" s="10">
        <f>IF('ESTATE DEFINITION'!$G$111&gt;=1,IF('ESTATE DEFINITION'!$D$125&gt;=1,(Data!$H265*'ESTATE DEFINITION'!$D$113*('ESTATE DEFINITION'!$E$125/100)),0),0)</f>
        <v>0</v>
      </c>
      <c r="BD265" s="10">
        <f>IF('ESTATE DEFINITION'!$G$111&gt;=1,IF('ESTATE DEFINITION'!$D$127&gt;=1,(Data!$M265*'ESTATE DEFINITION'!$F$113*('ESTATE DEFINITION'!$E$127/100)),0),0)</f>
        <v>0</v>
      </c>
      <c r="BE265" s="10">
        <f>IF('ESTATE DEFINITION'!$G$111&gt;=1,IF('ESTATE DEFINITION'!$D$128&gt;=1,(Data!$N265*'ESTATE DEFINITION'!$F$113*('ESTATE DEFINITION'!$E$128/100)),0),0)</f>
        <v>0</v>
      </c>
      <c r="BF265" s="10">
        <f>IF('ESTATE DEFINITION'!$G$111&gt;=1,IF('ESTATE DEFINITION'!$D$129&gt;=1,(Data!$O265*'ESTATE DEFINITION'!$F$113*('ESTATE DEFINITION'!$E$129/100)),0),0)</f>
        <v>0</v>
      </c>
      <c r="BG265" s="7">
        <f>IF('ESTATE DEFINITION'!$G$111&gt;=1,IF('ESTATE DEFINITION'!$D$130&gt;=1,(Data!$P265*'ESTATE DEFINITION'!$F$113*('ESTATE DEFINITION'!$E$130/100)),0),0)</f>
        <v>0</v>
      </c>
      <c r="BH265" s="12">
        <f t="shared" si="29"/>
        <v>0</v>
      </c>
    </row>
    <row r="266" spans="1:60" x14ac:dyDescent="0.25">
      <c r="A266" s="12">
        <f>Data!$B266</f>
        <v>130.25</v>
      </c>
      <c r="B266" s="6">
        <f>IF('ESTATE DEFINITION'!$G$11&gt;=1,IF('ESTATE DEFINITION'!$D$17&gt;=1,(Data!$C266*'ESTATE DEFINITION'!$F$13*('ESTATE DEFINITION'!$E$17/100)),0),0)</f>
        <v>42.38</v>
      </c>
      <c r="C266" s="10">
        <f>IF('ESTATE DEFINITION'!$G$11&gt;=1,IF('ESTATE DEFINITION'!$D$19&gt;=1,(Data!$F266*'ESTATE DEFINITION'!$F$13*('ESTATE DEFINITION'!$E$19/100)),0),0)</f>
        <v>42.38</v>
      </c>
      <c r="D266" s="10"/>
      <c r="E266" s="12">
        <f t="shared" si="24"/>
        <v>33.904000000000003</v>
      </c>
      <c r="F266" s="10">
        <f>IF('ESTATE DEFINITION'!$G$23&gt;=1,IF('ESTATE DEFINITION'!$D$30&gt;=1,(Data!$C266*'ESTATE DEFINITION'!$D$25*('ESTATE DEFINITION'!$E$30/100)),0),0)</f>
        <v>0</v>
      </c>
      <c r="G266" s="10">
        <f>IF('ESTATE DEFINITION'!$G$23&gt;=1,IF('ESTATE DEFINITION'!$D$31&gt;=1,(Data!$D266*'ESTATE DEFINITION'!$D$25*('ESTATE DEFINITION'!$E$31/100)),0),0)</f>
        <v>0</v>
      </c>
      <c r="H266" s="10">
        <f>IF('ESTATE DEFINITION'!$G$23&gt;=1,IF('ESTATE DEFINITION'!$D$32&gt;=1,(Data!$E266*'ESTATE DEFINITION'!$D$25*('ESTATE DEFINITION'!$E$32/100)),0),0)</f>
        <v>0</v>
      </c>
      <c r="I266" s="10">
        <f>IF('ESTATE DEFINITION'!$G$23&gt;=1,IF('ESTATE DEFINITION'!$D$35&gt;=1,(Data!$F266*'ESTATE DEFINITION'!$D$25*('ESTATE DEFINITION'!$E$35/100)),0),0)</f>
        <v>0</v>
      </c>
      <c r="J266" s="10">
        <f>IF('ESTATE DEFINITION'!$G$23&gt;=1,IF('ESTATE DEFINITION'!$D$36&gt;=1,(Data!$G266*'ESTATE DEFINITION'!$D$25*('ESTATE DEFINITION'!$E$36/100)),0),0)</f>
        <v>0</v>
      </c>
      <c r="K266" s="10">
        <f>IF('ESTATE DEFINITION'!$G$23&gt;=1,IF('ESTATE DEFINITION'!$D$37&gt;=1,(Data!$H266*'ESTATE DEFINITION'!$D$25*('ESTATE DEFINITION'!$E$37/100)),0),0)</f>
        <v>0</v>
      </c>
      <c r="L266" s="10">
        <f>IF('ESTATE DEFINITION'!$G$23&gt;=1,IF('ESTATE DEFINITION'!$D$39&gt;=1,(Data!$M266*'ESTATE DEFINITION'!$F$25*('ESTATE DEFINITION'!$E$39/100)),0),0)</f>
        <v>0</v>
      </c>
      <c r="M266" s="10">
        <f>IF('ESTATE DEFINITION'!$G$23&gt;=1,IF('ESTATE DEFINITION'!$D$40&gt;=1,(Data!$N266*'ESTATE DEFINITION'!$F$25*('ESTATE DEFINITION'!$E$40/100)),0),0)</f>
        <v>0</v>
      </c>
      <c r="N266" s="10">
        <f>IF('ESTATE DEFINITION'!$G$23&gt;=1,IF('ESTATE DEFINITION'!$D$41&gt;=1,(Data!$O266*'ESTATE DEFINITION'!$F$25*('ESTATE DEFINITION'!$E$41/100)),0),0)</f>
        <v>0</v>
      </c>
      <c r="O266" s="10">
        <f>IF('ESTATE DEFINITION'!$G$23&gt;=1,IF('ESTATE DEFINITION'!$D$42&gt;=1,(Data!$P266*'ESTATE DEFINITION'!$F$25*('ESTATE DEFINITION'!$E$42/100)),0),0)</f>
        <v>0</v>
      </c>
      <c r="P266" s="12">
        <f t="shared" si="25"/>
        <v>0</v>
      </c>
      <c r="Q266" s="10">
        <f>IF('ESTATE DEFINITION'!$G$45&gt;=1,IF('ESTATE DEFINITION'!$D$52&gt;=1,(Data!$C266*'ESTATE DEFINITION'!$D$47*('ESTATE DEFINITION'!$E$52/100)),0),0)</f>
        <v>0</v>
      </c>
      <c r="R266" s="10">
        <f>IF('ESTATE DEFINITION'!$G$45&gt;=1,IF('ESTATE DEFINITION'!$D$53&gt;=1,(Data!$D266*'ESTATE DEFINITION'!$D$47*('ESTATE DEFINITION'!$E$53/100)),0),0)</f>
        <v>0</v>
      </c>
      <c r="S266" s="10">
        <f>IF('ESTATE DEFINITION'!$G$45&gt;=1,IF('ESTATE DEFINITION'!$D$54&gt;=1,(Data!$E266*'ESTATE DEFINITION'!$D$47*('ESTATE DEFINITION'!$E$54/100)),0),0)</f>
        <v>0</v>
      </c>
      <c r="T266" s="10">
        <f>IF('ESTATE DEFINITION'!$G$45&gt;=1,IF('ESTATE DEFINITION'!$D$57&gt;=1,(Data!$F266*'ESTATE DEFINITION'!$D$47*('ESTATE DEFINITION'!$E$57/100)),0),0)</f>
        <v>0</v>
      </c>
      <c r="U266" s="10">
        <f>IF('ESTATE DEFINITION'!$G$45&gt;=1,IF('ESTATE DEFINITION'!$D$58&gt;=1,(Data!$G266*'ESTATE DEFINITION'!$D$47*('ESTATE DEFINITION'!$E$58/100)),0),0)</f>
        <v>0</v>
      </c>
      <c r="V266" s="10">
        <f>IF('ESTATE DEFINITION'!$G$45&gt;=1,IF('ESTATE DEFINITION'!$D$59&gt;=1,(Data!$H266*'ESTATE DEFINITION'!$D$47*('ESTATE DEFINITION'!$E$59/100)),0),0)</f>
        <v>0</v>
      </c>
      <c r="W266" s="10">
        <f>IF('ESTATE DEFINITION'!$G$45&gt;=1,IF('ESTATE DEFINITION'!$D$61&gt;=1,(Data!$M266*'ESTATE DEFINITION'!$F$47*('ESTATE DEFINITION'!$E$61/100)),0),0)</f>
        <v>0</v>
      </c>
      <c r="X266" s="10">
        <f>IF('ESTATE DEFINITION'!$G$45&gt;=1,IF('ESTATE DEFINITION'!$D$62&gt;=1,(Data!$N266*'ESTATE DEFINITION'!$F$47*('ESTATE DEFINITION'!$E$62/100)),0),0)</f>
        <v>0</v>
      </c>
      <c r="Y266" s="10">
        <f>IF('ESTATE DEFINITION'!$G$45&gt;=1,IF('ESTATE DEFINITION'!$D$63&gt;=1,(Data!$O266*'ESTATE DEFINITION'!$F$47*('ESTATE DEFINITION'!$E$63/100)),0),0)</f>
        <v>0</v>
      </c>
      <c r="Z266" s="10">
        <f>IF('ESTATE DEFINITION'!$G$45&gt;=1,IF('ESTATE DEFINITION'!$D$64&gt;=1,(Data!$P266*'ESTATE DEFINITION'!$F$47*('ESTATE DEFINITION'!$E$64/100)),0),0)</f>
        <v>0</v>
      </c>
      <c r="AA266" s="12">
        <f t="shared" si="26"/>
        <v>0</v>
      </c>
      <c r="AB266" s="10">
        <f>IF('ESTATE DEFINITION'!$G$67&gt;=1,IF('ESTATE DEFINITION'!$D$74&gt;=1,(Data!$C266*'ESTATE DEFINITION'!$D$69*('ESTATE DEFINITION'!$E$74/100)),0),0)</f>
        <v>0</v>
      </c>
      <c r="AC266" s="10">
        <f>IF('ESTATE DEFINITION'!$G$67&gt;=1,IF('ESTATE DEFINITION'!$D$75&gt;=1,(Data!$D266*'ESTATE DEFINITION'!$D$69*('ESTATE DEFINITION'!$E$75/100)),0),0)</f>
        <v>0</v>
      </c>
      <c r="AD266" s="10">
        <f>IF('ESTATE DEFINITION'!$G$67&gt;=1,IF('ESTATE DEFINITION'!$D$76&gt;=1,(Data!$E266*'ESTATE DEFINITION'!$D$69*('ESTATE DEFINITION'!$E$76/100)),0),0)</f>
        <v>0</v>
      </c>
      <c r="AE266" s="10">
        <f>IF('ESTATE DEFINITION'!$G$67&gt;=1,IF('ESTATE DEFINITION'!$D$79&gt;=1,(Data!$F266*'ESTATE DEFINITION'!$D$69*('ESTATE DEFINITION'!$E$79/100)),0),0)</f>
        <v>0</v>
      </c>
      <c r="AF266" s="10">
        <f>IF('ESTATE DEFINITION'!$G$67&gt;=1,IF('ESTATE DEFINITION'!$D$80&gt;=1,(Data!$G266*'ESTATE DEFINITION'!$D$69*('ESTATE DEFINITION'!$E$80/100)),0),0)</f>
        <v>0</v>
      </c>
      <c r="AG266" s="10">
        <f>IF('ESTATE DEFINITION'!$G$67&gt;=1,IF('ESTATE DEFINITION'!$D$81&gt;=1,(Data!$H266*'ESTATE DEFINITION'!$D$69*('ESTATE DEFINITION'!$E$81/100)),0),0)</f>
        <v>0</v>
      </c>
      <c r="AH266" s="10">
        <f>IF('ESTATE DEFINITION'!$G$67&gt;=1,IF('ESTATE DEFINITION'!$D$83&gt;=1,(Data!$M266*'ESTATE DEFINITION'!$F$69*('ESTATE DEFINITION'!$E$83/100)),0),0)</f>
        <v>0</v>
      </c>
      <c r="AI266" s="10">
        <f>IF('ESTATE DEFINITION'!$G$67&gt;=1,IF('ESTATE DEFINITION'!$D$84&gt;=1,(Data!$N266*'ESTATE DEFINITION'!$F$69*('ESTATE DEFINITION'!$E$84/100)),0),0)</f>
        <v>0</v>
      </c>
      <c r="AJ266" s="10">
        <f>IF('ESTATE DEFINITION'!$G$67&gt;=1,IF('ESTATE DEFINITION'!$D$85&gt;=1,(Data!$O266*'ESTATE DEFINITION'!$F$69*('ESTATE DEFINITION'!$E$85/100)),0),0)</f>
        <v>0</v>
      </c>
      <c r="AK266" s="10">
        <f>IF('ESTATE DEFINITION'!$G$67&gt;=1,IF('ESTATE DEFINITION'!$D$86&gt;=1,(Data!$P266*'ESTATE DEFINITION'!$F$69*('ESTATE DEFINITION'!$E$86/100)),0),0)</f>
        <v>0</v>
      </c>
      <c r="AL266" s="12">
        <f t="shared" si="27"/>
        <v>0</v>
      </c>
      <c r="AM266" s="10">
        <f>IF('ESTATE DEFINITION'!$G$89&gt;=1,IF('ESTATE DEFINITION'!$D$96&gt;=1,(Data!$C266*'ESTATE DEFINITION'!$D$91*('ESTATE DEFINITION'!$E$96/100)),0),0)</f>
        <v>0</v>
      </c>
      <c r="AN266" s="10">
        <f>IF('ESTATE DEFINITION'!$G$89&gt;=1,IF('ESTATE DEFINITION'!$D$97&gt;=1,(Data!$D266*'ESTATE DEFINITION'!$D$91*('ESTATE DEFINITION'!$E$97/100)),0),0)</f>
        <v>0</v>
      </c>
      <c r="AO266" s="10">
        <f>IF('ESTATE DEFINITION'!$G$89&gt;=1,IF('ESTATE DEFINITION'!$D$98&gt;=1,(Data!$E266*'ESTATE DEFINITION'!$D$91*('ESTATE DEFINITION'!$E$98/100)),0),0)</f>
        <v>0</v>
      </c>
      <c r="AP266" s="10">
        <f>IF('ESTATE DEFINITION'!$G$89&gt;=1,IF('ESTATE DEFINITION'!$D$101&gt;=1,(Data!$F266*'ESTATE DEFINITION'!$D$91*('ESTATE DEFINITION'!$E$101/100)),0),0)</f>
        <v>0</v>
      </c>
      <c r="AQ266" s="10">
        <f>IF('ESTATE DEFINITION'!$G$89&gt;=1,IF('ESTATE DEFINITION'!$D$102&gt;=1,(Data!$G266*'ESTATE DEFINITION'!$D$91*('ESTATE DEFINITION'!$E$102/100)),0),0)</f>
        <v>0</v>
      </c>
      <c r="AR266" s="10">
        <f>IF('ESTATE DEFINITION'!$G$89&gt;=1,IF('ESTATE DEFINITION'!$D$103&gt;=1,(Data!$H266*'ESTATE DEFINITION'!$D$91*('ESTATE DEFINITION'!$E$103/100)),0),0)</f>
        <v>0</v>
      </c>
      <c r="AS266" s="10">
        <f>IF('ESTATE DEFINITION'!$G$89&gt;=1,IF('ESTATE DEFINITION'!$D$105&gt;=1,(Data!$M266*'ESTATE DEFINITION'!$F$91*('ESTATE DEFINITION'!$E$105/100)),0),0)</f>
        <v>0</v>
      </c>
      <c r="AT266" s="10">
        <f>IF('ESTATE DEFINITION'!$G$89&gt;=1,IF('ESTATE DEFINITION'!$D$106&gt;=1,(Data!$N266*'ESTATE DEFINITION'!$F$91*('ESTATE DEFINITION'!$E$106/100)),0),0)</f>
        <v>0</v>
      </c>
      <c r="AU266" s="10">
        <f>IF('ESTATE DEFINITION'!$G$89&gt;=1,IF('ESTATE DEFINITION'!$D$107&gt;=1,(Data!$O266*'ESTATE DEFINITION'!$F$91*('ESTATE DEFINITION'!$E$107/100)),0),0)</f>
        <v>0</v>
      </c>
      <c r="AV266" s="10">
        <f>IF('ESTATE DEFINITION'!$G$89&gt;=1,IF('ESTATE DEFINITION'!$D$108&gt;=1,(Data!$P266*'ESTATE DEFINITION'!$F$91*('ESTATE DEFINITION'!$E$108/100)),0),0)</f>
        <v>0</v>
      </c>
      <c r="AW266" s="12">
        <f t="shared" si="28"/>
        <v>0</v>
      </c>
      <c r="AX266" s="10">
        <f>IF('ESTATE DEFINITION'!$G$111&gt;=1,IF('ESTATE DEFINITION'!$D$118&gt;=1,(Data!$C266*'ESTATE DEFINITION'!$D$113*('ESTATE DEFINITION'!$E$118/100)),0),0)</f>
        <v>0</v>
      </c>
      <c r="AY266" s="10">
        <f>IF('ESTATE DEFINITION'!$G$111&gt;=1,IF('ESTATE DEFINITION'!$D$119&gt;=1,(Data!$D266*'ESTATE DEFINITION'!$D$113*('ESTATE DEFINITION'!$E$119/100)),0),0)</f>
        <v>0</v>
      </c>
      <c r="AZ266" s="10">
        <f>IF('ESTATE DEFINITION'!$G$111&gt;=1,IF('ESTATE DEFINITION'!$D$120&gt;=1,(Data!$E266*'ESTATE DEFINITION'!$D$113*('ESTATE DEFINITION'!$E$120/100)),0),0)</f>
        <v>0</v>
      </c>
      <c r="BA266" s="10">
        <f>IF('ESTATE DEFINITION'!$G$111&gt;=1,IF('ESTATE DEFINITION'!$D$123&gt;=1,(Data!$F266*'ESTATE DEFINITION'!$D$113*('ESTATE DEFINITION'!$E$123/100)),0),0)</f>
        <v>0</v>
      </c>
      <c r="BB266" s="10">
        <f>IF('ESTATE DEFINITION'!$G$111&gt;=1,IF('ESTATE DEFINITION'!$D$124&gt;=1,(Data!$G266*'ESTATE DEFINITION'!$D$113*('ESTATE DEFINITION'!$E$124/100)),0),0)</f>
        <v>0</v>
      </c>
      <c r="BC266" s="10">
        <f>IF('ESTATE DEFINITION'!$G$111&gt;=1,IF('ESTATE DEFINITION'!$D$125&gt;=1,(Data!$H266*'ESTATE DEFINITION'!$D$113*('ESTATE DEFINITION'!$E$125/100)),0),0)</f>
        <v>0</v>
      </c>
      <c r="BD266" s="10">
        <f>IF('ESTATE DEFINITION'!$G$111&gt;=1,IF('ESTATE DEFINITION'!$D$127&gt;=1,(Data!$M266*'ESTATE DEFINITION'!$F$113*('ESTATE DEFINITION'!$E$127/100)),0),0)</f>
        <v>0</v>
      </c>
      <c r="BE266" s="10">
        <f>IF('ESTATE DEFINITION'!$G$111&gt;=1,IF('ESTATE DEFINITION'!$D$128&gt;=1,(Data!$N266*'ESTATE DEFINITION'!$F$113*('ESTATE DEFINITION'!$E$128/100)),0),0)</f>
        <v>0</v>
      </c>
      <c r="BF266" s="10">
        <f>IF('ESTATE DEFINITION'!$G$111&gt;=1,IF('ESTATE DEFINITION'!$D$129&gt;=1,(Data!$O266*'ESTATE DEFINITION'!$F$113*('ESTATE DEFINITION'!$E$129/100)),0),0)</f>
        <v>0</v>
      </c>
      <c r="BG266" s="7">
        <f>IF('ESTATE DEFINITION'!$G$111&gt;=1,IF('ESTATE DEFINITION'!$D$130&gt;=1,(Data!$P266*'ESTATE DEFINITION'!$F$113*('ESTATE DEFINITION'!$E$130/100)),0),0)</f>
        <v>0</v>
      </c>
      <c r="BH266" s="12">
        <f t="shared" si="29"/>
        <v>0</v>
      </c>
    </row>
    <row r="267" spans="1:60" x14ac:dyDescent="0.25">
      <c r="A267" s="12">
        <f>Data!$B267</f>
        <v>130.75</v>
      </c>
      <c r="B267" s="6">
        <f>IF('ESTATE DEFINITION'!$G$11&gt;=1,IF('ESTATE DEFINITION'!$D$17&gt;=1,(Data!$C267*'ESTATE DEFINITION'!$F$13*('ESTATE DEFINITION'!$E$17/100)),0),0)</f>
        <v>42.38</v>
      </c>
      <c r="C267" s="10">
        <f>IF('ESTATE DEFINITION'!$G$11&gt;=1,IF('ESTATE DEFINITION'!$D$19&gt;=1,(Data!$F267*'ESTATE DEFINITION'!$F$13*('ESTATE DEFINITION'!$E$19/100)),0),0)</f>
        <v>42.38</v>
      </c>
      <c r="D267" s="10"/>
      <c r="E267" s="12">
        <f t="shared" si="24"/>
        <v>33.904000000000003</v>
      </c>
      <c r="F267" s="10">
        <f>IF('ESTATE DEFINITION'!$G$23&gt;=1,IF('ESTATE DEFINITION'!$D$30&gt;=1,(Data!$C267*'ESTATE DEFINITION'!$D$25*('ESTATE DEFINITION'!$E$30/100)),0),0)</f>
        <v>0</v>
      </c>
      <c r="G267" s="10">
        <f>IF('ESTATE DEFINITION'!$G$23&gt;=1,IF('ESTATE DEFINITION'!$D$31&gt;=1,(Data!$D267*'ESTATE DEFINITION'!$D$25*('ESTATE DEFINITION'!$E$31/100)),0),0)</f>
        <v>0</v>
      </c>
      <c r="H267" s="10">
        <f>IF('ESTATE DEFINITION'!$G$23&gt;=1,IF('ESTATE DEFINITION'!$D$32&gt;=1,(Data!$E267*'ESTATE DEFINITION'!$D$25*('ESTATE DEFINITION'!$E$32/100)),0),0)</f>
        <v>0</v>
      </c>
      <c r="I267" s="10">
        <f>IF('ESTATE DEFINITION'!$G$23&gt;=1,IF('ESTATE DEFINITION'!$D$35&gt;=1,(Data!$F267*'ESTATE DEFINITION'!$D$25*('ESTATE DEFINITION'!$E$35/100)),0),0)</f>
        <v>0</v>
      </c>
      <c r="J267" s="10">
        <f>IF('ESTATE DEFINITION'!$G$23&gt;=1,IF('ESTATE DEFINITION'!$D$36&gt;=1,(Data!$G267*'ESTATE DEFINITION'!$D$25*('ESTATE DEFINITION'!$E$36/100)),0),0)</f>
        <v>0</v>
      </c>
      <c r="K267" s="10">
        <f>IF('ESTATE DEFINITION'!$G$23&gt;=1,IF('ESTATE DEFINITION'!$D$37&gt;=1,(Data!$H267*'ESTATE DEFINITION'!$D$25*('ESTATE DEFINITION'!$E$37/100)),0),0)</f>
        <v>0</v>
      </c>
      <c r="L267" s="10">
        <f>IF('ESTATE DEFINITION'!$G$23&gt;=1,IF('ESTATE DEFINITION'!$D$39&gt;=1,(Data!$M267*'ESTATE DEFINITION'!$F$25*('ESTATE DEFINITION'!$E$39/100)),0),0)</f>
        <v>0</v>
      </c>
      <c r="M267" s="10">
        <f>IF('ESTATE DEFINITION'!$G$23&gt;=1,IF('ESTATE DEFINITION'!$D$40&gt;=1,(Data!$N267*'ESTATE DEFINITION'!$F$25*('ESTATE DEFINITION'!$E$40/100)),0),0)</f>
        <v>0</v>
      </c>
      <c r="N267" s="10">
        <f>IF('ESTATE DEFINITION'!$G$23&gt;=1,IF('ESTATE DEFINITION'!$D$41&gt;=1,(Data!$O267*'ESTATE DEFINITION'!$F$25*('ESTATE DEFINITION'!$E$41/100)),0),0)</f>
        <v>0</v>
      </c>
      <c r="O267" s="10">
        <f>IF('ESTATE DEFINITION'!$G$23&gt;=1,IF('ESTATE DEFINITION'!$D$42&gt;=1,(Data!$P267*'ESTATE DEFINITION'!$F$25*('ESTATE DEFINITION'!$E$42/100)),0),0)</f>
        <v>0</v>
      </c>
      <c r="P267" s="12">
        <f t="shared" si="25"/>
        <v>0</v>
      </c>
      <c r="Q267" s="10">
        <f>IF('ESTATE DEFINITION'!$G$45&gt;=1,IF('ESTATE DEFINITION'!$D$52&gt;=1,(Data!$C267*'ESTATE DEFINITION'!$D$47*('ESTATE DEFINITION'!$E$52/100)),0),0)</f>
        <v>0</v>
      </c>
      <c r="R267" s="10">
        <f>IF('ESTATE DEFINITION'!$G$45&gt;=1,IF('ESTATE DEFINITION'!$D$53&gt;=1,(Data!$D267*'ESTATE DEFINITION'!$D$47*('ESTATE DEFINITION'!$E$53/100)),0),0)</f>
        <v>0</v>
      </c>
      <c r="S267" s="10">
        <f>IF('ESTATE DEFINITION'!$G$45&gt;=1,IF('ESTATE DEFINITION'!$D$54&gt;=1,(Data!$E267*'ESTATE DEFINITION'!$D$47*('ESTATE DEFINITION'!$E$54/100)),0),0)</f>
        <v>0</v>
      </c>
      <c r="T267" s="10">
        <f>IF('ESTATE DEFINITION'!$G$45&gt;=1,IF('ESTATE DEFINITION'!$D$57&gt;=1,(Data!$F267*'ESTATE DEFINITION'!$D$47*('ESTATE DEFINITION'!$E$57/100)),0),0)</f>
        <v>0</v>
      </c>
      <c r="U267" s="10">
        <f>IF('ESTATE DEFINITION'!$G$45&gt;=1,IF('ESTATE DEFINITION'!$D$58&gt;=1,(Data!$G267*'ESTATE DEFINITION'!$D$47*('ESTATE DEFINITION'!$E$58/100)),0),0)</f>
        <v>0</v>
      </c>
      <c r="V267" s="10">
        <f>IF('ESTATE DEFINITION'!$G$45&gt;=1,IF('ESTATE DEFINITION'!$D$59&gt;=1,(Data!$H267*'ESTATE DEFINITION'!$D$47*('ESTATE DEFINITION'!$E$59/100)),0),0)</f>
        <v>0</v>
      </c>
      <c r="W267" s="10">
        <f>IF('ESTATE DEFINITION'!$G$45&gt;=1,IF('ESTATE DEFINITION'!$D$61&gt;=1,(Data!$M267*'ESTATE DEFINITION'!$F$47*('ESTATE DEFINITION'!$E$61/100)),0),0)</f>
        <v>0</v>
      </c>
      <c r="X267" s="10">
        <f>IF('ESTATE DEFINITION'!$G$45&gt;=1,IF('ESTATE DEFINITION'!$D$62&gt;=1,(Data!$N267*'ESTATE DEFINITION'!$F$47*('ESTATE DEFINITION'!$E$62/100)),0),0)</f>
        <v>0</v>
      </c>
      <c r="Y267" s="10">
        <f>IF('ESTATE DEFINITION'!$G$45&gt;=1,IF('ESTATE DEFINITION'!$D$63&gt;=1,(Data!$O267*'ESTATE DEFINITION'!$F$47*('ESTATE DEFINITION'!$E$63/100)),0),0)</f>
        <v>0</v>
      </c>
      <c r="Z267" s="10">
        <f>IF('ESTATE DEFINITION'!$G$45&gt;=1,IF('ESTATE DEFINITION'!$D$64&gt;=1,(Data!$P267*'ESTATE DEFINITION'!$F$47*('ESTATE DEFINITION'!$E$64/100)),0),0)</f>
        <v>0</v>
      </c>
      <c r="AA267" s="12">
        <f t="shared" si="26"/>
        <v>0</v>
      </c>
      <c r="AB267" s="10">
        <f>IF('ESTATE DEFINITION'!$G$67&gt;=1,IF('ESTATE DEFINITION'!$D$74&gt;=1,(Data!$C267*'ESTATE DEFINITION'!$D$69*('ESTATE DEFINITION'!$E$74/100)),0),0)</f>
        <v>0</v>
      </c>
      <c r="AC267" s="10">
        <f>IF('ESTATE DEFINITION'!$G$67&gt;=1,IF('ESTATE DEFINITION'!$D$75&gt;=1,(Data!$D267*'ESTATE DEFINITION'!$D$69*('ESTATE DEFINITION'!$E$75/100)),0),0)</f>
        <v>0</v>
      </c>
      <c r="AD267" s="10">
        <f>IF('ESTATE DEFINITION'!$G$67&gt;=1,IF('ESTATE DEFINITION'!$D$76&gt;=1,(Data!$E267*'ESTATE DEFINITION'!$D$69*('ESTATE DEFINITION'!$E$76/100)),0),0)</f>
        <v>0</v>
      </c>
      <c r="AE267" s="10">
        <f>IF('ESTATE DEFINITION'!$G$67&gt;=1,IF('ESTATE DEFINITION'!$D$79&gt;=1,(Data!$F267*'ESTATE DEFINITION'!$D$69*('ESTATE DEFINITION'!$E$79/100)),0),0)</f>
        <v>0</v>
      </c>
      <c r="AF267" s="10">
        <f>IF('ESTATE DEFINITION'!$G$67&gt;=1,IF('ESTATE DEFINITION'!$D$80&gt;=1,(Data!$G267*'ESTATE DEFINITION'!$D$69*('ESTATE DEFINITION'!$E$80/100)),0),0)</f>
        <v>0</v>
      </c>
      <c r="AG267" s="10">
        <f>IF('ESTATE DEFINITION'!$G$67&gt;=1,IF('ESTATE DEFINITION'!$D$81&gt;=1,(Data!$H267*'ESTATE DEFINITION'!$D$69*('ESTATE DEFINITION'!$E$81/100)),0),0)</f>
        <v>0</v>
      </c>
      <c r="AH267" s="10">
        <f>IF('ESTATE DEFINITION'!$G$67&gt;=1,IF('ESTATE DEFINITION'!$D$83&gt;=1,(Data!$M267*'ESTATE DEFINITION'!$F$69*('ESTATE DEFINITION'!$E$83/100)),0),0)</f>
        <v>0</v>
      </c>
      <c r="AI267" s="10">
        <f>IF('ESTATE DEFINITION'!$G$67&gt;=1,IF('ESTATE DEFINITION'!$D$84&gt;=1,(Data!$N267*'ESTATE DEFINITION'!$F$69*('ESTATE DEFINITION'!$E$84/100)),0),0)</f>
        <v>0</v>
      </c>
      <c r="AJ267" s="10">
        <f>IF('ESTATE DEFINITION'!$G$67&gt;=1,IF('ESTATE DEFINITION'!$D$85&gt;=1,(Data!$O267*'ESTATE DEFINITION'!$F$69*('ESTATE DEFINITION'!$E$85/100)),0),0)</f>
        <v>0</v>
      </c>
      <c r="AK267" s="10">
        <f>IF('ESTATE DEFINITION'!$G$67&gt;=1,IF('ESTATE DEFINITION'!$D$86&gt;=1,(Data!$P267*'ESTATE DEFINITION'!$F$69*('ESTATE DEFINITION'!$E$86/100)),0),0)</f>
        <v>0</v>
      </c>
      <c r="AL267" s="12">
        <f t="shared" si="27"/>
        <v>0</v>
      </c>
      <c r="AM267" s="10">
        <f>IF('ESTATE DEFINITION'!$G$89&gt;=1,IF('ESTATE DEFINITION'!$D$96&gt;=1,(Data!$C267*'ESTATE DEFINITION'!$D$91*('ESTATE DEFINITION'!$E$96/100)),0),0)</f>
        <v>0</v>
      </c>
      <c r="AN267" s="10">
        <f>IF('ESTATE DEFINITION'!$G$89&gt;=1,IF('ESTATE DEFINITION'!$D$97&gt;=1,(Data!$D267*'ESTATE DEFINITION'!$D$91*('ESTATE DEFINITION'!$E$97/100)),0),0)</f>
        <v>0</v>
      </c>
      <c r="AO267" s="10">
        <f>IF('ESTATE DEFINITION'!$G$89&gt;=1,IF('ESTATE DEFINITION'!$D$98&gt;=1,(Data!$E267*'ESTATE DEFINITION'!$D$91*('ESTATE DEFINITION'!$E$98/100)),0),0)</f>
        <v>0</v>
      </c>
      <c r="AP267" s="10">
        <f>IF('ESTATE DEFINITION'!$G$89&gt;=1,IF('ESTATE DEFINITION'!$D$101&gt;=1,(Data!$F267*'ESTATE DEFINITION'!$D$91*('ESTATE DEFINITION'!$E$101/100)),0),0)</f>
        <v>0</v>
      </c>
      <c r="AQ267" s="10">
        <f>IF('ESTATE DEFINITION'!$G$89&gt;=1,IF('ESTATE DEFINITION'!$D$102&gt;=1,(Data!$G267*'ESTATE DEFINITION'!$D$91*('ESTATE DEFINITION'!$E$102/100)),0),0)</f>
        <v>0</v>
      </c>
      <c r="AR267" s="10">
        <f>IF('ESTATE DEFINITION'!$G$89&gt;=1,IF('ESTATE DEFINITION'!$D$103&gt;=1,(Data!$H267*'ESTATE DEFINITION'!$D$91*('ESTATE DEFINITION'!$E$103/100)),0),0)</f>
        <v>0</v>
      </c>
      <c r="AS267" s="10">
        <f>IF('ESTATE DEFINITION'!$G$89&gt;=1,IF('ESTATE DEFINITION'!$D$105&gt;=1,(Data!$M267*'ESTATE DEFINITION'!$F$91*('ESTATE DEFINITION'!$E$105/100)),0),0)</f>
        <v>0</v>
      </c>
      <c r="AT267" s="10">
        <f>IF('ESTATE DEFINITION'!$G$89&gt;=1,IF('ESTATE DEFINITION'!$D$106&gt;=1,(Data!$N267*'ESTATE DEFINITION'!$F$91*('ESTATE DEFINITION'!$E$106/100)),0),0)</f>
        <v>0</v>
      </c>
      <c r="AU267" s="10">
        <f>IF('ESTATE DEFINITION'!$G$89&gt;=1,IF('ESTATE DEFINITION'!$D$107&gt;=1,(Data!$O267*'ESTATE DEFINITION'!$F$91*('ESTATE DEFINITION'!$E$107/100)),0),0)</f>
        <v>0</v>
      </c>
      <c r="AV267" s="10">
        <f>IF('ESTATE DEFINITION'!$G$89&gt;=1,IF('ESTATE DEFINITION'!$D$108&gt;=1,(Data!$P267*'ESTATE DEFINITION'!$F$91*('ESTATE DEFINITION'!$E$108/100)),0),0)</f>
        <v>0</v>
      </c>
      <c r="AW267" s="12">
        <f t="shared" si="28"/>
        <v>0</v>
      </c>
      <c r="AX267" s="10">
        <f>IF('ESTATE DEFINITION'!$G$111&gt;=1,IF('ESTATE DEFINITION'!$D$118&gt;=1,(Data!$C267*'ESTATE DEFINITION'!$D$113*('ESTATE DEFINITION'!$E$118/100)),0),0)</f>
        <v>0</v>
      </c>
      <c r="AY267" s="10">
        <f>IF('ESTATE DEFINITION'!$G$111&gt;=1,IF('ESTATE DEFINITION'!$D$119&gt;=1,(Data!$D267*'ESTATE DEFINITION'!$D$113*('ESTATE DEFINITION'!$E$119/100)),0),0)</f>
        <v>0</v>
      </c>
      <c r="AZ267" s="10">
        <f>IF('ESTATE DEFINITION'!$G$111&gt;=1,IF('ESTATE DEFINITION'!$D$120&gt;=1,(Data!$E267*'ESTATE DEFINITION'!$D$113*('ESTATE DEFINITION'!$E$120/100)),0),0)</f>
        <v>0</v>
      </c>
      <c r="BA267" s="10">
        <f>IF('ESTATE DEFINITION'!$G$111&gt;=1,IF('ESTATE DEFINITION'!$D$123&gt;=1,(Data!$F267*'ESTATE DEFINITION'!$D$113*('ESTATE DEFINITION'!$E$123/100)),0),0)</f>
        <v>0</v>
      </c>
      <c r="BB267" s="10">
        <f>IF('ESTATE DEFINITION'!$G$111&gt;=1,IF('ESTATE DEFINITION'!$D$124&gt;=1,(Data!$G267*'ESTATE DEFINITION'!$D$113*('ESTATE DEFINITION'!$E$124/100)),0),0)</f>
        <v>0</v>
      </c>
      <c r="BC267" s="10">
        <f>IF('ESTATE DEFINITION'!$G$111&gt;=1,IF('ESTATE DEFINITION'!$D$125&gt;=1,(Data!$H267*'ESTATE DEFINITION'!$D$113*('ESTATE DEFINITION'!$E$125/100)),0),0)</f>
        <v>0</v>
      </c>
      <c r="BD267" s="10">
        <f>IF('ESTATE DEFINITION'!$G$111&gt;=1,IF('ESTATE DEFINITION'!$D$127&gt;=1,(Data!$M267*'ESTATE DEFINITION'!$F$113*('ESTATE DEFINITION'!$E$127/100)),0),0)</f>
        <v>0</v>
      </c>
      <c r="BE267" s="10">
        <f>IF('ESTATE DEFINITION'!$G$111&gt;=1,IF('ESTATE DEFINITION'!$D$128&gt;=1,(Data!$N267*'ESTATE DEFINITION'!$F$113*('ESTATE DEFINITION'!$E$128/100)),0),0)</f>
        <v>0</v>
      </c>
      <c r="BF267" s="10">
        <f>IF('ESTATE DEFINITION'!$G$111&gt;=1,IF('ESTATE DEFINITION'!$D$129&gt;=1,(Data!$O267*'ESTATE DEFINITION'!$F$113*('ESTATE DEFINITION'!$E$129/100)),0),0)</f>
        <v>0</v>
      </c>
      <c r="BG267" s="7">
        <f>IF('ESTATE DEFINITION'!$G$111&gt;=1,IF('ESTATE DEFINITION'!$D$130&gt;=1,(Data!$P267*'ESTATE DEFINITION'!$F$113*('ESTATE DEFINITION'!$E$130/100)),0),0)</f>
        <v>0</v>
      </c>
      <c r="BH267" s="12">
        <f t="shared" si="29"/>
        <v>0</v>
      </c>
    </row>
    <row r="268" spans="1:60" x14ac:dyDescent="0.25">
      <c r="A268" s="12">
        <f>Data!$B268</f>
        <v>131.25</v>
      </c>
      <c r="B268" s="6">
        <f>IF('ESTATE DEFINITION'!$G$11&gt;=1,IF('ESTATE DEFINITION'!$D$17&gt;=1,(Data!$C268*'ESTATE DEFINITION'!$F$13*('ESTATE DEFINITION'!$E$17/100)),0),0)</f>
        <v>42.38</v>
      </c>
      <c r="C268" s="10">
        <f>IF('ESTATE DEFINITION'!$G$11&gt;=1,IF('ESTATE DEFINITION'!$D$19&gt;=1,(Data!$F268*'ESTATE DEFINITION'!$F$13*('ESTATE DEFINITION'!$E$19/100)),0),0)</f>
        <v>42.38</v>
      </c>
      <c r="D268" s="10"/>
      <c r="E268" s="12">
        <f t="shared" si="24"/>
        <v>33.904000000000003</v>
      </c>
      <c r="F268" s="10">
        <f>IF('ESTATE DEFINITION'!$G$23&gt;=1,IF('ESTATE DEFINITION'!$D$30&gt;=1,(Data!$C268*'ESTATE DEFINITION'!$D$25*('ESTATE DEFINITION'!$E$30/100)),0),0)</f>
        <v>0</v>
      </c>
      <c r="G268" s="10">
        <f>IF('ESTATE DEFINITION'!$G$23&gt;=1,IF('ESTATE DEFINITION'!$D$31&gt;=1,(Data!$D268*'ESTATE DEFINITION'!$D$25*('ESTATE DEFINITION'!$E$31/100)),0),0)</f>
        <v>0</v>
      </c>
      <c r="H268" s="10">
        <f>IF('ESTATE DEFINITION'!$G$23&gt;=1,IF('ESTATE DEFINITION'!$D$32&gt;=1,(Data!$E268*'ESTATE DEFINITION'!$D$25*('ESTATE DEFINITION'!$E$32/100)),0),0)</f>
        <v>0</v>
      </c>
      <c r="I268" s="10">
        <f>IF('ESTATE DEFINITION'!$G$23&gt;=1,IF('ESTATE DEFINITION'!$D$35&gt;=1,(Data!$F268*'ESTATE DEFINITION'!$D$25*('ESTATE DEFINITION'!$E$35/100)),0),0)</f>
        <v>0</v>
      </c>
      <c r="J268" s="10">
        <f>IF('ESTATE DEFINITION'!$G$23&gt;=1,IF('ESTATE DEFINITION'!$D$36&gt;=1,(Data!$G268*'ESTATE DEFINITION'!$D$25*('ESTATE DEFINITION'!$E$36/100)),0),0)</f>
        <v>0</v>
      </c>
      <c r="K268" s="10">
        <f>IF('ESTATE DEFINITION'!$G$23&gt;=1,IF('ESTATE DEFINITION'!$D$37&gt;=1,(Data!$H268*'ESTATE DEFINITION'!$D$25*('ESTATE DEFINITION'!$E$37/100)),0),0)</f>
        <v>0</v>
      </c>
      <c r="L268" s="10">
        <f>IF('ESTATE DEFINITION'!$G$23&gt;=1,IF('ESTATE DEFINITION'!$D$39&gt;=1,(Data!$M268*'ESTATE DEFINITION'!$F$25*('ESTATE DEFINITION'!$E$39/100)),0),0)</f>
        <v>0</v>
      </c>
      <c r="M268" s="10">
        <f>IF('ESTATE DEFINITION'!$G$23&gt;=1,IF('ESTATE DEFINITION'!$D$40&gt;=1,(Data!$N268*'ESTATE DEFINITION'!$F$25*('ESTATE DEFINITION'!$E$40/100)),0),0)</f>
        <v>0</v>
      </c>
      <c r="N268" s="10">
        <f>IF('ESTATE DEFINITION'!$G$23&gt;=1,IF('ESTATE DEFINITION'!$D$41&gt;=1,(Data!$O268*'ESTATE DEFINITION'!$F$25*('ESTATE DEFINITION'!$E$41/100)),0),0)</f>
        <v>0</v>
      </c>
      <c r="O268" s="10">
        <f>IF('ESTATE DEFINITION'!$G$23&gt;=1,IF('ESTATE DEFINITION'!$D$42&gt;=1,(Data!$P268*'ESTATE DEFINITION'!$F$25*('ESTATE DEFINITION'!$E$42/100)),0),0)</f>
        <v>0</v>
      </c>
      <c r="P268" s="12">
        <f t="shared" si="25"/>
        <v>0</v>
      </c>
      <c r="Q268" s="10">
        <f>IF('ESTATE DEFINITION'!$G$45&gt;=1,IF('ESTATE DEFINITION'!$D$52&gt;=1,(Data!$C268*'ESTATE DEFINITION'!$D$47*('ESTATE DEFINITION'!$E$52/100)),0),0)</f>
        <v>0</v>
      </c>
      <c r="R268" s="10">
        <f>IF('ESTATE DEFINITION'!$G$45&gt;=1,IF('ESTATE DEFINITION'!$D$53&gt;=1,(Data!$D268*'ESTATE DEFINITION'!$D$47*('ESTATE DEFINITION'!$E$53/100)),0),0)</f>
        <v>0</v>
      </c>
      <c r="S268" s="10">
        <f>IF('ESTATE DEFINITION'!$G$45&gt;=1,IF('ESTATE DEFINITION'!$D$54&gt;=1,(Data!$E268*'ESTATE DEFINITION'!$D$47*('ESTATE DEFINITION'!$E$54/100)),0),0)</f>
        <v>0</v>
      </c>
      <c r="T268" s="10">
        <f>IF('ESTATE DEFINITION'!$G$45&gt;=1,IF('ESTATE DEFINITION'!$D$57&gt;=1,(Data!$F268*'ESTATE DEFINITION'!$D$47*('ESTATE DEFINITION'!$E$57/100)),0),0)</f>
        <v>0</v>
      </c>
      <c r="U268" s="10">
        <f>IF('ESTATE DEFINITION'!$G$45&gt;=1,IF('ESTATE DEFINITION'!$D$58&gt;=1,(Data!$G268*'ESTATE DEFINITION'!$D$47*('ESTATE DEFINITION'!$E$58/100)),0),0)</f>
        <v>0</v>
      </c>
      <c r="V268" s="10">
        <f>IF('ESTATE DEFINITION'!$G$45&gt;=1,IF('ESTATE DEFINITION'!$D$59&gt;=1,(Data!$H268*'ESTATE DEFINITION'!$D$47*('ESTATE DEFINITION'!$E$59/100)),0),0)</f>
        <v>0</v>
      </c>
      <c r="W268" s="10">
        <f>IF('ESTATE DEFINITION'!$G$45&gt;=1,IF('ESTATE DEFINITION'!$D$61&gt;=1,(Data!$M268*'ESTATE DEFINITION'!$F$47*('ESTATE DEFINITION'!$E$61/100)),0),0)</f>
        <v>0</v>
      </c>
      <c r="X268" s="10">
        <f>IF('ESTATE DEFINITION'!$G$45&gt;=1,IF('ESTATE DEFINITION'!$D$62&gt;=1,(Data!$N268*'ESTATE DEFINITION'!$F$47*('ESTATE DEFINITION'!$E$62/100)),0),0)</f>
        <v>0</v>
      </c>
      <c r="Y268" s="10">
        <f>IF('ESTATE DEFINITION'!$G$45&gt;=1,IF('ESTATE DEFINITION'!$D$63&gt;=1,(Data!$O268*'ESTATE DEFINITION'!$F$47*('ESTATE DEFINITION'!$E$63/100)),0),0)</f>
        <v>0</v>
      </c>
      <c r="Z268" s="10">
        <f>IF('ESTATE DEFINITION'!$G$45&gt;=1,IF('ESTATE DEFINITION'!$D$64&gt;=1,(Data!$P268*'ESTATE DEFINITION'!$F$47*('ESTATE DEFINITION'!$E$64/100)),0),0)</f>
        <v>0</v>
      </c>
      <c r="AA268" s="12">
        <f t="shared" si="26"/>
        <v>0</v>
      </c>
      <c r="AB268" s="10">
        <f>IF('ESTATE DEFINITION'!$G$67&gt;=1,IF('ESTATE DEFINITION'!$D$74&gt;=1,(Data!$C268*'ESTATE DEFINITION'!$D$69*('ESTATE DEFINITION'!$E$74/100)),0),0)</f>
        <v>0</v>
      </c>
      <c r="AC268" s="10">
        <f>IF('ESTATE DEFINITION'!$G$67&gt;=1,IF('ESTATE DEFINITION'!$D$75&gt;=1,(Data!$D268*'ESTATE DEFINITION'!$D$69*('ESTATE DEFINITION'!$E$75/100)),0),0)</f>
        <v>0</v>
      </c>
      <c r="AD268" s="10">
        <f>IF('ESTATE DEFINITION'!$G$67&gt;=1,IF('ESTATE DEFINITION'!$D$76&gt;=1,(Data!$E268*'ESTATE DEFINITION'!$D$69*('ESTATE DEFINITION'!$E$76/100)),0),0)</f>
        <v>0</v>
      </c>
      <c r="AE268" s="10">
        <f>IF('ESTATE DEFINITION'!$G$67&gt;=1,IF('ESTATE DEFINITION'!$D$79&gt;=1,(Data!$F268*'ESTATE DEFINITION'!$D$69*('ESTATE DEFINITION'!$E$79/100)),0),0)</f>
        <v>0</v>
      </c>
      <c r="AF268" s="10">
        <f>IF('ESTATE DEFINITION'!$G$67&gt;=1,IF('ESTATE DEFINITION'!$D$80&gt;=1,(Data!$G268*'ESTATE DEFINITION'!$D$69*('ESTATE DEFINITION'!$E$80/100)),0),0)</f>
        <v>0</v>
      </c>
      <c r="AG268" s="10">
        <f>IF('ESTATE DEFINITION'!$G$67&gt;=1,IF('ESTATE DEFINITION'!$D$81&gt;=1,(Data!$H268*'ESTATE DEFINITION'!$D$69*('ESTATE DEFINITION'!$E$81/100)),0),0)</f>
        <v>0</v>
      </c>
      <c r="AH268" s="10">
        <f>IF('ESTATE DEFINITION'!$G$67&gt;=1,IF('ESTATE DEFINITION'!$D$83&gt;=1,(Data!$M268*'ESTATE DEFINITION'!$F$69*('ESTATE DEFINITION'!$E$83/100)),0),0)</f>
        <v>0</v>
      </c>
      <c r="AI268" s="10">
        <f>IF('ESTATE DEFINITION'!$G$67&gt;=1,IF('ESTATE DEFINITION'!$D$84&gt;=1,(Data!$N268*'ESTATE DEFINITION'!$F$69*('ESTATE DEFINITION'!$E$84/100)),0),0)</f>
        <v>0</v>
      </c>
      <c r="AJ268" s="10">
        <f>IF('ESTATE DEFINITION'!$G$67&gt;=1,IF('ESTATE DEFINITION'!$D$85&gt;=1,(Data!$O268*'ESTATE DEFINITION'!$F$69*('ESTATE DEFINITION'!$E$85/100)),0),0)</f>
        <v>0</v>
      </c>
      <c r="AK268" s="10">
        <f>IF('ESTATE DEFINITION'!$G$67&gt;=1,IF('ESTATE DEFINITION'!$D$86&gt;=1,(Data!$P268*'ESTATE DEFINITION'!$F$69*('ESTATE DEFINITION'!$E$86/100)),0),0)</f>
        <v>0</v>
      </c>
      <c r="AL268" s="12">
        <f t="shared" si="27"/>
        <v>0</v>
      </c>
      <c r="AM268" s="10">
        <f>IF('ESTATE DEFINITION'!$G$89&gt;=1,IF('ESTATE DEFINITION'!$D$96&gt;=1,(Data!$C268*'ESTATE DEFINITION'!$D$91*('ESTATE DEFINITION'!$E$96/100)),0),0)</f>
        <v>0</v>
      </c>
      <c r="AN268" s="10">
        <f>IF('ESTATE DEFINITION'!$G$89&gt;=1,IF('ESTATE DEFINITION'!$D$97&gt;=1,(Data!$D268*'ESTATE DEFINITION'!$D$91*('ESTATE DEFINITION'!$E$97/100)),0),0)</f>
        <v>0</v>
      </c>
      <c r="AO268" s="10">
        <f>IF('ESTATE DEFINITION'!$G$89&gt;=1,IF('ESTATE DEFINITION'!$D$98&gt;=1,(Data!$E268*'ESTATE DEFINITION'!$D$91*('ESTATE DEFINITION'!$E$98/100)),0),0)</f>
        <v>0</v>
      </c>
      <c r="AP268" s="10">
        <f>IF('ESTATE DEFINITION'!$G$89&gt;=1,IF('ESTATE DEFINITION'!$D$101&gt;=1,(Data!$F268*'ESTATE DEFINITION'!$D$91*('ESTATE DEFINITION'!$E$101/100)),0),0)</f>
        <v>0</v>
      </c>
      <c r="AQ268" s="10">
        <f>IF('ESTATE DEFINITION'!$G$89&gt;=1,IF('ESTATE DEFINITION'!$D$102&gt;=1,(Data!$G268*'ESTATE DEFINITION'!$D$91*('ESTATE DEFINITION'!$E$102/100)),0),0)</f>
        <v>0</v>
      </c>
      <c r="AR268" s="10">
        <f>IF('ESTATE DEFINITION'!$G$89&gt;=1,IF('ESTATE DEFINITION'!$D$103&gt;=1,(Data!$H268*'ESTATE DEFINITION'!$D$91*('ESTATE DEFINITION'!$E$103/100)),0),0)</f>
        <v>0</v>
      </c>
      <c r="AS268" s="10">
        <f>IF('ESTATE DEFINITION'!$G$89&gt;=1,IF('ESTATE DEFINITION'!$D$105&gt;=1,(Data!$M268*'ESTATE DEFINITION'!$F$91*('ESTATE DEFINITION'!$E$105/100)),0),0)</f>
        <v>0</v>
      </c>
      <c r="AT268" s="10">
        <f>IF('ESTATE DEFINITION'!$G$89&gt;=1,IF('ESTATE DEFINITION'!$D$106&gt;=1,(Data!$N268*'ESTATE DEFINITION'!$F$91*('ESTATE DEFINITION'!$E$106/100)),0),0)</f>
        <v>0</v>
      </c>
      <c r="AU268" s="10">
        <f>IF('ESTATE DEFINITION'!$G$89&gt;=1,IF('ESTATE DEFINITION'!$D$107&gt;=1,(Data!$O268*'ESTATE DEFINITION'!$F$91*('ESTATE DEFINITION'!$E$107/100)),0),0)</f>
        <v>0</v>
      </c>
      <c r="AV268" s="10">
        <f>IF('ESTATE DEFINITION'!$G$89&gt;=1,IF('ESTATE DEFINITION'!$D$108&gt;=1,(Data!$P268*'ESTATE DEFINITION'!$F$91*('ESTATE DEFINITION'!$E$108/100)),0),0)</f>
        <v>0</v>
      </c>
      <c r="AW268" s="12">
        <f t="shared" si="28"/>
        <v>0</v>
      </c>
      <c r="AX268" s="10">
        <f>IF('ESTATE DEFINITION'!$G$111&gt;=1,IF('ESTATE DEFINITION'!$D$118&gt;=1,(Data!$C268*'ESTATE DEFINITION'!$D$113*('ESTATE DEFINITION'!$E$118/100)),0),0)</f>
        <v>0</v>
      </c>
      <c r="AY268" s="10">
        <f>IF('ESTATE DEFINITION'!$G$111&gt;=1,IF('ESTATE DEFINITION'!$D$119&gt;=1,(Data!$D268*'ESTATE DEFINITION'!$D$113*('ESTATE DEFINITION'!$E$119/100)),0),0)</f>
        <v>0</v>
      </c>
      <c r="AZ268" s="10">
        <f>IF('ESTATE DEFINITION'!$G$111&gt;=1,IF('ESTATE DEFINITION'!$D$120&gt;=1,(Data!$E268*'ESTATE DEFINITION'!$D$113*('ESTATE DEFINITION'!$E$120/100)),0),0)</f>
        <v>0</v>
      </c>
      <c r="BA268" s="10">
        <f>IF('ESTATE DEFINITION'!$G$111&gt;=1,IF('ESTATE DEFINITION'!$D$123&gt;=1,(Data!$F268*'ESTATE DEFINITION'!$D$113*('ESTATE DEFINITION'!$E$123/100)),0),0)</f>
        <v>0</v>
      </c>
      <c r="BB268" s="10">
        <f>IF('ESTATE DEFINITION'!$G$111&gt;=1,IF('ESTATE DEFINITION'!$D$124&gt;=1,(Data!$G268*'ESTATE DEFINITION'!$D$113*('ESTATE DEFINITION'!$E$124/100)),0),0)</f>
        <v>0</v>
      </c>
      <c r="BC268" s="10">
        <f>IF('ESTATE DEFINITION'!$G$111&gt;=1,IF('ESTATE DEFINITION'!$D$125&gt;=1,(Data!$H268*'ESTATE DEFINITION'!$D$113*('ESTATE DEFINITION'!$E$125/100)),0),0)</f>
        <v>0</v>
      </c>
      <c r="BD268" s="10">
        <f>IF('ESTATE DEFINITION'!$G$111&gt;=1,IF('ESTATE DEFINITION'!$D$127&gt;=1,(Data!$M268*'ESTATE DEFINITION'!$F$113*('ESTATE DEFINITION'!$E$127/100)),0),0)</f>
        <v>0</v>
      </c>
      <c r="BE268" s="10">
        <f>IF('ESTATE DEFINITION'!$G$111&gt;=1,IF('ESTATE DEFINITION'!$D$128&gt;=1,(Data!$N268*'ESTATE DEFINITION'!$F$113*('ESTATE DEFINITION'!$E$128/100)),0),0)</f>
        <v>0</v>
      </c>
      <c r="BF268" s="10">
        <f>IF('ESTATE DEFINITION'!$G$111&gt;=1,IF('ESTATE DEFINITION'!$D$129&gt;=1,(Data!$O268*'ESTATE DEFINITION'!$F$113*('ESTATE DEFINITION'!$E$129/100)),0),0)</f>
        <v>0</v>
      </c>
      <c r="BG268" s="7">
        <f>IF('ESTATE DEFINITION'!$G$111&gt;=1,IF('ESTATE DEFINITION'!$D$130&gt;=1,(Data!$P268*'ESTATE DEFINITION'!$F$113*('ESTATE DEFINITION'!$E$130/100)),0),0)</f>
        <v>0</v>
      </c>
      <c r="BH268" s="12">
        <f t="shared" si="29"/>
        <v>0</v>
      </c>
    </row>
    <row r="269" spans="1:60" x14ac:dyDescent="0.25">
      <c r="A269" s="12">
        <f>Data!$B269</f>
        <v>131.75</v>
      </c>
      <c r="B269" s="6">
        <f>IF('ESTATE DEFINITION'!$G$11&gt;=1,IF('ESTATE DEFINITION'!$D$17&gt;=1,(Data!$C269*'ESTATE DEFINITION'!$F$13*('ESTATE DEFINITION'!$E$17/100)),0),0)</f>
        <v>42.38</v>
      </c>
      <c r="C269" s="10">
        <f>IF('ESTATE DEFINITION'!$G$11&gt;=1,IF('ESTATE DEFINITION'!$D$19&gt;=1,(Data!$F269*'ESTATE DEFINITION'!$F$13*('ESTATE DEFINITION'!$E$19/100)),0),0)</f>
        <v>42.38</v>
      </c>
      <c r="D269" s="10"/>
      <c r="E269" s="12">
        <f t="shared" si="24"/>
        <v>33.904000000000003</v>
      </c>
      <c r="F269" s="10">
        <f>IF('ESTATE DEFINITION'!$G$23&gt;=1,IF('ESTATE DEFINITION'!$D$30&gt;=1,(Data!$C269*'ESTATE DEFINITION'!$D$25*('ESTATE DEFINITION'!$E$30/100)),0),0)</f>
        <v>0</v>
      </c>
      <c r="G269" s="10">
        <f>IF('ESTATE DEFINITION'!$G$23&gt;=1,IF('ESTATE DEFINITION'!$D$31&gt;=1,(Data!$D269*'ESTATE DEFINITION'!$D$25*('ESTATE DEFINITION'!$E$31/100)),0),0)</f>
        <v>0</v>
      </c>
      <c r="H269" s="10">
        <f>IF('ESTATE DEFINITION'!$G$23&gt;=1,IF('ESTATE DEFINITION'!$D$32&gt;=1,(Data!$E269*'ESTATE DEFINITION'!$D$25*('ESTATE DEFINITION'!$E$32/100)),0),0)</f>
        <v>0</v>
      </c>
      <c r="I269" s="10">
        <f>IF('ESTATE DEFINITION'!$G$23&gt;=1,IF('ESTATE DEFINITION'!$D$35&gt;=1,(Data!$F269*'ESTATE DEFINITION'!$D$25*('ESTATE DEFINITION'!$E$35/100)),0),0)</f>
        <v>0</v>
      </c>
      <c r="J269" s="10">
        <f>IF('ESTATE DEFINITION'!$G$23&gt;=1,IF('ESTATE DEFINITION'!$D$36&gt;=1,(Data!$G269*'ESTATE DEFINITION'!$D$25*('ESTATE DEFINITION'!$E$36/100)),0),0)</f>
        <v>0</v>
      </c>
      <c r="K269" s="10">
        <f>IF('ESTATE DEFINITION'!$G$23&gt;=1,IF('ESTATE DEFINITION'!$D$37&gt;=1,(Data!$H269*'ESTATE DEFINITION'!$D$25*('ESTATE DEFINITION'!$E$37/100)),0),0)</f>
        <v>0</v>
      </c>
      <c r="L269" s="10">
        <f>IF('ESTATE DEFINITION'!$G$23&gt;=1,IF('ESTATE DEFINITION'!$D$39&gt;=1,(Data!$M269*'ESTATE DEFINITION'!$F$25*('ESTATE DEFINITION'!$E$39/100)),0),0)</f>
        <v>0</v>
      </c>
      <c r="M269" s="10">
        <f>IF('ESTATE DEFINITION'!$G$23&gt;=1,IF('ESTATE DEFINITION'!$D$40&gt;=1,(Data!$N269*'ESTATE DEFINITION'!$F$25*('ESTATE DEFINITION'!$E$40/100)),0),0)</f>
        <v>0</v>
      </c>
      <c r="N269" s="10">
        <f>IF('ESTATE DEFINITION'!$G$23&gt;=1,IF('ESTATE DEFINITION'!$D$41&gt;=1,(Data!$O269*'ESTATE DEFINITION'!$F$25*('ESTATE DEFINITION'!$E$41/100)),0),0)</f>
        <v>0</v>
      </c>
      <c r="O269" s="10">
        <f>IF('ESTATE DEFINITION'!$G$23&gt;=1,IF('ESTATE DEFINITION'!$D$42&gt;=1,(Data!$P269*'ESTATE DEFINITION'!$F$25*('ESTATE DEFINITION'!$E$42/100)),0),0)</f>
        <v>0</v>
      </c>
      <c r="P269" s="12">
        <f t="shared" si="25"/>
        <v>0</v>
      </c>
      <c r="Q269" s="10">
        <f>IF('ESTATE DEFINITION'!$G$45&gt;=1,IF('ESTATE DEFINITION'!$D$52&gt;=1,(Data!$C269*'ESTATE DEFINITION'!$D$47*('ESTATE DEFINITION'!$E$52/100)),0),0)</f>
        <v>0</v>
      </c>
      <c r="R269" s="10">
        <f>IF('ESTATE DEFINITION'!$G$45&gt;=1,IF('ESTATE DEFINITION'!$D$53&gt;=1,(Data!$D269*'ESTATE DEFINITION'!$D$47*('ESTATE DEFINITION'!$E$53/100)),0),0)</f>
        <v>0</v>
      </c>
      <c r="S269" s="10">
        <f>IF('ESTATE DEFINITION'!$G$45&gt;=1,IF('ESTATE DEFINITION'!$D$54&gt;=1,(Data!$E269*'ESTATE DEFINITION'!$D$47*('ESTATE DEFINITION'!$E$54/100)),0),0)</f>
        <v>0</v>
      </c>
      <c r="T269" s="10">
        <f>IF('ESTATE DEFINITION'!$G$45&gt;=1,IF('ESTATE DEFINITION'!$D$57&gt;=1,(Data!$F269*'ESTATE DEFINITION'!$D$47*('ESTATE DEFINITION'!$E$57/100)),0),0)</f>
        <v>0</v>
      </c>
      <c r="U269" s="10">
        <f>IF('ESTATE DEFINITION'!$G$45&gt;=1,IF('ESTATE DEFINITION'!$D$58&gt;=1,(Data!$G269*'ESTATE DEFINITION'!$D$47*('ESTATE DEFINITION'!$E$58/100)),0),0)</f>
        <v>0</v>
      </c>
      <c r="V269" s="10">
        <f>IF('ESTATE DEFINITION'!$G$45&gt;=1,IF('ESTATE DEFINITION'!$D$59&gt;=1,(Data!$H269*'ESTATE DEFINITION'!$D$47*('ESTATE DEFINITION'!$E$59/100)),0),0)</f>
        <v>0</v>
      </c>
      <c r="W269" s="10">
        <f>IF('ESTATE DEFINITION'!$G$45&gt;=1,IF('ESTATE DEFINITION'!$D$61&gt;=1,(Data!$M269*'ESTATE DEFINITION'!$F$47*('ESTATE DEFINITION'!$E$61/100)),0),0)</f>
        <v>0</v>
      </c>
      <c r="X269" s="10">
        <f>IF('ESTATE DEFINITION'!$G$45&gt;=1,IF('ESTATE DEFINITION'!$D$62&gt;=1,(Data!$N269*'ESTATE DEFINITION'!$F$47*('ESTATE DEFINITION'!$E$62/100)),0),0)</f>
        <v>0</v>
      </c>
      <c r="Y269" s="10">
        <f>IF('ESTATE DEFINITION'!$G$45&gt;=1,IF('ESTATE DEFINITION'!$D$63&gt;=1,(Data!$O269*'ESTATE DEFINITION'!$F$47*('ESTATE DEFINITION'!$E$63/100)),0),0)</f>
        <v>0</v>
      </c>
      <c r="Z269" s="10">
        <f>IF('ESTATE DEFINITION'!$G$45&gt;=1,IF('ESTATE DEFINITION'!$D$64&gt;=1,(Data!$P269*'ESTATE DEFINITION'!$F$47*('ESTATE DEFINITION'!$E$64/100)),0),0)</f>
        <v>0</v>
      </c>
      <c r="AA269" s="12">
        <f t="shared" si="26"/>
        <v>0</v>
      </c>
      <c r="AB269" s="10">
        <f>IF('ESTATE DEFINITION'!$G$67&gt;=1,IF('ESTATE DEFINITION'!$D$74&gt;=1,(Data!$C269*'ESTATE DEFINITION'!$D$69*('ESTATE DEFINITION'!$E$74/100)),0),0)</f>
        <v>0</v>
      </c>
      <c r="AC269" s="10">
        <f>IF('ESTATE DEFINITION'!$G$67&gt;=1,IF('ESTATE DEFINITION'!$D$75&gt;=1,(Data!$D269*'ESTATE DEFINITION'!$D$69*('ESTATE DEFINITION'!$E$75/100)),0),0)</f>
        <v>0</v>
      </c>
      <c r="AD269" s="10">
        <f>IF('ESTATE DEFINITION'!$G$67&gt;=1,IF('ESTATE DEFINITION'!$D$76&gt;=1,(Data!$E269*'ESTATE DEFINITION'!$D$69*('ESTATE DEFINITION'!$E$76/100)),0),0)</f>
        <v>0</v>
      </c>
      <c r="AE269" s="10">
        <f>IF('ESTATE DEFINITION'!$G$67&gt;=1,IF('ESTATE DEFINITION'!$D$79&gt;=1,(Data!$F269*'ESTATE DEFINITION'!$D$69*('ESTATE DEFINITION'!$E$79/100)),0),0)</f>
        <v>0</v>
      </c>
      <c r="AF269" s="10">
        <f>IF('ESTATE DEFINITION'!$G$67&gt;=1,IF('ESTATE DEFINITION'!$D$80&gt;=1,(Data!$G269*'ESTATE DEFINITION'!$D$69*('ESTATE DEFINITION'!$E$80/100)),0),0)</f>
        <v>0</v>
      </c>
      <c r="AG269" s="10">
        <f>IF('ESTATE DEFINITION'!$G$67&gt;=1,IF('ESTATE DEFINITION'!$D$81&gt;=1,(Data!$H269*'ESTATE DEFINITION'!$D$69*('ESTATE DEFINITION'!$E$81/100)),0),0)</f>
        <v>0</v>
      </c>
      <c r="AH269" s="10">
        <f>IF('ESTATE DEFINITION'!$G$67&gt;=1,IF('ESTATE DEFINITION'!$D$83&gt;=1,(Data!$M269*'ESTATE DEFINITION'!$F$69*('ESTATE DEFINITION'!$E$83/100)),0),0)</f>
        <v>0</v>
      </c>
      <c r="AI269" s="10">
        <f>IF('ESTATE DEFINITION'!$G$67&gt;=1,IF('ESTATE DEFINITION'!$D$84&gt;=1,(Data!$N269*'ESTATE DEFINITION'!$F$69*('ESTATE DEFINITION'!$E$84/100)),0),0)</f>
        <v>0</v>
      </c>
      <c r="AJ269" s="10">
        <f>IF('ESTATE DEFINITION'!$G$67&gt;=1,IF('ESTATE DEFINITION'!$D$85&gt;=1,(Data!$O269*'ESTATE DEFINITION'!$F$69*('ESTATE DEFINITION'!$E$85/100)),0),0)</f>
        <v>0</v>
      </c>
      <c r="AK269" s="10">
        <f>IF('ESTATE DEFINITION'!$G$67&gt;=1,IF('ESTATE DEFINITION'!$D$86&gt;=1,(Data!$P269*'ESTATE DEFINITION'!$F$69*('ESTATE DEFINITION'!$E$86/100)),0),0)</f>
        <v>0</v>
      </c>
      <c r="AL269" s="12">
        <f t="shared" si="27"/>
        <v>0</v>
      </c>
      <c r="AM269" s="10">
        <f>IF('ESTATE DEFINITION'!$G$89&gt;=1,IF('ESTATE DEFINITION'!$D$96&gt;=1,(Data!$C269*'ESTATE DEFINITION'!$D$91*('ESTATE DEFINITION'!$E$96/100)),0),0)</f>
        <v>0</v>
      </c>
      <c r="AN269" s="10">
        <f>IF('ESTATE DEFINITION'!$G$89&gt;=1,IF('ESTATE DEFINITION'!$D$97&gt;=1,(Data!$D269*'ESTATE DEFINITION'!$D$91*('ESTATE DEFINITION'!$E$97/100)),0),0)</f>
        <v>0</v>
      </c>
      <c r="AO269" s="10">
        <f>IF('ESTATE DEFINITION'!$G$89&gt;=1,IF('ESTATE DEFINITION'!$D$98&gt;=1,(Data!$E269*'ESTATE DEFINITION'!$D$91*('ESTATE DEFINITION'!$E$98/100)),0),0)</f>
        <v>0</v>
      </c>
      <c r="AP269" s="10">
        <f>IF('ESTATE DEFINITION'!$G$89&gt;=1,IF('ESTATE DEFINITION'!$D$101&gt;=1,(Data!$F269*'ESTATE DEFINITION'!$D$91*('ESTATE DEFINITION'!$E$101/100)),0),0)</f>
        <v>0</v>
      </c>
      <c r="AQ269" s="10">
        <f>IF('ESTATE DEFINITION'!$G$89&gt;=1,IF('ESTATE DEFINITION'!$D$102&gt;=1,(Data!$G269*'ESTATE DEFINITION'!$D$91*('ESTATE DEFINITION'!$E$102/100)),0),0)</f>
        <v>0</v>
      </c>
      <c r="AR269" s="10">
        <f>IF('ESTATE DEFINITION'!$G$89&gt;=1,IF('ESTATE DEFINITION'!$D$103&gt;=1,(Data!$H269*'ESTATE DEFINITION'!$D$91*('ESTATE DEFINITION'!$E$103/100)),0),0)</f>
        <v>0</v>
      </c>
      <c r="AS269" s="10">
        <f>IF('ESTATE DEFINITION'!$G$89&gt;=1,IF('ESTATE DEFINITION'!$D$105&gt;=1,(Data!$M269*'ESTATE DEFINITION'!$F$91*('ESTATE DEFINITION'!$E$105/100)),0),0)</f>
        <v>0</v>
      </c>
      <c r="AT269" s="10">
        <f>IF('ESTATE DEFINITION'!$G$89&gt;=1,IF('ESTATE DEFINITION'!$D$106&gt;=1,(Data!$N269*'ESTATE DEFINITION'!$F$91*('ESTATE DEFINITION'!$E$106/100)),0),0)</f>
        <v>0</v>
      </c>
      <c r="AU269" s="10">
        <f>IF('ESTATE DEFINITION'!$G$89&gt;=1,IF('ESTATE DEFINITION'!$D$107&gt;=1,(Data!$O269*'ESTATE DEFINITION'!$F$91*('ESTATE DEFINITION'!$E$107/100)),0),0)</f>
        <v>0</v>
      </c>
      <c r="AV269" s="10">
        <f>IF('ESTATE DEFINITION'!$G$89&gt;=1,IF('ESTATE DEFINITION'!$D$108&gt;=1,(Data!$P269*'ESTATE DEFINITION'!$F$91*('ESTATE DEFINITION'!$E$108/100)),0),0)</f>
        <v>0</v>
      </c>
      <c r="AW269" s="12">
        <f t="shared" si="28"/>
        <v>0</v>
      </c>
      <c r="AX269" s="10">
        <f>IF('ESTATE DEFINITION'!$G$111&gt;=1,IF('ESTATE DEFINITION'!$D$118&gt;=1,(Data!$C269*'ESTATE DEFINITION'!$D$113*('ESTATE DEFINITION'!$E$118/100)),0),0)</f>
        <v>0</v>
      </c>
      <c r="AY269" s="10">
        <f>IF('ESTATE DEFINITION'!$G$111&gt;=1,IF('ESTATE DEFINITION'!$D$119&gt;=1,(Data!$D269*'ESTATE DEFINITION'!$D$113*('ESTATE DEFINITION'!$E$119/100)),0),0)</f>
        <v>0</v>
      </c>
      <c r="AZ269" s="10">
        <f>IF('ESTATE DEFINITION'!$G$111&gt;=1,IF('ESTATE DEFINITION'!$D$120&gt;=1,(Data!$E269*'ESTATE DEFINITION'!$D$113*('ESTATE DEFINITION'!$E$120/100)),0),0)</f>
        <v>0</v>
      </c>
      <c r="BA269" s="10">
        <f>IF('ESTATE DEFINITION'!$G$111&gt;=1,IF('ESTATE DEFINITION'!$D$123&gt;=1,(Data!$F269*'ESTATE DEFINITION'!$D$113*('ESTATE DEFINITION'!$E$123/100)),0),0)</f>
        <v>0</v>
      </c>
      <c r="BB269" s="10">
        <f>IF('ESTATE DEFINITION'!$G$111&gt;=1,IF('ESTATE DEFINITION'!$D$124&gt;=1,(Data!$G269*'ESTATE DEFINITION'!$D$113*('ESTATE DEFINITION'!$E$124/100)),0),0)</f>
        <v>0</v>
      </c>
      <c r="BC269" s="10">
        <f>IF('ESTATE DEFINITION'!$G$111&gt;=1,IF('ESTATE DEFINITION'!$D$125&gt;=1,(Data!$H269*'ESTATE DEFINITION'!$D$113*('ESTATE DEFINITION'!$E$125/100)),0),0)</f>
        <v>0</v>
      </c>
      <c r="BD269" s="10">
        <f>IF('ESTATE DEFINITION'!$G$111&gt;=1,IF('ESTATE DEFINITION'!$D$127&gt;=1,(Data!$M269*'ESTATE DEFINITION'!$F$113*('ESTATE DEFINITION'!$E$127/100)),0),0)</f>
        <v>0</v>
      </c>
      <c r="BE269" s="10">
        <f>IF('ESTATE DEFINITION'!$G$111&gt;=1,IF('ESTATE DEFINITION'!$D$128&gt;=1,(Data!$N269*'ESTATE DEFINITION'!$F$113*('ESTATE DEFINITION'!$E$128/100)),0),0)</f>
        <v>0</v>
      </c>
      <c r="BF269" s="10">
        <f>IF('ESTATE DEFINITION'!$G$111&gt;=1,IF('ESTATE DEFINITION'!$D$129&gt;=1,(Data!$O269*'ESTATE DEFINITION'!$F$113*('ESTATE DEFINITION'!$E$129/100)),0),0)</f>
        <v>0</v>
      </c>
      <c r="BG269" s="7">
        <f>IF('ESTATE DEFINITION'!$G$111&gt;=1,IF('ESTATE DEFINITION'!$D$130&gt;=1,(Data!$P269*'ESTATE DEFINITION'!$F$113*('ESTATE DEFINITION'!$E$130/100)),0),0)</f>
        <v>0</v>
      </c>
      <c r="BH269" s="12">
        <f t="shared" si="29"/>
        <v>0</v>
      </c>
    </row>
    <row r="270" spans="1:60" x14ac:dyDescent="0.25">
      <c r="A270" s="12">
        <f>Data!$B270</f>
        <v>132.25</v>
      </c>
      <c r="B270" s="6">
        <f>IF('ESTATE DEFINITION'!$G$11&gt;=1,IF('ESTATE DEFINITION'!$D$17&gt;=1,(Data!$C270*'ESTATE DEFINITION'!$F$13*('ESTATE DEFINITION'!$E$17/100)),0),0)</f>
        <v>42.38</v>
      </c>
      <c r="C270" s="10">
        <f>IF('ESTATE DEFINITION'!$G$11&gt;=1,IF('ESTATE DEFINITION'!$D$19&gt;=1,(Data!$F270*'ESTATE DEFINITION'!$F$13*('ESTATE DEFINITION'!$E$19/100)),0),0)</f>
        <v>42.38</v>
      </c>
      <c r="D270" s="10"/>
      <c r="E270" s="12">
        <f t="shared" si="24"/>
        <v>33.904000000000003</v>
      </c>
      <c r="F270" s="10">
        <f>IF('ESTATE DEFINITION'!$G$23&gt;=1,IF('ESTATE DEFINITION'!$D$30&gt;=1,(Data!$C270*'ESTATE DEFINITION'!$D$25*('ESTATE DEFINITION'!$E$30/100)),0),0)</f>
        <v>0</v>
      </c>
      <c r="G270" s="10">
        <f>IF('ESTATE DEFINITION'!$G$23&gt;=1,IF('ESTATE DEFINITION'!$D$31&gt;=1,(Data!$D270*'ESTATE DEFINITION'!$D$25*('ESTATE DEFINITION'!$E$31/100)),0),0)</f>
        <v>0</v>
      </c>
      <c r="H270" s="10">
        <f>IF('ESTATE DEFINITION'!$G$23&gt;=1,IF('ESTATE DEFINITION'!$D$32&gt;=1,(Data!$E270*'ESTATE DEFINITION'!$D$25*('ESTATE DEFINITION'!$E$32/100)),0),0)</f>
        <v>0</v>
      </c>
      <c r="I270" s="10">
        <f>IF('ESTATE DEFINITION'!$G$23&gt;=1,IF('ESTATE DEFINITION'!$D$35&gt;=1,(Data!$F270*'ESTATE DEFINITION'!$D$25*('ESTATE DEFINITION'!$E$35/100)),0),0)</f>
        <v>0</v>
      </c>
      <c r="J270" s="10">
        <f>IF('ESTATE DEFINITION'!$G$23&gt;=1,IF('ESTATE DEFINITION'!$D$36&gt;=1,(Data!$G270*'ESTATE DEFINITION'!$D$25*('ESTATE DEFINITION'!$E$36/100)),0),0)</f>
        <v>0</v>
      </c>
      <c r="K270" s="10">
        <f>IF('ESTATE DEFINITION'!$G$23&gt;=1,IF('ESTATE DEFINITION'!$D$37&gt;=1,(Data!$H270*'ESTATE DEFINITION'!$D$25*('ESTATE DEFINITION'!$E$37/100)),0),0)</f>
        <v>0</v>
      </c>
      <c r="L270" s="10">
        <f>IF('ESTATE DEFINITION'!$G$23&gt;=1,IF('ESTATE DEFINITION'!$D$39&gt;=1,(Data!$M270*'ESTATE DEFINITION'!$F$25*('ESTATE DEFINITION'!$E$39/100)),0),0)</f>
        <v>0</v>
      </c>
      <c r="M270" s="10">
        <f>IF('ESTATE DEFINITION'!$G$23&gt;=1,IF('ESTATE DEFINITION'!$D$40&gt;=1,(Data!$N270*'ESTATE DEFINITION'!$F$25*('ESTATE DEFINITION'!$E$40/100)),0),0)</f>
        <v>0</v>
      </c>
      <c r="N270" s="10">
        <f>IF('ESTATE DEFINITION'!$G$23&gt;=1,IF('ESTATE DEFINITION'!$D$41&gt;=1,(Data!$O270*'ESTATE DEFINITION'!$F$25*('ESTATE DEFINITION'!$E$41/100)),0),0)</f>
        <v>0</v>
      </c>
      <c r="O270" s="10">
        <f>IF('ESTATE DEFINITION'!$G$23&gt;=1,IF('ESTATE DEFINITION'!$D$42&gt;=1,(Data!$P270*'ESTATE DEFINITION'!$F$25*('ESTATE DEFINITION'!$E$42/100)),0),0)</f>
        <v>0</v>
      </c>
      <c r="P270" s="12">
        <f t="shared" si="25"/>
        <v>0</v>
      </c>
      <c r="Q270" s="10">
        <f>IF('ESTATE DEFINITION'!$G$45&gt;=1,IF('ESTATE DEFINITION'!$D$52&gt;=1,(Data!$C270*'ESTATE DEFINITION'!$D$47*('ESTATE DEFINITION'!$E$52/100)),0),0)</f>
        <v>0</v>
      </c>
      <c r="R270" s="10">
        <f>IF('ESTATE DEFINITION'!$G$45&gt;=1,IF('ESTATE DEFINITION'!$D$53&gt;=1,(Data!$D270*'ESTATE DEFINITION'!$D$47*('ESTATE DEFINITION'!$E$53/100)),0),0)</f>
        <v>0</v>
      </c>
      <c r="S270" s="10">
        <f>IF('ESTATE DEFINITION'!$G$45&gt;=1,IF('ESTATE DEFINITION'!$D$54&gt;=1,(Data!$E270*'ESTATE DEFINITION'!$D$47*('ESTATE DEFINITION'!$E$54/100)),0),0)</f>
        <v>0</v>
      </c>
      <c r="T270" s="10">
        <f>IF('ESTATE DEFINITION'!$G$45&gt;=1,IF('ESTATE DEFINITION'!$D$57&gt;=1,(Data!$F270*'ESTATE DEFINITION'!$D$47*('ESTATE DEFINITION'!$E$57/100)),0),0)</f>
        <v>0</v>
      </c>
      <c r="U270" s="10">
        <f>IF('ESTATE DEFINITION'!$G$45&gt;=1,IF('ESTATE DEFINITION'!$D$58&gt;=1,(Data!$G270*'ESTATE DEFINITION'!$D$47*('ESTATE DEFINITION'!$E$58/100)),0),0)</f>
        <v>0</v>
      </c>
      <c r="V270" s="10">
        <f>IF('ESTATE DEFINITION'!$G$45&gt;=1,IF('ESTATE DEFINITION'!$D$59&gt;=1,(Data!$H270*'ESTATE DEFINITION'!$D$47*('ESTATE DEFINITION'!$E$59/100)),0),0)</f>
        <v>0</v>
      </c>
      <c r="W270" s="10">
        <f>IF('ESTATE DEFINITION'!$G$45&gt;=1,IF('ESTATE DEFINITION'!$D$61&gt;=1,(Data!$M270*'ESTATE DEFINITION'!$F$47*('ESTATE DEFINITION'!$E$61/100)),0),0)</f>
        <v>0</v>
      </c>
      <c r="X270" s="10">
        <f>IF('ESTATE DEFINITION'!$G$45&gt;=1,IF('ESTATE DEFINITION'!$D$62&gt;=1,(Data!$N270*'ESTATE DEFINITION'!$F$47*('ESTATE DEFINITION'!$E$62/100)),0),0)</f>
        <v>0</v>
      </c>
      <c r="Y270" s="10">
        <f>IF('ESTATE DEFINITION'!$G$45&gt;=1,IF('ESTATE DEFINITION'!$D$63&gt;=1,(Data!$O270*'ESTATE DEFINITION'!$F$47*('ESTATE DEFINITION'!$E$63/100)),0),0)</f>
        <v>0</v>
      </c>
      <c r="Z270" s="10">
        <f>IF('ESTATE DEFINITION'!$G$45&gt;=1,IF('ESTATE DEFINITION'!$D$64&gt;=1,(Data!$P270*'ESTATE DEFINITION'!$F$47*('ESTATE DEFINITION'!$E$64/100)),0),0)</f>
        <v>0</v>
      </c>
      <c r="AA270" s="12">
        <f t="shared" si="26"/>
        <v>0</v>
      </c>
      <c r="AB270" s="10">
        <f>IF('ESTATE DEFINITION'!$G$67&gt;=1,IF('ESTATE DEFINITION'!$D$74&gt;=1,(Data!$C270*'ESTATE DEFINITION'!$D$69*('ESTATE DEFINITION'!$E$74/100)),0),0)</f>
        <v>0</v>
      </c>
      <c r="AC270" s="10">
        <f>IF('ESTATE DEFINITION'!$G$67&gt;=1,IF('ESTATE DEFINITION'!$D$75&gt;=1,(Data!$D270*'ESTATE DEFINITION'!$D$69*('ESTATE DEFINITION'!$E$75/100)),0),0)</f>
        <v>0</v>
      </c>
      <c r="AD270" s="10">
        <f>IF('ESTATE DEFINITION'!$G$67&gt;=1,IF('ESTATE DEFINITION'!$D$76&gt;=1,(Data!$E270*'ESTATE DEFINITION'!$D$69*('ESTATE DEFINITION'!$E$76/100)),0),0)</f>
        <v>0</v>
      </c>
      <c r="AE270" s="10">
        <f>IF('ESTATE DEFINITION'!$G$67&gt;=1,IF('ESTATE DEFINITION'!$D$79&gt;=1,(Data!$F270*'ESTATE DEFINITION'!$D$69*('ESTATE DEFINITION'!$E$79/100)),0),0)</f>
        <v>0</v>
      </c>
      <c r="AF270" s="10">
        <f>IF('ESTATE DEFINITION'!$G$67&gt;=1,IF('ESTATE DEFINITION'!$D$80&gt;=1,(Data!$G270*'ESTATE DEFINITION'!$D$69*('ESTATE DEFINITION'!$E$80/100)),0),0)</f>
        <v>0</v>
      </c>
      <c r="AG270" s="10">
        <f>IF('ESTATE DEFINITION'!$G$67&gt;=1,IF('ESTATE DEFINITION'!$D$81&gt;=1,(Data!$H270*'ESTATE DEFINITION'!$D$69*('ESTATE DEFINITION'!$E$81/100)),0),0)</f>
        <v>0</v>
      </c>
      <c r="AH270" s="10">
        <f>IF('ESTATE DEFINITION'!$G$67&gt;=1,IF('ESTATE DEFINITION'!$D$83&gt;=1,(Data!$M270*'ESTATE DEFINITION'!$F$69*('ESTATE DEFINITION'!$E$83/100)),0),0)</f>
        <v>0</v>
      </c>
      <c r="AI270" s="10">
        <f>IF('ESTATE DEFINITION'!$G$67&gt;=1,IF('ESTATE DEFINITION'!$D$84&gt;=1,(Data!$N270*'ESTATE DEFINITION'!$F$69*('ESTATE DEFINITION'!$E$84/100)),0),0)</f>
        <v>0</v>
      </c>
      <c r="AJ270" s="10">
        <f>IF('ESTATE DEFINITION'!$G$67&gt;=1,IF('ESTATE DEFINITION'!$D$85&gt;=1,(Data!$O270*'ESTATE DEFINITION'!$F$69*('ESTATE DEFINITION'!$E$85/100)),0),0)</f>
        <v>0</v>
      </c>
      <c r="AK270" s="10">
        <f>IF('ESTATE DEFINITION'!$G$67&gt;=1,IF('ESTATE DEFINITION'!$D$86&gt;=1,(Data!$P270*'ESTATE DEFINITION'!$F$69*('ESTATE DEFINITION'!$E$86/100)),0),0)</f>
        <v>0</v>
      </c>
      <c r="AL270" s="12">
        <f t="shared" si="27"/>
        <v>0</v>
      </c>
      <c r="AM270" s="10">
        <f>IF('ESTATE DEFINITION'!$G$89&gt;=1,IF('ESTATE DEFINITION'!$D$96&gt;=1,(Data!$C270*'ESTATE DEFINITION'!$D$91*('ESTATE DEFINITION'!$E$96/100)),0),0)</f>
        <v>0</v>
      </c>
      <c r="AN270" s="10">
        <f>IF('ESTATE DEFINITION'!$G$89&gt;=1,IF('ESTATE DEFINITION'!$D$97&gt;=1,(Data!$D270*'ESTATE DEFINITION'!$D$91*('ESTATE DEFINITION'!$E$97/100)),0),0)</f>
        <v>0</v>
      </c>
      <c r="AO270" s="10">
        <f>IF('ESTATE DEFINITION'!$G$89&gt;=1,IF('ESTATE DEFINITION'!$D$98&gt;=1,(Data!$E270*'ESTATE DEFINITION'!$D$91*('ESTATE DEFINITION'!$E$98/100)),0),0)</f>
        <v>0</v>
      </c>
      <c r="AP270" s="10">
        <f>IF('ESTATE DEFINITION'!$G$89&gt;=1,IF('ESTATE DEFINITION'!$D$101&gt;=1,(Data!$F270*'ESTATE DEFINITION'!$D$91*('ESTATE DEFINITION'!$E$101/100)),0),0)</f>
        <v>0</v>
      </c>
      <c r="AQ270" s="10">
        <f>IF('ESTATE DEFINITION'!$G$89&gt;=1,IF('ESTATE DEFINITION'!$D$102&gt;=1,(Data!$G270*'ESTATE DEFINITION'!$D$91*('ESTATE DEFINITION'!$E$102/100)),0),0)</f>
        <v>0</v>
      </c>
      <c r="AR270" s="10">
        <f>IF('ESTATE DEFINITION'!$G$89&gt;=1,IF('ESTATE DEFINITION'!$D$103&gt;=1,(Data!$H270*'ESTATE DEFINITION'!$D$91*('ESTATE DEFINITION'!$E$103/100)),0),0)</f>
        <v>0</v>
      </c>
      <c r="AS270" s="10">
        <f>IF('ESTATE DEFINITION'!$G$89&gt;=1,IF('ESTATE DEFINITION'!$D$105&gt;=1,(Data!$M270*'ESTATE DEFINITION'!$F$91*('ESTATE DEFINITION'!$E$105/100)),0),0)</f>
        <v>0</v>
      </c>
      <c r="AT270" s="10">
        <f>IF('ESTATE DEFINITION'!$G$89&gt;=1,IF('ESTATE DEFINITION'!$D$106&gt;=1,(Data!$N270*'ESTATE DEFINITION'!$F$91*('ESTATE DEFINITION'!$E$106/100)),0),0)</f>
        <v>0</v>
      </c>
      <c r="AU270" s="10">
        <f>IF('ESTATE DEFINITION'!$G$89&gt;=1,IF('ESTATE DEFINITION'!$D$107&gt;=1,(Data!$O270*'ESTATE DEFINITION'!$F$91*('ESTATE DEFINITION'!$E$107/100)),0),0)</f>
        <v>0</v>
      </c>
      <c r="AV270" s="10">
        <f>IF('ESTATE DEFINITION'!$G$89&gt;=1,IF('ESTATE DEFINITION'!$D$108&gt;=1,(Data!$P270*'ESTATE DEFINITION'!$F$91*('ESTATE DEFINITION'!$E$108/100)),0),0)</f>
        <v>0</v>
      </c>
      <c r="AW270" s="12">
        <f t="shared" si="28"/>
        <v>0</v>
      </c>
      <c r="AX270" s="10">
        <f>IF('ESTATE DEFINITION'!$G$111&gt;=1,IF('ESTATE DEFINITION'!$D$118&gt;=1,(Data!$C270*'ESTATE DEFINITION'!$D$113*('ESTATE DEFINITION'!$E$118/100)),0),0)</f>
        <v>0</v>
      </c>
      <c r="AY270" s="10">
        <f>IF('ESTATE DEFINITION'!$G$111&gt;=1,IF('ESTATE DEFINITION'!$D$119&gt;=1,(Data!$D270*'ESTATE DEFINITION'!$D$113*('ESTATE DEFINITION'!$E$119/100)),0),0)</f>
        <v>0</v>
      </c>
      <c r="AZ270" s="10">
        <f>IF('ESTATE DEFINITION'!$G$111&gt;=1,IF('ESTATE DEFINITION'!$D$120&gt;=1,(Data!$E270*'ESTATE DEFINITION'!$D$113*('ESTATE DEFINITION'!$E$120/100)),0),0)</f>
        <v>0</v>
      </c>
      <c r="BA270" s="10">
        <f>IF('ESTATE DEFINITION'!$G$111&gt;=1,IF('ESTATE DEFINITION'!$D$123&gt;=1,(Data!$F270*'ESTATE DEFINITION'!$D$113*('ESTATE DEFINITION'!$E$123/100)),0),0)</f>
        <v>0</v>
      </c>
      <c r="BB270" s="10">
        <f>IF('ESTATE DEFINITION'!$G$111&gt;=1,IF('ESTATE DEFINITION'!$D$124&gt;=1,(Data!$G270*'ESTATE DEFINITION'!$D$113*('ESTATE DEFINITION'!$E$124/100)),0),0)</f>
        <v>0</v>
      </c>
      <c r="BC270" s="10">
        <f>IF('ESTATE DEFINITION'!$G$111&gt;=1,IF('ESTATE DEFINITION'!$D$125&gt;=1,(Data!$H270*'ESTATE DEFINITION'!$D$113*('ESTATE DEFINITION'!$E$125/100)),0),0)</f>
        <v>0</v>
      </c>
      <c r="BD270" s="10">
        <f>IF('ESTATE DEFINITION'!$G$111&gt;=1,IF('ESTATE DEFINITION'!$D$127&gt;=1,(Data!$M270*'ESTATE DEFINITION'!$F$113*('ESTATE DEFINITION'!$E$127/100)),0),0)</f>
        <v>0</v>
      </c>
      <c r="BE270" s="10">
        <f>IF('ESTATE DEFINITION'!$G$111&gt;=1,IF('ESTATE DEFINITION'!$D$128&gt;=1,(Data!$N270*'ESTATE DEFINITION'!$F$113*('ESTATE DEFINITION'!$E$128/100)),0),0)</f>
        <v>0</v>
      </c>
      <c r="BF270" s="10">
        <f>IF('ESTATE DEFINITION'!$G$111&gt;=1,IF('ESTATE DEFINITION'!$D$129&gt;=1,(Data!$O270*'ESTATE DEFINITION'!$F$113*('ESTATE DEFINITION'!$E$129/100)),0),0)</f>
        <v>0</v>
      </c>
      <c r="BG270" s="7">
        <f>IF('ESTATE DEFINITION'!$G$111&gt;=1,IF('ESTATE DEFINITION'!$D$130&gt;=1,(Data!$P270*'ESTATE DEFINITION'!$F$113*('ESTATE DEFINITION'!$E$130/100)),0),0)</f>
        <v>0</v>
      </c>
      <c r="BH270" s="12">
        <f t="shared" si="29"/>
        <v>0</v>
      </c>
    </row>
    <row r="271" spans="1:60" x14ac:dyDescent="0.25">
      <c r="A271" s="12">
        <f>Data!$B271</f>
        <v>132.75</v>
      </c>
      <c r="B271" s="6">
        <f>IF('ESTATE DEFINITION'!$G$11&gt;=1,IF('ESTATE DEFINITION'!$D$17&gt;=1,(Data!$C271*'ESTATE DEFINITION'!$F$13*('ESTATE DEFINITION'!$E$17/100)),0),0)</f>
        <v>42.38</v>
      </c>
      <c r="C271" s="10">
        <f>IF('ESTATE DEFINITION'!$G$11&gt;=1,IF('ESTATE DEFINITION'!$D$19&gt;=1,(Data!$F271*'ESTATE DEFINITION'!$F$13*('ESTATE DEFINITION'!$E$19/100)),0),0)</f>
        <v>42.38</v>
      </c>
      <c r="D271" s="10"/>
      <c r="E271" s="12">
        <f t="shared" si="24"/>
        <v>33.904000000000003</v>
      </c>
      <c r="F271" s="10">
        <f>IF('ESTATE DEFINITION'!$G$23&gt;=1,IF('ESTATE DEFINITION'!$D$30&gt;=1,(Data!$C271*'ESTATE DEFINITION'!$D$25*('ESTATE DEFINITION'!$E$30/100)),0),0)</f>
        <v>0</v>
      </c>
      <c r="G271" s="10">
        <f>IF('ESTATE DEFINITION'!$G$23&gt;=1,IF('ESTATE DEFINITION'!$D$31&gt;=1,(Data!$D271*'ESTATE DEFINITION'!$D$25*('ESTATE DEFINITION'!$E$31/100)),0),0)</f>
        <v>0</v>
      </c>
      <c r="H271" s="10">
        <f>IF('ESTATE DEFINITION'!$G$23&gt;=1,IF('ESTATE DEFINITION'!$D$32&gt;=1,(Data!$E271*'ESTATE DEFINITION'!$D$25*('ESTATE DEFINITION'!$E$32/100)),0),0)</f>
        <v>0</v>
      </c>
      <c r="I271" s="10">
        <f>IF('ESTATE DEFINITION'!$G$23&gt;=1,IF('ESTATE DEFINITION'!$D$35&gt;=1,(Data!$F271*'ESTATE DEFINITION'!$D$25*('ESTATE DEFINITION'!$E$35/100)),0),0)</f>
        <v>0</v>
      </c>
      <c r="J271" s="10">
        <f>IF('ESTATE DEFINITION'!$G$23&gt;=1,IF('ESTATE DEFINITION'!$D$36&gt;=1,(Data!$G271*'ESTATE DEFINITION'!$D$25*('ESTATE DEFINITION'!$E$36/100)),0),0)</f>
        <v>0</v>
      </c>
      <c r="K271" s="10">
        <f>IF('ESTATE DEFINITION'!$G$23&gt;=1,IF('ESTATE DEFINITION'!$D$37&gt;=1,(Data!$H271*'ESTATE DEFINITION'!$D$25*('ESTATE DEFINITION'!$E$37/100)),0),0)</f>
        <v>0</v>
      </c>
      <c r="L271" s="10">
        <f>IF('ESTATE DEFINITION'!$G$23&gt;=1,IF('ESTATE DEFINITION'!$D$39&gt;=1,(Data!$M271*'ESTATE DEFINITION'!$F$25*('ESTATE DEFINITION'!$E$39/100)),0),0)</f>
        <v>0</v>
      </c>
      <c r="M271" s="10">
        <f>IF('ESTATE DEFINITION'!$G$23&gt;=1,IF('ESTATE DEFINITION'!$D$40&gt;=1,(Data!$N271*'ESTATE DEFINITION'!$F$25*('ESTATE DEFINITION'!$E$40/100)),0),0)</f>
        <v>0</v>
      </c>
      <c r="N271" s="10">
        <f>IF('ESTATE DEFINITION'!$G$23&gt;=1,IF('ESTATE DEFINITION'!$D$41&gt;=1,(Data!$O271*'ESTATE DEFINITION'!$F$25*('ESTATE DEFINITION'!$E$41/100)),0),0)</f>
        <v>0</v>
      </c>
      <c r="O271" s="10">
        <f>IF('ESTATE DEFINITION'!$G$23&gt;=1,IF('ESTATE DEFINITION'!$D$42&gt;=1,(Data!$P271*'ESTATE DEFINITION'!$F$25*('ESTATE DEFINITION'!$E$42/100)),0),0)</f>
        <v>0</v>
      </c>
      <c r="P271" s="12">
        <f t="shared" si="25"/>
        <v>0</v>
      </c>
      <c r="Q271" s="10">
        <f>IF('ESTATE DEFINITION'!$G$45&gt;=1,IF('ESTATE DEFINITION'!$D$52&gt;=1,(Data!$C271*'ESTATE DEFINITION'!$D$47*('ESTATE DEFINITION'!$E$52/100)),0),0)</f>
        <v>0</v>
      </c>
      <c r="R271" s="10">
        <f>IF('ESTATE DEFINITION'!$G$45&gt;=1,IF('ESTATE DEFINITION'!$D$53&gt;=1,(Data!$D271*'ESTATE DEFINITION'!$D$47*('ESTATE DEFINITION'!$E$53/100)),0),0)</f>
        <v>0</v>
      </c>
      <c r="S271" s="10">
        <f>IF('ESTATE DEFINITION'!$G$45&gt;=1,IF('ESTATE DEFINITION'!$D$54&gt;=1,(Data!$E271*'ESTATE DEFINITION'!$D$47*('ESTATE DEFINITION'!$E$54/100)),0),0)</f>
        <v>0</v>
      </c>
      <c r="T271" s="10">
        <f>IF('ESTATE DEFINITION'!$G$45&gt;=1,IF('ESTATE DEFINITION'!$D$57&gt;=1,(Data!$F271*'ESTATE DEFINITION'!$D$47*('ESTATE DEFINITION'!$E$57/100)),0),0)</f>
        <v>0</v>
      </c>
      <c r="U271" s="10">
        <f>IF('ESTATE DEFINITION'!$G$45&gt;=1,IF('ESTATE DEFINITION'!$D$58&gt;=1,(Data!$G271*'ESTATE DEFINITION'!$D$47*('ESTATE DEFINITION'!$E$58/100)),0),0)</f>
        <v>0</v>
      </c>
      <c r="V271" s="10">
        <f>IF('ESTATE DEFINITION'!$G$45&gt;=1,IF('ESTATE DEFINITION'!$D$59&gt;=1,(Data!$H271*'ESTATE DEFINITION'!$D$47*('ESTATE DEFINITION'!$E$59/100)),0),0)</f>
        <v>0</v>
      </c>
      <c r="W271" s="10">
        <f>IF('ESTATE DEFINITION'!$G$45&gt;=1,IF('ESTATE DEFINITION'!$D$61&gt;=1,(Data!$M271*'ESTATE DEFINITION'!$F$47*('ESTATE DEFINITION'!$E$61/100)),0),0)</f>
        <v>0</v>
      </c>
      <c r="X271" s="10">
        <f>IF('ESTATE DEFINITION'!$G$45&gt;=1,IF('ESTATE DEFINITION'!$D$62&gt;=1,(Data!$N271*'ESTATE DEFINITION'!$F$47*('ESTATE DEFINITION'!$E$62/100)),0),0)</f>
        <v>0</v>
      </c>
      <c r="Y271" s="10">
        <f>IF('ESTATE DEFINITION'!$G$45&gt;=1,IF('ESTATE DEFINITION'!$D$63&gt;=1,(Data!$O271*'ESTATE DEFINITION'!$F$47*('ESTATE DEFINITION'!$E$63/100)),0),0)</f>
        <v>0</v>
      </c>
      <c r="Z271" s="10">
        <f>IF('ESTATE DEFINITION'!$G$45&gt;=1,IF('ESTATE DEFINITION'!$D$64&gt;=1,(Data!$P271*'ESTATE DEFINITION'!$F$47*('ESTATE DEFINITION'!$E$64/100)),0),0)</f>
        <v>0</v>
      </c>
      <c r="AA271" s="12">
        <f t="shared" si="26"/>
        <v>0</v>
      </c>
      <c r="AB271" s="10">
        <f>IF('ESTATE DEFINITION'!$G$67&gt;=1,IF('ESTATE DEFINITION'!$D$74&gt;=1,(Data!$C271*'ESTATE DEFINITION'!$D$69*('ESTATE DEFINITION'!$E$74/100)),0),0)</f>
        <v>0</v>
      </c>
      <c r="AC271" s="10">
        <f>IF('ESTATE DEFINITION'!$G$67&gt;=1,IF('ESTATE DEFINITION'!$D$75&gt;=1,(Data!$D271*'ESTATE DEFINITION'!$D$69*('ESTATE DEFINITION'!$E$75/100)),0),0)</f>
        <v>0</v>
      </c>
      <c r="AD271" s="10">
        <f>IF('ESTATE DEFINITION'!$G$67&gt;=1,IF('ESTATE DEFINITION'!$D$76&gt;=1,(Data!$E271*'ESTATE DEFINITION'!$D$69*('ESTATE DEFINITION'!$E$76/100)),0),0)</f>
        <v>0</v>
      </c>
      <c r="AE271" s="10">
        <f>IF('ESTATE DEFINITION'!$G$67&gt;=1,IF('ESTATE DEFINITION'!$D$79&gt;=1,(Data!$F271*'ESTATE DEFINITION'!$D$69*('ESTATE DEFINITION'!$E$79/100)),0),0)</f>
        <v>0</v>
      </c>
      <c r="AF271" s="10">
        <f>IF('ESTATE DEFINITION'!$G$67&gt;=1,IF('ESTATE DEFINITION'!$D$80&gt;=1,(Data!$G271*'ESTATE DEFINITION'!$D$69*('ESTATE DEFINITION'!$E$80/100)),0),0)</f>
        <v>0</v>
      </c>
      <c r="AG271" s="10">
        <f>IF('ESTATE DEFINITION'!$G$67&gt;=1,IF('ESTATE DEFINITION'!$D$81&gt;=1,(Data!$H271*'ESTATE DEFINITION'!$D$69*('ESTATE DEFINITION'!$E$81/100)),0),0)</f>
        <v>0</v>
      </c>
      <c r="AH271" s="10">
        <f>IF('ESTATE DEFINITION'!$G$67&gt;=1,IF('ESTATE DEFINITION'!$D$83&gt;=1,(Data!$M271*'ESTATE DEFINITION'!$F$69*('ESTATE DEFINITION'!$E$83/100)),0),0)</f>
        <v>0</v>
      </c>
      <c r="AI271" s="10">
        <f>IF('ESTATE DEFINITION'!$G$67&gt;=1,IF('ESTATE DEFINITION'!$D$84&gt;=1,(Data!$N271*'ESTATE DEFINITION'!$F$69*('ESTATE DEFINITION'!$E$84/100)),0),0)</f>
        <v>0</v>
      </c>
      <c r="AJ271" s="10">
        <f>IF('ESTATE DEFINITION'!$G$67&gt;=1,IF('ESTATE DEFINITION'!$D$85&gt;=1,(Data!$O271*'ESTATE DEFINITION'!$F$69*('ESTATE DEFINITION'!$E$85/100)),0),0)</f>
        <v>0</v>
      </c>
      <c r="AK271" s="10">
        <f>IF('ESTATE DEFINITION'!$G$67&gt;=1,IF('ESTATE DEFINITION'!$D$86&gt;=1,(Data!$P271*'ESTATE DEFINITION'!$F$69*('ESTATE DEFINITION'!$E$86/100)),0),0)</f>
        <v>0</v>
      </c>
      <c r="AL271" s="12">
        <f t="shared" si="27"/>
        <v>0</v>
      </c>
      <c r="AM271" s="10">
        <f>IF('ESTATE DEFINITION'!$G$89&gt;=1,IF('ESTATE DEFINITION'!$D$96&gt;=1,(Data!$C271*'ESTATE DEFINITION'!$D$91*('ESTATE DEFINITION'!$E$96/100)),0),0)</f>
        <v>0</v>
      </c>
      <c r="AN271" s="10">
        <f>IF('ESTATE DEFINITION'!$G$89&gt;=1,IF('ESTATE DEFINITION'!$D$97&gt;=1,(Data!$D271*'ESTATE DEFINITION'!$D$91*('ESTATE DEFINITION'!$E$97/100)),0),0)</f>
        <v>0</v>
      </c>
      <c r="AO271" s="10">
        <f>IF('ESTATE DEFINITION'!$G$89&gt;=1,IF('ESTATE DEFINITION'!$D$98&gt;=1,(Data!$E271*'ESTATE DEFINITION'!$D$91*('ESTATE DEFINITION'!$E$98/100)),0),0)</f>
        <v>0</v>
      </c>
      <c r="AP271" s="10">
        <f>IF('ESTATE DEFINITION'!$G$89&gt;=1,IF('ESTATE DEFINITION'!$D$101&gt;=1,(Data!$F271*'ESTATE DEFINITION'!$D$91*('ESTATE DEFINITION'!$E$101/100)),0),0)</f>
        <v>0</v>
      </c>
      <c r="AQ271" s="10">
        <f>IF('ESTATE DEFINITION'!$G$89&gt;=1,IF('ESTATE DEFINITION'!$D$102&gt;=1,(Data!$G271*'ESTATE DEFINITION'!$D$91*('ESTATE DEFINITION'!$E$102/100)),0),0)</f>
        <v>0</v>
      </c>
      <c r="AR271" s="10">
        <f>IF('ESTATE DEFINITION'!$G$89&gt;=1,IF('ESTATE DEFINITION'!$D$103&gt;=1,(Data!$H271*'ESTATE DEFINITION'!$D$91*('ESTATE DEFINITION'!$E$103/100)),0),0)</f>
        <v>0</v>
      </c>
      <c r="AS271" s="10">
        <f>IF('ESTATE DEFINITION'!$G$89&gt;=1,IF('ESTATE DEFINITION'!$D$105&gt;=1,(Data!$M271*'ESTATE DEFINITION'!$F$91*('ESTATE DEFINITION'!$E$105/100)),0),0)</f>
        <v>0</v>
      </c>
      <c r="AT271" s="10">
        <f>IF('ESTATE DEFINITION'!$G$89&gt;=1,IF('ESTATE DEFINITION'!$D$106&gt;=1,(Data!$N271*'ESTATE DEFINITION'!$F$91*('ESTATE DEFINITION'!$E$106/100)),0),0)</f>
        <v>0</v>
      </c>
      <c r="AU271" s="10">
        <f>IF('ESTATE DEFINITION'!$G$89&gt;=1,IF('ESTATE DEFINITION'!$D$107&gt;=1,(Data!$O271*'ESTATE DEFINITION'!$F$91*('ESTATE DEFINITION'!$E$107/100)),0),0)</f>
        <v>0</v>
      </c>
      <c r="AV271" s="10">
        <f>IF('ESTATE DEFINITION'!$G$89&gt;=1,IF('ESTATE DEFINITION'!$D$108&gt;=1,(Data!$P271*'ESTATE DEFINITION'!$F$91*('ESTATE DEFINITION'!$E$108/100)),0),0)</f>
        <v>0</v>
      </c>
      <c r="AW271" s="12">
        <f t="shared" si="28"/>
        <v>0</v>
      </c>
      <c r="AX271" s="10">
        <f>IF('ESTATE DEFINITION'!$G$111&gt;=1,IF('ESTATE DEFINITION'!$D$118&gt;=1,(Data!$C271*'ESTATE DEFINITION'!$D$113*('ESTATE DEFINITION'!$E$118/100)),0),0)</f>
        <v>0</v>
      </c>
      <c r="AY271" s="10">
        <f>IF('ESTATE DEFINITION'!$G$111&gt;=1,IF('ESTATE DEFINITION'!$D$119&gt;=1,(Data!$D271*'ESTATE DEFINITION'!$D$113*('ESTATE DEFINITION'!$E$119/100)),0),0)</f>
        <v>0</v>
      </c>
      <c r="AZ271" s="10">
        <f>IF('ESTATE DEFINITION'!$G$111&gt;=1,IF('ESTATE DEFINITION'!$D$120&gt;=1,(Data!$E271*'ESTATE DEFINITION'!$D$113*('ESTATE DEFINITION'!$E$120/100)),0),0)</f>
        <v>0</v>
      </c>
      <c r="BA271" s="10">
        <f>IF('ESTATE DEFINITION'!$G$111&gt;=1,IF('ESTATE DEFINITION'!$D$123&gt;=1,(Data!$F271*'ESTATE DEFINITION'!$D$113*('ESTATE DEFINITION'!$E$123/100)),0),0)</f>
        <v>0</v>
      </c>
      <c r="BB271" s="10">
        <f>IF('ESTATE DEFINITION'!$G$111&gt;=1,IF('ESTATE DEFINITION'!$D$124&gt;=1,(Data!$G271*'ESTATE DEFINITION'!$D$113*('ESTATE DEFINITION'!$E$124/100)),0),0)</f>
        <v>0</v>
      </c>
      <c r="BC271" s="10">
        <f>IF('ESTATE DEFINITION'!$G$111&gt;=1,IF('ESTATE DEFINITION'!$D$125&gt;=1,(Data!$H271*'ESTATE DEFINITION'!$D$113*('ESTATE DEFINITION'!$E$125/100)),0),0)</f>
        <v>0</v>
      </c>
      <c r="BD271" s="10">
        <f>IF('ESTATE DEFINITION'!$G$111&gt;=1,IF('ESTATE DEFINITION'!$D$127&gt;=1,(Data!$M271*'ESTATE DEFINITION'!$F$113*('ESTATE DEFINITION'!$E$127/100)),0),0)</f>
        <v>0</v>
      </c>
      <c r="BE271" s="10">
        <f>IF('ESTATE DEFINITION'!$G$111&gt;=1,IF('ESTATE DEFINITION'!$D$128&gt;=1,(Data!$N271*'ESTATE DEFINITION'!$F$113*('ESTATE DEFINITION'!$E$128/100)),0),0)</f>
        <v>0</v>
      </c>
      <c r="BF271" s="10">
        <f>IF('ESTATE DEFINITION'!$G$111&gt;=1,IF('ESTATE DEFINITION'!$D$129&gt;=1,(Data!$O271*'ESTATE DEFINITION'!$F$113*('ESTATE DEFINITION'!$E$129/100)),0),0)</f>
        <v>0</v>
      </c>
      <c r="BG271" s="7">
        <f>IF('ESTATE DEFINITION'!$G$111&gt;=1,IF('ESTATE DEFINITION'!$D$130&gt;=1,(Data!$P271*'ESTATE DEFINITION'!$F$113*('ESTATE DEFINITION'!$E$130/100)),0),0)</f>
        <v>0</v>
      </c>
      <c r="BH271" s="12">
        <f t="shared" si="29"/>
        <v>0</v>
      </c>
    </row>
    <row r="272" spans="1:60" x14ac:dyDescent="0.25">
      <c r="A272" s="12">
        <f>Data!$B272</f>
        <v>133.25</v>
      </c>
      <c r="B272" s="6">
        <f>IF('ESTATE DEFINITION'!$G$11&gt;=1,IF('ESTATE DEFINITION'!$D$17&gt;=1,(Data!$C272*'ESTATE DEFINITION'!$F$13*('ESTATE DEFINITION'!$E$17/100)),0),0)</f>
        <v>42.38</v>
      </c>
      <c r="C272" s="10">
        <f>IF('ESTATE DEFINITION'!$G$11&gt;=1,IF('ESTATE DEFINITION'!$D$19&gt;=1,(Data!$F272*'ESTATE DEFINITION'!$F$13*('ESTATE DEFINITION'!$E$19/100)),0),0)</f>
        <v>42.38</v>
      </c>
      <c r="D272" s="10"/>
      <c r="E272" s="12">
        <f t="shared" si="24"/>
        <v>33.904000000000003</v>
      </c>
      <c r="F272" s="10">
        <f>IF('ESTATE DEFINITION'!$G$23&gt;=1,IF('ESTATE DEFINITION'!$D$30&gt;=1,(Data!$C272*'ESTATE DEFINITION'!$D$25*('ESTATE DEFINITION'!$E$30/100)),0),0)</f>
        <v>0</v>
      </c>
      <c r="G272" s="10">
        <f>IF('ESTATE DEFINITION'!$G$23&gt;=1,IF('ESTATE DEFINITION'!$D$31&gt;=1,(Data!$D272*'ESTATE DEFINITION'!$D$25*('ESTATE DEFINITION'!$E$31/100)),0),0)</f>
        <v>0</v>
      </c>
      <c r="H272" s="10">
        <f>IF('ESTATE DEFINITION'!$G$23&gt;=1,IF('ESTATE DEFINITION'!$D$32&gt;=1,(Data!$E272*'ESTATE DEFINITION'!$D$25*('ESTATE DEFINITION'!$E$32/100)),0),0)</f>
        <v>0</v>
      </c>
      <c r="I272" s="10">
        <f>IF('ESTATE DEFINITION'!$G$23&gt;=1,IF('ESTATE DEFINITION'!$D$35&gt;=1,(Data!$F272*'ESTATE DEFINITION'!$D$25*('ESTATE DEFINITION'!$E$35/100)),0),0)</f>
        <v>0</v>
      </c>
      <c r="J272" s="10">
        <f>IF('ESTATE DEFINITION'!$G$23&gt;=1,IF('ESTATE DEFINITION'!$D$36&gt;=1,(Data!$G272*'ESTATE DEFINITION'!$D$25*('ESTATE DEFINITION'!$E$36/100)),0),0)</f>
        <v>0</v>
      </c>
      <c r="K272" s="10">
        <f>IF('ESTATE DEFINITION'!$G$23&gt;=1,IF('ESTATE DEFINITION'!$D$37&gt;=1,(Data!$H272*'ESTATE DEFINITION'!$D$25*('ESTATE DEFINITION'!$E$37/100)),0),0)</f>
        <v>0</v>
      </c>
      <c r="L272" s="10">
        <f>IF('ESTATE DEFINITION'!$G$23&gt;=1,IF('ESTATE DEFINITION'!$D$39&gt;=1,(Data!$M272*'ESTATE DEFINITION'!$F$25*('ESTATE DEFINITION'!$E$39/100)),0),0)</f>
        <v>0</v>
      </c>
      <c r="M272" s="10">
        <f>IF('ESTATE DEFINITION'!$G$23&gt;=1,IF('ESTATE DEFINITION'!$D$40&gt;=1,(Data!$N272*'ESTATE DEFINITION'!$F$25*('ESTATE DEFINITION'!$E$40/100)),0),0)</f>
        <v>0</v>
      </c>
      <c r="N272" s="10">
        <f>IF('ESTATE DEFINITION'!$G$23&gt;=1,IF('ESTATE DEFINITION'!$D$41&gt;=1,(Data!$O272*'ESTATE DEFINITION'!$F$25*('ESTATE DEFINITION'!$E$41/100)),0),0)</f>
        <v>0</v>
      </c>
      <c r="O272" s="10">
        <f>IF('ESTATE DEFINITION'!$G$23&gt;=1,IF('ESTATE DEFINITION'!$D$42&gt;=1,(Data!$P272*'ESTATE DEFINITION'!$F$25*('ESTATE DEFINITION'!$E$42/100)),0),0)</f>
        <v>0</v>
      </c>
      <c r="P272" s="12">
        <f t="shared" si="25"/>
        <v>0</v>
      </c>
      <c r="Q272" s="10">
        <f>IF('ESTATE DEFINITION'!$G$45&gt;=1,IF('ESTATE DEFINITION'!$D$52&gt;=1,(Data!$C272*'ESTATE DEFINITION'!$D$47*('ESTATE DEFINITION'!$E$52/100)),0),0)</f>
        <v>0</v>
      </c>
      <c r="R272" s="10">
        <f>IF('ESTATE DEFINITION'!$G$45&gt;=1,IF('ESTATE DEFINITION'!$D$53&gt;=1,(Data!$D272*'ESTATE DEFINITION'!$D$47*('ESTATE DEFINITION'!$E$53/100)),0),0)</f>
        <v>0</v>
      </c>
      <c r="S272" s="10">
        <f>IF('ESTATE DEFINITION'!$G$45&gt;=1,IF('ESTATE DEFINITION'!$D$54&gt;=1,(Data!$E272*'ESTATE DEFINITION'!$D$47*('ESTATE DEFINITION'!$E$54/100)),0),0)</f>
        <v>0</v>
      </c>
      <c r="T272" s="10">
        <f>IF('ESTATE DEFINITION'!$G$45&gt;=1,IF('ESTATE DEFINITION'!$D$57&gt;=1,(Data!$F272*'ESTATE DEFINITION'!$D$47*('ESTATE DEFINITION'!$E$57/100)),0),0)</f>
        <v>0</v>
      </c>
      <c r="U272" s="10">
        <f>IF('ESTATE DEFINITION'!$G$45&gt;=1,IF('ESTATE DEFINITION'!$D$58&gt;=1,(Data!$G272*'ESTATE DEFINITION'!$D$47*('ESTATE DEFINITION'!$E$58/100)),0),0)</f>
        <v>0</v>
      </c>
      <c r="V272" s="10">
        <f>IF('ESTATE DEFINITION'!$G$45&gt;=1,IF('ESTATE DEFINITION'!$D$59&gt;=1,(Data!$H272*'ESTATE DEFINITION'!$D$47*('ESTATE DEFINITION'!$E$59/100)),0),0)</f>
        <v>0</v>
      </c>
      <c r="W272" s="10">
        <f>IF('ESTATE DEFINITION'!$G$45&gt;=1,IF('ESTATE DEFINITION'!$D$61&gt;=1,(Data!$M272*'ESTATE DEFINITION'!$F$47*('ESTATE DEFINITION'!$E$61/100)),0),0)</f>
        <v>0</v>
      </c>
      <c r="X272" s="10">
        <f>IF('ESTATE DEFINITION'!$G$45&gt;=1,IF('ESTATE DEFINITION'!$D$62&gt;=1,(Data!$N272*'ESTATE DEFINITION'!$F$47*('ESTATE DEFINITION'!$E$62/100)),0),0)</f>
        <v>0</v>
      </c>
      <c r="Y272" s="10">
        <f>IF('ESTATE DEFINITION'!$G$45&gt;=1,IF('ESTATE DEFINITION'!$D$63&gt;=1,(Data!$O272*'ESTATE DEFINITION'!$F$47*('ESTATE DEFINITION'!$E$63/100)),0),0)</f>
        <v>0</v>
      </c>
      <c r="Z272" s="10">
        <f>IF('ESTATE DEFINITION'!$G$45&gt;=1,IF('ESTATE DEFINITION'!$D$64&gt;=1,(Data!$P272*'ESTATE DEFINITION'!$F$47*('ESTATE DEFINITION'!$E$64/100)),0),0)</f>
        <v>0</v>
      </c>
      <c r="AA272" s="12">
        <f t="shared" si="26"/>
        <v>0</v>
      </c>
      <c r="AB272" s="10">
        <f>IF('ESTATE DEFINITION'!$G$67&gt;=1,IF('ESTATE DEFINITION'!$D$74&gt;=1,(Data!$C272*'ESTATE DEFINITION'!$D$69*('ESTATE DEFINITION'!$E$74/100)),0),0)</f>
        <v>0</v>
      </c>
      <c r="AC272" s="10">
        <f>IF('ESTATE DEFINITION'!$G$67&gt;=1,IF('ESTATE DEFINITION'!$D$75&gt;=1,(Data!$D272*'ESTATE DEFINITION'!$D$69*('ESTATE DEFINITION'!$E$75/100)),0),0)</f>
        <v>0</v>
      </c>
      <c r="AD272" s="10">
        <f>IF('ESTATE DEFINITION'!$G$67&gt;=1,IF('ESTATE DEFINITION'!$D$76&gt;=1,(Data!$E272*'ESTATE DEFINITION'!$D$69*('ESTATE DEFINITION'!$E$76/100)),0),0)</f>
        <v>0</v>
      </c>
      <c r="AE272" s="10">
        <f>IF('ESTATE DEFINITION'!$G$67&gt;=1,IF('ESTATE DEFINITION'!$D$79&gt;=1,(Data!$F272*'ESTATE DEFINITION'!$D$69*('ESTATE DEFINITION'!$E$79/100)),0),0)</f>
        <v>0</v>
      </c>
      <c r="AF272" s="10">
        <f>IF('ESTATE DEFINITION'!$G$67&gt;=1,IF('ESTATE DEFINITION'!$D$80&gt;=1,(Data!$G272*'ESTATE DEFINITION'!$D$69*('ESTATE DEFINITION'!$E$80/100)),0),0)</f>
        <v>0</v>
      </c>
      <c r="AG272" s="10">
        <f>IF('ESTATE DEFINITION'!$G$67&gt;=1,IF('ESTATE DEFINITION'!$D$81&gt;=1,(Data!$H272*'ESTATE DEFINITION'!$D$69*('ESTATE DEFINITION'!$E$81/100)),0),0)</f>
        <v>0</v>
      </c>
      <c r="AH272" s="10">
        <f>IF('ESTATE DEFINITION'!$G$67&gt;=1,IF('ESTATE DEFINITION'!$D$83&gt;=1,(Data!$M272*'ESTATE DEFINITION'!$F$69*('ESTATE DEFINITION'!$E$83/100)),0),0)</f>
        <v>0</v>
      </c>
      <c r="AI272" s="10">
        <f>IF('ESTATE DEFINITION'!$G$67&gt;=1,IF('ESTATE DEFINITION'!$D$84&gt;=1,(Data!$N272*'ESTATE DEFINITION'!$F$69*('ESTATE DEFINITION'!$E$84/100)),0),0)</f>
        <v>0</v>
      </c>
      <c r="AJ272" s="10">
        <f>IF('ESTATE DEFINITION'!$G$67&gt;=1,IF('ESTATE DEFINITION'!$D$85&gt;=1,(Data!$O272*'ESTATE DEFINITION'!$F$69*('ESTATE DEFINITION'!$E$85/100)),0),0)</f>
        <v>0</v>
      </c>
      <c r="AK272" s="10">
        <f>IF('ESTATE DEFINITION'!$G$67&gt;=1,IF('ESTATE DEFINITION'!$D$86&gt;=1,(Data!$P272*'ESTATE DEFINITION'!$F$69*('ESTATE DEFINITION'!$E$86/100)),0),0)</f>
        <v>0</v>
      </c>
      <c r="AL272" s="12">
        <f t="shared" si="27"/>
        <v>0</v>
      </c>
      <c r="AM272" s="10">
        <f>IF('ESTATE DEFINITION'!$G$89&gt;=1,IF('ESTATE DEFINITION'!$D$96&gt;=1,(Data!$C272*'ESTATE DEFINITION'!$D$91*('ESTATE DEFINITION'!$E$96/100)),0),0)</f>
        <v>0</v>
      </c>
      <c r="AN272" s="10">
        <f>IF('ESTATE DEFINITION'!$G$89&gt;=1,IF('ESTATE DEFINITION'!$D$97&gt;=1,(Data!$D272*'ESTATE DEFINITION'!$D$91*('ESTATE DEFINITION'!$E$97/100)),0),0)</f>
        <v>0</v>
      </c>
      <c r="AO272" s="10">
        <f>IF('ESTATE DEFINITION'!$G$89&gt;=1,IF('ESTATE DEFINITION'!$D$98&gt;=1,(Data!$E272*'ESTATE DEFINITION'!$D$91*('ESTATE DEFINITION'!$E$98/100)),0),0)</f>
        <v>0</v>
      </c>
      <c r="AP272" s="10">
        <f>IF('ESTATE DEFINITION'!$G$89&gt;=1,IF('ESTATE DEFINITION'!$D$101&gt;=1,(Data!$F272*'ESTATE DEFINITION'!$D$91*('ESTATE DEFINITION'!$E$101/100)),0),0)</f>
        <v>0</v>
      </c>
      <c r="AQ272" s="10">
        <f>IF('ESTATE DEFINITION'!$G$89&gt;=1,IF('ESTATE DEFINITION'!$D$102&gt;=1,(Data!$G272*'ESTATE DEFINITION'!$D$91*('ESTATE DEFINITION'!$E$102/100)),0),0)</f>
        <v>0</v>
      </c>
      <c r="AR272" s="10">
        <f>IF('ESTATE DEFINITION'!$G$89&gt;=1,IF('ESTATE DEFINITION'!$D$103&gt;=1,(Data!$H272*'ESTATE DEFINITION'!$D$91*('ESTATE DEFINITION'!$E$103/100)),0),0)</f>
        <v>0</v>
      </c>
      <c r="AS272" s="10">
        <f>IF('ESTATE DEFINITION'!$G$89&gt;=1,IF('ESTATE DEFINITION'!$D$105&gt;=1,(Data!$M272*'ESTATE DEFINITION'!$F$91*('ESTATE DEFINITION'!$E$105/100)),0),0)</f>
        <v>0</v>
      </c>
      <c r="AT272" s="10">
        <f>IF('ESTATE DEFINITION'!$G$89&gt;=1,IF('ESTATE DEFINITION'!$D$106&gt;=1,(Data!$N272*'ESTATE DEFINITION'!$F$91*('ESTATE DEFINITION'!$E$106/100)),0),0)</f>
        <v>0</v>
      </c>
      <c r="AU272" s="10">
        <f>IF('ESTATE DEFINITION'!$G$89&gt;=1,IF('ESTATE DEFINITION'!$D$107&gt;=1,(Data!$O272*'ESTATE DEFINITION'!$F$91*('ESTATE DEFINITION'!$E$107/100)),0),0)</f>
        <v>0</v>
      </c>
      <c r="AV272" s="10">
        <f>IF('ESTATE DEFINITION'!$G$89&gt;=1,IF('ESTATE DEFINITION'!$D$108&gt;=1,(Data!$P272*'ESTATE DEFINITION'!$F$91*('ESTATE DEFINITION'!$E$108/100)),0),0)</f>
        <v>0</v>
      </c>
      <c r="AW272" s="12">
        <f t="shared" si="28"/>
        <v>0</v>
      </c>
      <c r="AX272" s="10">
        <f>IF('ESTATE DEFINITION'!$G$111&gt;=1,IF('ESTATE DEFINITION'!$D$118&gt;=1,(Data!$C272*'ESTATE DEFINITION'!$D$113*('ESTATE DEFINITION'!$E$118/100)),0),0)</f>
        <v>0</v>
      </c>
      <c r="AY272" s="10">
        <f>IF('ESTATE DEFINITION'!$G$111&gt;=1,IF('ESTATE DEFINITION'!$D$119&gt;=1,(Data!$D272*'ESTATE DEFINITION'!$D$113*('ESTATE DEFINITION'!$E$119/100)),0),0)</f>
        <v>0</v>
      </c>
      <c r="AZ272" s="10">
        <f>IF('ESTATE DEFINITION'!$G$111&gt;=1,IF('ESTATE DEFINITION'!$D$120&gt;=1,(Data!$E272*'ESTATE DEFINITION'!$D$113*('ESTATE DEFINITION'!$E$120/100)),0),0)</f>
        <v>0</v>
      </c>
      <c r="BA272" s="10">
        <f>IF('ESTATE DEFINITION'!$G$111&gt;=1,IF('ESTATE DEFINITION'!$D$123&gt;=1,(Data!$F272*'ESTATE DEFINITION'!$D$113*('ESTATE DEFINITION'!$E$123/100)),0),0)</f>
        <v>0</v>
      </c>
      <c r="BB272" s="10">
        <f>IF('ESTATE DEFINITION'!$G$111&gt;=1,IF('ESTATE DEFINITION'!$D$124&gt;=1,(Data!$G272*'ESTATE DEFINITION'!$D$113*('ESTATE DEFINITION'!$E$124/100)),0),0)</f>
        <v>0</v>
      </c>
      <c r="BC272" s="10">
        <f>IF('ESTATE DEFINITION'!$G$111&gt;=1,IF('ESTATE DEFINITION'!$D$125&gt;=1,(Data!$H272*'ESTATE DEFINITION'!$D$113*('ESTATE DEFINITION'!$E$125/100)),0),0)</f>
        <v>0</v>
      </c>
      <c r="BD272" s="10">
        <f>IF('ESTATE DEFINITION'!$G$111&gt;=1,IF('ESTATE DEFINITION'!$D$127&gt;=1,(Data!$M272*'ESTATE DEFINITION'!$F$113*('ESTATE DEFINITION'!$E$127/100)),0),0)</f>
        <v>0</v>
      </c>
      <c r="BE272" s="10">
        <f>IF('ESTATE DEFINITION'!$G$111&gt;=1,IF('ESTATE DEFINITION'!$D$128&gt;=1,(Data!$N272*'ESTATE DEFINITION'!$F$113*('ESTATE DEFINITION'!$E$128/100)),0),0)</f>
        <v>0</v>
      </c>
      <c r="BF272" s="10">
        <f>IF('ESTATE DEFINITION'!$G$111&gt;=1,IF('ESTATE DEFINITION'!$D$129&gt;=1,(Data!$O272*'ESTATE DEFINITION'!$F$113*('ESTATE DEFINITION'!$E$129/100)),0),0)</f>
        <v>0</v>
      </c>
      <c r="BG272" s="7">
        <f>IF('ESTATE DEFINITION'!$G$111&gt;=1,IF('ESTATE DEFINITION'!$D$130&gt;=1,(Data!$P272*'ESTATE DEFINITION'!$F$113*('ESTATE DEFINITION'!$E$130/100)),0),0)</f>
        <v>0</v>
      </c>
      <c r="BH272" s="12">
        <f t="shared" si="29"/>
        <v>0</v>
      </c>
    </row>
    <row r="273" spans="1:60" x14ac:dyDescent="0.25">
      <c r="A273" s="12">
        <f>Data!$B273</f>
        <v>133.75</v>
      </c>
      <c r="B273" s="6">
        <f>IF('ESTATE DEFINITION'!$G$11&gt;=1,IF('ESTATE DEFINITION'!$D$17&gt;=1,(Data!$C273*'ESTATE DEFINITION'!$F$13*('ESTATE DEFINITION'!$E$17/100)),0),0)</f>
        <v>42.38</v>
      </c>
      <c r="C273" s="10">
        <f>IF('ESTATE DEFINITION'!$G$11&gt;=1,IF('ESTATE DEFINITION'!$D$19&gt;=1,(Data!$F273*'ESTATE DEFINITION'!$F$13*('ESTATE DEFINITION'!$E$19/100)),0),0)</f>
        <v>42.38</v>
      </c>
      <c r="D273" s="10"/>
      <c r="E273" s="12">
        <f t="shared" si="24"/>
        <v>33.904000000000003</v>
      </c>
      <c r="F273" s="10">
        <f>IF('ESTATE DEFINITION'!$G$23&gt;=1,IF('ESTATE DEFINITION'!$D$30&gt;=1,(Data!$C273*'ESTATE DEFINITION'!$D$25*('ESTATE DEFINITION'!$E$30/100)),0),0)</f>
        <v>0</v>
      </c>
      <c r="G273" s="10">
        <f>IF('ESTATE DEFINITION'!$G$23&gt;=1,IF('ESTATE DEFINITION'!$D$31&gt;=1,(Data!$D273*'ESTATE DEFINITION'!$D$25*('ESTATE DEFINITION'!$E$31/100)),0),0)</f>
        <v>0</v>
      </c>
      <c r="H273" s="10">
        <f>IF('ESTATE DEFINITION'!$G$23&gt;=1,IF('ESTATE DEFINITION'!$D$32&gt;=1,(Data!$E273*'ESTATE DEFINITION'!$D$25*('ESTATE DEFINITION'!$E$32/100)),0),0)</f>
        <v>0</v>
      </c>
      <c r="I273" s="10">
        <f>IF('ESTATE DEFINITION'!$G$23&gt;=1,IF('ESTATE DEFINITION'!$D$35&gt;=1,(Data!$F273*'ESTATE DEFINITION'!$D$25*('ESTATE DEFINITION'!$E$35/100)),0),0)</f>
        <v>0</v>
      </c>
      <c r="J273" s="10">
        <f>IF('ESTATE DEFINITION'!$G$23&gt;=1,IF('ESTATE DEFINITION'!$D$36&gt;=1,(Data!$G273*'ESTATE DEFINITION'!$D$25*('ESTATE DEFINITION'!$E$36/100)),0),0)</f>
        <v>0</v>
      </c>
      <c r="K273" s="10">
        <f>IF('ESTATE DEFINITION'!$G$23&gt;=1,IF('ESTATE DEFINITION'!$D$37&gt;=1,(Data!$H273*'ESTATE DEFINITION'!$D$25*('ESTATE DEFINITION'!$E$37/100)),0),0)</f>
        <v>0</v>
      </c>
      <c r="L273" s="10">
        <f>IF('ESTATE DEFINITION'!$G$23&gt;=1,IF('ESTATE DEFINITION'!$D$39&gt;=1,(Data!$M273*'ESTATE DEFINITION'!$F$25*('ESTATE DEFINITION'!$E$39/100)),0),0)</f>
        <v>0</v>
      </c>
      <c r="M273" s="10">
        <f>IF('ESTATE DEFINITION'!$G$23&gt;=1,IF('ESTATE DEFINITION'!$D$40&gt;=1,(Data!$N273*'ESTATE DEFINITION'!$F$25*('ESTATE DEFINITION'!$E$40/100)),0),0)</f>
        <v>0</v>
      </c>
      <c r="N273" s="10">
        <f>IF('ESTATE DEFINITION'!$G$23&gt;=1,IF('ESTATE DEFINITION'!$D$41&gt;=1,(Data!$O273*'ESTATE DEFINITION'!$F$25*('ESTATE DEFINITION'!$E$41/100)),0),0)</f>
        <v>0</v>
      </c>
      <c r="O273" s="10">
        <f>IF('ESTATE DEFINITION'!$G$23&gt;=1,IF('ESTATE DEFINITION'!$D$42&gt;=1,(Data!$P273*'ESTATE DEFINITION'!$F$25*('ESTATE DEFINITION'!$E$42/100)),0),0)</f>
        <v>0</v>
      </c>
      <c r="P273" s="12">
        <f t="shared" si="25"/>
        <v>0</v>
      </c>
      <c r="Q273" s="10">
        <f>IF('ESTATE DEFINITION'!$G$45&gt;=1,IF('ESTATE DEFINITION'!$D$52&gt;=1,(Data!$C273*'ESTATE DEFINITION'!$D$47*('ESTATE DEFINITION'!$E$52/100)),0),0)</f>
        <v>0</v>
      </c>
      <c r="R273" s="10">
        <f>IF('ESTATE DEFINITION'!$G$45&gt;=1,IF('ESTATE DEFINITION'!$D$53&gt;=1,(Data!$D273*'ESTATE DEFINITION'!$D$47*('ESTATE DEFINITION'!$E$53/100)),0),0)</f>
        <v>0</v>
      </c>
      <c r="S273" s="10">
        <f>IF('ESTATE DEFINITION'!$G$45&gt;=1,IF('ESTATE DEFINITION'!$D$54&gt;=1,(Data!$E273*'ESTATE DEFINITION'!$D$47*('ESTATE DEFINITION'!$E$54/100)),0),0)</f>
        <v>0</v>
      </c>
      <c r="T273" s="10">
        <f>IF('ESTATE DEFINITION'!$G$45&gt;=1,IF('ESTATE DEFINITION'!$D$57&gt;=1,(Data!$F273*'ESTATE DEFINITION'!$D$47*('ESTATE DEFINITION'!$E$57/100)),0),0)</f>
        <v>0</v>
      </c>
      <c r="U273" s="10">
        <f>IF('ESTATE DEFINITION'!$G$45&gt;=1,IF('ESTATE DEFINITION'!$D$58&gt;=1,(Data!$G273*'ESTATE DEFINITION'!$D$47*('ESTATE DEFINITION'!$E$58/100)),0),0)</f>
        <v>0</v>
      </c>
      <c r="V273" s="10">
        <f>IF('ESTATE DEFINITION'!$G$45&gt;=1,IF('ESTATE DEFINITION'!$D$59&gt;=1,(Data!$H273*'ESTATE DEFINITION'!$D$47*('ESTATE DEFINITION'!$E$59/100)),0),0)</f>
        <v>0</v>
      </c>
      <c r="W273" s="10">
        <f>IF('ESTATE DEFINITION'!$G$45&gt;=1,IF('ESTATE DEFINITION'!$D$61&gt;=1,(Data!$M273*'ESTATE DEFINITION'!$F$47*('ESTATE DEFINITION'!$E$61/100)),0),0)</f>
        <v>0</v>
      </c>
      <c r="X273" s="10">
        <f>IF('ESTATE DEFINITION'!$G$45&gt;=1,IF('ESTATE DEFINITION'!$D$62&gt;=1,(Data!$N273*'ESTATE DEFINITION'!$F$47*('ESTATE DEFINITION'!$E$62/100)),0),0)</f>
        <v>0</v>
      </c>
      <c r="Y273" s="10">
        <f>IF('ESTATE DEFINITION'!$G$45&gt;=1,IF('ESTATE DEFINITION'!$D$63&gt;=1,(Data!$O273*'ESTATE DEFINITION'!$F$47*('ESTATE DEFINITION'!$E$63/100)),0),0)</f>
        <v>0</v>
      </c>
      <c r="Z273" s="10">
        <f>IF('ESTATE DEFINITION'!$G$45&gt;=1,IF('ESTATE DEFINITION'!$D$64&gt;=1,(Data!$P273*'ESTATE DEFINITION'!$F$47*('ESTATE DEFINITION'!$E$64/100)),0),0)</f>
        <v>0</v>
      </c>
      <c r="AA273" s="12">
        <f t="shared" si="26"/>
        <v>0</v>
      </c>
      <c r="AB273" s="10">
        <f>IF('ESTATE DEFINITION'!$G$67&gt;=1,IF('ESTATE DEFINITION'!$D$74&gt;=1,(Data!$C273*'ESTATE DEFINITION'!$D$69*('ESTATE DEFINITION'!$E$74/100)),0),0)</f>
        <v>0</v>
      </c>
      <c r="AC273" s="10">
        <f>IF('ESTATE DEFINITION'!$G$67&gt;=1,IF('ESTATE DEFINITION'!$D$75&gt;=1,(Data!$D273*'ESTATE DEFINITION'!$D$69*('ESTATE DEFINITION'!$E$75/100)),0),0)</f>
        <v>0</v>
      </c>
      <c r="AD273" s="10">
        <f>IF('ESTATE DEFINITION'!$G$67&gt;=1,IF('ESTATE DEFINITION'!$D$76&gt;=1,(Data!$E273*'ESTATE DEFINITION'!$D$69*('ESTATE DEFINITION'!$E$76/100)),0),0)</f>
        <v>0</v>
      </c>
      <c r="AE273" s="10">
        <f>IF('ESTATE DEFINITION'!$G$67&gt;=1,IF('ESTATE DEFINITION'!$D$79&gt;=1,(Data!$F273*'ESTATE DEFINITION'!$D$69*('ESTATE DEFINITION'!$E$79/100)),0),0)</f>
        <v>0</v>
      </c>
      <c r="AF273" s="10">
        <f>IF('ESTATE DEFINITION'!$G$67&gt;=1,IF('ESTATE DEFINITION'!$D$80&gt;=1,(Data!$G273*'ESTATE DEFINITION'!$D$69*('ESTATE DEFINITION'!$E$80/100)),0),0)</f>
        <v>0</v>
      </c>
      <c r="AG273" s="10">
        <f>IF('ESTATE DEFINITION'!$G$67&gt;=1,IF('ESTATE DEFINITION'!$D$81&gt;=1,(Data!$H273*'ESTATE DEFINITION'!$D$69*('ESTATE DEFINITION'!$E$81/100)),0),0)</f>
        <v>0</v>
      </c>
      <c r="AH273" s="10">
        <f>IF('ESTATE DEFINITION'!$G$67&gt;=1,IF('ESTATE DEFINITION'!$D$83&gt;=1,(Data!$M273*'ESTATE DEFINITION'!$F$69*('ESTATE DEFINITION'!$E$83/100)),0),0)</f>
        <v>0</v>
      </c>
      <c r="AI273" s="10">
        <f>IF('ESTATE DEFINITION'!$G$67&gt;=1,IF('ESTATE DEFINITION'!$D$84&gt;=1,(Data!$N273*'ESTATE DEFINITION'!$F$69*('ESTATE DEFINITION'!$E$84/100)),0),0)</f>
        <v>0</v>
      </c>
      <c r="AJ273" s="10">
        <f>IF('ESTATE DEFINITION'!$G$67&gt;=1,IF('ESTATE DEFINITION'!$D$85&gt;=1,(Data!$O273*'ESTATE DEFINITION'!$F$69*('ESTATE DEFINITION'!$E$85/100)),0),0)</f>
        <v>0</v>
      </c>
      <c r="AK273" s="10">
        <f>IF('ESTATE DEFINITION'!$G$67&gt;=1,IF('ESTATE DEFINITION'!$D$86&gt;=1,(Data!$P273*'ESTATE DEFINITION'!$F$69*('ESTATE DEFINITION'!$E$86/100)),0),0)</f>
        <v>0</v>
      </c>
      <c r="AL273" s="12">
        <f t="shared" si="27"/>
        <v>0</v>
      </c>
      <c r="AM273" s="10">
        <f>IF('ESTATE DEFINITION'!$G$89&gt;=1,IF('ESTATE DEFINITION'!$D$96&gt;=1,(Data!$C273*'ESTATE DEFINITION'!$D$91*('ESTATE DEFINITION'!$E$96/100)),0),0)</f>
        <v>0</v>
      </c>
      <c r="AN273" s="10">
        <f>IF('ESTATE DEFINITION'!$G$89&gt;=1,IF('ESTATE DEFINITION'!$D$97&gt;=1,(Data!$D273*'ESTATE DEFINITION'!$D$91*('ESTATE DEFINITION'!$E$97/100)),0),0)</f>
        <v>0</v>
      </c>
      <c r="AO273" s="10">
        <f>IF('ESTATE DEFINITION'!$G$89&gt;=1,IF('ESTATE DEFINITION'!$D$98&gt;=1,(Data!$E273*'ESTATE DEFINITION'!$D$91*('ESTATE DEFINITION'!$E$98/100)),0),0)</f>
        <v>0</v>
      </c>
      <c r="AP273" s="10">
        <f>IF('ESTATE DEFINITION'!$G$89&gt;=1,IF('ESTATE DEFINITION'!$D$101&gt;=1,(Data!$F273*'ESTATE DEFINITION'!$D$91*('ESTATE DEFINITION'!$E$101/100)),0),0)</f>
        <v>0</v>
      </c>
      <c r="AQ273" s="10">
        <f>IF('ESTATE DEFINITION'!$G$89&gt;=1,IF('ESTATE DEFINITION'!$D$102&gt;=1,(Data!$G273*'ESTATE DEFINITION'!$D$91*('ESTATE DEFINITION'!$E$102/100)),0),0)</f>
        <v>0</v>
      </c>
      <c r="AR273" s="10">
        <f>IF('ESTATE DEFINITION'!$G$89&gt;=1,IF('ESTATE DEFINITION'!$D$103&gt;=1,(Data!$H273*'ESTATE DEFINITION'!$D$91*('ESTATE DEFINITION'!$E$103/100)),0),0)</f>
        <v>0</v>
      </c>
      <c r="AS273" s="10">
        <f>IF('ESTATE DEFINITION'!$G$89&gt;=1,IF('ESTATE DEFINITION'!$D$105&gt;=1,(Data!$M273*'ESTATE DEFINITION'!$F$91*('ESTATE DEFINITION'!$E$105/100)),0),0)</f>
        <v>0</v>
      </c>
      <c r="AT273" s="10">
        <f>IF('ESTATE DEFINITION'!$G$89&gt;=1,IF('ESTATE DEFINITION'!$D$106&gt;=1,(Data!$N273*'ESTATE DEFINITION'!$F$91*('ESTATE DEFINITION'!$E$106/100)),0),0)</f>
        <v>0</v>
      </c>
      <c r="AU273" s="10">
        <f>IF('ESTATE DEFINITION'!$G$89&gt;=1,IF('ESTATE DEFINITION'!$D$107&gt;=1,(Data!$O273*'ESTATE DEFINITION'!$F$91*('ESTATE DEFINITION'!$E$107/100)),0),0)</f>
        <v>0</v>
      </c>
      <c r="AV273" s="10">
        <f>IF('ESTATE DEFINITION'!$G$89&gt;=1,IF('ESTATE DEFINITION'!$D$108&gt;=1,(Data!$P273*'ESTATE DEFINITION'!$F$91*('ESTATE DEFINITION'!$E$108/100)),0),0)</f>
        <v>0</v>
      </c>
      <c r="AW273" s="12">
        <f t="shared" si="28"/>
        <v>0</v>
      </c>
      <c r="AX273" s="10">
        <f>IF('ESTATE DEFINITION'!$G$111&gt;=1,IF('ESTATE DEFINITION'!$D$118&gt;=1,(Data!$C273*'ESTATE DEFINITION'!$D$113*('ESTATE DEFINITION'!$E$118/100)),0),0)</f>
        <v>0</v>
      </c>
      <c r="AY273" s="10">
        <f>IF('ESTATE DEFINITION'!$G$111&gt;=1,IF('ESTATE DEFINITION'!$D$119&gt;=1,(Data!$D273*'ESTATE DEFINITION'!$D$113*('ESTATE DEFINITION'!$E$119/100)),0),0)</f>
        <v>0</v>
      </c>
      <c r="AZ273" s="10">
        <f>IF('ESTATE DEFINITION'!$G$111&gt;=1,IF('ESTATE DEFINITION'!$D$120&gt;=1,(Data!$E273*'ESTATE DEFINITION'!$D$113*('ESTATE DEFINITION'!$E$120/100)),0),0)</f>
        <v>0</v>
      </c>
      <c r="BA273" s="10">
        <f>IF('ESTATE DEFINITION'!$G$111&gt;=1,IF('ESTATE DEFINITION'!$D$123&gt;=1,(Data!$F273*'ESTATE DEFINITION'!$D$113*('ESTATE DEFINITION'!$E$123/100)),0),0)</f>
        <v>0</v>
      </c>
      <c r="BB273" s="10">
        <f>IF('ESTATE DEFINITION'!$G$111&gt;=1,IF('ESTATE DEFINITION'!$D$124&gt;=1,(Data!$G273*'ESTATE DEFINITION'!$D$113*('ESTATE DEFINITION'!$E$124/100)),0),0)</f>
        <v>0</v>
      </c>
      <c r="BC273" s="10">
        <f>IF('ESTATE DEFINITION'!$G$111&gt;=1,IF('ESTATE DEFINITION'!$D$125&gt;=1,(Data!$H273*'ESTATE DEFINITION'!$D$113*('ESTATE DEFINITION'!$E$125/100)),0),0)</f>
        <v>0</v>
      </c>
      <c r="BD273" s="10">
        <f>IF('ESTATE DEFINITION'!$G$111&gt;=1,IF('ESTATE DEFINITION'!$D$127&gt;=1,(Data!$M273*'ESTATE DEFINITION'!$F$113*('ESTATE DEFINITION'!$E$127/100)),0),0)</f>
        <v>0</v>
      </c>
      <c r="BE273" s="10">
        <f>IF('ESTATE DEFINITION'!$G$111&gt;=1,IF('ESTATE DEFINITION'!$D$128&gt;=1,(Data!$N273*'ESTATE DEFINITION'!$F$113*('ESTATE DEFINITION'!$E$128/100)),0),0)</f>
        <v>0</v>
      </c>
      <c r="BF273" s="10">
        <f>IF('ESTATE DEFINITION'!$G$111&gt;=1,IF('ESTATE DEFINITION'!$D$129&gt;=1,(Data!$O273*'ESTATE DEFINITION'!$F$113*('ESTATE DEFINITION'!$E$129/100)),0),0)</f>
        <v>0</v>
      </c>
      <c r="BG273" s="7">
        <f>IF('ESTATE DEFINITION'!$G$111&gt;=1,IF('ESTATE DEFINITION'!$D$130&gt;=1,(Data!$P273*'ESTATE DEFINITION'!$F$113*('ESTATE DEFINITION'!$E$130/100)),0),0)</f>
        <v>0</v>
      </c>
      <c r="BH273" s="12">
        <f t="shared" si="29"/>
        <v>0</v>
      </c>
    </row>
    <row r="274" spans="1:60" x14ac:dyDescent="0.25">
      <c r="A274" s="12">
        <f>Data!$B274</f>
        <v>134.25</v>
      </c>
      <c r="B274" s="6">
        <f>IF('ESTATE DEFINITION'!$G$11&gt;=1,IF('ESTATE DEFINITION'!$D$17&gt;=1,(Data!$C274*'ESTATE DEFINITION'!$F$13*('ESTATE DEFINITION'!$E$17/100)),0),0)</f>
        <v>42.38</v>
      </c>
      <c r="C274" s="10">
        <f>IF('ESTATE DEFINITION'!$G$11&gt;=1,IF('ESTATE DEFINITION'!$D$19&gt;=1,(Data!$F274*'ESTATE DEFINITION'!$F$13*('ESTATE DEFINITION'!$E$19/100)),0),0)</f>
        <v>42.38</v>
      </c>
      <c r="D274" s="10"/>
      <c r="E274" s="12">
        <f t="shared" si="24"/>
        <v>33.904000000000003</v>
      </c>
      <c r="F274" s="10">
        <f>IF('ESTATE DEFINITION'!$G$23&gt;=1,IF('ESTATE DEFINITION'!$D$30&gt;=1,(Data!$C274*'ESTATE DEFINITION'!$D$25*('ESTATE DEFINITION'!$E$30/100)),0),0)</f>
        <v>0</v>
      </c>
      <c r="G274" s="10">
        <f>IF('ESTATE DEFINITION'!$G$23&gt;=1,IF('ESTATE DEFINITION'!$D$31&gt;=1,(Data!$D274*'ESTATE DEFINITION'!$D$25*('ESTATE DEFINITION'!$E$31/100)),0),0)</f>
        <v>0</v>
      </c>
      <c r="H274" s="10">
        <f>IF('ESTATE DEFINITION'!$G$23&gt;=1,IF('ESTATE DEFINITION'!$D$32&gt;=1,(Data!$E274*'ESTATE DEFINITION'!$D$25*('ESTATE DEFINITION'!$E$32/100)),0),0)</f>
        <v>0</v>
      </c>
      <c r="I274" s="10">
        <f>IF('ESTATE DEFINITION'!$G$23&gt;=1,IF('ESTATE DEFINITION'!$D$35&gt;=1,(Data!$F274*'ESTATE DEFINITION'!$D$25*('ESTATE DEFINITION'!$E$35/100)),0),0)</f>
        <v>0</v>
      </c>
      <c r="J274" s="10">
        <f>IF('ESTATE DEFINITION'!$G$23&gt;=1,IF('ESTATE DEFINITION'!$D$36&gt;=1,(Data!$G274*'ESTATE DEFINITION'!$D$25*('ESTATE DEFINITION'!$E$36/100)),0),0)</f>
        <v>0</v>
      </c>
      <c r="K274" s="10">
        <f>IF('ESTATE DEFINITION'!$G$23&gt;=1,IF('ESTATE DEFINITION'!$D$37&gt;=1,(Data!$H274*'ESTATE DEFINITION'!$D$25*('ESTATE DEFINITION'!$E$37/100)),0),0)</f>
        <v>0</v>
      </c>
      <c r="L274" s="10">
        <f>IF('ESTATE DEFINITION'!$G$23&gt;=1,IF('ESTATE DEFINITION'!$D$39&gt;=1,(Data!$M274*'ESTATE DEFINITION'!$F$25*('ESTATE DEFINITION'!$E$39/100)),0),0)</f>
        <v>0</v>
      </c>
      <c r="M274" s="10">
        <f>IF('ESTATE DEFINITION'!$G$23&gt;=1,IF('ESTATE DEFINITION'!$D$40&gt;=1,(Data!$N274*'ESTATE DEFINITION'!$F$25*('ESTATE DEFINITION'!$E$40/100)),0),0)</f>
        <v>0</v>
      </c>
      <c r="N274" s="10">
        <f>IF('ESTATE DEFINITION'!$G$23&gt;=1,IF('ESTATE DEFINITION'!$D$41&gt;=1,(Data!$O274*'ESTATE DEFINITION'!$F$25*('ESTATE DEFINITION'!$E$41/100)),0),0)</f>
        <v>0</v>
      </c>
      <c r="O274" s="10">
        <f>IF('ESTATE DEFINITION'!$G$23&gt;=1,IF('ESTATE DEFINITION'!$D$42&gt;=1,(Data!$P274*'ESTATE DEFINITION'!$F$25*('ESTATE DEFINITION'!$E$42/100)),0),0)</f>
        <v>0</v>
      </c>
      <c r="P274" s="12">
        <f t="shared" si="25"/>
        <v>0</v>
      </c>
      <c r="Q274" s="10">
        <f>IF('ESTATE DEFINITION'!$G$45&gt;=1,IF('ESTATE DEFINITION'!$D$52&gt;=1,(Data!$C274*'ESTATE DEFINITION'!$D$47*('ESTATE DEFINITION'!$E$52/100)),0),0)</f>
        <v>0</v>
      </c>
      <c r="R274" s="10">
        <f>IF('ESTATE DEFINITION'!$G$45&gt;=1,IF('ESTATE DEFINITION'!$D$53&gt;=1,(Data!$D274*'ESTATE DEFINITION'!$D$47*('ESTATE DEFINITION'!$E$53/100)),0),0)</f>
        <v>0</v>
      </c>
      <c r="S274" s="10">
        <f>IF('ESTATE DEFINITION'!$G$45&gt;=1,IF('ESTATE DEFINITION'!$D$54&gt;=1,(Data!$E274*'ESTATE DEFINITION'!$D$47*('ESTATE DEFINITION'!$E$54/100)),0),0)</f>
        <v>0</v>
      </c>
      <c r="T274" s="10">
        <f>IF('ESTATE DEFINITION'!$G$45&gt;=1,IF('ESTATE DEFINITION'!$D$57&gt;=1,(Data!$F274*'ESTATE DEFINITION'!$D$47*('ESTATE DEFINITION'!$E$57/100)),0),0)</f>
        <v>0</v>
      </c>
      <c r="U274" s="10">
        <f>IF('ESTATE DEFINITION'!$G$45&gt;=1,IF('ESTATE DEFINITION'!$D$58&gt;=1,(Data!$G274*'ESTATE DEFINITION'!$D$47*('ESTATE DEFINITION'!$E$58/100)),0),0)</f>
        <v>0</v>
      </c>
      <c r="V274" s="10">
        <f>IF('ESTATE DEFINITION'!$G$45&gt;=1,IF('ESTATE DEFINITION'!$D$59&gt;=1,(Data!$H274*'ESTATE DEFINITION'!$D$47*('ESTATE DEFINITION'!$E$59/100)),0),0)</f>
        <v>0</v>
      </c>
      <c r="W274" s="10">
        <f>IF('ESTATE DEFINITION'!$G$45&gt;=1,IF('ESTATE DEFINITION'!$D$61&gt;=1,(Data!$M274*'ESTATE DEFINITION'!$F$47*('ESTATE DEFINITION'!$E$61/100)),0),0)</f>
        <v>0</v>
      </c>
      <c r="X274" s="10">
        <f>IF('ESTATE DEFINITION'!$G$45&gt;=1,IF('ESTATE DEFINITION'!$D$62&gt;=1,(Data!$N274*'ESTATE DEFINITION'!$F$47*('ESTATE DEFINITION'!$E$62/100)),0),0)</f>
        <v>0</v>
      </c>
      <c r="Y274" s="10">
        <f>IF('ESTATE DEFINITION'!$G$45&gt;=1,IF('ESTATE DEFINITION'!$D$63&gt;=1,(Data!$O274*'ESTATE DEFINITION'!$F$47*('ESTATE DEFINITION'!$E$63/100)),0),0)</f>
        <v>0</v>
      </c>
      <c r="Z274" s="10">
        <f>IF('ESTATE DEFINITION'!$G$45&gt;=1,IF('ESTATE DEFINITION'!$D$64&gt;=1,(Data!$P274*'ESTATE DEFINITION'!$F$47*('ESTATE DEFINITION'!$E$64/100)),0),0)</f>
        <v>0</v>
      </c>
      <c r="AA274" s="12">
        <f t="shared" si="26"/>
        <v>0</v>
      </c>
      <c r="AB274" s="10">
        <f>IF('ESTATE DEFINITION'!$G$67&gt;=1,IF('ESTATE DEFINITION'!$D$74&gt;=1,(Data!$C274*'ESTATE DEFINITION'!$D$69*('ESTATE DEFINITION'!$E$74/100)),0),0)</f>
        <v>0</v>
      </c>
      <c r="AC274" s="10">
        <f>IF('ESTATE DEFINITION'!$G$67&gt;=1,IF('ESTATE DEFINITION'!$D$75&gt;=1,(Data!$D274*'ESTATE DEFINITION'!$D$69*('ESTATE DEFINITION'!$E$75/100)),0),0)</f>
        <v>0</v>
      </c>
      <c r="AD274" s="10">
        <f>IF('ESTATE DEFINITION'!$G$67&gt;=1,IF('ESTATE DEFINITION'!$D$76&gt;=1,(Data!$E274*'ESTATE DEFINITION'!$D$69*('ESTATE DEFINITION'!$E$76/100)),0),0)</f>
        <v>0</v>
      </c>
      <c r="AE274" s="10">
        <f>IF('ESTATE DEFINITION'!$G$67&gt;=1,IF('ESTATE DEFINITION'!$D$79&gt;=1,(Data!$F274*'ESTATE DEFINITION'!$D$69*('ESTATE DEFINITION'!$E$79/100)),0),0)</f>
        <v>0</v>
      </c>
      <c r="AF274" s="10">
        <f>IF('ESTATE DEFINITION'!$G$67&gt;=1,IF('ESTATE DEFINITION'!$D$80&gt;=1,(Data!$G274*'ESTATE DEFINITION'!$D$69*('ESTATE DEFINITION'!$E$80/100)),0),0)</f>
        <v>0</v>
      </c>
      <c r="AG274" s="10">
        <f>IF('ESTATE DEFINITION'!$G$67&gt;=1,IF('ESTATE DEFINITION'!$D$81&gt;=1,(Data!$H274*'ESTATE DEFINITION'!$D$69*('ESTATE DEFINITION'!$E$81/100)),0),0)</f>
        <v>0</v>
      </c>
      <c r="AH274" s="10">
        <f>IF('ESTATE DEFINITION'!$G$67&gt;=1,IF('ESTATE DEFINITION'!$D$83&gt;=1,(Data!$M274*'ESTATE DEFINITION'!$F$69*('ESTATE DEFINITION'!$E$83/100)),0),0)</f>
        <v>0</v>
      </c>
      <c r="AI274" s="10">
        <f>IF('ESTATE DEFINITION'!$G$67&gt;=1,IF('ESTATE DEFINITION'!$D$84&gt;=1,(Data!$N274*'ESTATE DEFINITION'!$F$69*('ESTATE DEFINITION'!$E$84/100)),0),0)</f>
        <v>0</v>
      </c>
      <c r="AJ274" s="10">
        <f>IF('ESTATE DEFINITION'!$G$67&gt;=1,IF('ESTATE DEFINITION'!$D$85&gt;=1,(Data!$O274*'ESTATE DEFINITION'!$F$69*('ESTATE DEFINITION'!$E$85/100)),0),0)</f>
        <v>0</v>
      </c>
      <c r="AK274" s="10">
        <f>IF('ESTATE DEFINITION'!$G$67&gt;=1,IF('ESTATE DEFINITION'!$D$86&gt;=1,(Data!$P274*'ESTATE DEFINITION'!$F$69*('ESTATE DEFINITION'!$E$86/100)),0),0)</f>
        <v>0</v>
      </c>
      <c r="AL274" s="12">
        <f t="shared" si="27"/>
        <v>0</v>
      </c>
      <c r="AM274" s="10">
        <f>IF('ESTATE DEFINITION'!$G$89&gt;=1,IF('ESTATE DEFINITION'!$D$96&gt;=1,(Data!$C274*'ESTATE DEFINITION'!$D$91*('ESTATE DEFINITION'!$E$96/100)),0),0)</f>
        <v>0</v>
      </c>
      <c r="AN274" s="10">
        <f>IF('ESTATE DEFINITION'!$G$89&gt;=1,IF('ESTATE DEFINITION'!$D$97&gt;=1,(Data!$D274*'ESTATE DEFINITION'!$D$91*('ESTATE DEFINITION'!$E$97/100)),0),0)</f>
        <v>0</v>
      </c>
      <c r="AO274" s="10">
        <f>IF('ESTATE DEFINITION'!$G$89&gt;=1,IF('ESTATE DEFINITION'!$D$98&gt;=1,(Data!$E274*'ESTATE DEFINITION'!$D$91*('ESTATE DEFINITION'!$E$98/100)),0),0)</f>
        <v>0</v>
      </c>
      <c r="AP274" s="10">
        <f>IF('ESTATE DEFINITION'!$G$89&gt;=1,IF('ESTATE DEFINITION'!$D$101&gt;=1,(Data!$F274*'ESTATE DEFINITION'!$D$91*('ESTATE DEFINITION'!$E$101/100)),0),0)</f>
        <v>0</v>
      </c>
      <c r="AQ274" s="10">
        <f>IF('ESTATE DEFINITION'!$G$89&gt;=1,IF('ESTATE DEFINITION'!$D$102&gt;=1,(Data!$G274*'ESTATE DEFINITION'!$D$91*('ESTATE DEFINITION'!$E$102/100)),0),0)</f>
        <v>0</v>
      </c>
      <c r="AR274" s="10">
        <f>IF('ESTATE DEFINITION'!$G$89&gt;=1,IF('ESTATE DEFINITION'!$D$103&gt;=1,(Data!$H274*'ESTATE DEFINITION'!$D$91*('ESTATE DEFINITION'!$E$103/100)),0),0)</f>
        <v>0</v>
      </c>
      <c r="AS274" s="10">
        <f>IF('ESTATE DEFINITION'!$G$89&gt;=1,IF('ESTATE DEFINITION'!$D$105&gt;=1,(Data!$M274*'ESTATE DEFINITION'!$F$91*('ESTATE DEFINITION'!$E$105/100)),0),0)</f>
        <v>0</v>
      </c>
      <c r="AT274" s="10">
        <f>IF('ESTATE DEFINITION'!$G$89&gt;=1,IF('ESTATE DEFINITION'!$D$106&gt;=1,(Data!$N274*'ESTATE DEFINITION'!$F$91*('ESTATE DEFINITION'!$E$106/100)),0),0)</f>
        <v>0</v>
      </c>
      <c r="AU274" s="10">
        <f>IF('ESTATE DEFINITION'!$G$89&gt;=1,IF('ESTATE DEFINITION'!$D$107&gt;=1,(Data!$O274*'ESTATE DEFINITION'!$F$91*('ESTATE DEFINITION'!$E$107/100)),0),0)</f>
        <v>0</v>
      </c>
      <c r="AV274" s="10">
        <f>IF('ESTATE DEFINITION'!$G$89&gt;=1,IF('ESTATE DEFINITION'!$D$108&gt;=1,(Data!$P274*'ESTATE DEFINITION'!$F$91*('ESTATE DEFINITION'!$E$108/100)),0),0)</f>
        <v>0</v>
      </c>
      <c r="AW274" s="12">
        <f t="shared" si="28"/>
        <v>0</v>
      </c>
      <c r="AX274" s="10">
        <f>IF('ESTATE DEFINITION'!$G$111&gt;=1,IF('ESTATE DEFINITION'!$D$118&gt;=1,(Data!$C274*'ESTATE DEFINITION'!$D$113*('ESTATE DEFINITION'!$E$118/100)),0),0)</f>
        <v>0</v>
      </c>
      <c r="AY274" s="10">
        <f>IF('ESTATE DEFINITION'!$G$111&gt;=1,IF('ESTATE DEFINITION'!$D$119&gt;=1,(Data!$D274*'ESTATE DEFINITION'!$D$113*('ESTATE DEFINITION'!$E$119/100)),0),0)</f>
        <v>0</v>
      </c>
      <c r="AZ274" s="10">
        <f>IF('ESTATE DEFINITION'!$G$111&gt;=1,IF('ESTATE DEFINITION'!$D$120&gt;=1,(Data!$E274*'ESTATE DEFINITION'!$D$113*('ESTATE DEFINITION'!$E$120/100)),0),0)</f>
        <v>0</v>
      </c>
      <c r="BA274" s="10">
        <f>IF('ESTATE DEFINITION'!$G$111&gt;=1,IF('ESTATE DEFINITION'!$D$123&gt;=1,(Data!$F274*'ESTATE DEFINITION'!$D$113*('ESTATE DEFINITION'!$E$123/100)),0),0)</f>
        <v>0</v>
      </c>
      <c r="BB274" s="10">
        <f>IF('ESTATE DEFINITION'!$G$111&gt;=1,IF('ESTATE DEFINITION'!$D$124&gt;=1,(Data!$G274*'ESTATE DEFINITION'!$D$113*('ESTATE DEFINITION'!$E$124/100)),0),0)</f>
        <v>0</v>
      </c>
      <c r="BC274" s="10">
        <f>IF('ESTATE DEFINITION'!$G$111&gt;=1,IF('ESTATE DEFINITION'!$D$125&gt;=1,(Data!$H274*'ESTATE DEFINITION'!$D$113*('ESTATE DEFINITION'!$E$125/100)),0),0)</f>
        <v>0</v>
      </c>
      <c r="BD274" s="10">
        <f>IF('ESTATE DEFINITION'!$G$111&gt;=1,IF('ESTATE DEFINITION'!$D$127&gt;=1,(Data!$M274*'ESTATE DEFINITION'!$F$113*('ESTATE DEFINITION'!$E$127/100)),0),0)</f>
        <v>0</v>
      </c>
      <c r="BE274" s="10">
        <f>IF('ESTATE DEFINITION'!$G$111&gt;=1,IF('ESTATE DEFINITION'!$D$128&gt;=1,(Data!$N274*'ESTATE DEFINITION'!$F$113*('ESTATE DEFINITION'!$E$128/100)),0),0)</f>
        <v>0</v>
      </c>
      <c r="BF274" s="10">
        <f>IF('ESTATE DEFINITION'!$G$111&gt;=1,IF('ESTATE DEFINITION'!$D$129&gt;=1,(Data!$O274*'ESTATE DEFINITION'!$F$113*('ESTATE DEFINITION'!$E$129/100)),0),0)</f>
        <v>0</v>
      </c>
      <c r="BG274" s="7">
        <f>IF('ESTATE DEFINITION'!$G$111&gt;=1,IF('ESTATE DEFINITION'!$D$130&gt;=1,(Data!$P274*'ESTATE DEFINITION'!$F$113*('ESTATE DEFINITION'!$E$130/100)),0),0)</f>
        <v>0</v>
      </c>
      <c r="BH274" s="12">
        <f t="shared" si="29"/>
        <v>0</v>
      </c>
    </row>
    <row r="275" spans="1:60" x14ac:dyDescent="0.25">
      <c r="A275" s="12">
        <f>Data!$B275</f>
        <v>134.75</v>
      </c>
      <c r="B275" s="6">
        <f>IF('ESTATE DEFINITION'!$G$11&gt;=1,IF('ESTATE DEFINITION'!$D$17&gt;=1,(Data!$C275*'ESTATE DEFINITION'!$F$13*('ESTATE DEFINITION'!$E$17/100)),0),0)</f>
        <v>42.38</v>
      </c>
      <c r="C275" s="10">
        <f>IF('ESTATE DEFINITION'!$G$11&gt;=1,IF('ESTATE DEFINITION'!$D$19&gt;=1,(Data!$F275*'ESTATE DEFINITION'!$F$13*('ESTATE DEFINITION'!$E$19/100)),0),0)</f>
        <v>42.38</v>
      </c>
      <c r="D275" s="10"/>
      <c r="E275" s="12">
        <f t="shared" si="24"/>
        <v>33.904000000000003</v>
      </c>
      <c r="F275" s="10">
        <f>IF('ESTATE DEFINITION'!$G$23&gt;=1,IF('ESTATE DEFINITION'!$D$30&gt;=1,(Data!$C275*'ESTATE DEFINITION'!$D$25*('ESTATE DEFINITION'!$E$30/100)),0),0)</f>
        <v>0</v>
      </c>
      <c r="G275" s="10">
        <f>IF('ESTATE DEFINITION'!$G$23&gt;=1,IF('ESTATE DEFINITION'!$D$31&gt;=1,(Data!$D275*'ESTATE DEFINITION'!$D$25*('ESTATE DEFINITION'!$E$31/100)),0),0)</f>
        <v>0</v>
      </c>
      <c r="H275" s="10">
        <f>IF('ESTATE DEFINITION'!$G$23&gt;=1,IF('ESTATE DEFINITION'!$D$32&gt;=1,(Data!$E275*'ESTATE DEFINITION'!$D$25*('ESTATE DEFINITION'!$E$32/100)),0),0)</f>
        <v>0</v>
      </c>
      <c r="I275" s="10">
        <f>IF('ESTATE DEFINITION'!$G$23&gt;=1,IF('ESTATE DEFINITION'!$D$35&gt;=1,(Data!$F275*'ESTATE DEFINITION'!$D$25*('ESTATE DEFINITION'!$E$35/100)),0),0)</f>
        <v>0</v>
      </c>
      <c r="J275" s="10">
        <f>IF('ESTATE DEFINITION'!$G$23&gt;=1,IF('ESTATE DEFINITION'!$D$36&gt;=1,(Data!$G275*'ESTATE DEFINITION'!$D$25*('ESTATE DEFINITION'!$E$36/100)),0),0)</f>
        <v>0</v>
      </c>
      <c r="K275" s="10">
        <f>IF('ESTATE DEFINITION'!$G$23&gt;=1,IF('ESTATE DEFINITION'!$D$37&gt;=1,(Data!$H275*'ESTATE DEFINITION'!$D$25*('ESTATE DEFINITION'!$E$37/100)),0),0)</f>
        <v>0</v>
      </c>
      <c r="L275" s="10">
        <f>IF('ESTATE DEFINITION'!$G$23&gt;=1,IF('ESTATE DEFINITION'!$D$39&gt;=1,(Data!$M275*'ESTATE DEFINITION'!$F$25*('ESTATE DEFINITION'!$E$39/100)),0),0)</f>
        <v>0</v>
      </c>
      <c r="M275" s="10">
        <f>IF('ESTATE DEFINITION'!$G$23&gt;=1,IF('ESTATE DEFINITION'!$D$40&gt;=1,(Data!$N275*'ESTATE DEFINITION'!$F$25*('ESTATE DEFINITION'!$E$40/100)),0),0)</f>
        <v>0</v>
      </c>
      <c r="N275" s="10">
        <f>IF('ESTATE DEFINITION'!$G$23&gt;=1,IF('ESTATE DEFINITION'!$D$41&gt;=1,(Data!$O275*'ESTATE DEFINITION'!$F$25*('ESTATE DEFINITION'!$E$41/100)),0),0)</f>
        <v>0</v>
      </c>
      <c r="O275" s="10">
        <f>IF('ESTATE DEFINITION'!$G$23&gt;=1,IF('ESTATE DEFINITION'!$D$42&gt;=1,(Data!$P275*'ESTATE DEFINITION'!$F$25*('ESTATE DEFINITION'!$E$42/100)),0),0)</f>
        <v>0</v>
      </c>
      <c r="P275" s="12">
        <f t="shared" si="25"/>
        <v>0</v>
      </c>
      <c r="Q275" s="10">
        <f>IF('ESTATE DEFINITION'!$G$45&gt;=1,IF('ESTATE DEFINITION'!$D$52&gt;=1,(Data!$C275*'ESTATE DEFINITION'!$D$47*('ESTATE DEFINITION'!$E$52/100)),0),0)</f>
        <v>0</v>
      </c>
      <c r="R275" s="10">
        <f>IF('ESTATE DEFINITION'!$G$45&gt;=1,IF('ESTATE DEFINITION'!$D$53&gt;=1,(Data!$D275*'ESTATE DEFINITION'!$D$47*('ESTATE DEFINITION'!$E$53/100)),0),0)</f>
        <v>0</v>
      </c>
      <c r="S275" s="10">
        <f>IF('ESTATE DEFINITION'!$G$45&gt;=1,IF('ESTATE DEFINITION'!$D$54&gt;=1,(Data!$E275*'ESTATE DEFINITION'!$D$47*('ESTATE DEFINITION'!$E$54/100)),0),0)</f>
        <v>0</v>
      </c>
      <c r="T275" s="10">
        <f>IF('ESTATE DEFINITION'!$G$45&gt;=1,IF('ESTATE DEFINITION'!$D$57&gt;=1,(Data!$F275*'ESTATE DEFINITION'!$D$47*('ESTATE DEFINITION'!$E$57/100)),0),0)</f>
        <v>0</v>
      </c>
      <c r="U275" s="10">
        <f>IF('ESTATE DEFINITION'!$G$45&gt;=1,IF('ESTATE DEFINITION'!$D$58&gt;=1,(Data!$G275*'ESTATE DEFINITION'!$D$47*('ESTATE DEFINITION'!$E$58/100)),0),0)</f>
        <v>0</v>
      </c>
      <c r="V275" s="10">
        <f>IF('ESTATE DEFINITION'!$G$45&gt;=1,IF('ESTATE DEFINITION'!$D$59&gt;=1,(Data!$H275*'ESTATE DEFINITION'!$D$47*('ESTATE DEFINITION'!$E$59/100)),0),0)</f>
        <v>0</v>
      </c>
      <c r="W275" s="10">
        <f>IF('ESTATE DEFINITION'!$G$45&gt;=1,IF('ESTATE DEFINITION'!$D$61&gt;=1,(Data!$M275*'ESTATE DEFINITION'!$F$47*('ESTATE DEFINITION'!$E$61/100)),0),0)</f>
        <v>0</v>
      </c>
      <c r="X275" s="10">
        <f>IF('ESTATE DEFINITION'!$G$45&gt;=1,IF('ESTATE DEFINITION'!$D$62&gt;=1,(Data!$N275*'ESTATE DEFINITION'!$F$47*('ESTATE DEFINITION'!$E$62/100)),0),0)</f>
        <v>0</v>
      </c>
      <c r="Y275" s="10">
        <f>IF('ESTATE DEFINITION'!$G$45&gt;=1,IF('ESTATE DEFINITION'!$D$63&gt;=1,(Data!$O275*'ESTATE DEFINITION'!$F$47*('ESTATE DEFINITION'!$E$63/100)),0),0)</f>
        <v>0</v>
      </c>
      <c r="Z275" s="10">
        <f>IF('ESTATE DEFINITION'!$G$45&gt;=1,IF('ESTATE DEFINITION'!$D$64&gt;=1,(Data!$P275*'ESTATE DEFINITION'!$F$47*('ESTATE DEFINITION'!$E$64/100)),0),0)</f>
        <v>0</v>
      </c>
      <c r="AA275" s="12">
        <f t="shared" si="26"/>
        <v>0</v>
      </c>
      <c r="AB275" s="10">
        <f>IF('ESTATE DEFINITION'!$G$67&gt;=1,IF('ESTATE DEFINITION'!$D$74&gt;=1,(Data!$C275*'ESTATE DEFINITION'!$D$69*('ESTATE DEFINITION'!$E$74/100)),0),0)</f>
        <v>0</v>
      </c>
      <c r="AC275" s="10">
        <f>IF('ESTATE DEFINITION'!$G$67&gt;=1,IF('ESTATE DEFINITION'!$D$75&gt;=1,(Data!$D275*'ESTATE DEFINITION'!$D$69*('ESTATE DEFINITION'!$E$75/100)),0),0)</f>
        <v>0</v>
      </c>
      <c r="AD275" s="10">
        <f>IF('ESTATE DEFINITION'!$G$67&gt;=1,IF('ESTATE DEFINITION'!$D$76&gt;=1,(Data!$E275*'ESTATE DEFINITION'!$D$69*('ESTATE DEFINITION'!$E$76/100)),0),0)</f>
        <v>0</v>
      </c>
      <c r="AE275" s="10">
        <f>IF('ESTATE DEFINITION'!$G$67&gt;=1,IF('ESTATE DEFINITION'!$D$79&gt;=1,(Data!$F275*'ESTATE DEFINITION'!$D$69*('ESTATE DEFINITION'!$E$79/100)),0),0)</f>
        <v>0</v>
      </c>
      <c r="AF275" s="10">
        <f>IF('ESTATE DEFINITION'!$G$67&gt;=1,IF('ESTATE DEFINITION'!$D$80&gt;=1,(Data!$G275*'ESTATE DEFINITION'!$D$69*('ESTATE DEFINITION'!$E$80/100)),0),0)</f>
        <v>0</v>
      </c>
      <c r="AG275" s="10">
        <f>IF('ESTATE DEFINITION'!$G$67&gt;=1,IF('ESTATE DEFINITION'!$D$81&gt;=1,(Data!$H275*'ESTATE DEFINITION'!$D$69*('ESTATE DEFINITION'!$E$81/100)),0),0)</f>
        <v>0</v>
      </c>
      <c r="AH275" s="10">
        <f>IF('ESTATE DEFINITION'!$G$67&gt;=1,IF('ESTATE DEFINITION'!$D$83&gt;=1,(Data!$M275*'ESTATE DEFINITION'!$F$69*('ESTATE DEFINITION'!$E$83/100)),0),0)</f>
        <v>0</v>
      </c>
      <c r="AI275" s="10">
        <f>IF('ESTATE DEFINITION'!$G$67&gt;=1,IF('ESTATE DEFINITION'!$D$84&gt;=1,(Data!$N275*'ESTATE DEFINITION'!$F$69*('ESTATE DEFINITION'!$E$84/100)),0),0)</f>
        <v>0</v>
      </c>
      <c r="AJ275" s="10">
        <f>IF('ESTATE DEFINITION'!$G$67&gt;=1,IF('ESTATE DEFINITION'!$D$85&gt;=1,(Data!$O275*'ESTATE DEFINITION'!$F$69*('ESTATE DEFINITION'!$E$85/100)),0),0)</f>
        <v>0</v>
      </c>
      <c r="AK275" s="10">
        <f>IF('ESTATE DEFINITION'!$G$67&gt;=1,IF('ESTATE DEFINITION'!$D$86&gt;=1,(Data!$P275*'ESTATE DEFINITION'!$F$69*('ESTATE DEFINITION'!$E$86/100)),0),0)</f>
        <v>0</v>
      </c>
      <c r="AL275" s="12">
        <f t="shared" si="27"/>
        <v>0</v>
      </c>
      <c r="AM275" s="10">
        <f>IF('ESTATE DEFINITION'!$G$89&gt;=1,IF('ESTATE DEFINITION'!$D$96&gt;=1,(Data!$C275*'ESTATE DEFINITION'!$D$91*('ESTATE DEFINITION'!$E$96/100)),0),0)</f>
        <v>0</v>
      </c>
      <c r="AN275" s="10">
        <f>IF('ESTATE DEFINITION'!$G$89&gt;=1,IF('ESTATE DEFINITION'!$D$97&gt;=1,(Data!$D275*'ESTATE DEFINITION'!$D$91*('ESTATE DEFINITION'!$E$97/100)),0),0)</f>
        <v>0</v>
      </c>
      <c r="AO275" s="10">
        <f>IF('ESTATE DEFINITION'!$G$89&gt;=1,IF('ESTATE DEFINITION'!$D$98&gt;=1,(Data!$E275*'ESTATE DEFINITION'!$D$91*('ESTATE DEFINITION'!$E$98/100)),0),0)</f>
        <v>0</v>
      </c>
      <c r="AP275" s="10">
        <f>IF('ESTATE DEFINITION'!$G$89&gt;=1,IF('ESTATE DEFINITION'!$D$101&gt;=1,(Data!$F275*'ESTATE DEFINITION'!$D$91*('ESTATE DEFINITION'!$E$101/100)),0),0)</f>
        <v>0</v>
      </c>
      <c r="AQ275" s="10">
        <f>IF('ESTATE DEFINITION'!$G$89&gt;=1,IF('ESTATE DEFINITION'!$D$102&gt;=1,(Data!$G275*'ESTATE DEFINITION'!$D$91*('ESTATE DEFINITION'!$E$102/100)),0),0)</f>
        <v>0</v>
      </c>
      <c r="AR275" s="10">
        <f>IF('ESTATE DEFINITION'!$G$89&gt;=1,IF('ESTATE DEFINITION'!$D$103&gt;=1,(Data!$H275*'ESTATE DEFINITION'!$D$91*('ESTATE DEFINITION'!$E$103/100)),0),0)</f>
        <v>0</v>
      </c>
      <c r="AS275" s="10">
        <f>IF('ESTATE DEFINITION'!$G$89&gt;=1,IF('ESTATE DEFINITION'!$D$105&gt;=1,(Data!$M275*'ESTATE DEFINITION'!$F$91*('ESTATE DEFINITION'!$E$105/100)),0),0)</f>
        <v>0</v>
      </c>
      <c r="AT275" s="10">
        <f>IF('ESTATE DEFINITION'!$G$89&gt;=1,IF('ESTATE DEFINITION'!$D$106&gt;=1,(Data!$N275*'ESTATE DEFINITION'!$F$91*('ESTATE DEFINITION'!$E$106/100)),0),0)</f>
        <v>0</v>
      </c>
      <c r="AU275" s="10">
        <f>IF('ESTATE DEFINITION'!$G$89&gt;=1,IF('ESTATE DEFINITION'!$D$107&gt;=1,(Data!$O275*'ESTATE DEFINITION'!$F$91*('ESTATE DEFINITION'!$E$107/100)),0),0)</f>
        <v>0</v>
      </c>
      <c r="AV275" s="10">
        <f>IF('ESTATE DEFINITION'!$G$89&gt;=1,IF('ESTATE DEFINITION'!$D$108&gt;=1,(Data!$P275*'ESTATE DEFINITION'!$F$91*('ESTATE DEFINITION'!$E$108/100)),0),0)</f>
        <v>0</v>
      </c>
      <c r="AW275" s="12">
        <f t="shared" si="28"/>
        <v>0</v>
      </c>
      <c r="AX275" s="10">
        <f>IF('ESTATE DEFINITION'!$G$111&gt;=1,IF('ESTATE DEFINITION'!$D$118&gt;=1,(Data!$C275*'ESTATE DEFINITION'!$D$113*('ESTATE DEFINITION'!$E$118/100)),0),0)</f>
        <v>0</v>
      </c>
      <c r="AY275" s="10">
        <f>IF('ESTATE DEFINITION'!$G$111&gt;=1,IF('ESTATE DEFINITION'!$D$119&gt;=1,(Data!$D275*'ESTATE DEFINITION'!$D$113*('ESTATE DEFINITION'!$E$119/100)),0),0)</f>
        <v>0</v>
      </c>
      <c r="AZ275" s="10">
        <f>IF('ESTATE DEFINITION'!$G$111&gt;=1,IF('ESTATE DEFINITION'!$D$120&gt;=1,(Data!$E275*'ESTATE DEFINITION'!$D$113*('ESTATE DEFINITION'!$E$120/100)),0),0)</f>
        <v>0</v>
      </c>
      <c r="BA275" s="10">
        <f>IF('ESTATE DEFINITION'!$G$111&gt;=1,IF('ESTATE DEFINITION'!$D$123&gt;=1,(Data!$F275*'ESTATE DEFINITION'!$D$113*('ESTATE DEFINITION'!$E$123/100)),0),0)</f>
        <v>0</v>
      </c>
      <c r="BB275" s="10">
        <f>IF('ESTATE DEFINITION'!$G$111&gt;=1,IF('ESTATE DEFINITION'!$D$124&gt;=1,(Data!$G275*'ESTATE DEFINITION'!$D$113*('ESTATE DEFINITION'!$E$124/100)),0),0)</f>
        <v>0</v>
      </c>
      <c r="BC275" s="10">
        <f>IF('ESTATE DEFINITION'!$G$111&gt;=1,IF('ESTATE DEFINITION'!$D$125&gt;=1,(Data!$H275*'ESTATE DEFINITION'!$D$113*('ESTATE DEFINITION'!$E$125/100)),0),0)</f>
        <v>0</v>
      </c>
      <c r="BD275" s="10">
        <f>IF('ESTATE DEFINITION'!$G$111&gt;=1,IF('ESTATE DEFINITION'!$D$127&gt;=1,(Data!$M275*'ESTATE DEFINITION'!$F$113*('ESTATE DEFINITION'!$E$127/100)),0),0)</f>
        <v>0</v>
      </c>
      <c r="BE275" s="10">
        <f>IF('ESTATE DEFINITION'!$G$111&gt;=1,IF('ESTATE DEFINITION'!$D$128&gt;=1,(Data!$N275*'ESTATE DEFINITION'!$F$113*('ESTATE DEFINITION'!$E$128/100)),0),0)</f>
        <v>0</v>
      </c>
      <c r="BF275" s="10">
        <f>IF('ESTATE DEFINITION'!$G$111&gt;=1,IF('ESTATE DEFINITION'!$D$129&gt;=1,(Data!$O275*'ESTATE DEFINITION'!$F$113*('ESTATE DEFINITION'!$E$129/100)),0),0)</f>
        <v>0</v>
      </c>
      <c r="BG275" s="7">
        <f>IF('ESTATE DEFINITION'!$G$111&gt;=1,IF('ESTATE DEFINITION'!$D$130&gt;=1,(Data!$P275*'ESTATE DEFINITION'!$F$113*('ESTATE DEFINITION'!$E$130/100)),0),0)</f>
        <v>0</v>
      </c>
      <c r="BH275" s="12">
        <f t="shared" si="29"/>
        <v>0</v>
      </c>
    </row>
    <row r="276" spans="1:60" x14ac:dyDescent="0.25">
      <c r="A276" s="12">
        <f>Data!$B276</f>
        <v>135.25</v>
      </c>
      <c r="B276" s="6">
        <f>IF('ESTATE DEFINITION'!$G$11&gt;=1,IF('ESTATE DEFINITION'!$D$17&gt;=1,(Data!$C276*'ESTATE DEFINITION'!$F$13*('ESTATE DEFINITION'!$E$17/100)),0),0)</f>
        <v>45.29</v>
      </c>
      <c r="C276" s="10">
        <f>IF('ESTATE DEFINITION'!$G$11&gt;=1,IF('ESTATE DEFINITION'!$D$19&gt;=1,(Data!$F276*'ESTATE DEFINITION'!$F$13*('ESTATE DEFINITION'!$E$19/100)),0),0)</f>
        <v>45.29</v>
      </c>
      <c r="D276" s="10"/>
      <c r="E276" s="12">
        <f t="shared" si="24"/>
        <v>36.231999999999999</v>
      </c>
      <c r="F276" s="10">
        <f>IF('ESTATE DEFINITION'!$G$23&gt;=1,IF('ESTATE DEFINITION'!$D$30&gt;=1,(Data!$C276*'ESTATE DEFINITION'!$D$25*('ESTATE DEFINITION'!$E$30/100)),0),0)</f>
        <v>0</v>
      </c>
      <c r="G276" s="10">
        <f>IF('ESTATE DEFINITION'!$G$23&gt;=1,IF('ESTATE DEFINITION'!$D$31&gt;=1,(Data!$D276*'ESTATE DEFINITION'!$D$25*('ESTATE DEFINITION'!$E$31/100)),0),0)</f>
        <v>0</v>
      </c>
      <c r="H276" s="10">
        <f>IF('ESTATE DEFINITION'!$G$23&gt;=1,IF('ESTATE DEFINITION'!$D$32&gt;=1,(Data!$E276*'ESTATE DEFINITION'!$D$25*('ESTATE DEFINITION'!$E$32/100)),0),0)</f>
        <v>0</v>
      </c>
      <c r="I276" s="10">
        <f>IF('ESTATE DEFINITION'!$G$23&gt;=1,IF('ESTATE DEFINITION'!$D$35&gt;=1,(Data!$F276*'ESTATE DEFINITION'!$D$25*('ESTATE DEFINITION'!$E$35/100)),0),0)</f>
        <v>0</v>
      </c>
      <c r="J276" s="10">
        <f>IF('ESTATE DEFINITION'!$G$23&gt;=1,IF('ESTATE DEFINITION'!$D$36&gt;=1,(Data!$G276*'ESTATE DEFINITION'!$D$25*('ESTATE DEFINITION'!$E$36/100)),0),0)</f>
        <v>0</v>
      </c>
      <c r="K276" s="10">
        <f>IF('ESTATE DEFINITION'!$G$23&gt;=1,IF('ESTATE DEFINITION'!$D$37&gt;=1,(Data!$H276*'ESTATE DEFINITION'!$D$25*('ESTATE DEFINITION'!$E$37/100)),0),0)</f>
        <v>0</v>
      </c>
      <c r="L276" s="10">
        <f>IF('ESTATE DEFINITION'!$G$23&gt;=1,IF('ESTATE DEFINITION'!$D$39&gt;=1,(Data!$M276*'ESTATE DEFINITION'!$F$25*('ESTATE DEFINITION'!$E$39/100)),0),0)</f>
        <v>0</v>
      </c>
      <c r="M276" s="10">
        <f>IF('ESTATE DEFINITION'!$G$23&gt;=1,IF('ESTATE DEFINITION'!$D$40&gt;=1,(Data!$N276*'ESTATE DEFINITION'!$F$25*('ESTATE DEFINITION'!$E$40/100)),0),0)</f>
        <v>0</v>
      </c>
      <c r="N276" s="10">
        <f>IF('ESTATE DEFINITION'!$G$23&gt;=1,IF('ESTATE DEFINITION'!$D$41&gt;=1,(Data!$O276*'ESTATE DEFINITION'!$F$25*('ESTATE DEFINITION'!$E$41/100)),0),0)</f>
        <v>0</v>
      </c>
      <c r="O276" s="10">
        <f>IF('ESTATE DEFINITION'!$G$23&gt;=1,IF('ESTATE DEFINITION'!$D$42&gt;=1,(Data!$P276*'ESTATE DEFINITION'!$F$25*('ESTATE DEFINITION'!$E$42/100)),0),0)</f>
        <v>0</v>
      </c>
      <c r="P276" s="12">
        <f t="shared" si="25"/>
        <v>0</v>
      </c>
      <c r="Q276" s="10">
        <f>IF('ESTATE DEFINITION'!$G$45&gt;=1,IF('ESTATE DEFINITION'!$D$52&gt;=1,(Data!$C276*'ESTATE DEFINITION'!$D$47*('ESTATE DEFINITION'!$E$52/100)),0),0)</f>
        <v>0</v>
      </c>
      <c r="R276" s="10">
        <f>IF('ESTATE DEFINITION'!$G$45&gt;=1,IF('ESTATE DEFINITION'!$D$53&gt;=1,(Data!$D276*'ESTATE DEFINITION'!$D$47*('ESTATE DEFINITION'!$E$53/100)),0),0)</f>
        <v>0</v>
      </c>
      <c r="S276" s="10">
        <f>IF('ESTATE DEFINITION'!$G$45&gt;=1,IF('ESTATE DEFINITION'!$D$54&gt;=1,(Data!$E276*'ESTATE DEFINITION'!$D$47*('ESTATE DEFINITION'!$E$54/100)),0),0)</f>
        <v>0</v>
      </c>
      <c r="T276" s="10">
        <f>IF('ESTATE DEFINITION'!$G$45&gt;=1,IF('ESTATE DEFINITION'!$D$57&gt;=1,(Data!$F276*'ESTATE DEFINITION'!$D$47*('ESTATE DEFINITION'!$E$57/100)),0),0)</f>
        <v>0</v>
      </c>
      <c r="U276" s="10">
        <f>IF('ESTATE DEFINITION'!$G$45&gt;=1,IF('ESTATE DEFINITION'!$D$58&gt;=1,(Data!$G276*'ESTATE DEFINITION'!$D$47*('ESTATE DEFINITION'!$E$58/100)),0),0)</f>
        <v>0</v>
      </c>
      <c r="V276" s="10">
        <f>IF('ESTATE DEFINITION'!$G$45&gt;=1,IF('ESTATE DEFINITION'!$D$59&gt;=1,(Data!$H276*'ESTATE DEFINITION'!$D$47*('ESTATE DEFINITION'!$E$59/100)),0),0)</f>
        <v>0</v>
      </c>
      <c r="W276" s="10">
        <f>IF('ESTATE DEFINITION'!$G$45&gt;=1,IF('ESTATE DEFINITION'!$D$61&gt;=1,(Data!$M276*'ESTATE DEFINITION'!$F$47*('ESTATE DEFINITION'!$E$61/100)),0),0)</f>
        <v>0</v>
      </c>
      <c r="X276" s="10">
        <f>IF('ESTATE DEFINITION'!$G$45&gt;=1,IF('ESTATE DEFINITION'!$D$62&gt;=1,(Data!$N276*'ESTATE DEFINITION'!$F$47*('ESTATE DEFINITION'!$E$62/100)),0),0)</f>
        <v>0</v>
      </c>
      <c r="Y276" s="10">
        <f>IF('ESTATE DEFINITION'!$G$45&gt;=1,IF('ESTATE DEFINITION'!$D$63&gt;=1,(Data!$O276*'ESTATE DEFINITION'!$F$47*('ESTATE DEFINITION'!$E$63/100)),0),0)</f>
        <v>0</v>
      </c>
      <c r="Z276" s="10">
        <f>IF('ESTATE DEFINITION'!$G$45&gt;=1,IF('ESTATE DEFINITION'!$D$64&gt;=1,(Data!$P276*'ESTATE DEFINITION'!$F$47*('ESTATE DEFINITION'!$E$64/100)),0),0)</f>
        <v>0</v>
      </c>
      <c r="AA276" s="12">
        <f t="shared" si="26"/>
        <v>0</v>
      </c>
      <c r="AB276" s="10">
        <f>IF('ESTATE DEFINITION'!$G$67&gt;=1,IF('ESTATE DEFINITION'!$D$74&gt;=1,(Data!$C276*'ESTATE DEFINITION'!$D$69*('ESTATE DEFINITION'!$E$74/100)),0),0)</f>
        <v>0</v>
      </c>
      <c r="AC276" s="10">
        <f>IF('ESTATE DEFINITION'!$G$67&gt;=1,IF('ESTATE DEFINITION'!$D$75&gt;=1,(Data!$D276*'ESTATE DEFINITION'!$D$69*('ESTATE DEFINITION'!$E$75/100)),0),0)</f>
        <v>0</v>
      </c>
      <c r="AD276" s="10">
        <f>IF('ESTATE DEFINITION'!$G$67&gt;=1,IF('ESTATE DEFINITION'!$D$76&gt;=1,(Data!$E276*'ESTATE DEFINITION'!$D$69*('ESTATE DEFINITION'!$E$76/100)),0),0)</f>
        <v>0</v>
      </c>
      <c r="AE276" s="10">
        <f>IF('ESTATE DEFINITION'!$G$67&gt;=1,IF('ESTATE DEFINITION'!$D$79&gt;=1,(Data!$F276*'ESTATE DEFINITION'!$D$69*('ESTATE DEFINITION'!$E$79/100)),0),0)</f>
        <v>0</v>
      </c>
      <c r="AF276" s="10">
        <f>IF('ESTATE DEFINITION'!$G$67&gt;=1,IF('ESTATE DEFINITION'!$D$80&gt;=1,(Data!$G276*'ESTATE DEFINITION'!$D$69*('ESTATE DEFINITION'!$E$80/100)),0),0)</f>
        <v>0</v>
      </c>
      <c r="AG276" s="10">
        <f>IF('ESTATE DEFINITION'!$G$67&gt;=1,IF('ESTATE DEFINITION'!$D$81&gt;=1,(Data!$H276*'ESTATE DEFINITION'!$D$69*('ESTATE DEFINITION'!$E$81/100)),0),0)</f>
        <v>0</v>
      </c>
      <c r="AH276" s="10">
        <f>IF('ESTATE DEFINITION'!$G$67&gt;=1,IF('ESTATE DEFINITION'!$D$83&gt;=1,(Data!$M276*'ESTATE DEFINITION'!$F$69*('ESTATE DEFINITION'!$E$83/100)),0),0)</f>
        <v>0</v>
      </c>
      <c r="AI276" s="10">
        <f>IF('ESTATE DEFINITION'!$G$67&gt;=1,IF('ESTATE DEFINITION'!$D$84&gt;=1,(Data!$N276*'ESTATE DEFINITION'!$F$69*('ESTATE DEFINITION'!$E$84/100)),0),0)</f>
        <v>0</v>
      </c>
      <c r="AJ276" s="10">
        <f>IF('ESTATE DEFINITION'!$G$67&gt;=1,IF('ESTATE DEFINITION'!$D$85&gt;=1,(Data!$O276*'ESTATE DEFINITION'!$F$69*('ESTATE DEFINITION'!$E$85/100)),0),0)</f>
        <v>0</v>
      </c>
      <c r="AK276" s="10">
        <f>IF('ESTATE DEFINITION'!$G$67&gt;=1,IF('ESTATE DEFINITION'!$D$86&gt;=1,(Data!$P276*'ESTATE DEFINITION'!$F$69*('ESTATE DEFINITION'!$E$86/100)),0),0)</f>
        <v>0</v>
      </c>
      <c r="AL276" s="12">
        <f t="shared" si="27"/>
        <v>0</v>
      </c>
      <c r="AM276" s="10">
        <f>IF('ESTATE DEFINITION'!$G$89&gt;=1,IF('ESTATE DEFINITION'!$D$96&gt;=1,(Data!$C276*'ESTATE DEFINITION'!$D$91*('ESTATE DEFINITION'!$E$96/100)),0),0)</f>
        <v>0</v>
      </c>
      <c r="AN276" s="10">
        <f>IF('ESTATE DEFINITION'!$G$89&gt;=1,IF('ESTATE DEFINITION'!$D$97&gt;=1,(Data!$D276*'ESTATE DEFINITION'!$D$91*('ESTATE DEFINITION'!$E$97/100)),0),0)</f>
        <v>0</v>
      </c>
      <c r="AO276" s="10">
        <f>IF('ESTATE DEFINITION'!$G$89&gt;=1,IF('ESTATE DEFINITION'!$D$98&gt;=1,(Data!$E276*'ESTATE DEFINITION'!$D$91*('ESTATE DEFINITION'!$E$98/100)),0),0)</f>
        <v>0</v>
      </c>
      <c r="AP276" s="10">
        <f>IF('ESTATE DEFINITION'!$G$89&gt;=1,IF('ESTATE DEFINITION'!$D$101&gt;=1,(Data!$F276*'ESTATE DEFINITION'!$D$91*('ESTATE DEFINITION'!$E$101/100)),0),0)</f>
        <v>0</v>
      </c>
      <c r="AQ276" s="10">
        <f>IF('ESTATE DEFINITION'!$G$89&gt;=1,IF('ESTATE DEFINITION'!$D$102&gt;=1,(Data!$G276*'ESTATE DEFINITION'!$D$91*('ESTATE DEFINITION'!$E$102/100)),0),0)</f>
        <v>0</v>
      </c>
      <c r="AR276" s="10">
        <f>IF('ESTATE DEFINITION'!$G$89&gt;=1,IF('ESTATE DEFINITION'!$D$103&gt;=1,(Data!$H276*'ESTATE DEFINITION'!$D$91*('ESTATE DEFINITION'!$E$103/100)),0),0)</f>
        <v>0</v>
      </c>
      <c r="AS276" s="10">
        <f>IF('ESTATE DEFINITION'!$G$89&gt;=1,IF('ESTATE DEFINITION'!$D$105&gt;=1,(Data!$M276*'ESTATE DEFINITION'!$F$91*('ESTATE DEFINITION'!$E$105/100)),0),0)</f>
        <v>0</v>
      </c>
      <c r="AT276" s="10">
        <f>IF('ESTATE DEFINITION'!$G$89&gt;=1,IF('ESTATE DEFINITION'!$D$106&gt;=1,(Data!$N276*'ESTATE DEFINITION'!$F$91*('ESTATE DEFINITION'!$E$106/100)),0),0)</f>
        <v>0</v>
      </c>
      <c r="AU276" s="10">
        <f>IF('ESTATE DEFINITION'!$G$89&gt;=1,IF('ESTATE DEFINITION'!$D$107&gt;=1,(Data!$O276*'ESTATE DEFINITION'!$F$91*('ESTATE DEFINITION'!$E$107/100)),0),0)</f>
        <v>0</v>
      </c>
      <c r="AV276" s="10">
        <f>IF('ESTATE DEFINITION'!$G$89&gt;=1,IF('ESTATE DEFINITION'!$D$108&gt;=1,(Data!$P276*'ESTATE DEFINITION'!$F$91*('ESTATE DEFINITION'!$E$108/100)),0),0)</f>
        <v>0</v>
      </c>
      <c r="AW276" s="12">
        <f t="shared" si="28"/>
        <v>0</v>
      </c>
      <c r="AX276" s="10">
        <f>IF('ESTATE DEFINITION'!$G$111&gt;=1,IF('ESTATE DEFINITION'!$D$118&gt;=1,(Data!$C276*'ESTATE DEFINITION'!$D$113*('ESTATE DEFINITION'!$E$118/100)),0),0)</f>
        <v>0</v>
      </c>
      <c r="AY276" s="10">
        <f>IF('ESTATE DEFINITION'!$G$111&gt;=1,IF('ESTATE DEFINITION'!$D$119&gt;=1,(Data!$D276*'ESTATE DEFINITION'!$D$113*('ESTATE DEFINITION'!$E$119/100)),0),0)</f>
        <v>0</v>
      </c>
      <c r="AZ276" s="10">
        <f>IF('ESTATE DEFINITION'!$G$111&gt;=1,IF('ESTATE DEFINITION'!$D$120&gt;=1,(Data!$E276*'ESTATE DEFINITION'!$D$113*('ESTATE DEFINITION'!$E$120/100)),0),0)</f>
        <v>0</v>
      </c>
      <c r="BA276" s="10">
        <f>IF('ESTATE DEFINITION'!$G$111&gt;=1,IF('ESTATE DEFINITION'!$D$123&gt;=1,(Data!$F276*'ESTATE DEFINITION'!$D$113*('ESTATE DEFINITION'!$E$123/100)),0),0)</f>
        <v>0</v>
      </c>
      <c r="BB276" s="10">
        <f>IF('ESTATE DEFINITION'!$G$111&gt;=1,IF('ESTATE DEFINITION'!$D$124&gt;=1,(Data!$G276*'ESTATE DEFINITION'!$D$113*('ESTATE DEFINITION'!$E$124/100)),0),0)</f>
        <v>0</v>
      </c>
      <c r="BC276" s="10">
        <f>IF('ESTATE DEFINITION'!$G$111&gt;=1,IF('ESTATE DEFINITION'!$D$125&gt;=1,(Data!$H276*'ESTATE DEFINITION'!$D$113*('ESTATE DEFINITION'!$E$125/100)),0),0)</f>
        <v>0</v>
      </c>
      <c r="BD276" s="10">
        <f>IF('ESTATE DEFINITION'!$G$111&gt;=1,IF('ESTATE DEFINITION'!$D$127&gt;=1,(Data!$M276*'ESTATE DEFINITION'!$F$113*('ESTATE DEFINITION'!$E$127/100)),0),0)</f>
        <v>0</v>
      </c>
      <c r="BE276" s="10">
        <f>IF('ESTATE DEFINITION'!$G$111&gt;=1,IF('ESTATE DEFINITION'!$D$128&gt;=1,(Data!$N276*'ESTATE DEFINITION'!$F$113*('ESTATE DEFINITION'!$E$128/100)),0),0)</f>
        <v>0</v>
      </c>
      <c r="BF276" s="10">
        <f>IF('ESTATE DEFINITION'!$G$111&gt;=1,IF('ESTATE DEFINITION'!$D$129&gt;=1,(Data!$O276*'ESTATE DEFINITION'!$F$113*('ESTATE DEFINITION'!$E$129/100)),0),0)</f>
        <v>0</v>
      </c>
      <c r="BG276" s="7">
        <f>IF('ESTATE DEFINITION'!$G$111&gt;=1,IF('ESTATE DEFINITION'!$D$130&gt;=1,(Data!$P276*'ESTATE DEFINITION'!$F$113*('ESTATE DEFINITION'!$E$130/100)),0),0)</f>
        <v>0</v>
      </c>
      <c r="BH276" s="12">
        <f t="shared" si="29"/>
        <v>0</v>
      </c>
    </row>
    <row r="277" spans="1:60" x14ac:dyDescent="0.25">
      <c r="A277" s="12">
        <f>Data!$B277</f>
        <v>135.75</v>
      </c>
      <c r="B277" s="6">
        <f>IF('ESTATE DEFINITION'!$G$11&gt;=1,IF('ESTATE DEFINITION'!$D$17&gt;=1,(Data!$C277*'ESTATE DEFINITION'!$F$13*('ESTATE DEFINITION'!$E$17/100)),0),0)</f>
        <v>63.29</v>
      </c>
      <c r="C277" s="10">
        <f>IF('ESTATE DEFINITION'!$G$11&gt;=1,IF('ESTATE DEFINITION'!$D$19&gt;=1,(Data!$F277*'ESTATE DEFINITION'!$F$13*('ESTATE DEFINITION'!$E$19/100)),0),0)</f>
        <v>63.29</v>
      </c>
      <c r="D277" s="10"/>
      <c r="E277" s="12">
        <f t="shared" si="24"/>
        <v>50.632000000000005</v>
      </c>
      <c r="F277" s="10">
        <f>IF('ESTATE DEFINITION'!$G$23&gt;=1,IF('ESTATE DEFINITION'!$D$30&gt;=1,(Data!$C277*'ESTATE DEFINITION'!$D$25*('ESTATE DEFINITION'!$E$30/100)),0),0)</f>
        <v>0</v>
      </c>
      <c r="G277" s="10">
        <f>IF('ESTATE DEFINITION'!$G$23&gt;=1,IF('ESTATE DEFINITION'!$D$31&gt;=1,(Data!$D277*'ESTATE DEFINITION'!$D$25*('ESTATE DEFINITION'!$E$31/100)),0),0)</f>
        <v>0</v>
      </c>
      <c r="H277" s="10">
        <f>IF('ESTATE DEFINITION'!$G$23&gt;=1,IF('ESTATE DEFINITION'!$D$32&gt;=1,(Data!$E277*'ESTATE DEFINITION'!$D$25*('ESTATE DEFINITION'!$E$32/100)),0),0)</f>
        <v>0</v>
      </c>
      <c r="I277" s="10">
        <f>IF('ESTATE DEFINITION'!$G$23&gt;=1,IF('ESTATE DEFINITION'!$D$35&gt;=1,(Data!$F277*'ESTATE DEFINITION'!$D$25*('ESTATE DEFINITION'!$E$35/100)),0),0)</f>
        <v>0</v>
      </c>
      <c r="J277" s="10">
        <f>IF('ESTATE DEFINITION'!$G$23&gt;=1,IF('ESTATE DEFINITION'!$D$36&gt;=1,(Data!$G277*'ESTATE DEFINITION'!$D$25*('ESTATE DEFINITION'!$E$36/100)),0),0)</f>
        <v>0</v>
      </c>
      <c r="K277" s="10">
        <f>IF('ESTATE DEFINITION'!$G$23&gt;=1,IF('ESTATE DEFINITION'!$D$37&gt;=1,(Data!$H277*'ESTATE DEFINITION'!$D$25*('ESTATE DEFINITION'!$E$37/100)),0),0)</f>
        <v>0</v>
      </c>
      <c r="L277" s="10">
        <f>IF('ESTATE DEFINITION'!$G$23&gt;=1,IF('ESTATE DEFINITION'!$D$39&gt;=1,(Data!$M277*'ESTATE DEFINITION'!$F$25*('ESTATE DEFINITION'!$E$39/100)),0),0)</f>
        <v>0</v>
      </c>
      <c r="M277" s="10">
        <f>IF('ESTATE DEFINITION'!$G$23&gt;=1,IF('ESTATE DEFINITION'!$D$40&gt;=1,(Data!$N277*'ESTATE DEFINITION'!$F$25*('ESTATE DEFINITION'!$E$40/100)),0),0)</f>
        <v>0</v>
      </c>
      <c r="N277" s="10">
        <f>IF('ESTATE DEFINITION'!$G$23&gt;=1,IF('ESTATE DEFINITION'!$D$41&gt;=1,(Data!$O277*'ESTATE DEFINITION'!$F$25*('ESTATE DEFINITION'!$E$41/100)),0),0)</f>
        <v>0</v>
      </c>
      <c r="O277" s="10">
        <f>IF('ESTATE DEFINITION'!$G$23&gt;=1,IF('ESTATE DEFINITION'!$D$42&gt;=1,(Data!$P277*'ESTATE DEFINITION'!$F$25*('ESTATE DEFINITION'!$E$42/100)),0),0)</f>
        <v>0</v>
      </c>
      <c r="P277" s="12">
        <f t="shared" si="25"/>
        <v>0</v>
      </c>
      <c r="Q277" s="10">
        <f>IF('ESTATE DEFINITION'!$G$45&gt;=1,IF('ESTATE DEFINITION'!$D$52&gt;=1,(Data!$C277*'ESTATE DEFINITION'!$D$47*('ESTATE DEFINITION'!$E$52/100)),0),0)</f>
        <v>0</v>
      </c>
      <c r="R277" s="10">
        <f>IF('ESTATE DEFINITION'!$G$45&gt;=1,IF('ESTATE DEFINITION'!$D$53&gt;=1,(Data!$D277*'ESTATE DEFINITION'!$D$47*('ESTATE DEFINITION'!$E$53/100)),0),0)</f>
        <v>0</v>
      </c>
      <c r="S277" s="10">
        <f>IF('ESTATE DEFINITION'!$G$45&gt;=1,IF('ESTATE DEFINITION'!$D$54&gt;=1,(Data!$E277*'ESTATE DEFINITION'!$D$47*('ESTATE DEFINITION'!$E$54/100)),0),0)</f>
        <v>0</v>
      </c>
      <c r="T277" s="10">
        <f>IF('ESTATE DEFINITION'!$G$45&gt;=1,IF('ESTATE DEFINITION'!$D$57&gt;=1,(Data!$F277*'ESTATE DEFINITION'!$D$47*('ESTATE DEFINITION'!$E$57/100)),0),0)</f>
        <v>0</v>
      </c>
      <c r="U277" s="10">
        <f>IF('ESTATE DEFINITION'!$G$45&gt;=1,IF('ESTATE DEFINITION'!$D$58&gt;=1,(Data!$G277*'ESTATE DEFINITION'!$D$47*('ESTATE DEFINITION'!$E$58/100)),0),0)</f>
        <v>0</v>
      </c>
      <c r="V277" s="10">
        <f>IF('ESTATE DEFINITION'!$G$45&gt;=1,IF('ESTATE DEFINITION'!$D$59&gt;=1,(Data!$H277*'ESTATE DEFINITION'!$D$47*('ESTATE DEFINITION'!$E$59/100)),0),0)</f>
        <v>0</v>
      </c>
      <c r="W277" s="10">
        <f>IF('ESTATE DEFINITION'!$G$45&gt;=1,IF('ESTATE DEFINITION'!$D$61&gt;=1,(Data!$M277*'ESTATE DEFINITION'!$F$47*('ESTATE DEFINITION'!$E$61/100)),0),0)</f>
        <v>0</v>
      </c>
      <c r="X277" s="10">
        <f>IF('ESTATE DEFINITION'!$G$45&gt;=1,IF('ESTATE DEFINITION'!$D$62&gt;=1,(Data!$N277*'ESTATE DEFINITION'!$F$47*('ESTATE DEFINITION'!$E$62/100)),0),0)</f>
        <v>0</v>
      </c>
      <c r="Y277" s="10">
        <f>IF('ESTATE DEFINITION'!$G$45&gt;=1,IF('ESTATE DEFINITION'!$D$63&gt;=1,(Data!$O277*'ESTATE DEFINITION'!$F$47*('ESTATE DEFINITION'!$E$63/100)),0),0)</f>
        <v>0</v>
      </c>
      <c r="Z277" s="10">
        <f>IF('ESTATE DEFINITION'!$G$45&gt;=1,IF('ESTATE DEFINITION'!$D$64&gt;=1,(Data!$P277*'ESTATE DEFINITION'!$F$47*('ESTATE DEFINITION'!$E$64/100)),0),0)</f>
        <v>0</v>
      </c>
      <c r="AA277" s="12">
        <f t="shared" si="26"/>
        <v>0</v>
      </c>
      <c r="AB277" s="10">
        <f>IF('ESTATE DEFINITION'!$G$67&gt;=1,IF('ESTATE DEFINITION'!$D$74&gt;=1,(Data!$C277*'ESTATE DEFINITION'!$D$69*('ESTATE DEFINITION'!$E$74/100)),0),0)</f>
        <v>0</v>
      </c>
      <c r="AC277" s="10">
        <f>IF('ESTATE DEFINITION'!$G$67&gt;=1,IF('ESTATE DEFINITION'!$D$75&gt;=1,(Data!$D277*'ESTATE DEFINITION'!$D$69*('ESTATE DEFINITION'!$E$75/100)),0),0)</f>
        <v>0</v>
      </c>
      <c r="AD277" s="10">
        <f>IF('ESTATE DEFINITION'!$G$67&gt;=1,IF('ESTATE DEFINITION'!$D$76&gt;=1,(Data!$E277*'ESTATE DEFINITION'!$D$69*('ESTATE DEFINITION'!$E$76/100)),0),0)</f>
        <v>0</v>
      </c>
      <c r="AE277" s="10">
        <f>IF('ESTATE DEFINITION'!$G$67&gt;=1,IF('ESTATE DEFINITION'!$D$79&gt;=1,(Data!$F277*'ESTATE DEFINITION'!$D$69*('ESTATE DEFINITION'!$E$79/100)),0),0)</f>
        <v>0</v>
      </c>
      <c r="AF277" s="10">
        <f>IF('ESTATE DEFINITION'!$G$67&gt;=1,IF('ESTATE DEFINITION'!$D$80&gt;=1,(Data!$G277*'ESTATE DEFINITION'!$D$69*('ESTATE DEFINITION'!$E$80/100)),0),0)</f>
        <v>0</v>
      </c>
      <c r="AG277" s="10">
        <f>IF('ESTATE DEFINITION'!$G$67&gt;=1,IF('ESTATE DEFINITION'!$D$81&gt;=1,(Data!$H277*'ESTATE DEFINITION'!$D$69*('ESTATE DEFINITION'!$E$81/100)),0),0)</f>
        <v>0</v>
      </c>
      <c r="AH277" s="10">
        <f>IF('ESTATE DEFINITION'!$G$67&gt;=1,IF('ESTATE DEFINITION'!$D$83&gt;=1,(Data!$M277*'ESTATE DEFINITION'!$F$69*('ESTATE DEFINITION'!$E$83/100)),0),0)</f>
        <v>0</v>
      </c>
      <c r="AI277" s="10">
        <f>IF('ESTATE DEFINITION'!$G$67&gt;=1,IF('ESTATE DEFINITION'!$D$84&gt;=1,(Data!$N277*'ESTATE DEFINITION'!$F$69*('ESTATE DEFINITION'!$E$84/100)),0),0)</f>
        <v>0</v>
      </c>
      <c r="AJ277" s="10">
        <f>IF('ESTATE DEFINITION'!$G$67&gt;=1,IF('ESTATE DEFINITION'!$D$85&gt;=1,(Data!$O277*'ESTATE DEFINITION'!$F$69*('ESTATE DEFINITION'!$E$85/100)),0),0)</f>
        <v>0</v>
      </c>
      <c r="AK277" s="10">
        <f>IF('ESTATE DEFINITION'!$G$67&gt;=1,IF('ESTATE DEFINITION'!$D$86&gt;=1,(Data!$P277*'ESTATE DEFINITION'!$F$69*('ESTATE DEFINITION'!$E$86/100)),0),0)</f>
        <v>0</v>
      </c>
      <c r="AL277" s="12">
        <f t="shared" si="27"/>
        <v>0</v>
      </c>
      <c r="AM277" s="10">
        <f>IF('ESTATE DEFINITION'!$G$89&gt;=1,IF('ESTATE DEFINITION'!$D$96&gt;=1,(Data!$C277*'ESTATE DEFINITION'!$D$91*('ESTATE DEFINITION'!$E$96/100)),0),0)</f>
        <v>0</v>
      </c>
      <c r="AN277" s="10">
        <f>IF('ESTATE DEFINITION'!$G$89&gt;=1,IF('ESTATE DEFINITION'!$D$97&gt;=1,(Data!$D277*'ESTATE DEFINITION'!$D$91*('ESTATE DEFINITION'!$E$97/100)),0),0)</f>
        <v>0</v>
      </c>
      <c r="AO277" s="10">
        <f>IF('ESTATE DEFINITION'!$G$89&gt;=1,IF('ESTATE DEFINITION'!$D$98&gt;=1,(Data!$E277*'ESTATE DEFINITION'!$D$91*('ESTATE DEFINITION'!$E$98/100)),0),0)</f>
        <v>0</v>
      </c>
      <c r="AP277" s="10">
        <f>IF('ESTATE DEFINITION'!$G$89&gt;=1,IF('ESTATE DEFINITION'!$D$101&gt;=1,(Data!$F277*'ESTATE DEFINITION'!$D$91*('ESTATE DEFINITION'!$E$101/100)),0),0)</f>
        <v>0</v>
      </c>
      <c r="AQ277" s="10">
        <f>IF('ESTATE DEFINITION'!$G$89&gt;=1,IF('ESTATE DEFINITION'!$D$102&gt;=1,(Data!$G277*'ESTATE DEFINITION'!$D$91*('ESTATE DEFINITION'!$E$102/100)),0),0)</f>
        <v>0</v>
      </c>
      <c r="AR277" s="10">
        <f>IF('ESTATE DEFINITION'!$G$89&gt;=1,IF('ESTATE DEFINITION'!$D$103&gt;=1,(Data!$H277*'ESTATE DEFINITION'!$D$91*('ESTATE DEFINITION'!$E$103/100)),0),0)</f>
        <v>0</v>
      </c>
      <c r="AS277" s="10">
        <f>IF('ESTATE DEFINITION'!$G$89&gt;=1,IF('ESTATE DEFINITION'!$D$105&gt;=1,(Data!$M277*'ESTATE DEFINITION'!$F$91*('ESTATE DEFINITION'!$E$105/100)),0),0)</f>
        <v>0</v>
      </c>
      <c r="AT277" s="10">
        <f>IF('ESTATE DEFINITION'!$G$89&gt;=1,IF('ESTATE DEFINITION'!$D$106&gt;=1,(Data!$N277*'ESTATE DEFINITION'!$F$91*('ESTATE DEFINITION'!$E$106/100)),0),0)</f>
        <v>0</v>
      </c>
      <c r="AU277" s="10">
        <f>IF('ESTATE DEFINITION'!$G$89&gt;=1,IF('ESTATE DEFINITION'!$D$107&gt;=1,(Data!$O277*'ESTATE DEFINITION'!$F$91*('ESTATE DEFINITION'!$E$107/100)),0),0)</f>
        <v>0</v>
      </c>
      <c r="AV277" s="10">
        <f>IF('ESTATE DEFINITION'!$G$89&gt;=1,IF('ESTATE DEFINITION'!$D$108&gt;=1,(Data!$P277*'ESTATE DEFINITION'!$F$91*('ESTATE DEFINITION'!$E$108/100)),0),0)</f>
        <v>0</v>
      </c>
      <c r="AW277" s="12">
        <f t="shared" si="28"/>
        <v>0</v>
      </c>
      <c r="AX277" s="10">
        <f>IF('ESTATE DEFINITION'!$G$111&gt;=1,IF('ESTATE DEFINITION'!$D$118&gt;=1,(Data!$C277*'ESTATE DEFINITION'!$D$113*('ESTATE DEFINITION'!$E$118/100)),0),0)</f>
        <v>0</v>
      </c>
      <c r="AY277" s="10">
        <f>IF('ESTATE DEFINITION'!$G$111&gt;=1,IF('ESTATE DEFINITION'!$D$119&gt;=1,(Data!$D277*'ESTATE DEFINITION'!$D$113*('ESTATE DEFINITION'!$E$119/100)),0),0)</f>
        <v>0</v>
      </c>
      <c r="AZ277" s="10">
        <f>IF('ESTATE DEFINITION'!$G$111&gt;=1,IF('ESTATE DEFINITION'!$D$120&gt;=1,(Data!$E277*'ESTATE DEFINITION'!$D$113*('ESTATE DEFINITION'!$E$120/100)),0),0)</f>
        <v>0</v>
      </c>
      <c r="BA277" s="10">
        <f>IF('ESTATE DEFINITION'!$G$111&gt;=1,IF('ESTATE DEFINITION'!$D$123&gt;=1,(Data!$F277*'ESTATE DEFINITION'!$D$113*('ESTATE DEFINITION'!$E$123/100)),0),0)</f>
        <v>0</v>
      </c>
      <c r="BB277" s="10">
        <f>IF('ESTATE DEFINITION'!$G$111&gt;=1,IF('ESTATE DEFINITION'!$D$124&gt;=1,(Data!$G277*'ESTATE DEFINITION'!$D$113*('ESTATE DEFINITION'!$E$124/100)),0),0)</f>
        <v>0</v>
      </c>
      <c r="BC277" s="10">
        <f>IF('ESTATE DEFINITION'!$G$111&gt;=1,IF('ESTATE DEFINITION'!$D$125&gt;=1,(Data!$H277*'ESTATE DEFINITION'!$D$113*('ESTATE DEFINITION'!$E$125/100)),0),0)</f>
        <v>0</v>
      </c>
      <c r="BD277" s="10">
        <f>IF('ESTATE DEFINITION'!$G$111&gt;=1,IF('ESTATE DEFINITION'!$D$127&gt;=1,(Data!$M277*'ESTATE DEFINITION'!$F$113*('ESTATE DEFINITION'!$E$127/100)),0),0)</f>
        <v>0</v>
      </c>
      <c r="BE277" s="10">
        <f>IF('ESTATE DEFINITION'!$G$111&gt;=1,IF('ESTATE DEFINITION'!$D$128&gt;=1,(Data!$N277*'ESTATE DEFINITION'!$F$113*('ESTATE DEFINITION'!$E$128/100)),0),0)</f>
        <v>0</v>
      </c>
      <c r="BF277" s="10">
        <f>IF('ESTATE DEFINITION'!$G$111&gt;=1,IF('ESTATE DEFINITION'!$D$129&gt;=1,(Data!$O277*'ESTATE DEFINITION'!$F$113*('ESTATE DEFINITION'!$E$129/100)),0),0)</f>
        <v>0</v>
      </c>
      <c r="BG277" s="7">
        <f>IF('ESTATE DEFINITION'!$G$111&gt;=1,IF('ESTATE DEFINITION'!$D$130&gt;=1,(Data!$P277*'ESTATE DEFINITION'!$F$113*('ESTATE DEFINITION'!$E$130/100)),0),0)</f>
        <v>0</v>
      </c>
      <c r="BH277" s="12">
        <f t="shared" si="29"/>
        <v>0</v>
      </c>
    </row>
    <row r="278" spans="1:60" x14ac:dyDescent="0.25">
      <c r="A278" s="12">
        <f>Data!$B278</f>
        <v>136.25</v>
      </c>
      <c r="B278" s="6">
        <f>IF('ESTATE DEFINITION'!$G$11&gt;=1,IF('ESTATE DEFINITION'!$D$17&gt;=1,(Data!$C278*'ESTATE DEFINITION'!$F$13*('ESTATE DEFINITION'!$E$17/100)),0),0)</f>
        <v>99.29</v>
      </c>
      <c r="C278" s="10">
        <f>IF('ESTATE DEFINITION'!$G$11&gt;=1,IF('ESTATE DEFINITION'!$D$19&gt;=1,(Data!$F278*'ESTATE DEFINITION'!$F$13*('ESTATE DEFINITION'!$E$19/100)),0),0)</f>
        <v>99.29</v>
      </c>
      <c r="D278" s="10"/>
      <c r="E278" s="12">
        <f t="shared" si="24"/>
        <v>79.432000000000016</v>
      </c>
      <c r="F278" s="10">
        <f>IF('ESTATE DEFINITION'!$G$23&gt;=1,IF('ESTATE DEFINITION'!$D$30&gt;=1,(Data!$C278*'ESTATE DEFINITION'!$D$25*('ESTATE DEFINITION'!$E$30/100)),0),0)</f>
        <v>0</v>
      </c>
      <c r="G278" s="10">
        <f>IF('ESTATE DEFINITION'!$G$23&gt;=1,IF('ESTATE DEFINITION'!$D$31&gt;=1,(Data!$D278*'ESTATE DEFINITION'!$D$25*('ESTATE DEFINITION'!$E$31/100)),0),0)</f>
        <v>0</v>
      </c>
      <c r="H278" s="10">
        <f>IF('ESTATE DEFINITION'!$G$23&gt;=1,IF('ESTATE DEFINITION'!$D$32&gt;=1,(Data!$E278*'ESTATE DEFINITION'!$D$25*('ESTATE DEFINITION'!$E$32/100)),0),0)</f>
        <v>0</v>
      </c>
      <c r="I278" s="10">
        <f>IF('ESTATE DEFINITION'!$G$23&gt;=1,IF('ESTATE DEFINITION'!$D$35&gt;=1,(Data!$F278*'ESTATE DEFINITION'!$D$25*('ESTATE DEFINITION'!$E$35/100)),0),0)</f>
        <v>0</v>
      </c>
      <c r="J278" s="10">
        <f>IF('ESTATE DEFINITION'!$G$23&gt;=1,IF('ESTATE DEFINITION'!$D$36&gt;=1,(Data!$G278*'ESTATE DEFINITION'!$D$25*('ESTATE DEFINITION'!$E$36/100)),0),0)</f>
        <v>0</v>
      </c>
      <c r="K278" s="10">
        <f>IF('ESTATE DEFINITION'!$G$23&gt;=1,IF('ESTATE DEFINITION'!$D$37&gt;=1,(Data!$H278*'ESTATE DEFINITION'!$D$25*('ESTATE DEFINITION'!$E$37/100)),0),0)</f>
        <v>0</v>
      </c>
      <c r="L278" s="10">
        <f>IF('ESTATE DEFINITION'!$G$23&gt;=1,IF('ESTATE DEFINITION'!$D$39&gt;=1,(Data!$M278*'ESTATE DEFINITION'!$F$25*('ESTATE DEFINITION'!$E$39/100)),0),0)</f>
        <v>0</v>
      </c>
      <c r="M278" s="10">
        <f>IF('ESTATE DEFINITION'!$G$23&gt;=1,IF('ESTATE DEFINITION'!$D$40&gt;=1,(Data!$N278*'ESTATE DEFINITION'!$F$25*('ESTATE DEFINITION'!$E$40/100)),0),0)</f>
        <v>0</v>
      </c>
      <c r="N278" s="10">
        <f>IF('ESTATE DEFINITION'!$G$23&gt;=1,IF('ESTATE DEFINITION'!$D$41&gt;=1,(Data!$O278*'ESTATE DEFINITION'!$F$25*('ESTATE DEFINITION'!$E$41/100)),0),0)</f>
        <v>0</v>
      </c>
      <c r="O278" s="10">
        <f>IF('ESTATE DEFINITION'!$G$23&gt;=1,IF('ESTATE DEFINITION'!$D$42&gt;=1,(Data!$P278*'ESTATE DEFINITION'!$F$25*('ESTATE DEFINITION'!$E$42/100)),0),0)</f>
        <v>0</v>
      </c>
      <c r="P278" s="12">
        <f t="shared" si="25"/>
        <v>0</v>
      </c>
      <c r="Q278" s="10">
        <f>IF('ESTATE DEFINITION'!$G$45&gt;=1,IF('ESTATE DEFINITION'!$D$52&gt;=1,(Data!$C278*'ESTATE DEFINITION'!$D$47*('ESTATE DEFINITION'!$E$52/100)),0),0)</f>
        <v>0</v>
      </c>
      <c r="R278" s="10">
        <f>IF('ESTATE DEFINITION'!$G$45&gt;=1,IF('ESTATE DEFINITION'!$D$53&gt;=1,(Data!$D278*'ESTATE DEFINITION'!$D$47*('ESTATE DEFINITION'!$E$53/100)),0),0)</f>
        <v>0</v>
      </c>
      <c r="S278" s="10">
        <f>IF('ESTATE DEFINITION'!$G$45&gt;=1,IF('ESTATE DEFINITION'!$D$54&gt;=1,(Data!$E278*'ESTATE DEFINITION'!$D$47*('ESTATE DEFINITION'!$E$54/100)),0),0)</f>
        <v>0</v>
      </c>
      <c r="T278" s="10">
        <f>IF('ESTATE DEFINITION'!$G$45&gt;=1,IF('ESTATE DEFINITION'!$D$57&gt;=1,(Data!$F278*'ESTATE DEFINITION'!$D$47*('ESTATE DEFINITION'!$E$57/100)),0),0)</f>
        <v>0</v>
      </c>
      <c r="U278" s="10">
        <f>IF('ESTATE DEFINITION'!$G$45&gt;=1,IF('ESTATE DEFINITION'!$D$58&gt;=1,(Data!$G278*'ESTATE DEFINITION'!$D$47*('ESTATE DEFINITION'!$E$58/100)),0),0)</f>
        <v>0</v>
      </c>
      <c r="V278" s="10">
        <f>IF('ESTATE DEFINITION'!$G$45&gt;=1,IF('ESTATE DEFINITION'!$D$59&gt;=1,(Data!$H278*'ESTATE DEFINITION'!$D$47*('ESTATE DEFINITION'!$E$59/100)),0),0)</f>
        <v>0</v>
      </c>
      <c r="W278" s="10">
        <f>IF('ESTATE DEFINITION'!$G$45&gt;=1,IF('ESTATE DEFINITION'!$D$61&gt;=1,(Data!$M278*'ESTATE DEFINITION'!$F$47*('ESTATE DEFINITION'!$E$61/100)),0),0)</f>
        <v>0</v>
      </c>
      <c r="X278" s="10">
        <f>IF('ESTATE DEFINITION'!$G$45&gt;=1,IF('ESTATE DEFINITION'!$D$62&gt;=1,(Data!$N278*'ESTATE DEFINITION'!$F$47*('ESTATE DEFINITION'!$E$62/100)),0),0)</f>
        <v>0</v>
      </c>
      <c r="Y278" s="10">
        <f>IF('ESTATE DEFINITION'!$G$45&gt;=1,IF('ESTATE DEFINITION'!$D$63&gt;=1,(Data!$O278*'ESTATE DEFINITION'!$F$47*('ESTATE DEFINITION'!$E$63/100)),0),0)</f>
        <v>0</v>
      </c>
      <c r="Z278" s="10">
        <f>IF('ESTATE DEFINITION'!$G$45&gt;=1,IF('ESTATE DEFINITION'!$D$64&gt;=1,(Data!$P278*'ESTATE DEFINITION'!$F$47*('ESTATE DEFINITION'!$E$64/100)),0),0)</f>
        <v>0</v>
      </c>
      <c r="AA278" s="12">
        <f t="shared" si="26"/>
        <v>0</v>
      </c>
      <c r="AB278" s="10">
        <f>IF('ESTATE DEFINITION'!$G$67&gt;=1,IF('ESTATE DEFINITION'!$D$74&gt;=1,(Data!$C278*'ESTATE DEFINITION'!$D$69*('ESTATE DEFINITION'!$E$74/100)),0),0)</f>
        <v>0</v>
      </c>
      <c r="AC278" s="10">
        <f>IF('ESTATE DEFINITION'!$G$67&gt;=1,IF('ESTATE DEFINITION'!$D$75&gt;=1,(Data!$D278*'ESTATE DEFINITION'!$D$69*('ESTATE DEFINITION'!$E$75/100)),0),0)</f>
        <v>0</v>
      </c>
      <c r="AD278" s="10">
        <f>IF('ESTATE DEFINITION'!$G$67&gt;=1,IF('ESTATE DEFINITION'!$D$76&gt;=1,(Data!$E278*'ESTATE DEFINITION'!$D$69*('ESTATE DEFINITION'!$E$76/100)),0),0)</f>
        <v>0</v>
      </c>
      <c r="AE278" s="10">
        <f>IF('ESTATE DEFINITION'!$G$67&gt;=1,IF('ESTATE DEFINITION'!$D$79&gt;=1,(Data!$F278*'ESTATE DEFINITION'!$D$69*('ESTATE DEFINITION'!$E$79/100)),0),0)</f>
        <v>0</v>
      </c>
      <c r="AF278" s="10">
        <f>IF('ESTATE DEFINITION'!$G$67&gt;=1,IF('ESTATE DEFINITION'!$D$80&gt;=1,(Data!$G278*'ESTATE DEFINITION'!$D$69*('ESTATE DEFINITION'!$E$80/100)),0),0)</f>
        <v>0</v>
      </c>
      <c r="AG278" s="10">
        <f>IF('ESTATE DEFINITION'!$G$67&gt;=1,IF('ESTATE DEFINITION'!$D$81&gt;=1,(Data!$H278*'ESTATE DEFINITION'!$D$69*('ESTATE DEFINITION'!$E$81/100)),0),0)</f>
        <v>0</v>
      </c>
      <c r="AH278" s="10">
        <f>IF('ESTATE DEFINITION'!$G$67&gt;=1,IF('ESTATE DEFINITION'!$D$83&gt;=1,(Data!$M278*'ESTATE DEFINITION'!$F$69*('ESTATE DEFINITION'!$E$83/100)),0),0)</f>
        <v>0</v>
      </c>
      <c r="AI278" s="10">
        <f>IF('ESTATE DEFINITION'!$G$67&gt;=1,IF('ESTATE DEFINITION'!$D$84&gt;=1,(Data!$N278*'ESTATE DEFINITION'!$F$69*('ESTATE DEFINITION'!$E$84/100)),0),0)</f>
        <v>0</v>
      </c>
      <c r="AJ278" s="10">
        <f>IF('ESTATE DEFINITION'!$G$67&gt;=1,IF('ESTATE DEFINITION'!$D$85&gt;=1,(Data!$O278*'ESTATE DEFINITION'!$F$69*('ESTATE DEFINITION'!$E$85/100)),0),0)</f>
        <v>0</v>
      </c>
      <c r="AK278" s="10">
        <f>IF('ESTATE DEFINITION'!$G$67&gt;=1,IF('ESTATE DEFINITION'!$D$86&gt;=1,(Data!$P278*'ESTATE DEFINITION'!$F$69*('ESTATE DEFINITION'!$E$86/100)),0),0)</f>
        <v>0</v>
      </c>
      <c r="AL278" s="12">
        <f t="shared" si="27"/>
        <v>0</v>
      </c>
      <c r="AM278" s="10">
        <f>IF('ESTATE DEFINITION'!$G$89&gt;=1,IF('ESTATE DEFINITION'!$D$96&gt;=1,(Data!$C278*'ESTATE DEFINITION'!$D$91*('ESTATE DEFINITION'!$E$96/100)),0),0)</f>
        <v>0</v>
      </c>
      <c r="AN278" s="10">
        <f>IF('ESTATE DEFINITION'!$G$89&gt;=1,IF('ESTATE DEFINITION'!$D$97&gt;=1,(Data!$D278*'ESTATE DEFINITION'!$D$91*('ESTATE DEFINITION'!$E$97/100)),0),0)</f>
        <v>0</v>
      </c>
      <c r="AO278" s="10">
        <f>IF('ESTATE DEFINITION'!$G$89&gt;=1,IF('ESTATE DEFINITION'!$D$98&gt;=1,(Data!$E278*'ESTATE DEFINITION'!$D$91*('ESTATE DEFINITION'!$E$98/100)),0),0)</f>
        <v>0</v>
      </c>
      <c r="AP278" s="10">
        <f>IF('ESTATE DEFINITION'!$G$89&gt;=1,IF('ESTATE DEFINITION'!$D$101&gt;=1,(Data!$F278*'ESTATE DEFINITION'!$D$91*('ESTATE DEFINITION'!$E$101/100)),0),0)</f>
        <v>0</v>
      </c>
      <c r="AQ278" s="10">
        <f>IF('ESTATE DEFINITION'!$G$89&gt;=1,IF('ESTATE DEFINITION'!$D$102&gt;=1,(Data!$G278*'ESTATE DEFINITION'!$D$91*('ESTATE DEFINITION'!$E$102/100)),0),0)</f>
        <v>0</v>
      </c>
      <c r="AR278" s="10">
        <f>IF('ESTATE DEFINITION'!$G$89&gt;=1,IF('ESTATE DEFINITION'!$D$103&gt;=1,(Data!$H278*'ESTATE DEFINITION'!$D$91*('ESTATE DEFINITION'!$E$103/100)),0),0)</f>
        <v>0</v>
      </c>
      <c r="AS278" s="10">
        <f>IF('ESTATE DEFINITION'!$G$89&gt;=1,IF('ESTATE DEFINITION'!$D$105&gt;=1,(Data!$M278*'ESTATE DEFINITION'!$F$91*('ESTATE DEFINITION'!$E$105/100)),0),0)</f>
        <v>0</v>
      </c>
      <c r="AT278" s="10">
        <f>IF('ESTATE DEFINITION'!$G$89&gt;=1,IF('ESTATE DEFINITION'!$D$106&gt;=1,(Data!$N278*'ESTATE DEFINITION'!$F$91*('ESTATE DEFINITION'!$E$106/100)),0),0)</f>
        <v>0</v>
      </c>
      <c r="AU278" s="10">
        <f>IF('ESTATE DEFINITION'!$G$89&gt;=1,IF('ESTATE DEFINITION'!$D$107&gt;=1,(Data!$O278*'ESTATE DEFINITION'!$F$91*('ESTATE DEFINITION'!$E$107/100)),0),0)</f>
        <v>0</v>
      </c>
      <c r="AV278" s="10">
        <f>IF('ESTATE DEFINITION'!$G$89&gt;=1,IF('ESTATE DEFINITION'!$D$108&gt;=1,(Data!$P278*'ESTATE DEFINITION'!$F$91*('ESTATE DEFINITION'!$E$108/100)),0),0)</f>
        <v>0</v>
      </c>
      <c r="AW278" s="12">
        <f t="shared" si="28"/>
        <v>0</v>
      </c>
      <c r="AX278" s="10">
        <f>IF('ESTATE DEFINITION'!$G$111&gt;=1,IF('ESTATE DEFINITION'!$D$118&gt;=1,(Data!$C278*'ESTATE DEFINITION'!$D$113*('ESTATE DEFINITION'!$E$118/100)),0),0)</f>
        <v>0</v>
      </c>
      <c r="AY278" s="10">
        <f>IF('ESTATE DEFINITION'!$G$111&gt;=1,IF('ESTATE DEFINITION'!$D$119&gt;=1,(Data!$D278*'ESTATE DEFINITION'!$D$113*('ESTATE DEFINITION'!$E$119/100)),0),0)</f>
        <v>0</v>
      </c>
      <c r="AZ278" s="10">
        <f>IF('ESTATE DEFINITION'!$G$111&gt;=1,IF('ESTATE DEFINITION'!$D$120&gt;=1,(Data!$E278*'ESTATE DEFINITION'!$D$113*('ESTATE DEFINITION'!$E$120/100)),0),0)</f>
        <v>0</v>
      </c>
      <c r="BA278" s="10">
        <f>IF('ESTATE DEFINITION'!$G$111&gt;=1,IF('ESTATE DEFINITION'!$D$123&gt;=1,(Data!$F278*'ESTATE DEFINITION'!$D$113*('ESTATE DEFINITION'!$E$123/100)),0),0)</f>
        <v>0</v>
      </c>
      <c r="BB278" s="10">
        <f>IF('ESTATE DEFINITION'!$G$111&gt;=1,IF('ESTATE DEFINITION'!$D$124&gt;=1,(Data!$G278*'ESTATE DEFINITION'!$D$113*('ESTATE DEFINITION'!$E$124/100)),0),0)</f>
        <v>0</v>
      </c>
      <c r="BC278" s="10">
        <f>IF('ESTATE DEFINITION'!$G$111&gt;=1,IF('ESTATE DEFINITION'!$D$125&gt;=1,(Data!$H278*'ESTATE DEFINITION'!$D$113*('ESTATE DEFINITION'!$E$125/100)),0),0)</f>
        <v>0</v>
      </c>
      <c r="BD278" s="10">
        <f>IF('ESTATE DEFINITION'!$G$111&gt;=1,IF('ESTATE DEFINITION'!$D$127&gt;=1,(Data!$M278*'ESTATE DEFINITION'!$F$113*('ESTATE DEFINITION'!$E$127/100)),0),0)</f>
        <v>0</v>
      </c>
      <c r="BE278" s="10">
        <f>IF('ESTATE DEFINITION'!$G$111&gt;=1,IF('ESTATE DEFINITION'!$D$128&gt;=1,(Data!$N278*'ESTATE DEFINITION'!$F$113*('ESTATE DEFINITION'!$E$128/100)),0),0)</f>
        <v>0</v>
      </c>
      <c r="BF278" s="10">
        <f>IF('ESTATE DEFINITION'!$G$111&gt;=1,IF('ESTATE DEFINITION'!$D$129&gt;=1,(Data!$O278*'ESTATE DEFINITION'!$F$113*('ESTATE DEFINITION'!$E$129/100)),0),0)</f>
        <v>0</v>
      </c>
      <c r="BG278" s="7">
        <f>IF('ESTATE DEFINITION'!$G$111&gt;=1,IF('ESTATE DEFINITION'!$D$130&gt;=1,(Data!$P278*'ESTATE DEFINITION'!$F$113*('ESTATE DEFINITION'!$E$130/100)),0),0)</f>
        <v>0</v>
      </c>
      <c r="BH278" s="12">
        <f t="shared" si="29"/>
        <v>0</v>
      </c>
    </row>
    <row r="279" spans="1:60" x14ac:dyDescent="0.25">
      <c r="A279" s="12">
        <f>Data!$B279</f>
        <v>136.75</v>
      </c>
      <c r="B279" s="6">
        <f>IF('ESTATE DEFINITION'!$G$11&gt;=1,IF('ESTATE DEFINITION'!$D$17&gt;=1,(Data!$C279*'ESTATE DEFINITION'!$F$13*('ESTATE DEFINITION'!$E$17/100)),0),0)</f>
        <v>153.29</v>
      </c>
      <c r="C279" s="10">
        <f>IF('ESTATE DEFINITION'!$G$11&gt;=1,IF('ESTATE DEFINITION'!$D$19&gt;=1,(Data!$F279*'ESTATE DEFINITION'!$F$13*('ESTATE DEFINITION'!$E$19/100)),0),0)</f>
        <v>153.29</v>
      </c>
      <c r="D279" s="10"/>
      <c r="E279" s="12">
        <f t="shared" si="24"/>
        <v>122.63200000000001</v>
      </c>
      <c r="F279" s="10">
        <f>IF('ESTATE DEFINITION'!$G$23&gt;=1,IF('ESTATE DEFINITION'!$D$30&gt;=1,(Data!$C279*'ESTATE DEFINITION'!$D$25*('ESTATE DEFINITION'!$E$30/100)),0),0)</f>
        <v>0</v>
      </c>
      <c r="G279" s="10">
        <f>IF('ESTATE DEFINITION'!$G$23&gt;=1,IF('ESTATE DEFINITION'!$D$31&gt;=1,(Data!$D279*'ESTATE DEFINITION'!$D$25*('ESTATE DEFINITION'!$E$31/100)),0),0)</f>
        <v>0</v>
      </c>
      <c r="H279" s="10">
        <f>IF('ESTATE DEFINITION'!$G$23&gt;=1,IF('ESTATE DEFINITION'!$D$32&gt;=1,(Data!$E279*'ESTATE DEFINITION'!$D$25*('ESTATE DEFINITION'!$E$32/100)),0),0)</f>
        <v>0</v>
      </c>
      <c r="I279" s="10">
        <f>IF('ESTATE DEFINITION'!$G$23&gt;=1,IF('ESTATE DEFINITION'!$D$35&gt;=1,(Data!$F279*'ESTATE DEFINITION'!$D$25*('ESTATE DEFINITION'!$E$35/100)),0),0)</f>
        <v>0</v>
      </c>
      <c r="J279" s="10">
        <f>IF('ESTATE DEFINITION'!$G$23&gt;=1,IF('ESTATE DEFINITION'!$D$36&gt;=1,(Data!$G279*'ESTATE DEFINITION'!$D$25*('ESTATE DEFINITION'!$E$36/100)),0),0)</f>
        <v>0</v>
      </c>
      <c r="K279" s="10">
        <f>IF('ESTATE DEFINITION'!$G$23&gt;=1,IF('ESTATE DEFINITION'!$D$37&gt;=1,(Data!$H279*'ESTATE DEFINITION'!$D$25*('ESTATE DEFINITION'!$E$37/100)),0),0)</f>
        <v>0</v>
      </c>
      <c r="L279" s="10">
        <f>IF('ESTATE DEFINITION'!$G$23&gt;=1,IF('ESTATE DEFINITION'!$D$39&gt;=1,(Data!$M279*'ESTATE DEFINITION'!$F$25*('ESTATE DEFINITION'!$E$39/100)),0),0)</f>
        <v>0</v>
      </c>
      <c r="M279" s="10">
        <f>IF('ESTATE DEFINITION'!$G$23&gt;=1,IF('ESTATE DEFINITION'!$D$40&gt;=1,(Data!$N279*'ESTATE DEFINITION'!$F$25*('ESTATE DEFINITION'!$E$40/100)),0),0)</f>
        <v>0</v>
      </c>
      <c r="N279" s="10">
        <f>IF('ESTATE DEFINITION'!$G$23&gt;=1,IF('ESTATE DEFINITION'!$D$41&gt;=1,(Data!$O279*'ESTATE DEFINITION'!$F$25*('ESTATE DEFINITION'!$E$41/100)),0),0)</f>
        <v>0</v>
      </c>
      <c r="O279" s="10">
        <f>IF('ESTATE DEFINITION'!$G$23&gt;=1,IF('ESTATE DEFINITION'!$D$42&gt;=1,(Data!$P279*'ESTATE DEFINITION'!$F$25*('ESTATE DEFINITION'!$E$42/100)),0),0)</f>
        <v>0</v>
      </c>
      <c r="P279" s="12">
        <f t="shared" si="25"/>
        <v>0</v>
      </c>
      <c r="Q279" s="10">
        <f>IF('ESTATE DEFINITION'!$G$45&gt;=1,IF('ESTATE DEFINITION'!$D$52&gt;=1,(Data!$C279*'ESTATE DEFINITION'!$D$47*('ESTATE DEFINITION'!$E$52/100)),0),0)</f>
        <v>0</v>
      </c>
      <c r="R279" s="10">
        <f>IF('ESTATE DEFINITION'!$G$45&gt;=1,IF('ESTATE DEFINITION'!$D$53&gt;=1,(Data!$D279*'ESTATE DEFINITION'!$D$47*('ESTATE DEFINITION'!$E$53/100)),0),0)</f>
        <v>0</v>
      </c>
      <c r="S279" s="10">
        <f>IF('ESTATE DEFINITION'!$G$45&gt;=1,IF('ESTATE DEFINITION'!$D$54&gt;=1,(Data!$E279*'ESTATE DEFINITION'!$D$47*('ESTATE DEFINITION'!$E$54/100)),0),0)</f>
        <v>0</v>
      </c>
      <c r="T279" s="10">
        <f>IF('ESTATE DEFINITION'!$G$45&gt;=1,IF('ESTATE DEFINITION'!$D$57&gt;=1,(Data!$F279*'ESTATE DEFINITION'!$D$47*('ESTATE DEFINITION'!$E$57/100)),0),0)</f>
        <v>0</v>
      </c>
      <c r="U279" s="10">
        <f>IF('ESTATE DEFINITION'!$G$45&gt;=1,IF('ESTATE DEFINITION'!$D$58&gt;=1,(Data!$G279*'ESTATE DEFINITION'!$D$47*('ESTATE DEFINITION'!$E$58/100)),0),0)</f>
        <v>0</v>
      </c>
      <c r="V279" s="10">
        <f>IF('ESTATE DEFINITION'!$G$45&gt;=1,IF('ESTATE DEFINITION'!$D$59&gt;=1,(Data!$H279*'ESTATE DEFINITION'!$D$47*('ESTATE DEFINITION'!$E$59/100)),0),0)</f>
        <v>0</v>
      </c>
      <c r="W279" s="10">
        <f>IF('ESTATE DEFINITION'!$G$45&gt;=1,IF('ESTATE DEFINITION'!$D$61&gt;=1,(Data!$M279*'ESTATE DEFINITION'!$F$47*('ESTATE DEFINITION'!$E$61/100)),0),0)</f>
        <v>0</v>
      </c>
      <c r="X279" s="10">
        <f>IF('ESTATE DEFINITION'!$G$45&gt;=1,IF('ESTATE DEFINITION'!$D$62&gt;=1,(Data!$N279*'ESTATE DEFINITION'!$F$47*('ESTATE DEFINITION'!$E$62/100)),0),0)</f>
        <v>0</v>
      </c>
      <c r="Y279" s="10">
        <f>IF('ESTATE DEFINITION'!$G$45&gt;=1,IF('ESTATE DEFINITION'!$D$63&gt;=1,(Data!$O279*'ESTATE DEFINITION'!$F$47*('ESTATE DEFINITION'!$E$63/100)),0),0)</f>
        <v>0</v>
      </c>
      <c r="Z279" s="10">
        <f>IF('ESTATE DEFINITION'!$G$45&gt;=1,IF('ESTATE DEFINITION'!$D$64&gt;=1,(Data!$P279*'ESTATE DEFINITION'!$F$47*('ESTATE DEFINITION'!$E$64/100)),0),0)</f>
        <v>0</v>
      </c>
      <c r="AA279" s="12">
        <f t="shared" si="26"/>
        <v>0</v>
      </c>
      <c r="AB279" s="10">
        <f>IF('ESTATE DEFINITION'!$G$67&gt;=1,IF('ESTATE DEFINITION'!$D$74&gt;=1,(Data!$C279*'ESTATE DEFINITION'!$D$69*('ESTATE DEFINITION'!$E$74/100)),0),0)</f>
        <v>0</v>
      </c>
      <c r="AC279" s="10">
        <f>IF('ESTATE DEFINITION'!$G$67&gt;=1,IF('ESTATE DEFINITION'!$D$75&gt;=1,(Data!$D279*'ESTATE DEFINITION'!$D$69*('ESTATE DEFINITION'!$E$75/100)),0),0)</f>
        <v>0</v>
      </c>
      <c r="AD279" s="10">
        <f>IF('ESTATE DEFINITION'!$G$67&gt;=1,IF('ESTATE DEFINITION'!$D$76&gt;=1,(Data!$E279*'ESTATE DEFINITION'!$D$69*('ESTATE DEFINITION'!$E$76/100)),0),0)</f>
        <v>0</v>
      </c>
      <c r="AE279" s="10">
        <f>IF('ESTATE DEFINITION'!$G$67&gt;=1,IF('ESTATE DEFINITION'!$D$79&gt;=1,(Data!$F279*'ESTATE DEFINITION'!$D$69*('ESTATE DEFINITION'!$E$79/100)),0),0)</f>
        <v>0</v>
      </c>
      <c r="AF279" s="10">
        <f>IF('ESTATE DEFINITION'!$G$67&gt;=1,IF('ESTATE DEFINITION'!$D$80&gt;=1,(Data!$G279*'ESTATE DEFINITION'!$D$69*('ESTATE DEFINITION'!$E$80/100)),0),0)</f>
        <v>0</v>
      </c>
      <c r="AG279" s="10">
        <f>IF('ESTATE DEFINITION'!$G$67&gt;=1,IF('ESTATE DEFINITION'!$D$81&gt;=1,(Data!$H279*'ESTATE DEFINITION'!$D$69*('ESTATE DEFINITION'!$E$81/100)),0),0)</f>
        <v>0</v>
      </c>
      <c r="AH279" s="10">
        <f>IF('ESTATE DEFINITION'!$G$67&gt;=1,IF('ESTATE DEFINITION'!$D$83&gt;=1,(Data!$M279*'ESTATE DEFINITION'!$F$69*('ESTATE DEFINITION'!$E$83/100)),0),0)</f>
        <v>0</v>
      </c>
      <c r="AI279" s="10">
        <f>IF('ESTATE DEFINITION'!$G$67&gt;=1,IF('ESTATE DEFINITION'!$D$84&gt;=1,(Data!$N279*'ESTATE DEFINITION'!$F$69*('ESTATE DEFINITION'!$E$84/100)),0),0)</f>
        <v>0</v>
      </c>
      <c r="AJ279" s="10">
        <f>IF('ESTATE DEFINITION'!$G$67&gt;=1,IF('ESTATE DEFINITION'!$D$85&gt;=1,(Data!$O279*'ESTATE DEFINITION'!$F$69*('ESTATE DEFINITION'!$E$85/100)),0),0)</f>
        <v>0</v>
      </c>
      <c r="AK279" s="10">
        <f>IF('ESTATE DEFINITION'!$G$67&gt;=1,IF('ESTATE DEFINITION'!$D$86&gt;=1,(Data!$P279*'ESTATE DEFINITION'!$F$69*('ESTATE DEFINITION'!$E$86/100)),0),0)</f>
        <v>0</v>
      </c>
      <c r="AL279" s="12">
        <f t="shared" si="27"/>
        <v>0</v>
      </c>
      <c r="AM279" s="10">
        <f>IF('ESTATE DEFINITION'!$G$89&gt;=1,IF('ESTATE DEFINITION'!$D$96&gt;=1,(Data!$C279*'ESTATE DEFINITION'!$D$91*('ESTATE DEFINITION'!$E$96/100)),0),0)</f>
        <v>0</v>
      </c>
      <c r="AN279" s="10">
        <f>IF('ESTATE DEFINITION'!$G$89&gt;=1,IF('ESTATE DEFINITION'!$D$97&gt;=1,(Data!$D279*'ESTATE DEFINITION'!$D$91*('ESTATE DEFINITION'!$E$97/100)),0),0)</f>
        <v>0</v>
      </c>
      <c r="AO279" s="10">
        <f>IF('ESTATE DEFINITION'!$G$89&gt;=1,IF('ESTATE DEFINITION'!$D$98&gt;=1,(Data!$E279*'ESTATE DEFINITION'!$D$91*('ESTATE DEFINITION'!$E$98/100)),0),0)</f>
        <v>0</v>
      </c>
      <c r="AP279" s="10">
        <f>IF('ESTATE DEFINITION'!$G$89&gt;=1,IF('ESTATE DEFINITION'!$D$101&gt;=1,(Data!$F279*'ESTATE DEFINITION'!$D$91*('ESTATE DEFINITION'!$E$101/100)),0),0)</f>
        <v>0</v>
      </c>
      <c r="AQ279" s="10">
        <f>IF('ESTATE DEFINITION'!$G$89&gt;=1,IF('ESTATE DEFINITION'!$D$102&gt;=1,(Data!$G279*'ESTATE DEFINITION'!$D$91*('ESTATE DEFINITION'!$E$102/100)),0),0)</f>
        <v>0</v>
      </c>
      <c r="AR279" s="10">
        <f>IF('ESTATE DEFINITION'!$G$89&gt;=1,IF('ESTATE DEFINITION'!$D$103&gt;=1,(Data!$H279*'ESTATE DEFINITION'!$D$91*('ESTATE DEFINITION'!$E$103/100)),0),0)</f>
        <v>0</v>
      </c>
      <c r="AS279" s="10">
        <f>IF('ESTATE DEFINITION'!$G$89&gt;=1,IF('ESTATE DEFINITION'!$D$105&gt;=1,(Data!$M279*'ESTATE DEFINITION'!$F$91*('ESTATE DEFINITION'!$E$105/100)),0),0)</f>
        <v>0</v>
      </c>
      <c r="AT279" s="10">
        <f>IF('ESTATE DEFINITION'!$G$89&gt;=1,IF('ESTATE DEFINITION'!$D$106&gt;=1,(Data!$N279*'ESTATE DEFINITION'!$F$91*('ESTATE DEFINITION'!$E$106/100)),0),0)</f>
        <v>0</v>
      </c>
      <c r="AU279" s="10">
        <f>IF('ESTATE DEFINITION'!$G$89&gt;=1,IF('ESTATE DEFINITION'!$D$107&gt;=1,(Data!$O279*'ESTATE DEFINITION'!$F$91*('ESTATE DEFINITION'!$E$107/100)),0),0)</f>
        <v>0</v>
      </c>
      <c r="AV279" s="10">
        <f>IF('ESTATE DEFINITION'!$G$89&gt;=1,IF('ESTATE DEFINITION'!$D$108&gt;=1,(Data!$P279*'ESTATE DEFINITION'!$F$91*('ESTATE DEFINITION'!$E$108/100)),0),0)</f>
        <v>0</v>
      </c>
      <c r="AW279" s="12">
        <f t="shared" si="28"/>
        <v>0</v>
      </c>
      <c r="AX279" s="10">
        <f>IF('ESTATE DEFINITION'!$G$111&gt;=1,IF('ESTATE DEFINITION'!$D$118&gt;=1,(Data!$C279*'ESTATE DEFINITION'!$D$113*('ESTATE DEFINITION'!$E$118/100)),0),0)</f>
        <v>0</v>
      </c>
      <c r="AY279" s="10">
        <f>IF('ESTATE DEFINITION'!$G$111&gt;=1,IF('ESTATE DEFINITION'!$D$119&gt;=1,(Data!$D279*'ESTATE DEFINITION'!$D$113*('ESTATE DEFINITION'!$E$119/100)),0),0)</f>
        <v>0</v>
      </c>
      <c r="AZ279" s="10">
        <f>IF('ESTATE DEFINITION'!$G$111&gt;=1,IF('ESTATE DEFINITION'!$D$120&gt;=1,(Data!$E279*'ESTATE DEFINITION'!$D$113*('ESTATE DEFINITION'!$E$120/100)),0),0)</f>
        <v>0</v>
      </c>
      <c r="BA279" s="10">
        <f>IF('ESTATE DEFINITION'!$G$111&gt;=1,IF('ESTATE DEFINITION'!$D$123&gt;=1,(Data!$F279*'ESTATE DEFINITION'!$D$113*('ESTATE DEFINITION'!$E$123/100)),0),0)</f>
        <v>0</v>
      </c>
      <c r="BB279" s="10">
        <f>IF('ESTATE DEFINITION'!$G$111&gt;=1,IF('ESTATE DEFINITION'!$D$124&gt;=1,(Data!$G279*'ESTATE DEFINITION'!$D$113*('ESTATE DEFINITION'!$E$124/100)),0),0)</f>
        <v>0</v>
      </c>
      <c r="BC279" s="10">
        <f>IF('ESTATE DEFINITION'!$G$111&gt;=1,IF('ESTATE DEFINITION'!$D$125&gt;=1,(Data!$H279*'ESTATE DEFINITION'!$D$113*('ESTATE DEFINITION'!$E$125/100)),0),0)</f>
        <v>0</v>
      </c>
      <c r="BD279" s="10">
        <f>IF('ESTATE DEFINITION'!$G$111&gt;=1,IF('ESTATE DEFINITION'!$D$127&gt;=1,(Data!$M279*'ESTATE DEFINITION'!$F$113*('ESTATE DEFINITION'!$E$127/100)),0),0)</f>
        <v>0</v>
      </c>
      <c r="BE279" s="10">
        <f>IF('ESTATE DEFINITION'!$G$111&gt;=1,IF('ESTATE DEFINITION'!$D$128&gt;=1,(Data!$N279*'ESTATE DEFINITION'!$F$113*('ESTATE DEFINITION'!$E$128/100)),0),0)</f>
        <v>0</v>
      </c>
      <c r="BF279" s="10">
        <f>IF('ESTATE DEFINITION'!$G$111&gt;=1,IF('ESTATE DEFINITION'!$D$129&gt;=1,(Data!$O279*'ESTATE DEFINITION'!$F$113*('ESTATE DEFINITION'!$E$129/100)),0),0)</f>
        <v>0</v>
      </c>
      <c r="BG279" s="7">
        <f>IF('ESTATE DEFINITION'!$G$111&gt;=1,IF('ESTATE DEFINITION'!$D$130&gt;=1,(Data!$P279*'ESTATE DEFINITION'!$F$113*('ESTATE DEFINITION'!$E$130/100)),0),0)</f>
        <v>0</v>
      </c>
      <c r="BH279" s="12">
        <f t="shared" si="29"/>
        <v>0</v>
      </c>
    </row>
    <row r="280" spans="1:60" x14ac:dyDescent="0.25">
      <c r="A280" s="12">
        <f>Data!$B280</f>
        <v>137.25</v>
      </c>
      <c r="B280" s="6">
        <f>IF('ESTATE DEFINITION'!$G$11&gt;=1,IF('ESTATE DEFINITION'!$D$17&gt;=1,(Data!$C280*'ESTATE DEFINITION'!$F$13*('ESTATE DEFINITION'!$E$17/100)),0),0)</f>
        <v>186.38</v>
      </c>
      <c r="C280" s="10">
        <f>IF('ESTATE DEFINITION'!$G$11&gt;=1,IF('ESTATE DEFINITION'!$D$19&gt;=1,(Data!$F280*'ESTATE DEFINITION'!$F$13*('ESTATE DEFINITION'!$E$19/100)),0),0)</f>
        <v>186.38</v>
      </c>
      <c r="D280" s="10"/>
      <c r="E280" s="12">
        <f t="shared" si="24"/>
        <v>149.10400000000001</v>
      </c>
      <c r="F280" s="10">
        <f>IF('ESTATE DEFINITION'!$G$23&gt;=1,IF('ESTATE DEFINITION'!$D$30&gt;=1,(Data!$C280*'ESTATE DEFINITION'!$D$25*('ESTATE DEFINITION'!$E$30/100)),0),0)</f>
        <v>0</v>
      </c>
      <c r="G280" s="10">
        <f>IF('ESTATE DEFINITION'!$G$23&gt;=1,IF('ESTATE DEFINITION'!$D$31&gt;=1,(Data!$D280*'ESTATE DEFINITION'!$D$25*('ESTATE DEFINITION'!$E$31/100)),0),0)</f>
        <v>0</v>
      </c>
      <c r="H280" s="10">
        <f>IF('ESTATE DEFINITION'!$G$23&gt;=1,IF('ESTATE DEFINITION'!$D$32&gt;=1,(Data!$E280*'ESTATE DEFINITION'!$D$25*('ESTATE DEFINITION'!$E$32/100)),0),0)</f>
        <v>0</v>
      </c>
      <c r="I280" s="10">
        <f>IF('ESTATE DEFINITION'!$G$23&gt;=1,IF('ESTATE DEFINITION'!$D$35&gt;=1,(Data!$F280*'ESTATE DEFINITION'!$D$25*('ESTATE DEFINITION'!$E$35/100)),0),0)</f>
        <v>0</v>
      </c>
      <c r="J280" s="10">
        <f>IF('ESTATE DEFINITION'!$G$23&gt;=1,IF('ESTATE DEFINITION'!$D$36&gt;=1,(Data!$G280*'ESTATE DEFINITION'!$D$25*('ESTATE DEFINITION'!$E$36/100)),0),0)</f>
        <v>0</v>
      </c>
      <c r="K280" s="10">
        <f>IF('ESTATE DEFINITION'!$G$23&gt;=1,IF('ESTATE DEFINITION'!$D$37&gt;=1,(Data!$H280*'ESTATE DEFINITION'!$D$25*('ESTATE DEFINITION'!$E$37/100)),0),0)</f>
        <v>0</v>
      </c>
      <c r="L280" s="10">
        <f>IF('ESTATE DEFINITION'!$G$23&gt;=1,IF('ESTATE DEFINITION'!$D$39&gt;=1,(Data!$M280*'ESTATE DEFINITION'!$F$25*('ESTATE DEFINITION'!$E$39/100)),0),0)</f>
        <v>0</v>
      </c>
      <c r="M280" s="10">
        <f>IF('ESTATE DEFINITION'!$G$23&gt;=1,IF('ESTATE DEFINITION'!$D$40&gt;=1,(Data!$N280*'ESTATE DEFINITION'!$F$25*('ESTATE DEFINITION'!$E$40/100)),0),0)</f>
        <v>0</v>
      </c>
      <c r="N280" s="10">
        <f>IF('ESTATE DEFINITION'!$G$23&gt;=1,IF('ESTATE DEFINITION'!$D$41&gt;=1,(Data!$O280*'ESTATE DEFINITION'!$F$25*('ESTATE DEFINITION'!$E$41/100)),0),0)</f>
        <v>0</v>
      </c>
      <c r="O280" s="10">
        <f>IF('ESTATE DEFINITION'!$G$23&gt;=1,IF('ESTATE DEFINITION'!$D$42&gt;=1,(Data!$P280*'ESTATE DEFINITION'!$F$25*('ESTATE DEFINITION'!$E$42/100)),0),0)</f>
        <v>0</v>
      </c>
      <c r="P280" s="12">
        <f t="shared" si="25"/>
        <v>0</v>
      </c>
      <c r="Q280" s="10">
        <f>IF('ESTATE DEFINITION'!$G$45&gt;=1,IF('ESTATE DEFINITION'!$D$52&gt;=1,(Data!$C280*'ESTATE DEFINITION'!$D$47*('ESTATE DEFINITION'!$E$52/100)),0),0)</f>
        <v>0</v>
      </c>
      <c r="R280" s="10">
        <f>IF('ESTATE DEFINITION'!$G$45&gt;=1,IF('ESTATE DEFINITION'!$D$53&gt;=1,(Data!$D280*'ESTATE DEFINITION'!$D$47*('ESTATE DEFINITION'!$E$53/100)),0),0)</f>
        <v>0</v>
      </c>
      <c r="S280" s="10">
        <f>IF('ESTATE DEFINITION'!$G$45&gt;=1,IF('ESTATE DEFINITION'!$D$54&gt;=1,(Data!$E280*'ESTATE DEFINITION'!$D$47*('ESTATE DEFINITION'!$E$54/100)),0),0)</f>
        <v>0</v>
      </c>
      <c r="T280" s="10">
        <f>IF('ESTATE DEFINITION'!$G$45&gt;=1,IF('ESTATE DEFINITION'!$D$57&gt;=1,(Data!$F280*'ESTATE DEFINITION'!$D$47*('ESTATE DEFINITION'!$E$57/100)),0),0)</f>
        <v>0</v>
      </c>
      <c r="U280" s="10">
        <f>IF('ESTATE DEFINITION'!$G$45&gt;=1,IF('ESTATE DEFINITION'!$D$58&gt;=1,(Data!$G280*'ESTATE DEFINITION'!$D$47*('ESTATE DEFINITION'!$E$58/100)),0),0)</f>
        <v>0</v>
      </c>
      <c r="V280" s="10">
        <f>IF('ESTATE DEFINITION'!$G$45&gt;=1,IF('ESTATE DEFINITION'!$D$59&gt;=1,(Data!$H280*'ESTATE DEFINITION'!$D$47*('ESTATE DEFINITION'!$E$59/100)),0),0)</f>
        <v>0</v>
      </c>
      <c r="W280" s="10">
        <f>IF('ESTATE DEFINITION'!$G$45&gt;=1,IF('ESTATE DEFINITION'!$D$61&gt;=1,(Data!$M280*'ESTATE DEFINITION'!$F$47*('ESTATE DEFINITION'!$E$61/100)),0),0)</f>
        <v>0</v>
      </c>
      <c r="X280" s="10">
        <f>IF('ESTATE DEFINITION'!$G$45&gt;=1,IF('ESTATE DEFINITION'!$D$62&gt;=1,(Data!$N280*'ESTATE DEFINITION'!$F$47*('ESTATE DEFINITION'!$E$62/100)),0),0)</f>
        <v>0</v>
      </c>
      <c r="Y280" s="10">
        <f>IF('ESTATE DEFINITION'!$G$45&gt;=1,IF('ESTATE DEFINITION'!$D$63&gt;=1,(Data!$O280*'ESTATE DEFINITION'!$F$47*('ESTATE DEFINITION'!$E$63/100)),0),0)</f>
        <v>0</v>
      </c>
      <c r="Z280" s="10">
        <f>IF('ESTATE DEFINITION'!$G$45&gt;=1,IF('ESTATE DEFINITION'!$D$64&gt;=1,(Data!$P280*'ESTATE DEFINITION'!$F$47*('ESTATE DEFINITION'!$E$64/100)),0),0)</f>
        <v>0</v>
      </c>
      <c r="AA280" s="12">
        <f t="shared" si="26"/>
        <v>0</v>
      </c>
      <c r="AB280" s="10">
        <f>IF('ESTATE DEFINITION'!$G$67&gt;=1,IF('ESTATE DEFINITION'!$D$74&gt;=1,(Data!$C280*'ESTATE DEFINITION'!$D$69*('ESTATE DEFINITION'!$E$74/100)),0),0)</f>
        <v>0</v>
      </c>
      <c r="AC280" s="10">
        <f>IF('ESTATE DEFINITION'!$G$67&gt;=1,IF('ESTATE DEFINITION'!$D$75&gt;=1,(Data!$D280*'ESTATE DEFINITION'!$D$69*('ESTATE DEFINITION'!$E$75/100)),0),0)</f>
        <v>0</v>
      </c>
      <c r="AD280" s="10">
        <f>IF('ESTATE DEFINITION'!$G$67&gt;=1,IF('ESTATE DEFINITION'!$D$76&gt;=1,(Data!$E280*'ESTATE DEFINITION'!$D$69*('ESTATE DEFINITION'!$E$76/100)),0),0)</f>
        <v>0</v>
      </c>
      <c r="AE280" s="10">
        <f>IF('ESTATE DEFINITION'!$G$67&gt;=1,IF('ESTATE DEFINITION'!$D$79&gt;=1,(Data!$F280*'ESTATE DEFINITION'!$D$69*('ESTATE DEFINITION'!$E$79/100)),0),0)</f>
        <v>0</v>
      </c>
      <c r="AF280" s="10">
        <f>IF('ESTATE DEFINITION'!$G$67&gt;=1,IF('ESTATE DEFINITION'!$D$80&gt;=1,(Data!$G280*'ESTATE DEFINITION'!$D$69*('ESTATE DEFINITION'!$E$80/100)),0),0)</f>
        <v>0</v>
      </c>
      <c r="AG280" s="10">
        <f>IF('ESTATE DEFINITION'!$G$67&gt;=1,IF('ESTATE DEFINITION'!$D$81&gt;=1,(Data!$H280*'ESTATE DEFINITION'!$D$69*('ESTATE DEFINITION'!$E$81/100)),0),0)</f>
        <v>0</v>
      </c>
      <c r="AH280" s="10">
        <f>IF('ESTATE DEFINITION'!$G$67&gt;=1,IF('ESTATE DEFINITION'!$D$83&gt;=1,(Data!$M280*'ESTATE DEFINITION'!$F$69*('ESTATE DEFINITION'!$E$83/100)),0),0)</f>
        <v>0</v>
      </c>
      <c r="AI280" s="10">
        <f>IF('ESTATE DEFINITION'!$G$67&gt;=1,IF('ESTATE DEFINITION'!$D$84&gt;=1,(Data!$N280*'ESTATE DEFINITION'!$F$69*('ESTATE DEFINITION'!$E$84/100)),0),0)</f>
        <v>0</v>
      </c>
      <c r="AJ280" s="10">
        <f>IF('ESTATE DEFINITION'!$G$67&gt;=1,IF('ESTATE DEFINITION'!$D$85&gt;=1,(Data!$O280*'ESTATE DEFINITION'!$F$69*('ESTATE DEFINITION'!$E$85/100)),0),0)</f>
        <v>0</v>
      </c>
      <c r="AK280" s="10">
        <f>IF('ESTATE DEFINITION'!$G$67&gt;=1,IF('ESTATE DEFINITION'!$D$86&gt;=1,(Data!$P280*'ESTATE DEFINITION'!$F$69*('ESTATE DEFINITION'!$E$86/100)),0),0)</f>
        <v>0</v>
      </c>
      <c r="AL280" s="12">
        <f t="shared" si="27"/>
        <v>0</v>
      </c>
      <c r="AM280" s="10">
        <f>IF('ESTATE DEFINITION'!$G$89&gt;=1,IF('ESTATE DEFINITION'!$D$96&gt;=1,(Data!$C280*'ESTATE DEFINITION'!$D$91*('ESTATE DEFINITION'!$E$96/100)),0),0)</f>
        <v>0</v>
      </c>
      <c r="AN280" s="10">
        <f>IF('ESTATE DEFINITION'!$G$89&gt;=1,IF('ESTATE DEFINITION'!$D$97&gt;=1,(Data!$D280*'ESTATE DEFINITION'!$D$91*('ESTATE DEFINITION'!$E$97/100)),0),0)</f>
        <v>0</v>
      </c>
      <c r="AO280" s="10">
        <f>IF('ESTATE DEFINITION'!$G$89&gt;=1,IF('ESTATE DEFINITION'!$D$98&gt;=1,(Data!$E280*'ESTATE DEFINITION'!$D$91*('ESTATE DEFINITION'!$E$98/100)),0),0)</f>
        <v>0</v>
      </c>
      <c r="AP280" s="10">
        <f>IF('ESTATE DEFINITION'!$G$89&gt;=1,IF('ESTATE DEFINITION'!$D$101&gt;=1,(Data!$F280*'ESTATE DEFINITION'!$D$91*('ESTATE DEFINITION'!$E$101/100)),0),0)</f>
        <v>0</v>
      </c>
      <c r="AQ280" s="10">
        <f>IF('ESTATE DEFINITION'!$G$89&gt;=1,IF('ESTATE DEFINITION'!$D$102&gt;=1,(Data!$G280*'ESTATE DEFINITION'!$D$91*('ESTATE DEFINITION'!$E$102/100)),0),0)</f>
        <v>0</v>
      </c>
      <c r="AR280" s="10">
        <f>IF('ESTATE DEFINITION'!$G$89&gt;=1,IF('ESTATE DEFINITION'!$D$103&gt;=1,(Data!$H280*'ESTATE DEFINITION'!$D$91*('ESTATE DEFINITION'!$E$103/100)),0),0)</f>
        <v>0</v>
      </c>
      <c r="AS280" s="10">
        <f>IF('ESTATE DEFINITION'!$G$89&gt;=1,IF('ESTATE DEFINITION'!$D$105&gt;=1,(Data!$M280*'ESTATE DEFINITION'!$F$91*('ESTATE DEFINITION'!$E$105/100)),0),0)</f>
        <v>0</v>
      </c>
      <c r="AT280" s="10">
        <f>IF('ESTATE DEFINITION'!$G$89&gt;=1,IF('ESTATE DEFINITION'!$D$106&gt;=1,(Data!$N280*'ESTATE DEFINITION'!$F$91*('ESTATE DEFINITION'!$E$106/100)),0),0)</f>
        <v>0</v>
      </c>
      <c r="AU280" s="10">
        <f>IF('ESTATE DEFINITION'!$G$89&gt;=1,IF('ESTATE DEFINITION'!$D$107&gt;=1,(Data!$O280*'ESTATE DEFINITION'!$F$91*('ESTATE DEFINITION'!$E$107/100)),0),0)</f>
        <v>0</v>
      </c>
      <c r="AV280" s="10">
        <f>IF('ESTATE DEFINITION'!$G$89&gt;=1,IF('ESTATE DEFINITION'!$D$108&gt;=1,(Data!$P280*'ESTATE DEFINITION'!$F$91*('ESTATE DEFINITION'!$E$108/100)),0),0)</f>
        <v>0</v>
      </c>
      <c r="AW280" s="12">
        <f t="shared" si="28"/>
        <v>0</v>
      </c>
      <c r="AX280" s="10">
        <f>IF('ESTATE DEFINITION'!$G$111&gt;=1,IF('ESTATE DEFINITION'!$D$118&gt;=1,(Data!$C280*'ESTATE DEFINITION'!$D$113*('ESTATE DEFINITION'!$E$118/100)),0),0)</f>
        <v>0</v>
      </c>
      <c r="AY280" s="10">
        <f>IF('ESTATE DEFINITION'!$G$111&gt;=1,IF('ESTATE DEFINITION'!$D$119&gt;=1,(Data!$D280*'ESTATE DEFINITION'!$D$113*('ESTATE DEFINITION'!$E$119/100)),0),0)</f>
        <v>0</v>
      </c>
      <c r="AZ280" s="10">
        <f>IF('ESTATE DEFINITION'!$G$111&gt;=1,IF('ESTATE DEFINITION'!$D$120&gt;=1,(Data!$E280*'ESTATE DEFINITION'!$D$113*('ESTATE DEFINITION'!$E$120/100)),0),0)</f>
        <v>0</v>
      </c>
      <c r="BA280" s="10">
        <f>IF('ESTATE DEFINITION'!$G$111&gt;=1,IF('ESTATE DEFINITION'!$D$123&gt;=1,(Data!$F280*'ESTATE DEFINITION'!$D$113*('ESTATE DEFINITION'!$E$123/100)),0),0)</f>
        <v>0</v>
      </c>
      <c r="BB280" s="10">
        <f>IF('ESTATE DEFINITION'!$G$111&gt;=1,IF('ESTATE DEFINITION'!$D$124&gt;=1,(Data!$G280*'ESTATE DEFINITION'!$D$113*('ESTATE DEFINITION'!$E$124/100)),0),0)</f>
        <v>0</v>
      </c>
      <c r="BC280" s="10">
        <f>IF('ESTATE DEFINITION'!$G$111&gt;=1,IF('ESTATE DEFINITION'!$D$125&gt;=1,(Data!$H280*'ESTATE DEFINITION'!$D$113*('ESTATE DEFINITION'!$E$125/100)),0),0)</f>
        <v>0</v>
      </c>
      <c r="BD280" s="10">
        <f>IF('ESTATE DEFINITION'!$G$111&gt;=1,IF('ESTATE DEFINITION'!$D$127&gt;=1,(Data!$M280*'ESTATE DEFINITION'!$F$113*('ESTATE DEFINITION'!$E$127/100)),0),0)</f>
        <v>0</v>
      </c>
      <c r="BE280" s="10">
        <f>IF('ESTATE DEFINITION'!$G$111&gt;=1,IF('ESTATE DEFINITION'!$D$128&gt;=1,(Data!$N280*'ESTATE DEFINITION'!$F$113*('ESTATE DEFINITION'!$E$128/100)),0),0)</f>
        <v>0</v>
      </c>
      <c r="BF280" s="10">
        <f>IF('ESTATE DEFINITION'!$G$111&gt;=1,IF('ESTATE DEFINITION'!$D$129&gt;=1,(Data!$O280*'ESTATE DEFINITION'!$F$113*('ESTATE DEFINITION'!$E$129/100)),0),0)</f>
        <v>0</v>
      </c>
      <c r="BG280" s="7">
        <f>IF('ESTATE DEFINITION'!$G$111&gt;=1,IF('ESTATE DEFINITION'!$D$130&gt;=1,(Data!$P280*'ESTATE DEFINITION'!$F$113*('ESTATE DEFINITION'!$E$130/100)),0),0)</f>
        <v>0</v>
      </c>
      <c r="BH280" s="12">
        <f t="shared" si="29"/>
        <v>0</v>
      </c>
    </row>
    <row r="281" spans="1:60" x14ac:dyDescent="0.25">
      <c r="A281" s="12">
        <f>Data!$B281</f>
        <v>137.75</v>
      </c>
      <c r="B281" s="6">
        <f>IF('ESTATE DEFINITION'!$G$11&gt;=1,IF('ESTATE DEFINITION'!$D$17&gt;=1,(Data!$C281*'ESTATE DEFINITION'!$F$13*('ESTATE DEFINITION'!$E$17/100)),0),0)</f>
        <v>186.38</v>
      </c>
      <c r="C281" s="10">
        <f>IF('ESTATE DEFINITION'!$G$11&gt;=1,IF('ESTATE DEFINITION'!$D$19&gt;=1,(Data!$F281*'ESTATE DEFINITION'!$F$13*('ESTATE DEFINITION'!$E$19/100)),0),0)</f>
        <v>186.38</v>
      </c>
      <c r="D281" s="10"/>
      <c r="E281" s="12">
        <f t="shared" si="24"/>
        <v>149.10400000000001</v>
      </c>
      <c r="F281" s="10">
        <f>IF('ESTATE DEFINITION'!$G$23&gt;=1,IF('ESTATE DEFINITION'!$D$30&gt;=1,(Data!$C281*'ESTATE DEFINITION'!$D$25*('ESTATE DEFINITION'!$E$30/100)),0),0)</f>
        <v>0</v>
      </c>
      <c r="G281" s="10">
        <f>IF('ESTATE DEFINITION'!$G$23&gt;=1,IF('ESTATE DEFINITION'!$D$31&gt;=1,(Data!$D281*'ESTATE DEFINITION'!$D$25*('ESTATE DEFINITION'!$E$31/100)),0),0)</f>
        <v>0</v>
      </c>
      <c r="H281" s="10">
        <f>IF('ESTATE DEFINITION'!$G$23&gt;=1,IF('ESTATE DEFINITION'!$D$32&gt;=1,(Data!$E281*'ESTATE DEFINITION'!$D$25*('ESTATE DEFINITION'!$E$32/100)),0),0)</f>
        <v>0</v>
      </c>
      <c r="I281" s="10">
        <f>IF('ESTATE DEFINITION'!$G$23&gt;=1,IF('ESTATE DEFINITION'!$D$35&gt;=1,(Data!$F281*'ESTATE DEFINITION'!$D$25*('ESTATE DEFINITION'!$E$35/100)),0),0)</f>
        <v>0</v>
      </c>
      <c r="J281" s="10">
        <f>IF('ESTATE DEFINITION'!$G$23&gt;=1,IF('ESTATE DEFINITION'!$D$36&gt;=1,(Data!$G281*'ESTATE DEFINITION'!$D$25*('ESTATE DEFINITION'!$E$36/100)),0),0)</f>
        <v>0</v>
      </c>
      <c r="K281" s="10">
        <f>IF('ESTATE DEFINITION'!$G$23&gt;=1,IF('ESTATE DEFINITION'!$D$37&gt;=1,(Data!$H281*'ESTATE DEFINITION'!$D$25*('ESTATE DEFINITION'!$E$37/100)),0),0)</f>
        <v>0</v>
      </c>
      <c r="L281" s="10">
        <f>IF('ESTATE DEFINITION'!$G$23&gt;=1,IF('ESTATE DEFINITION'!$D$39&gt;=1,(Data!$M281*'ESTATE DEFINITION'!$F$25*('ESTATE DEFINITION'!$E$39/100)),0),0)</f>
        <v>0</v>
      </c>
      <c r="M281" s="10">
        <f>IF('ESTATE DEFINITION'!$G$23&gt;=1,IF('ESTATE DEFINITION'!$D$40&gt;=1,(Data!$N281*'ESTATE DEFINITION'!$F$25*('ESTATE DEFINITION'!$E$40/100)),0),0)</f>
        <v>0</v>
      </c>
      <c r="N281" s="10">
        <f>IF('ESTATE DEFINITION'!$G$23&gt;=1,IF('ESTATE DEFINITION'!$D$41&gt;=1,(Data!$O281*'ESTATE DEFINITION'!$F$25*('ESTATE DEFINITION'!$E$41/100)),0),0)</f>
        <v>0</v>
      </c>
      <c r="O281" s="10">
        <f>IF('ESTATE DEFINITION'!$G$23&gt;=1,IF('ESTATE DEFINITION'!$D$42&gt;=1,(Data!$P281*'ESTATE DEFINITION'!$F$25*('ESTATE DEFINITION'!$E$42/100)),0),0)</f>
        <v>0</v>
      </c>
      <c r="P281" s="12">
        <f t="shared" si="25"/>
        <v>0</v>
      </c>
      <c r="Q281" s="10">
        <f>IF('ESTATE DEFINITION'!$G$45&gt;=1,IF('ESTATE DEFINITION'!$D$52&gt;=1,(Data!$C281*'ESTATE DEFINITION'!$D$47*('ESTATE DEFINITION'!$E$52/100)),0),0)</f>
        <v>0</v>
      </c>
      <c r="R281" s="10">
        <f>IF('ESTATE DEFINITION'!$G$45&gt;=1,IF('ESTATE DEFINITION'!$D$53&gt;=1,(Data!$D281*'ESTATE DEFINITION'!$D$47*('ESTATE DEFINITION'!$E$53/100)),0),0)</f>
        <v>0</v>
      </c>
      <c r="S281" s="10">
        <f>IF('ESTATE DEFINITION'!$G$45&gt;=1,IF('ESTATE DEFINITION'!$D$54&gt;=1,(Data!$E281*'ESTATE DEFINITION'!$D$47*('ESTATE DEFINITION'!$E$54/100)),0),0)</f>
        <v>0</v>
      </c>
      <c r="T281" s="10">
        <f>IF('ESTATE DEFINITION'!$G$45&gt;=1,IF('ESTATE DEFINITION'!$D$57&gt;=1,(Data!$F281*'ESTATE DEFINITION'!$D$47*('ESTATE DEFINITION'!$E$57/100)),0),0)</f>
        <v>0</v>
      </c>
      <c r="U281" s="10">
        <f>IF('ESTATE DEFINITION'!$G$45&gt;=1,IF('ESTATE DEFINITION'!$D$58&gt;=1,(Data!$G281*'ESTATE DEFINITION'!$D$47*('ESTATE DEFINITION'!$E$58/100)),0),0)</f>
        <v>0</v>
      </c>
      <c r="V281" s="10">
        <f>IF('ESTATE DEFINITION'!$G$45&gt;=1,IF('ESTATE DEFINITION'!$D$59&gt;=1,(Data!$H281*'ESTATE DEFINITION'!$D$47*('ESTATE DEFINITION'!$E$59/100)),0),0)</f>
        <v>0</v>
      </c>
      <c r="W281" s="10">
        <f>IF('ESTATE DEFINITION'!$G$45&gt;=1,IF('ESTATE DEFINITION'!$D$61&gt;=1,(Data!$M281*'ESTATE DEFINITION'!$F$47*('ESTATE DEFINITION'!$E$61/100)),0),0)</f>
        <v>0</v>
      </c>
      <c r="X281" s="10">
        <f>IF('ESTATE DEFINITION'!$G$45&gt;=1,IF('ESTATE DEFINITION'!$D$62&gt;=1,(Data!$N281*'ESTATE DEFINITION'!$F$47*('ESTATE DEFINITION'!$E$62/100)),0),0)</f>
        <v>0</v>
      </c>
      <c r="Y281" s="10">
        <f>IF('ESTATE DEFINITION'!$G$45&gt;=1,IF('ESTATE DEFINITION'!$D$63&gt;=1,(Data!$O281*'ESTATE DEFINITION'!$F$47*('ESTATE DEFINITION'!$E$63/100)),0),0)</f>
        <v>0</v>
      </c>
      <c r="Z281" s="10">
        <f>IF('ESTATE DEFINITION'!$G$45&gt;=1,IF('ESTATE DEFINITION'!$D$64&gt;=1,(Data!$P281*'ESTATE DEFINITION'!$F$47*('ESTATE DEFINITION'!$E$64/100)),0),0)</f>
        <v>0</v>
      </c>
      <c r="AA281" s="12">
        <f t="shared" si="26"/>
        <v>0</v>
      </c>
      <c r="AB281" s="10">
        <f>IF('ESTATE DEFINITION'!$G$67&gt;=1,IF('ESTATE DEFINITION'!$D$74&gt;=1,(Data!$C281*'ESTATE DEFINITION'!$D$69*('ESTATE DEFINITION'!$E$74/100)),0),0)</f>
        <v>0</v>
      </c>
      <c r="AC281" s="10">
        <f>IF('ESTATE DEFINITION'!$G$67&gt;=1,IF('ESTATE DEFINITION'!$D$75&gt;=1,(Data!$D281*'ESTATE DEFINITION'!$D$69*('ESTATE DEFINITION'!$E$75/100)),0),0)</f>
        <v>0</v>
      </c>
      <c r="AD281" s="10">
        <f>IF('ESTATE DEFINITION'!$G$67&gt;=1,IF('ESTATE DEFINITION'!$D$76&gt;=1,(Data!$E281*'ESTATE DEFINITION'!$D$69*('ESTATE DEFINITION'!$E$76/100)),0),0)</f>
        <v>0</v>
      </c>
      <c r="AE281" s="10">
        <f>IF('ESTATE DEFINITION'!$G$67&gt;=1,IF('ESTATE DEFINITION'!$D$79&gt;=1,(Data!$F281*'ESTATE DEFINITION'!$D$69*('ESTATE DEFINITION'!$E$79/100)),0),0)</f>
        <v>0</v>
      </c>
      <c r="AF281" s="10">
        <f>IF('ESTATE DEFINITION'!$G$67&gt;=1,IF('ESTATE DEFINITION'!$D$80&gt;=1,(Data!$G281*'ESTATE DEFINITION'!$D$69*('ESTATE DEFINITION'!$E$80/100)),0),0)</f>
        <v>0</v>
      </c>
      <c r="AG281" s="10">
        <f>IF('ESTATE DEFINITION'!$G$67&gt;=1,IF('ESTATE DEFINITION'!$D$81&gt;=1,(Data!$H281*'ESTATE DEFINITION'!$D$69*('ESTATE DEFINITION'!$E$81/100)),0),0)</f>
        <v>0</v>
      </c>
      <c r="AH281" s="10">
        <f>IF('ESTATE DEFINITION'!$G$67&gt;=1,IF('ESTATE DEFINITION'!$D$83&gt;=1,(Data!$M281*'ESTATE DEFINITION'!$F$69*('ESTATE DEFINITION'!$E$83/100)),0),0)</f>
        <v>0</v>
      </c>
      <c r="AI281" s="10">
        <f>IF('ESTATE DEFINITION'!$G$67&gt;=1,IF('ESTATE DEFINITION'!$D$84&gt;=1,(Data!$N281*'ESTATE DEFINITION'!$F$69*('ESTATE DEFINITION'!$E$84/100)),0),0)</f>
        <v>0</v>
      </c>
      <c r="AJ281" s="10">
        <f>IF('ESTATE DEFINITION'!$G$67&gt;=1,IF('ESTATE DEFINITION'!$D$85&gt;=1,(Data!$O281*'ESTATE DEFINITION'!$F$69*('ESTATE DEFINITION'!$E$85/100)),0),0)</f>
        <v>0</v>
      </c>
      <c r="AK281" s="10">
        <f>IF('ESTATE DEFINITION'!$G$67&gt;=1,IF('ESTATE DEFINITION'!$D$86&gt;=1,(Data!$P281*'ESTATE DEFINITION'!$F$69*('ESTATE DEFINITION'!$E$86/100)),0),0)</f>
        <v>0</v>
      </c>
      <c r="AL281" s="12">
        <f t="shared" si="27"/>
        <v>0</v>
      </c>
      <c r="AM281" s="10">
        <f>IF('ESTATE DEFINITION'!$G$89&gt;=1,IF('ESTATE DEFINITION'!$D$96&gt;=1,(Data!$C281*'ESTATE DEFINITION'!$D$91*('ESTATE DEFINITION'!$E$96/100)),0),0)</f>
        <v>0</v>
      </c>
      <c r="AN281" s="10">
        <f>IF('ESTATE DEFINITION'!$G$89&gt;=1,IF('ESTATE DEFINITION'!$D$97&gt;=1,(Data!$D281*'ESTATE DEFINITION'!$D$91*('ESTATE DEFINITION'!$E$97/100)),0),0)</f>
        <v>0</v>
      </c>
      <c r="AO281" s="10">
        <f>IF('ESTATE DEFINITION'!$G$89&gt;=1,IF('ESTATE DEFINITION'!$D$98&gt;=1,(Data!$E281*'ESTATE DEFINITION'!$D$91*('ESTATE DEFINITION'!$E$98/100)),0),0)</f>
        <v>0</v>
      </c>
      <c r="AP281" s="10">
        <f>IF('ESTATE DEFINITION'!$G$89&gt;=1,IF('ESTATE DEFINITION'!$D$101&gt;=1,(Data!$F281*'ESTATE DEFINITION'!$D$91*('ESTATE DEFINITION'!$E$101/100)),0),0)</f>
        <v>0</v>
      </c>
      <c r="AQ281" s="10">
        <f>IF('ESTATE DEFINITION'!$G$89&gt;=1,IF('ESTATE DEFINITION'!$D$102&gt;=1,(Data!$G281*'ESTATE DEFINITION'!$D$91*('ESTATE DEFINITION'!$E$102/100)),0),0)</f>
        <v>0</v>
      </c>
      <c r="AR281" s="10">
        <f>IF('ESTATE DEFINITION'!$G$89&gt;=1,IF('ESTATE DEFINITION'!$D$103&gt;=1,(Data!$H281*'ESTATE DEFINITION'!$D$91*('ESTATE DEFINITION'!$E$103/100)),0),0)</f>
        <v>0</v>
      </c>
      <c r="AS281" s="10">
        <f>IF('ESTATE DEFINITION'!$G$89&gt;=1,IF('ESTATE DEFINITION'!$D$105&gt;=1,(Data!$M281*'ESTATE DEFINITION'!$F$91*('ESTATE DEFINITION'!$E$105/100)),0),0)</f>
        <v>0</v>
      </c>
      <c r="AT281" s="10">
        <f>IF('ESTATE DEFINITION'!$G$89&gt;=1,IF('ESTATE DEFINITION'!$D$106&gt;=1,(Data!$N281*'ESTATE DEFINITION'!$F$91*('ESTATE DEFINITION'!$E$106/100)),0),0)</f>
        <v>0</v>
      </c>
      <c r="AU281" s="10">
        <f>IF('ESTATE DEFINITION'!$G$89&gt;=1,IF('ESTATE DEFINITION'!$D$107&gt;=1,(Data!$O281*'ESTATE DEFINITION'!$F$91*('ESTATE DEFINITION'!$E$107/100)),0),0)</f>
        <v>0</v>
      </c>
      <c r="AV281" s="10">
        <f>IF('ESTATE DEFINITION'!$G$89&gt;=1,IF('ESTATE DEFINITION'!$D$108&gt;=1,(Data!$P281*'ESTATE DEFINITION'!$F$91*('ESTATE DEFINITION'!$E$108/100)),0),0)</f>
        <v>0</v>
      </c>
      <c r="AW281" s="12">
        <f t="shared" si="28"/>
        <v>0</v>
      </c>
      <c r="AX281" s="10">
        <f>IF('ESTATE DEFINITION'!$G$111&gt;=1,IF('ESTATE DEFINITION'!$D$118&gt;=1,(Data!$C281*'ESTATE DEFINITION'!$D$113*('ESTATE DEFINITION'!$E$118/100)),0),0)</f>
        <v>0</v>
      </c>
      <c r="AY281" s="10">
        <f>IF('ESTATE DEFINITION'!$G$111&gt;=1,IF('ESTATE DEFINITION'!$D$119&gt;=1,(Data!$D281*'ESTATE DEFINITION'!$D$113*('ESTATE DEFINITION'!$E$119/100)),0),0)</f>
        <v>0</v>
      </c>
      <c r="AZ281" s="10">
        <f>IF('ESTATE DEFINITION'!$G$111&gt;=1,IF('ESTATE DEFINITION'!$D$120&gt;=1,(Data!$E281*'ESTATE DEFINITION'!$D$113*('ESTATE DEFINITION'!$E$120/100)),0),0)</f>
        <v>0</v>
      </c>
      <c r="BA281" s="10">
        <f>IF('ESTATE DEFINITION'!$G$111&gt;=1,IF('ESTATE DEFINITION'!$D$123&gt;=1,(Data!$F281*'ESTATE DEFINITION'!$D$113*('ESTATE DEFINITION'!$E$123/100)),0),0)</f>
        <v>0</v>
      </c>
      <c r="BB281" s="10">
        <f>IF('ESTATE DEFINITION'!$G$111&gt;=1,IF('ESTATE DEFINITION'!$D$124&gt;=1,(Data!$G281*'ESTATE DEFINITION'!$D$113*('ESTATE DEFINITION'!$E$124/100)),0),0)</f>
        <v>0</v>
      </c>
      <c r="BC281" s="10">
        <f>IF('ESTATE DEFINITION'!$G$111&gt;=1,IF('ESTATE DEFINITION'!$D$125&gt;=1,(Data!$H281*'ESTATE DEFINITION'!$D$113*('ESTATE DEFINITION'!$E$125/100)),0),0)</f>
        <v>0</v>
      </c>
      <c r="BD281" s="10">
        <f>IF('ESTATE DEFINITION'!$G$111&gt;=1,IF('ESTATE DEFINITION'!$D$127&gt;=1,(Data!$M281*'ESTATE DEFINITION'!$F$113*('ESTATE DEFINITION'!$E$127/100)),0),0)</f>
        <v>0</v>
      </c>
      <c r="BE281" s="10">
        <f>IF('ESTATE DEFINITION'!$G$111&gt;=1,IF('ESTATE DEFINITION'!$D$128&gt;=1,(Data!$N281*'ESTATE DEFINITION'!$F$113*('ESTATE DEFINITION'!$E$128/100)),0),0)</f>
        <v>0</v>
      </c>
      <c r="BF281" s="10">
        <f>IF('ESTATE DEFINITION'!$G$111&gt;=1,IF('ESTATE DEFINITION'!$D$129&gt;=1,(Data!$O281*'ESTATE DEFINITION'!$F$113*('ESTATE DEFINITION'!$E$129/100)),0),0)</f>
        <v>0</v>
      </c>
      <c r="BG281" s="7">
        <f>IF('ESTATE DEFINITION'!$G$111&gt;=1,IF('ESTATE DEFINITION'!$D$130&gt;=1,(Data!$P281*'ESTATE DEFINITION'!$F$113*('ESTATE DEFINITION'!$E$130/100)),0),0)</f>
        <v>0</v>
      </c>
      <c r="BH281" s="12">
        <f t="shared" si="29"/>
        <v>0</v>
      </c>
    </row>
    <row r="282" spans="1:60" x14ac:dyDescent="0.25">
      <c r="A282" s="12">
        <f>Data!$B282</f>
        <v>138.25</v>
      </c>
      <c r="B282" s="6">
        <f>IF('ESTATE DEFINITION'!$G$11&gt;=1,IF('ESTATE DEFINITION'!$D$17&gt;=1,(Data!$C282*'ESTATE DEFINITION'!$F$13*('ESTATE DEFINITION'!$E$17/100)),0),0)</f>
        <v>186.38</v>
      </c>
      <c r="C282" s="10">
        <f>IF('ESTATE DEFINITION'!$G$11&gt;=1,IF('ESTATE DEFINITION'!$D$19&gt;=1,(Data!$F282*'ESTATE DEFINITION'!$F$13*('ESTATE DEFINITION'!$E$19/100)),0),0)</f>
        <v>186.38</v>
      </c>
      <c r="D282" s="10"/>
      <c r="E282" s="12">
        <f t="shared" si="24"/>
        <v>149.10400000000001</v>
      </c>
      <c r="F282" s="10">
        <f>IF('ESTATE DEFINITION'!$G$23&gt;=1,IF('ESTATE DEFINITION'!$D$30&gt;=1,(Data!$C282*'ESTATE DEFINITION'!$D$25*('ESTATE DEFINITION'!$E$30/100)),0),0)</f>
        <v>0</v>
      </c>
      <c r="G282" s="10">
        <f>IF('ESTATE DEFINITION'!$G$23&gt;=1,IF('ESTATE DEFINITION'!$D$31&gt;=1,(Data!$D282*'ESTATE DEFINITION'!$D$25*('ESTATE DEFINITION'!$E$31/100)),0),0)</f>
        <v>0</v>
      </c>
      <c r="H282" s="10">
        <f>IF('ESTATE DEFINITION'!$G$23&gt;=1,IF('ESTATE DEFINITION'!$D$32&gt;=1,(Data!$E282*'ESTATE DEFINITION'!$D$25*('ESTATE DEFINITION'!$E$32/100)),0),0)</f>
        <v>0</v>
      </c>
      <c r="I282" s="10">
        <f>IF('ESTATE DEFINITION'!$G$23&gt;=1,IF('ESTATE DEFINITION'!$D$35&gt;=1,(Data!$F282*'ESTATE DEFINITION'!$D$25*('ESTATE DEFINITION'!$E$35/100)),0),0)</f>
        <v>0</v>
      </c>
      <c r="J282" s="10">
        <f>IF('ESTATE DEFINITION'!$G$23&gt;=1,IF('ESTATE DEFINITION'!$D$36&gt;=1,(Data!$G282*'ESTATE DEFINITION'!$D$25*('ESTATE DEFINITION'!$E$36/100)),0),0)</f>
        <v>0</v>
      </c>
      <c r="K282" s="10">
        <f>IF('ESTATE DEFINITION'!$G$23&gt;=1,IF('ESTATE DEFINITION'!$D$37&gt;=1,(Data!$H282*'ESTATE DEFINITION'!$D$25*('ESTATE DEFINITION'!$E$37/100)),0),0)</f>
        <v>0</v>
      </c>
      <c r="L282" s="10">
        <f>IF('ESTATE DEFINITION'!$G$23&gt;=1,IF('ESTATE DEFINITION'!$D$39&gt;=1,(Data!$M282*'ESTATE DEFINITION'!$F$25*('ESTATE DEFINITION'!$E$39/100)),0),0)</f>
        <v>0</v>
      </c>
      <c r="M282" s="10">
        <f>IF('ESTATE DEFINITION'!$G$23&gt;=1,IF('ESTATE DEFINITION'!$D$40&gt;=1,(Data!$N282*'ESTATE DEFINITION'!$F$25*('ESTATE DEFINITION'!$E$40/100)),0),0)</f>
        <v>0</v>
      </c>
      <c r="N282" s="10">
        <f>IF('ESTATE DEFINITION'!$G$23&gt;=1,IF('ESTATE DEFINITION'!$D$41&gt;=1,(Data!$O282*'ESTATE DEFINITION'!$F$25*('ESTATE DEFINITION'!$E$41/100)),0),0)</f>
        <v>0</v>
      </c>
      <c r="O282" s="10">
        <f>IF('ESTATE DEFINITION'!$G$23&gt;=1,IF('ESTATE DEFINITION'!$D$42&gt;=1,(Data!$P282*'ESTATE DEFINITION'!$F$25*('ESTATE DEFINITION'!$E$42/100)),0),0)</f>
        <v>0</v>
      </c>
      <c r="P282" s="12">
        <f t="shared" si="25"/>
        <v>0</v>
      </c>
      <c r="Q282" s="10">
        <f>IF('ESTATE DEFINITION'!$G$45&gt;=1,IF('ESTATE DEFINITION'!$D$52&gt;=1,(Data!$C282*'ESTATE DEFINITION'!$D$47*('ESTATE DEFINITION'!$E$52/100)),0),0)</f>
        <v>0</v>
      </c>
      <c r="R282" s="10">
        <f>IF('ESTATE DEFINITION'!$G$45&gt;=1,IF('ESTATE DEFINITION'!$D$53&gt;=1,(Data!$D282*'ESTATE DEFINITION'!$D$47*('ESTATE DEFINITION'!$E$53/100)),0),0)</f>
        <v>0</v>
      </c>
      <c r="S282" s="10">
        <f>IF('ESTATE DEFINITION'!$G$45&gt;=1,IF('ESTATE DEFINITION'!$D$54&gt;=1,(Data!$E282*'ESTATE DEFINITION'!$D$47*('ESTATE DEFINITION'!$E$54/100)),0),0)</f>
        <v>0</v>
      </c>
      <c r="T282" s="10">
        <f>IF('ESTATE DEFINITION'!$G$45&gt;=1,IF('ESTATE DEFINITION'!$D$57&gt;=1,(Data!$F282*'ESTATE DEFINITION'!$D$47*('ESTATE DEFINITION'!$E$57/100)),0),0)</f>
        <v>0</v>
      </c>
      <c r="U282" s="10">
        <f>IF('ESTATE DEFINITION'!$G$45&gt;=1,IF('ESTATE DEFINITION'!$D$58&gt;=1,(Data!$G282*'ESTATE DEFINITION'!$D$47*('ESTATE DEFINITION'!$E$58/100)),0),0)</f>
        <v>0</v>
      </c>
      <c r="V282" s="10">
        <f>IF('ESTATE DEFINITION'!$G$45&gt;=1,IF('ESTATE DEFINITION'!$D$59&gt;=1,(Data!$H282*'ESTATE DEFINITION'!$D$47*('ESTATE DEFINITION'!$E$59/100)),0),0)</f>
        <v>0</v>
      </c>
      <c r="W282" s="10">
        <f>IF('ESTATE DEFINITION'!$G$45&gt;=1,IF('ESTATE DEFINITION'!$D$61&gt;=1,(Data!$M282*'ESTATE DEFINITION'!$F$47*('ESTATE DEFINITION'!$E$61/100)),0),0)</f>
        <v>0</v>
      </c>
      <c r="X282" s="10">
        <f>IF('ESTATE DEFINITION'!$G$45&gt;=1,IF('ESTATE DEFINITION'!$D$62&gt;=1,(Data!$N282*'ESTATE DEFINITION'!$F$47*('ESTATE DEFINITION'!$E$62/100)),0),0)</f>
        <v>0</v>
      </c>
      <c r="Y282" s="10">
        <f>IF('ESTATE DEFINITION'!$G$45&gt;=1,IF('ESTATE DEFINITION'!$D$63&gt;=1,(Data!$O282*'ESTATE DEFINITION'!$F$47*('ESTATE DEFINITION'!$E$63/100)),0),0)</f>
        <v>0</v>
      </c>
      <c r="Z282" s="10">
        <f>IF('ESTATE DEFINITION'!$G$45&gt;=1,IF('ESTATE DEFINITION'!$D$64&gt;=1,(Data!$P282*'ESTATE DEFINITION'!$F$47*('ESTATE DEFINITION'!$E$64/100)),0),0)</f>
        <v>0</v>
      </c>
      <c r="AA282" s="12">
        <f t="shared" si="26"/>
        <v>0</v>
      </c>
      <c r="AB282" s="10">
        <f>IF('ESTATE DEFINITION'!$G$67&gt;=1,IF('ESTATE DEFINITION'!$D$74&gt;=1,(Data!$C282*'ESTATE DEFINITION'!$D$69*('ESTATE DEFINITION'!$E$74/100)),0),0)</f>
        <v>0</v>
      </c>
      <c r="AC282" s="10">
        <f>IF('ESTATE DEFINITION'!$G$67&gt;=1,IF('ESTATE DEFINITION'!$D$75&gt;=1,(Data!$D282*'ESTATE DEFINITION'!$D$69*('ESTATE DEFINITION'!$E$75/100)),0),0)</f>
        <v>0</v>
      </c>
      <c r="AD282" s="10">
        <f>IF('ESTATE DEFINITION'!$G$67&gt;=1,IF('ESTATE DEFINITION'!$D$76&gt;=1,(Data!$E282*'ESTATE DEFINITION'!$D$69*('ESTATE DEFINITION'!$E$76/100)),0),0)</f>
        <v>0</v>
      </c>
      <c r="AE282" s="10">
        <f>IF('ESTATE DEFINITION'!$G$67&gt;=1,IF('ESTATE DEFINITION'!$D$79&gt;=1,(Data!$F282*'ESTATE DEFINITION'!$D$69*('ESTATE DEFINITION'!$E$79/100)),0),0)</f>
        <v>0</v>
      </c>
      <c r="AF282" s="10">
        <f>IF('ESTATE DEFINITION'!$G$67&gt;=1,IF('ESTATE DEFINITION'!$D$80&gt;=1,(Data!$G282*'ESTATE DEFINITION'!$D$69*('ESTATE DEFINITION'!$E$80/100)),0),0)</f>
        <v>0</v>
      </c>
      <c r="AG282" s="10">
        <f>IF('ESTATE DEFINITION'!$G$67&gt;=1,IF('ESTATE DEFINITION'!$D$81&gt;=1,(Data!$H282*'ESTATE DEFINITION'!$D$69*('ESTATE DEFINITION'!$E$81/100)),0),0)</f>
        <v>0</v>
      </c>
      <c r="AH282" s="10">
        <f>IF('ESTATE DEFINITION'!$G$67&gt;=1,IF('ESTATE DEFINITION'!$D$83&gt;=1,(Data!$M282*'ESTATE DEFINITION'!$F$69*('ESTATE DEFINITION'!$E$83/100)),0),0)</f>
        <v>0</v>
      </c>
      <c r="AI282" s="10">
        <f>IF('ESTATE DEFINITION'!$G$67&gt;=1,IF('ESTATE DEFINITION'!$D$84&gt;=1,(Data!$N282*'ESTATE DEFINITION'!$F$69*('ESTATE DEFINITION'!$E$84/100)),0),0)</f>
        <v>0</v>
      </c>
      <c r="AJ282" s="10">
        <f>IF('ESTATE DEFINITION'!$G$67&gt;=1,IF('ESTATE DEFINITION'!$D$85&gt;=1,(Data!$O282*'ESTATE DEFINITION'!$F$69*('ESTATE DEFINITION'!$E$85/100)),0),0)</f>
        <v>0</v>
      </c>
      <c r="AK282" s="10">
        <f>IF('ESTATE DEFINITION'!$G$67&gt;=1,IF('ESTATE DEFINITION'!$D$86&gt;=1,(Data!$P282*'ESTATE DEFINITION'!$F$69*('ESTATE DEFINITION'!$E$86/100)),0),0)</f>
        <v>0</v>
      </c>
      <c r="AL282" s="12">
        <f t="shared" si="27"/>
        <v>0</v>
      </c>
      <c r="AM282" s="10">
        <f>IF('ESTATE DEFINITION'!$G$89&gt;=1,IF('ESTATE DEFINITION'!$D$96&gt;=1,(Data!$C282*'ESTATE DEFINITION'!$D$91*('ESTATE DEFINITION'!$E$96/100)),0),0)</f>
        <v>0</v>
      </c>
      <c r="AN282" s="10">
        <f>IF('ESTATE DEFINITION'!$G$89&gt;=1,IF('ESTATE DEFINITION'!$D$97&gt;=1,(Data!$D282*'ESTATE DEFINITION'!$D$91*('ESTATE DEFINITION'!$E$97/100)),0),0)</f>
        <v>0</v>
      </c>
      <c r="AO282" s="10">
        <f>IF('ESTATE DEFINITION'!$G$89&gt;=1,IF('ESTATE DEFINITION'!$D$98&gt;=1,(Data!$E282*'ESTATE DEFINITION'!$D$91*('ESTATE DEFINITION'!$E$98/100)),0),0)</f>
        <v>0</v>
      </c>
      <c r="AP282" s="10">
        <f>IF('ESTATE DEFINITION'!$G$89&gt;=1,IF('ESTATE DEFINITION'!$D$101&gt;=1,(Data!$F282*'ESTATE DEFINITION'!$D$91*('ESTATE DEFINITION'!$E$101/100)),0),0)</f>
        <v>0</v>
      </c>
      <c r="AQ282" s="10">
        <f>IF('ESTATE DEFINITION'!$G$89&gt;=1,IF('ESTATE DEFINITION'!$D$102&gt;=1,(Data!$G282*'ESTATE DEFINITION'!$D$91*('ESTATE DEFINITION'!$E$102/100)),0),0)</f>
        <v>0</v>
      </c>
      <c r="AR282" s="10">
        <f>IF('ESTATE DEFINITION'!$G$89&gt;=1,IF('ESTATE DEFINITION'!$D$103&gt;=1,(Data!$H282*'ESTATE DEFINITION'!$D$91*('ESTATE DEFINITION'!$E$103/100)),0),0)</f>
        <v>0</v>
      </c>
      <c r="AS282" s="10">
        <f>IF('ESTATE DEFINITION'!$G$89&gt;=1,IF('ESTATE DEFINITION'!$D$105&gt;=1,(Data!$M282*'ESTATE DEFINITION'!$F$91*('ESTATE DEFINITION'!$E$105/100)),0),0)</f>
        <v>0</v>
      </c>
      <c r="AT282" s="10">
        <f>IF('ESTATE DEFINITION'!$G$89&gt;=1,IF('ESTATE DEFINITION'!$D$106&gt;=1,(Data!$N282*'ESTATE DEFINITION'!$F$91*('ESTATE DEFINITION'!$E$106/100)),0),0)</f>
        <v>0</v>
      </c>
      <c r="AU282" s="10">
        <f>IF('ESTATE DEFINITION'!$G$89&gt;=1,IF('ESTATE DEFINITION'!$D$107&gt;=1,(Data!$O282*'ESTATE DEFINITION'!$F$91*('ESTATE DEFINITION'!$E$107/100)),0),0)</f>
        <v>0</v>
      </c>
      <c r="AV282" s="10">
        <f>IF('ESTATE DEFINITION'!$G$89&gt;=1,IF('ESTATE DEFINITION'!$D$108&gt;=1,(Data!$P282*'ESTATE DEFINITION'!$F$91*('ESTATE DEFINITION'!$E$108/100)),0),0)</f>
        <v>0</v>
      </c>
      <c r="AW282" s="12">
        <f t="shared" si="28"/>
        <v>0</v>
      </c>
      <c r="AX282" s="10">
        <f>IF('ESTATE DEFINITION'!$G$111&gt;=1,IF('ESTATE DEFINITION'!$D$118&gt;=1,(Data!$C282*'ESTATE DEFINITION'!$D$113*('ESTATE DEFINITION'!$E$118/100)),0),0)</f>
        <v>0</v>
      </c>
      <c r="AY282" s="10">
        <f>IF('ESTATE DEFINITION'!$G$111&gt;=1,IF('ESTATE DEFINITION'!$D$119&gt;=1,(Data!$D282*'ESTATE DEFINITION'!$D$113*('ESTATE DEFINITION'!$E$119/100)),0),0)</f>
        <v>0</v>
      </c>
      <c r="AZ282" s="10">
        <f>IF('ESTATE DEFINITION'!$G$111&gt;=1,IF('ESTATE DEFINITION'!$D$120&gt;=1,(Data!$E282*'ESTATE DEFINITION'!$D$113*('ESTATE DEFINITION'!$E$120/100)),0),0)</f>
        <v>0</v>
      </c>
      <c r="BA282" s="10">
        <f>IF('ESTATE DEFINITION'!$G$111&gt;=1,IF('ESTATE DEFINITION'!$D$123&gt;=1,(Data!$F282*'ESTATE DEFINITION'!$D$113*('ESTATE DEFINITION'!$E$123/100)),0),0)</f>
        <v>0</v>
      </c>
      <c r="BB282" s="10">
        <f>IF('ESTATE DEFINITION'!$G$111&gt;=1,IF('ESTATE DEFINITION'!$D$124&gt;=1,(Data!$G282*'ESTATE DEFINITION'!$D$113*('ESTATE DEFINITION'!$E$124/100)),0),0)</f>
        <v>0</v>
      </c>
      <c r="BC282" s="10">
        <f>IF('ESTATE DEFINITION'!$G$111&gt;=1,IF('ESTATE DEFINITION'!$D$125&gt;=1,(Data!$H282*'ESTATE DEFINITION'!$D$113*('ESTATE DEFINITION'!$E$125/100)),0),0)</f>
        <v>0</v>
      </c>
      <c r="BD282" s="10">
        <f>IF('ESTATE DEFINITION'!$G$111&gt;=1,IF('ESTATE DEFINITION'!$D$127&gt;=1,(Data!$M282*'ESTATE DEFINITION'!$F$113*('ESTATE DEFINITION'!$E$127/100)),0),0)</f>
        <v>0</v>
      </c>
      <c r="BE282" s="10">
        <f>IF('ESTATE DEFINITION'!$G$111&gt;=1,IF('ESTATE DEFINITION'!$D$128&gt;=1,(Data!$N282*'ESTATE DEFINITION'!$F$113*('ESTATE DEFINITION'!$E$128/100)),0),0)</f>
        <v>0</v>
      </c>
      <c r="BF282" s="10">
        <f>IF('ESTATE DEFINITION'!$G$111&gt;=1,IF('ESTATE DEFINITION'!$D$129&gt;=1,(Data!$O282*'ESTATE DEFINITION'!$F$113*('ESTATE DEFINITION'!$E$129/100)),0),0)</f>
        <v>0</v>
      </c>
      <c r="BG282" s="7">
        <f>IF('ESTATE DEFINITION'!$G$111&gt;=1,IF('ESTATE DEFINITION'!$D$130&gt;=1,(Data!$P282*'ESTATE DEFINITION'!$F$113*('ESTATE DEFINITION'!$E$130/100)),0),0)</f>
        <v>0</v>
      </c>
      <c r="BH282" s="12">
        <f t="shared" si="29"/>
        <v>0</v>
      </c>
    </row>
    <row r="283" spans="1:60" x14ac:dyDescent="0.25">
      <c r="A283" s="12">
        <f>Data!$B283</f>
        <v>138.75</v>
      </c>
      <c r="B283" s="6">
        <f>IF('ESTATE DEFINITION'!$G$11&gt;=1,IF('ESTATE DEFINITION'!$D$17&gt;=1,(Data!$C283*'ESTATE DEFINITION'!$F$13*('ESTATE DEFINITION'!$E$17/100)),0),0)</f>
        <v>186.38</v>
      </c>
      <c r="C283" s="10">
        <f>IF('ESTATE DEFINITION'!$G$11&gt;=1,IF('ESTATE DEFINITION'!$D$19&gt;=1,(Data!$F283*'ESTATE DEFINITION'!$F$13*('ESTATE DEFINITION'!$E$19/100)),0),0)</f>
        <v>186.38</v>
      </c>
      <c r="D283" s="10"/>
      <c r="E283" s="12">
        <f t="shared" si="24"/>
        <v>149.10400000000001</v>
      </c>
      <c r="F283" s="10">
        <f>IF('ESTATE DEFINITION'!$G$23&gt;=1,IF('ESTATE DEFINITION'!$D$30&gt;=1,(Data!$C283*'ESTATE DEFINITION'!$D$25*('ESTATE DEFINITION'!$E$30/100)),0),0)</f>
        <v>0</v>
      </c>
      <c r="G283" s="10">
        <f>IF('ESTATE DEFINITION'!$G$23&gt;=1,IF('ESTATE DEFINITION'!$D$31&gt;=1,(Data!$D283*'ESTATE DEFINITION'!$D$25*('ESTATE DEFINITION'!$E$31/100)),0),0)</f>
        <v>0</v>
      </c>
      <c r="H283" s="10">
        <f>IF('ESTATE DEFINITION'!$G$23&gt;=1,IF('ESTATE DEFINITION'!$D$32&gt;=1,(Data!$E283*'ESTATE DEFINITION'!$D$25*('ESTATE DEFINITION'!$E$32/100)),0),0)</f>
        <v>0</v>
      </c>
      <c r="I283" s="10">
        <f>IF('ESTATE DEFINITION'!$G$23&gt;=1,IF('ESTATE DEFINITION'!$D$35&gt;=1,(Data!$F283*'ESTATE DEFINITION'!$D$25*('ESTATE DEFINITION'!$E$35/100)),0),0)</f>
        <v>0</v>
      </c>
      <c r="J283" s="10">
        <f>IF('ESTATE DEFINITION'!$G$23&gt;=1,IF('ESTATE DEFINITION'!$D$36&gt;=1,(Data!$G283*'ESTATE DEFINITION'!$D$25*('ESTATE DEFINITION'!$E$36/100)),0),0)</f>
        <v>0</v>
      </c>
      <c r="K283" s="10">
        <f>IF('ESTATE DEFINITION'!$G$23&gt;=1,IF('ESTATE DEFINITION'!$D$37&gt;=1,(Data!$H283*'ESTATE DEFINITION'!$D$25*('ESTATE DEFINITION'!$E$37/100)),0),0)</f>
        <v>0</v>
      </c>
      <c r="L283" s="10">
        <f>IF('ESTATE DEFINITION'!$G$23&gt;=1,IF('ESTATE DEFINITION'!$D$39&gt;=1,(Data!$M283*'ESTATE DEFINITION'!$F$25*('ESTATE DEFINITION'!$E$39/100)),0),0)</f>
        <v>0</v>
      </c>
      <c r="M283" s="10">
        <f>IF('ESTATE DEFINITION'!$G$23&gt;=1,IF('ESTATE DEFINITION'!$D$40&gt;=1,(Data!$N283*'ESTATE DEFINITION'!$F$25*('ESTATE DEFINITION'!$E$40/100)),0),0)</f>
        <v>0</v>
      </c>
      <c r="N283" s="10">
        <f>IF('ESTATE DEFINITION'!$G$23&gt;=1,IF('ESTATE DEFINITION'!$D$41&gt;=1,(Data!$O283*'ESTATE DEFINITION'!$F$25*('ESTATE DEFINITION'!$E$41/100)),0),0)</f>
        <v>0</v>
      </c>
      <c r="O283" s="10">
        <f>IF('ESTATE DEFINITION'!$G$23&gt;=1,IF('ESTATE DEFINITION'!$D$42&gt;=1,(Data!$P283*'ESTATE DEFINITION'!$F$25*('ESTATE DEFINITION'!$E$42/100)),0),0)</f>
        <v>0</v>
      </c>
      <c r="P283" s="12">
        <f t="shared" si="25"/>
        <v>0</v>
      </c>
      <c r="Q283" s="10">
        <f>IF('ESTATE DEFINITION'!$G$45&gt;=1,IF('ESTATE DEFINITION'!$D$52&gt;=1,(Data!$C283*'ESTATE DEFINITION'!$D$47*('ESTATE DEFINITION'!$E$52/100)),0),0)</f>
        <v>0</v>
      </c>
      <c r="R283" s="10">
        <f>IF('ESTATE DEFINITION'!$G$45&gt;=1,IF('ESTATE DEFINITION'!$D$53&gt;=1,(Data!$D283*'ESTATE DEFINITION'!$D$47*('ESTATE DEFINITION'!$E$53/100)),0),0)</f>
        <v>0</v>
      </c>
      <c r="S283" s="10">
        <f>IF('ESTATE DEFINITION'!$G$45&gt;=1,IF('ESTATE DEFINITION'!$D$54&gt;=1,(Data!$E283*'ESTATE DEFINITION'!$D$47*('ESTATE DEFINITION'!$E$54/100)),0),0)</f>
        <v>0</v>
      </c>
      <c r="T283" s="10">
        <f>IF('ESTATE DEFINITION'!$G$45&gt;=1,IF('ESTATE DEFINITION'!$D$57&gt;=1,(Data!$F283*'ESTATE DEFINITION'!$D$47*('ESTATE DEFINITION'!$E$57/100)),0),0)</f>
        <v>0</v>
      </c>
      <c r="U283" s="10">
        <f>IF('ESTATE DEFINITION'!$G$45&gt;=1,IF('ESTATE DEFINITION'!$D$58&gt;=1,(Data!$G283*'ESTATE DEFINITION'!$D$47*('ESTATE DEFINITION'!$E$58/100)),0),0)</f>
        <v>0</v>
      </c>
      <c r="V283" s="10">
        <f>IF('ESTATE DEFINITION'!$G$45&gt;=1,IF('ESTATE DEFINITION'!$D$59&gt;=1,(Data!$H283*'ESTATE DEFINITION'!$D$47*('ESTATE DEFINITION'!$E$59/100)),0),0)</f>
        <v>0</v>
      </c>
      <c r="W283" s="10">
        <f>IF('ESTATE DEFINITION'!$G$45&gt;=1,IF('ESTATE DEFINITION'!$D$61&gt;=1,(Data!$M283*'ESTATE DEFINITION'!$F$47*('ESTATE DEFINITION'!$E$61/100)),0),0)</f>
        <v>0</v>
      </c>
      <c r="X283" s="10">
        <f>IF('ESTATE DEFINITION'!$G$45&gt;=1,IF('ESTATE DEFINITION'!$D$62&gt;=1,(Data!$N283*'ESTATE DEFINITION'!$F$47*('ESTATE DEFINITION'!$E$62/100)),0),0)</f>
        <v>0</v>
      </c>
      <c r="Y283" s="10">
        <f>IF('ESTATE DEFINITION'!$G$45&gt;=1,IF('ESTATE DEFINITION'!$D$63&gt;=1,(Data!$O283*'ESTATE DEFINITION'!$F$47*('ESTATE DEFINITION'!$E$63/100)),0),0)</f>
        <v>0</v>
      </c>
      <c r="Z283" s="10">
        <f>IF('ESTATE DEFINITION'!$G$45&gt;=1,IF('ESTATE DEFINITION'!$D$64&gt;=1,(Data!$P283*'ESTATE DEFINITION'!$F$47*('ESTATE DEFINITION'!$E$64/100)),0),0)</f>
        <v>0</v>
      </c>
      <c r="AA283" s="12">
        <f t="shared" si="26"/>
        <v>0</v>
      </c>
      <c r="AB283" s="10">
        <f>IF('ESTATE DEFINITION'!$G$67&gt;=1,IF('ESTATE DEFINITION'!$D$74&gt;=1,(Data!$C283*'ESTATE DEFINITION'!$D$69*('ESTATE DEFINITION'!$E$74/100)),0),0)</f>
        <v>0</v>
      </c>
      <c r="AC283" s="10">
        <f>IF('ESTATE DEFINITION'!$G$67&gt;=1,IF('ESTATE DEFINITION'!$D$75&gt;=1,(Data!$D283*'ESTATE DEFINITION'!$D$69*('ESTATE DEFINITION'!$E$75/100)),0),0)</f>
        <v>0</v>
      </c>
      <c r="AD283" s="10">
        <f>IF('ESTATE DEFINITION'!$G$67&gt;=1,IF('ESTATE DEFINITION'!$D$76&gt;=1,(Data!$E283*'ESTATE DEFINITION'!$D$69*('ESTATE DEFINITION'!$E$76/100)),0),0)</f>
        <v>0</v>
      </c>
      <c r="AE283" s="10">
        <f>IF('ESTATE DEFINITION'!$G$67&gt;=1,IF('ESTATE DEFINITION'!$D$79&gt;=1,(Data!$F283*'ESTATE DEFINITION'!$D$69*('ESTATE DEFINITION'!$E$79/100)),0),0)</f>
        <v>0</v>
      </c>
      <c r="AF283" s="10">
        <f>IF('ESTATE DEFINITION'!$G$67&gt;=1,IF('ESTATE DEFINITION'!$D$80&gt;=1,(Data!$G283*'ESTATE DEFINITION'!$D$69*('ESTATE DEFINITION'!$E$80/100)),0),0)</f>
        <v>0</v>
      </c>
      <c r="AG283" s="10">
        <f>IF('ESTATE DEFINITION'!$G$67&gt;=1,IF('ESTATE DEFINITION'!$D$81&gt;=1,(Data!$H283*'ESTATE DEFINITION'!$D$69*('ESTATE DEFINITION'!$E$81/100)),0),0)</f>
        <v>0</v>
      </c>
      <c r="AH283" s="10">
        <f>IF('ESTATE DEFINITION'!$G$67&gt;=1,IF('ESTATE DEFINITION'!$D$83&gt;=1,(Data!$M283*'ESTATE DEFINITION'!$F$69*('ESTATE DEFINITION'!$E$83/100)),0),0)</f>
        <v>0</v>
      </c>
      <c r="AI283" s="10">
        <f>IF('ESTATE DEFINITION'!$G$67&gt;=1,IF('ESTATE DEFINITION'!$D$84&gt;=1,(Data!$N283*'ESTATE DEFINITION'!$F$69*('ESTATE DEFINITION'!$E$84/100)),0),0)</f>
        <v>0</v>
      </c>
      <c r="AJ283" s="10">
        <f>IF('ESTATE DEFINITION'!$G$67&gt;=1,IF('ESTATE DEFINITION'!$D$85&gt;=1,(Data!$O283*'ESTATE DEFINITION'!$F$69*('ESTATE DEFINITION'!$E$85/100)),0),0)</f>
        <v>0</v>
      </c>
      <c r="AK283" s="10">
        <f>IF('ESTATE DEFINITION'!$G$67&gt;=1,IF('ESTATE DEFINITION'!$D$86&gt;=1,(Data!$P283*'ESTATE DEFINITION'!$F$69*('ESTATE DEFINITION'!$E$86/100)),0),0)</f>
        <v>0</v>
      </c>
      <c r="AL283" s="12">
        <f t="shared" si="27"/>
        <v>0</v>
      </c>
      <c r="AM283" s="10">
        <f>IF('ESTATE DEFINITION'!$G$89&gt;=1,IF('ESTATE DEFINITION'!$D$96&gt;=1,(Data!$C283*'ESTATE DEFINITION'!$D$91*('ESTATE DEFINITION'!$E$96/100)),0),0)</f>
        <v>0</v>
      </c>
      <c r="AN283" s="10">
        <f>IF('ESTATE DEFINITION'!$G$89&gt;=1,IF('ESTATE DEFINITION'!$D$97&gt;=1,(Data!$D283*'ESTATE DEFINITION'!$D$91*('ESTATE DEFINITION'!$E$97/100)),0),0)</f>
        <v>0</v>
      </c>
      <c r="AO283" s="10">
        <f>IF('ESTATE DEFINITION'!$G$89&gt;=1,IF('ESTATE DEFINITION'!$D$98&gt;=1,(Data!$E283*'ESTATE DEFINITION'!$D$91*('ESTATE DEFINITION'!$E$98/100)),0),0)</f>
        <v>0</v>
      </c>
      <c r="AP283" s="10">
        <f>IF('ESTATE DEFINITION'!$G$89&gt;=1,IF('ESTATE DEFINITION'!$D$101&gt;=1,(Data!$F283*'ESTATE DEFINITION'!$D$91*('ESTATE DEFINITION'!$E$101/100)),0),0)</f>
        <v>0</v>
      </c>
      <c r="AQ283" s="10">
        <f>IF('ESTATE DEFINITION'!$G$89&gt;=1,IF('ESTATE DEFINITION'!$D$102&gt;=1,(Data!$G283*'ESTATE DEFINITION'!$D$91*('ESTATE DEFINITION'!$E$102/100)),0),0)</f>
        <v>0</v>
      </c>
      <c r="AR283" s="10">
        <f>IF('ESTATE DEFINITION'!$G$89&gt;=1,IF('ESTATE DEFINITION'!$D$103&gt;=1,(Data!$H283*'ESTATE DEFINITION'!$D$91*('ESTATE DEFINITION'!$E$103/100)),0),0)</f>
        <v>0</v>
      </c>
      <c r="AS283" s="10">
        <f>IF('ESTATE DEFINITION'!$G$89&gt;=1,IF('ESTATE DEFINITION'!$D$105&gt;=1,(Data!$M283*'ESTATE DEFINITION'!$F$91*('ESTATE DEFINITION'!$E$105/100)),0),0)</f>
        <v>0</v>
      </c>
      <c r="AT283" s="10">
        <f>IF('ESTATE DEFINITION'!$G$89&gt;=1,IF('ESTATE DEFINITION'!$D$106&gt;=1,(Data!$N283*'ESTATE DEFINITION'!$F$91*('ESTATE DEFINITION'!$E$106/100)),0),0)</f>
        <v>0</v>
      </c>
      <c r="AU283" s="10">
        <f>IF('ESTATE DEFINITION'!$G$89&gt;=1,IF('ESTATE DEFINITION'!$D$107&gt;=1,(Data!$O283*'ESTATE DEFINITION'!$F$91*('ESTATE DEFINITION'!$E$107/100)),0),0)</f>
        <v>0</v>
      </c>
      <c r="AV283" s="10">
        <f>IF('ESTATE DEFINITION'!$G$89&gt;=1,IF('ESTATE DEFINITION'!$D$108&gt;=1,(Data!$P283*'ESTATE DEFINITION'!$F$91*('ESTATE DEFINITION'!$E$108/100)),0),0)</f>
        <v>0</v>
      </c>
      <c r="AW283" s="12">
        <f t="shared" si="28"/>
        <v>0</v>
      </c>
      <c r="AX283" s="10">
        <f>IF('ESTATE DEFINITION'!$G$111&gt;=1,IF('ESTATE DEFINITION'!$D$118&gt;=1,(Data!$C283*'ESTATE DEFINITION'!$D$113*('ESTATE DEFINITION'!$E$118/100)),0),0)</f>
        <v>0</v>
      </c>
      <c r="AY283" s="10">
        <f>IF('ESTATE DEFINITION'!$G$111&gt;=1,IF('ESTATE DEFINITION'!$D$119&gt;=1,(Data!$D283*'ESTATE DEFINITION'!$D$113*('ESTATE DEFINITION'!$E$119/100)),0),0)</f>
        <v>0</v>
      </c>
      <c r="AZ283" s="10">
        <f>IF('ESTATE DEFINITION'!$G$111&gt;=1,IF('ESTATE DEFINITION'!$D$120&gt;=1,(Data!$E283*'ESTATE DEFINITION'!$D$113*('ESTATE DEFINITION'!$E$120/100)),0),0)</f>
        <v>0</v>
      </c>
      <c r="BA283" s="10">
        <f>IF('ESTATE DEFINITION'!$G$111&gt;=1,IF('ESTATE DEFINITION'!$D$123&gt;=1,(Data!$F283*'ESTATE DEFINITION'!$D$113*('ESTATE DEFINITION'!$E$123/100)),0),0)</f>
        <v>0</v>
      </c>
      <c r="BB283" s="10">
        <f>IF('ESTATE DEFINITION'!$G$111&gt;=1,IF('ESTATE DEFINITION'!$D$124&gt;=1,(Data!$G283*'ESTATE DEFINITION'!$D$113*('ESTATE DEFINITION'!$E$124/100)),0),0)</f>
        <v>0</v>
      </c>
      <c r="BC283" s="10">
        <f>IF('ESTATE DEFINITION'!$G$111&gt;=1,IF('ESTATE DEFINITION'!$D$125&gt;=1,(Data!$H283*'ESTATE DEFINITION'!$D$113*('ESTATE DEFINITION'!$E$125/100)),0),0)</f>
        <v>0</v>
      </c>
      <c r="BD283" s="10">
        <f>IF('ESTATE DEFINITION'!$G$111&gt;=1,IF('ESTATE DEFINITION'!$D$127&gt;=1,(Data!$M283*'ESTATE DEFINITION'!$F$113*('ESTATE DEFINITION'!$E$127/100)),0),0)</f>
        <v>0</v>
      </c>
      <c r="BE283" s="10">
        <f>IF('ESTATE DEFINITION'!$G$111&gt;=1,IF('ESTATE DEFINITION'!$D$128&gt;=1,(Data!$N283*'ESTATE DEFINITION'!$F$113*('ESTATE DEFINITION'!$E$128/100)),0),0)</f>
        <v>0</v>
      </c>
      <c r="BF283" s="10">
        <f>IF('ESTATE DEFINITION'!$G$111&gt;=1,IF('ESTATE DEFINITION'!$D$129&gt;=1,(Data!$O283*'ESTATE DEFINITION'!$F$113*('ESTATE DEFINITION'!$E$129/100)),0),0)</f>
        <v>0</v>
      </c>
      <c r="BG283" s="7">
        <f>IF('ESTATE DEFINITION'!$G$111&gt;=1,IF('ESTATE DEFINITION'!$D$130&gt;=1,(Data!$P283*'ESTATE DEFINITION'!$F$113*('ESTATE DEFINITION'!$E$130/100)),0),0)</f>
        <v>0</v>
      </c>
      <c r="BH283" s="12">
        <f t="shared" si="29"/>
        <v>0</v>
      </c>
    </row>
    <row r="284" spans="1:60" x14ac:dyDescent="0.25">
      <c r="A284" s="12">
        <f>Data!$B284</f>
        <v>139.25</v>
      </c>
      <c r="B284" s="6">
        <f>IF('ESTATE DEFINITION'!$G$11&gt;=1,IF('ESTATE DEFINITION'!$D$17&gt;=1,(Data!$C284*'ESTATE DEFINITION'!$F$13*('ESTATE DEFINITION'!$E$17/100)),0),0)</f>
        <v>186.38</v>
      </c>
      <c r="C284" s="10">
        <f>IF('ESTATE DEFINITION'!$G$11&gt;=1,IF('ESTATE DEFINITION'!$D$19&gt;=1,(Data!$F284*'ESTATE DEFINITION'!$F$13*('ESTATE DEFINITION'!$E$19/100)),0),0)</f>
        <v>186.38</v>
      </c>
      <c r="D284" s="10"/>
      <c r="E284" s="12">
        <f t="shared" si="24"/>
        <v>149.10400000000001</v>
      </c>
      <c r="F284" s="10">
        <f>IF('ESTATE DEFINITION'!$G$23&gt;=1,IF('ESTATE DEFINITION'!$D$30&gt;=1,(Data!$C284*'ESTATE DEFINITION'!$D$25*('ESTATE DEFINITION'!$E$30/100)),0),0)</f>
        <v>0</v>
      </c>
      <c r="G284" s="10">
        <f>IF('ESTATE DEFINITION'!$G$23&gt;=1,IF('ESTATE DEFINITION'!$D$31&gt;=1,(Data!$D284*'ESTATE DEFINITION'!$D$25*('ESTATE DEFINITION'!$E$31/100)),0),0)</f>
        <v>0</v>
      </c>
      <c r="H284" s="10">
        <f>IF('ESTATE DEFINITION'!$G$23&gt;=1,IF('ESTATE DEFINITION'!$D$32&gt;=1,(Data!$E284*'ESTATE DEFINITION'!$D$25*('ESTATE DEFINITION'!$E$32/100)),0),0)</f>
        <v>0</v>
      </c>
      <c r="I284" s="10">
        <f>IF('ESTATE DEFINITION'!$G$23&gt;=1,IF('ESTATE DEFINITION'!$D$35&gt;=1,(Data!$F284*'ESTATE DEFINITION'!$D$25*('ESTATE DEFINITION'!$E$35/100)),0),0)</f>
        <v>0</v>
      </c>
      <c r="J284" s="10">
        <f>IF('ESTATE DEFINITION'!$G$23&gt;=1,IF('ESTATE DEFINITION'!$D$36&gt;=1,(Data!$G284*'ESTATE DEFINITION'!$D$25*('ESTATE DEFINITION'!$E$36/100)),0),0)</f>
        <v>0</v>
      </c>
      <c r="K284" s="10">
        <f>IF('ESTATE DEFINITION'!$G$23&gt;=1,IF('ESTATE DEFINITION'!$D$37&gt;=1,(Data!$H284*'ESTATE DEFINITION'!$D$25*('ESTATE DEFINITION'!$E$37/100)),0),0)</f>
        <v>0</v>
      </c>
      <c r="L284" s="10">
        <f>IF('ESTATE DEFINITION'!$G$23&gt;=1,IF('ESTATE DEFINITION'!$D$39&gt;=1,(Data!$M284*'ESTATE DEFINITION'!$F$25*('ESTATE DEFINITION'!$E$39/100)),0),0)</f>
        <v>0</v>
      </c>
      <c r="M284" s="10">
        <f>IF('ESTATE DEFINITION'!$G$23&gt;=1,IF('ESTATE DEFINITION'!$D$40&gt;=1,(Data!$N284*'ESTATE DEFINITION'!$F$25*('ESTATE DEFINITION'!$E$40/100)),0),0)</f>
        <v>0</v>
      </c>
      <c r="N284" s="10">
        <f>IF('ESTATE DEFINITION'!$G$23&gt;=1,IF('ESTATE DEFINITION'!$D$41&gt;=1,(Data!$O284*'ESTATE DEFINITION'!$F$25*('ESTATE DEFINITION'!$E$41/100)),0),0)</f>
        <v>0</v>
      </c>
      <c r="O284" s="10">
        <f>IF('ESTATE DEFINITION'!$G$23&gt;=1,IF('ESTATE DEFINITION'!$D$42&gt;=1,(Data!$P284*'ESTATE DEFINITION'!$F$25*('ESTATE DEFINITION'!$E$42/100)),0),0)</f>
        <v>0</v>
      </c>
      <c r="P284" s="12">
        <f t="shared" si="25"/>
        <v>0</v>
      </c>
      <c r="Q284" s="10">
        <f>IF('ESTATE DEFINITION'!$G$45&gt;=1,IF('ESTATE DEFINITION'!$D$52&gt;=1,(Data!$C284*'ESTATE DEFINITION'!$D$47*('ESTATE DEFINITION'!$E$52/100)),0),0)</f>
        <v>0</v>
      </c>
      <c r="R284" s="10">
        <f>IF('ESTATE DEFINITION'!$G$45&gt;=1,IF('ESTATE DEFINITION'!$D$53&gt;=1,(Data!$D284*'ESTATE DEFINITION'!$D$47*('ESTATE DEFINITION'!$E$53/100)),0),0)</f>
        <v>0</v>
      </c>
      <c r="S284" s="10">
        <f>IF('ESTATE DEFINITION'!$G$45&gt;=1,IF('ESTATE DEFINITION'!$D$54&gt;=1,(Data!$E284*'ESTATE DEFINITION'!$D$47*('ESTATE DEFINITION'!$E$54/100)),0),0)</f>
        <v>0</v>
      </c>
      <c r="T284" s="10">
        <f>IF('ESTATE DEFINITION'!$G$45&gt;=1,IF('ESTATE DEFINITION'!$D$57&gt;=1,(Data!$F284*'ESTATE DEFINITION'!$D$47*('ESTATE DEFINITION'!$E$57/100)),0),0)</f>
        <v>0</v>
      </c>
      <c r="U284" s="10">
        <f>IF('ESTATE DEFINITION'!$G$45&gt;=1,IF('ESTATE DEFINITION'!$D$58&gt;=1,(Data!$G284*'ESTATE DEFINITION'!$D$47*('ESTATE DEFINITION'!$E$58/100)),0),0)</f>
        <v>0</v>
      </c>
      <c r="V284" s="10">
        <f>IF('ESTATE DEFINITION'!$G$45&gt;=1,IF('ESTATE DEFINITION'!$D$59&gt;=1,(Data!$H284*'ESTATE DEFINITION'!$D$47*('ESTATE DEFINITION'!$E$59/100)),0),0)</f>
        <v>0</v>
      </c>
      <c r="W284" s="10">
        <f>IF('ESTATE DEFINITION'!$G$45&gt;=1,IF('ESTATE DEFINITION'!$D$61&gt;=1,(Data!$M284*'ESTATE DEFINITION'!$F$47*('ESTATE DEFINITION'!$E$61/100)),0),0)</f>
        <v>0</v>
      </c>
      <c r="X284" s="10">
        <f>IF('ESTATE DEFINITION'!$G$45&gt;=1,IF('ESTATE DEFINITION'!$D$62&gt;=1,(Data!$N284*'ESTATE DEFINITION'!$F$47*('ESTATE DEFINITION'!$E$62/100)),0),0)</f>
        <v>0</v>
      </c>
      <c r="Y284" s="10">
        <f>IF('ESTATE DEFINITION'!$G$45&gt;=1,IF('ESTATE DEFINITION'!$D$63&gt;=1,(Data!$O284*'ESTATE DEFINITION'!$F$47*('ESTATE DEFINITION'!$E$63/100)),0),0)</f>
        <v>0</v>
      </c>
      <c r="Z284" s="10">
        <f>IF('ESTATE DEFINITION'!$G$45&gt;=1,IF('ESTATE DEFINITION'!$D$64&gt;=1,(Data!$P284*'ESTATE DEFINITION'!$F$47*('ESTATE DEFINITION'!$E$64/100)),0),0)</f>
        <v>0</v>
      </c>
      <c r="AA284" s="12">
        <f t="shared" si="26"/>
        <v>0</v>
      </c>
      <c r="AB284" s="10">
        <f>IF('ESTATE DEFINITION'!$G$67&gt;=1,IF('ESTATE DEFINITION'!$D$74&gt;=1,(Data!$C284*'ESTATE DEFINITION'!$D$69*('ESTATE DEFINITION'!$E$74/100)),0),0)</f>
        <v>0</v>
      </c>
      <c r="AC284" s="10">
        <f>IF('ESTATE DEFINITION'!$G$67&gt;=1,IF('ESTATE DEFINITION'!$D$75&gt;=1,(Data!$D284*'ESTATE DEFINITION'!$D$69*('ESTATE DEFINITION'!$E$75/100)),0),0)</f>
        <v>0</v>
      </c>
      <c r="AD284" s="10">
        <f>IF('ESTATE DEFINITION'!$G$67&gt;=1,IF('ESTATE DEFINITION'!$D$76&gt;=1,(Data!$E284*'ESTATE DEFINITION'!$D$69*('ESTATE DEFINITION'!$E$76/100)),0),0)</f>
        <v>0</v>
      </c>
      <c r="AE284" s="10">
        <f>IF('ESTATE DEFINITION'!$G$67&gt;=1,IF('ESTATE DEFINITION'!$D$79&gt;=1,(Data!$F284*'ESTATE DEFINITION'!$D$69*('ESTATE DEFINITION'!$E$79/100)),0),0)</f>
        <v>0</v>
      </c>
      <c r="AF284" s="10">
        <f>IF('ESTATE DEFINITION'!$G$67&gt;=1,IF('ESTATE DEFINITION'!$D$80&gt;=1,(Data!$G284*'ESTATE DEFINITION'!$D$69*('ESTATE DEFINITION'!$E$80/100)),0),0)</f>
        <v>0</v>
      </c>
      <c r="AG284" s="10">
        <f>IF('ESTATE DEFINITION'!$G$67&gt;=1,IF('ESTATE DEFINITION'!$D$81&gt;=1,(Data!$H284*'ESTATE DEFINITION'!$D$69*('ESTATE DEFINITION'!$E$81/100)),0),0)</f>
        <v>0</v>
      </c>
      <c r="AH284" s="10">
        <f>IF('ESTATE DEFINITION'!$G$67&gt;=1,IF('ESTATE DEFINITION'!$D$83&gt;=1,(Data!$M284*'ESTATE DEFINITION'!$F$69*('ESTATE DEFINITION'!$E$83/100)),0),0)</f>
        <v>0</v>
      </c>
      <c r="AI284" s="10">
        <f>IF('ESTATE DEFINITION'!$G$67&gt;=1,IF('ESTATE DEFINITION'!$D$84&gt;=1,(Data!$N284*'ESTATE DEFINITION'!$F$69*('ESTATE DEFINITION'!$E$84/100)),0),0)</f>
        <v>0</v>
      </c>
      <c r="AJ284" s="10">
        <f>IF('ESTATE DEFINITION'!$G$67&gt;=1,IF('ESTATE DEFINITION'!$D$85&gt;=1,(Data!$O284*'ESTATE DEFINITION'!$F$69*('ESTATE DEFINITION'!$E$85/100)),0),0)</f>
        <v>0</v>
      </c>
      <c r="AK284" s="10">
        <f>IF('ESTATE DEFINITION'!$G$67&gt;=1,IF('ESTATE DEFINITION'!$D$86&gt;=1,(Data!$P284*'ESTATE DEFINITION'!$F$69*('ESTATE DEFINITION'!$E$86/100)),0),0)</f>
        <v>0</v>
      </c>
      <c r="AL284" s="12">
        <f t="shared" si="27"/>
        <v>0</v>
      </c>
      <c r="AM284" s="10">
        <f>IF('ESTATE DEFINITION'!$G$89&gt;=1,IF('ESTATE DEFINITION'!$D$96&gt;=1,(Data!$C284*'ESTATE DEFINITION'!$D$91*('ESTATE DEFINITION'!$E$96/100)),0),0)</f>
        <v>0</v>
      </c>
      <c r="AN284" s="10">
        <f>IF('ESTATE DEFINITION'!$G$89&gt;=1,IF('ESTATE DEFINITION'!$D$97&gt;=1,(Data!$D284*'ESTATE DEFINITION'!$D$91*('ESTATE DEFINITION'!$E$97/100)),0),0)</f>
        <v>0</v>
      </c>
      <c r="AO284" s="10">
        <f>IF('ESTATE DEFINITION'!$G$89&gt;=1,IF('ESTATE DEFINITION'!$D$98&gt;=1,(Data!$E284*'ESTATE DEFINITION'!$D$91*('ESTATE DEFINITION'!$E$98/100)),0),0)</f>
        <v>0</v>
      </c>
      <c r="AP284" s="10">
        <f>IF('ESTATE DEFINITION'!$G$89&gt;=1,IF('ESTATE DEFINITION'!$D$101&gt;=1,(Data!$F284*'ESTATE DEFINITION'!$D$91*('ESTATE DEFINITION'!$E$101/100)),0),0)</f>
        <v>0</v>
      </c>
      <c r="AQ284" s="10">
        <f>IF('ESTATE DEFINITION'!$G$89&gt;=1,IF('ESTATE DEFINITION'!$D$102&gt;=1,(Data!$G284*'ESTATE DEFINITION'!$D$91*('ESTATE DEFINITION'!$E$102/100)),0),0)</f>
        <v>0</v>
      </c>
      <c r="AR284" s="10">
        <f>IF('ESTATE DEFINITION'!$G$89&gt;=1,IF('ESTATE DEFINITION'!$D$103&gt;=1,(Data!$H284*'ESTATE DEFINITION'!$D$91*('ESTATE DEFINITION'!$E$103/100)),0),0)</f>
        <v>0</v>
      </c>
      <c r="AS284" s="10">
        <f>IF('ESTATE DEFINITION'!$G$89&gt;=1,IF('ESTATE DEFINITION'!$D$105&gt;=1,(Data!$M284*'ESTATE DEFINITION'!$F$91*('ESTATE DEFINITION'!$E$105/100)),0),0)</f>
        <v>0</v>
      </c>
      <c r="AT284" s="10">
        <f>IF('ESTATE DEFINITION'!$G$89&gt;=1,IF('ESTATE DEFINITION'!$D$106&gt;=1,(Data!$N284*'ESTATE DEFINITION'!$F$91*('ESTATE DEFINITION'!$E$106/100)),0),0)</f>
        <v>0</v>
      </c>
      <c r="AU284" s="10">
        <f>IF('ESTATE DEFINITION'!$G$89&gt;=1,IF('ESTATE DEFINITION'!$D$107&gt;=1,(Data!$O284*'ESTATE DEFINITION'!$F$91*('ESTATE DEFINITION'!$E$107/100)),0),0)</f>
        <v>0</v>
      </c>
      <c r="AV284" s="10">
        <f>IF('ESTATE DEFINITION'!$G$89&gt;=1,IF('ESTATE DEFINITION'!$D$108&gt;=1,(Data!$P284*'ESTATE DEFINITION'!$F$91*('ESTATE DEFINITION'!$E$108/100)),0),0)</f>
        <v>0</v>
      </c>
      <c r="AW284" s="12">
        <f t="shared" si="28"/>
        <v>0</v>
      </c>
      <c r="AX284" s="10">
        <f>IF('ESTATE DEFINITION'!$G$111&gt;=1,IF('ESTATE DEFINITION'!$D$118&gt;=1,(Data!$C284*'ESTATE DEFINITION'!$D$113*('ESTATE DEFINITION'!$E$118/100)),0),0)</f>
        <v>0</v>
      </c>
      <c r="AY284" s="10">
        <f>IF('ESTATE DEFINITION'!$G$111&gt;=1,IF('ESTATE DEFINITION'!$D$119&gt;=1,(Data!$D284*'ESTATE DEFINITION'!$D$113*('ESTATE DEFINITION'!$E$119/100)),0),0)</f>
        <v>0</v>
      </c>
      <c r="AZ284" s="10">
        <f>IF('ESTATE DEFINITION'!$G$111&gt;=1,IF('ESTATE DEFINITION'!$D$120&gt;=1,(Data!$E284*'ESTATE DEFINITION'!$D$113*('ESTATE DEFINITION'!$E$120/100)),0),0)</f>
        <v>0</v>
      </c>
      <c r="BA284" s="10">
        <f>IF('ESTATE DEFINITION'!$G$111&gt;=1,IF('ESTATE DEFINITION'!$D$123&gt;=1,(Data!$F284*'ESTATE DEFINITION'!$D$113*('ESTATE DEFINITION'!$E$123/100)),0),0)</f>
        <v>0</v>
      </c>
      <c r="BB284" s="10">
        <f>IF('ESTATE DEFINITION'!$G$111&gt;=1,IF('ESTATE DEFINITION'!$D$124&gt;=1,(Data!$G284*'ESTATE DEFINITION'!$D$113*('ESTATE DEFINITION'!$E$124/100)),0),0)</f>
        <v>0</v>
      </c>
      <c r="BC284" s="10">
        <f>IF('ESTATE DEFINITION'!$G$111&gt;=1,IF('ESTATE DEFINITION'!$D$125&gt;=1,(Data!$H284*'ESTATE DEFINITION'!$D$113*('ESTATE DEFINITION'!$E$125/100)),0),0)</f>
        <v>0</v>
      </c>
      <c r="BD284" s="10">
        <f>IF('ESTATE DEFINITION'!$G$111&gt;=1,IF('ESTATE DEFINITION'!$D$127&gt;=1,(Data!$M284*'ESTATE DEFINITION'!$F$113*('ESTATE DEFINITION'!$E$127/100)),0),0)</f>
        <v>0</v>
      </c>
      <c r="BE284" s="10">
        <f>IF('ESTATE DEFINITION'!$G$111&gt;=1,IF('ESTATE DEFINITION'!$D$128&gt;=1,(Data!$N284*'ESTATE DEFINITION'!$F$113*('ESTATE DEFINITION'!$E$128/100)),0),0)</f>
        <v>0</v>
      </c>
      <c r="BF284" s="10">
        <f>IF('ESTATE DEFINITION'!$G$111&gt;=1,IF('ESTATE DEFINITION'!$D$129&gt;=1,(Data!$O284*'ESTATE DEFINITION'!$F$113*('ESTATE DEFINITION'!$E$129/100)),0),0)</f>
        <v>0</v>
      </c>
      <c r="BG284" s="7">
        <f>IF('ESTATE DEFINITION'!$G$111&gt;=1,IF('ESTATE DEFINITION'!$D$130&gt;=1,(Data!$P284*'ESTATE DEFINITION'!$F$113*('ESTATE DEFINITION'!$E$130/100)),0),0)</f>
        <v>0</v>
      </c>
      <c r="BH284" s="12">
        <f t="shared" si="29"/>
        <v>0</v>
      </c>
    </row>
    <row r="285" spans="1:60" x14ac:dyDescent="0.25">
      <c r="A285" s="12">
        <f>Data!$B285</f>
        <v>139.75</v>
      </c>
      <c r="B285" s="6">
        <f>IF('ESTATE DEFINITION'!$G$11&gt;=1,IF('ESTATE DEFINITION'!$D$17&gt;=1,(Data!$C285*'ESTATE DEFINITION'!$F$13*('ESTATE DEFINITION'!$E$17/100)),0),0)</f>
        <v>186.38</v>
      </c>
      <c r="C285" s="10">
        <f>IF('ESTATE DEFINITION'!$G$11&gt;=1,IF('ESTATE DEFINITION'!$D$19&gt;=1,(Data!$F285*'ESTATE DEFINITION'!$F$13*('ESTATE DEFINITION'!$E$19/100)),0),0)</f>
        <v>186.38</v>
      </c>
      <c r="D285" s="10"/>
      <c r="E285" s="12">
        <f t="shared" si="24"/>
        <v>149.10400000000001</v>
      </c>
      <c r="F285" s="10">
        <f>IF('ESTATE DEFINITION'!$G$23&gt;=1,IF('ESTATE DEFINITION'!$D$30&gt;=1,(Data!$C285*'ESTATE DEFINITION'!$D$25*('ESTATE DEFINITION'!$E$30/100)),0),0)</f>
        <v>0</v>
      </c>
      <c r="G285" s="10">
        <f>IF('ESTATE DEFINITION'!$G$23&gt;=1,IF('ESTATE DEFINITION'!$D$31&gt;=1,(Data!$D285*'ESTATE DEFINITION'!$D$25*('ESTATE DEFINITION'!$E$31/100)),0),0)</f>
        <v>0</v>
      </c>
      <c r="H285" s="10">
        <f>IF('ESTATE DEFINITION'!$G$23&gt;=1,IF('ESTATE DEFINITION'!$D$32&gt;=1,(Data!$E285*'ESTATE DEFINITION'!$D$25*('ESTATE DEFINITION'!$E$32/100)),0),0)</f>
        <v>0</v>
      </c>
      <c r="I285" s="10">
        <f>IF('ESTATE DEFINITION'!$G$23&gt;=1,IF('ESTATE DEFINITION'!$D$35&gt;=1,(Data!$F285*'ESTATE DEFINITION'!$D$25*('ESTATE DEFINITION'!$E$35/100)),0),0)</f>
        <v>0</v>
      </c>
      <c r="J285" s="10">
        <f>IF('ESTATE DEFINITION'!$G$23&gt;=1,IF('ESTATE DEFINITION'!$D$36&gt;=1,(Data!$G285*'ESTATE DEFINITION'!$D$25*('ESTATE DEFINITION'!$E$36/100)),0),0)</f>
        <v>0</v>
      </c>
      <c r="K285" s="10">
        <f>IF('ESTATE DEFINITION'!$G$23&gt;=1,IF('ESTATE DEFINITION'!$D$37&gt;=1,(Data!$H285*'ESTATE DEFINITION'!$D$25*('ESTATE DEFINITION'!$E$37/100)),0),0)</f>
        <v>0</v>
      </c>
      <c r="L285" s="10">
        <f>IF('ESTATE DEFINITION'!$G$23&gt;=1,IF('ESTATE DEFINITION'!$D$39&gt;=1,(Data!$M285*'ESTATE DEFINITION'!$F$25*('ESTATE DEFINITION'!$E$39/100)),0),0)</f>
        <v>0</v>
      </c>
      <c r="M285" s="10">
        <f>IF('ESTATE DEFINITION'!$G$23&gt;=1,IF('ESTATE DEFINITION'!$D$40&gt;=1,(Data!$N285*'ESTATE DEFINITION'!$F$25*('ESTATE DEFINITION'!$E$40/100)),0),0)</f>
        <v>0</v>
      </c>
      <c r="N285" s="10">
        <f>IF('ESTATE DEFINITION'!$G$23&gt;=1,IF('ESTATE DEFINITION'!$D$41&gt;=1,(Data!$O285*'ESTATE DEFINITION'!$F$25*('ESTATE DEFINITION'!$E$41/100)),0),0)</f>
        <v>0</v>
      </c>
      <c r="O285" s="10">
        <f>IF('ESTATE DEFINITION'!$G$23&gt;=1,IF('ESTATE DEFINITION'!$D$42&gt;=1,(Data!$P285*'ESTATE DEFINITION'!$F$25*('ESTATE DEFINITION'!$E$42/100)),0),0)</f>
        <v>0</v>
      </c>
      <c r="P285" s="12">
        <f t="shared" si="25"/>
        <v>0</v>
      </c>
      <c r="Q285" s="10">
        <f>IF('ESTATE DEFINITION'!$G$45&gt;=1,IF('ESTATE DEFINITION'!$D$52&gt;=1,(Data!$C285*'ESTATE DEFINITION'!$D$47*('ESTATE DEFINITION'!$E$52/100)),0),0)</f>
        <v>0</v>
      </c>
      <c r="R285" s="10">
        <f>IF('ESTATE DEFINITION'!$G$45&gt;=1,IF('ESTATE DEFINITION'!$D$53&gt;=1,(Data!$D285*'ESTATE DEFINITION'!$D$47*('ESTATE DEFINITION'!$E$53/100)),0),0)</f>
        <v>0</v>
      </c>
      <c r="S285" s="10">
        <f>IF('ESTATE DEFINITION'!$G$45&gt;=1,IF('ESTATE DEFINITION'!$D$54&gt;=1,(Data!$E285*'ESTATE DEFINITION'!$D$47*('ESTATE DEFINITION'!$E$54/100)),0),0)</f>
        <v>0</v>
      </c>
      <c r="T285" s="10">
        <f>IF('ESTATE DEFINITION'!$G$45&gt;=1,IF('ESTATE DEFINITION'!$D$57&gt;=1,(Data!$F285*'ESTATE DEFINITION'!$D$47*('ESTATE DEFINITION'!$E$57/100)),0),0)</f>
        <v>0</v>
      </c>
      <c r="U285" s="10">
        <f>IF('ESTATE DEFINITION'!$G$45&gt;=1,IF('ESTATE DEFINITION'!$D$58&gt;=1,(Data!$G285*'ESTATE DEFINITION'!$D$47*('ESTATE DEFINITION'!$E$58/100)),0),0)</f>
        <v>0</v>
      </c>
      <c r="V285" s="10">
        <f>IF('ESTATE DEFINITION'!$G$45&gt;=1,IF('ESTATE DEFINITION'!$D$59&gt;=1,(Data!$H285*'ESTATE DEFINITION'!$D$47*('ESTATE DEFINITION'!$E$59/100)),0),0)</f>
        <v>0</v>
      </c>
      <c r="W285" s="10">
        <f>IF('ESTATE DEFINITION'!$G$45&gt;=1,IF('ESTATE DEFINITION'!$D$61&gt;=1,(Data!$M285*'ESTATE DEFINITION'!$F$47*('ESTATE DEFINITION'!$E$61/100)),0),0)</f>
        <v>0</v>
      </c>
      <c r="X285" s="10">
        <f>IF('ESTATE DEFINITION'!$G$45&gt;=1,IF('ESTATE DEFINITION'!$D$62&gt;=1,(Data!$N285*'ESTATE DEFINITION'!$F$47*('ESTATE DEFINITION'!$E$62/100)),0),0)</f>
        <v>0</v>
      </c>
      <c r="Y285" s="10">
        <f>IF('ESTATE DEFINITION'!$G$45&gt;=1,IF('ESTATE DEFINITION'!$D$63&gt;=1,(Data!$O285*'ESTATE DEFINITION'!$F$47*('ESTATE DEFINITION'!$E$63/100)),0),0)</f>
        <v>0</v>
      </c>
      <c r="Z285" s="10">
        <f>IF('ESTATE DEFINITION'!$G$45&gt;=1,IF('ESTATE DEFINITION'!$D$64&gt;=1,(Data!$P285*'ESTATE DEFINITION'!$F$47*('ESTATE DEFINITION'!$E$64/100)),0),0)</f>
        <v>0</v>
      </c>
      <c r="AA285" s="12">
        <f t="shared" si="26"/>
        <v>0</v>
      </c>
      <c r="AB285" s="10">
        <f>IF('ESTATE DEFINITION'!$G$67&gt;=1,IF('ESTATE DEFINITION'!$D$74&gt;=1,(Data!$C285*'ESTATE DEFINITION'!$D$69*('ESTATE DEFINITION'!$E$74/100)),0),0)</f>
        <v>0</v>
      </c>
      <c r="AC285" s="10">
        <f>IF('ESTATE DEFINITION'!$G$67&gt;=1,IF('ESTATE DEFINITION'!$D$75&gt;=1,(Data!$D285*'ESTATE DEFINITION'!$D$69*('ESTATE DEFINITION'!$E$75/100)),0),0)</f>
        <v>0</v>
      </c>
      <c r="AD285" s="10">
        <f>IF('ESTATE DEFINITION'!$G$67&gt;=1,IF('ESTATE DEFINITION'!$D$76&gt;=1,(Data!$E285*'ESTATE DEFINITION'!$D$69*('ESTATE DEFINITION'!$E$76/100)),0),0)</f>
        <v>0</v>
      </c>
      <c r="AE285" s="10">
        <f>IF('ESTATE DEFINITION'!$G$67&gt;=1,IF('ESTATE DEFINITION'!$D$79&gt;=1,(Data!$F285*'ESTATE DEFINITION'!$D$69*('ESTATE DEFINITION'!$E$79/100)),0),0)</f>
        <v>0</v>
      </c>
      <c r="AF285" s="10">
        <f>IF('ESTATE DEFINITION'!$G$67&gt;=1,IF('ESTATE DEFINITION'!$D$80&gt;=1,(Data!$G285*'ESTATE DEFINITION'!$D$69*('ESTATE DEFINITION'!$E$80/100)),0),0)</f>
        <v>0</v>
      </c>
      <c r="AG285" s="10">
        <f>IF('ESTATE DEFINITION'!$G$67&gt;=1,IF('ESTATE DEFINITION'!$D$81&gt;=1,(Data!$H285*'ESTATE DEFINITION'!$D$69*('ESTATE DEFINITION'!$E$81/100)),0),0)</f>
        <v>0</v>
      </c>
      <c r="AH285" s="10">
        <f>IF('ESTATE DEFINITION'!$G$67&gt;=1,IF('ESTATE DEFINITION'!$D$83&gt;=1,(Data!$M285*'ESTATE DEFINITION'!$F$69*('ESTATE DEFINITION'!$E$83/100)),0),0)</f>
        <v>0</v>
      </c>
      <c r="AI285" s="10">
        <f>IF('ESTATE DEFINITION'!$G$67&gt;=1,IF('ESTATE DEFINITION'!$D$84&gt;=1,(Data!$N285*'ESTATE DEFINITION'!$F$69*('ESTATE DEFINITION'!$E$84/100)),0),0)</f>
        <v>0</v>
      </c>
      <c r="AJ285" s="10">
        <f>IF('ESTATE DEFINITION'!$G$67&gt;=1,IF('ESTATE DEFINITION'!$D$85&gt;=1,(Data!$O285*'ESTATE DEFINITION'!$F$69*('ESTATE DEFINITION'!$E$85/100)),0),0)</f>
        <v>0</v>
      </c>
      <c r="AK285" s="10">
        <f>IF('ESTATE DEFINITION'!$G$67&gt;=1,IF('ESTATE DEFINITION'!$D$86&gt;=1,(Data!$P285*'ESTATE DEFINITION'!$F$69*('ESTATE DEFINITION'!$E$86/100)),0),0)</f>
        <v>0</v>
      </c>
      <c r="AL285" s="12">
        <f t="shared" si="27"/>
        <v>0</v>
      </c>
      <c r="AM285" s="10">
        <f>IF('ESTATE DEFINITION'!$G$89&gt;=1,IF('ESTATE DEFINITION'!$D$96&gt;=1,(Data!$C285*'ESTATE DEFINITION'!$D$91*('ESTATE DEFINITION'!$E$96/100)),0),0)</f>
        <v>0</v>
      </c>
      <c r="AN285" s="10">
        <f>IF('ESTATE DEFINITION'!$G$89&gt;=1,IF('ESTATE DEFINITION'!$D$97&gt;=1,(Data!$D285*'ESTATE DEFINITION'!$D$91*('ESTATE DEFINITION'!$E$97/100)),0),0)</f>
        <v>0</v>
      </c>
      <c r="AO285" s="10">
        <f>IF('ESTATE DEFINITION'!$G$89&gt;=1,IF('ESTATE DEFINITION'!$D$98&gt;=1,(Data!$E285*'ESTATE DEFINITION'!$D$91*('ESTATE DEFINITION'!$E$98/100)),0),0)</f>
        <v>0</v>
      </c>
      <c r="AP285" s="10">
        <f>IF('ESTATE DEFINITION'!$G$89&gt;=1,IF('ESTATE DEFINITION'!$D$101&gt;=1,(Data!$F285*'ESTATE DEFINITION'!$D$91*('ESTATE DEFINITION'!$E$101/100)),0),0)</f>
        <v>0</v>
      </c>
      <c r="AQ285" s="10">
        <f>IF('ESTATE DEFINITION'!$G$89&gt;=1,IF('ESTATE DEFINITION'!$D$102&gt;=1,(Data!$G285*'ESTATE DEFINITION'!$D$91*('ESTATE DEFINITION'!$E$102/100)),0),0)</f>
        <v>0</v>
      </c>
      <c r="AR285" s="10">
        <f>IF('ESTATE DEFINITION'!$G$89&gt;=1,IF('ESTATE DEFINITION'!$D$103&gt;=1,(Data!$H285*'ESTATE DEFINITION'!$D$91*('ESTATE DEFINITION'!$E$103/100)),0),0)</f>
        <v>0</v>
      </c>
      <c r="AS285" s="10">
        <f>IF('ESTATE DEFINITION'!$G$89&gt;=1,IF('ESTATE DEFINITION'!$D$105&gt;=1,(Data!$M285*'ESTATE DEFINITION'!$F$91*('ESTATE DEFINITION'!$E$105/100)),0),0)</f>
        <v>0</v>
      </c>
      <c r="AT285" s="10">
        <f>IF('ESTATE DEFINITION'!$G$89&gt;=1,IF('ESTATE DEFINITION'!$D$106&gt;=1,(Data!$N285*'ESTATE DEFINITION'!$F$91*('ESTATE DEFINITION'!$E$106/100)),0),0)</f>
        <v>0</v>
      </c>
      <c r="AU285" s="10">
        <f>IF('ESTATE DEFINITION'!$G$89&gt;=1,IF('ESTATE DEFINITION'!$D$107&gt;=1,(Data!$O285*'ESTATE DEFINITION'!$F$91*('ESTATE DEFINITION'!$E$107/100)),0),0)</f>
        <v>0</v>
      </c>
      <c r="AV285" s="10">
        <f>IF('ESTATE DEFINITION'!$G$89&gt;=1,IF('ESTATE DEFINITION'!$D$108&gt;=1,(Data!$P285*'ESTATE DEFINITION'!$F$91*('ESTATE DEFINITION'!$E$108/100)),0),0)</f>
        <v>0</v>
      </c>
      <c r="AW285" s="12">
        <f t="shared" si="28"/>
        <v>0</v>
      </c>
      <c r="AX285" s="10">
        <f>IF('ESTATE DEFINITION'!$G$111&gt;=1,IF('ESTATE DEFINITION'!$D$118&gt;=1,(Data!$C285*'ESTATE DEFINITION'!$D$113*('ESTATE DEFINITION'!$E$118/100)),0),0)</f>
        <v>0</v>
      </c>
      <c r="AY285" s="10">
        <f>IF('ESTATE DEFINITION'!$G$111&gt;=1,IF('ESTATE DEFINITION'!$D$119&gt;=1,(Data!$D285*'ESTATE DEFINITION'!$D$113*('ESTATE DEFINITION'!$E$119/100)),0),0)</f>
        <v>0</v>
      </c>
      <c r="AZ285" s="10">
        <f>IF('ESTATE DEFINITION'!$G$111&gt;=1,IF('ESTATE DEFINITION'!$D$120&gt;=1,(Data!$E285*'ESTATE DEFINITION'!$D$113*('ESTATE DEFINITION'!$E$120/100)),0),0)</f>
        <v>0</v>
      </c>
      <c r="BA285" s="10">
        <f>IF('ESTATE DEFINITION'!$G$111&gt;=1,IF('ESTATE DEFINITION'!$D$123&gt;=1,(Data!$F285*'ESTATE DEFINITION'!$D$113*('ESTATE DEFINITION'!$E$123/100)),0),0)</f>
        <v>0</v>
      </c>
      <c r="BB285" s="10">
        <f>IF('ESTATE DEFINITION'!$G$111&gt;=1,IF('ESTATE DEFINITION'!$D$124&gt;=1,(Data!$G285*'ESTATE DEFINITION'!$D$113*('ESTATE DEFINITION'!$E$124/100)),0),0)</f>
        <v>0</v>
      </c>
      <c r="BC285" s="10">
        <f>IF('ESTATE DEFINITION'!$G$111&gt;=1,IF('ESTATE DEFINITION'!$D$125&gt;=1,(Data!$H285*'ESTATE DEFINITION'!$D$113*('ESTATE DEFINITION'!$E$125/100)),0),0)</f>
        <v>0</v>
      </c>
      <c r="BD285" s="10">
        <f>IF('ESTATE DEFINITION'!$G$111&gt;=1,IF('ESTATE DEFINITION'!$D$127&gt;=1,(Data!$M285*'ESTATE DEFINITION'!$F$113*('ESTATE DEFINITION'!$E$127/100)),0),0)</f>
        <v>0</v>
      </c>
      <c r="BE285" s="10">
        <f>IF('ESTATE DEFINITION'!$G$111&gt;=1,IF('ESTATE DEFINITION'!$D$128&gt;=1,(Data!$N285*'ESTATE DEFINITION'!$F$113*('ESTATE DEFINITION'!$E$128/100)),0),0)</f>
        <v>0</v>
      </c>
      <c r="BF285" s="10">
        <f>IF('ESTATE DEFINITION'!$G$111&gt;=1,IF('ESTATE DEFINITION'!$D$129&gt;=1,(Data!$O285*'ESTATE DEFINITION'!$F$113*('ESTATE DEFINITION'!$E$129/100)),0),0)</f>
        <v>0</v>
      </c>
      <c r="BG285" s="7">
        <f>IF('ESTATE DEFINITION'!$G$111&gt;=1,IF('ESTATE DEFINITION'!$D$130&gt;=1,(Data!$P285*'ESTATE DEFINITION'!$F$113*('ESTATE DEFINITION'!$E$130/100)),0),0)</f>
        <v>0</v>
      </c>
      <c r="BH285" s="12">
        <f t="shared" si="29"/>
        <v>0</v>
      </c>
    </row>
    <row r="286" spans="1:60" x14ac:dyDescent="0.25">
      <c r="A286" s="12">
        <f>Data!$B286</f>
        <v>140.25</v>
      </c>
      <c r="B286" s="6">
        <f>IF('ESTATE DEFINITION'!$G$11&gt;=1,IF('ESTATE DEFINITION'!$D$17&gt;=1,(Data!$C286*'ESTATE DEFINITION'!$F$13*('ESTATE DEFINITION'!$E$17/100)),0),0)</f>
        <v>186.38</v>
      </c>
      <c r="C286" s="10">
        <f>IF('ESTATE DEFINITION'!$G$11&gt;=1,IF('ESTATE DEFINITION'!$D$19&gt;=1,(Data!$F286*'ESTATE DEFINITION'!$F$13*('ESTATE DEFINITION'!$E$19/100)),0),0)</f>
        <v>186.38</v>
      </c>
      <c r="D286" s="10"/>
      <c r="E286" s="12">
        <f t="shared" si="24"/>
        <v>149.10400000000001</v>
      </c>
      <c r="F286" s="10">
        <f>IF('ESTATE DEFINITION'!$G$23&gt;=1,IF('ESTATE DEFINITION'!$D$30&gt;=1,(Data!$C286*'ESTATE DEFINITION'!$D$25*('ESTATE DEFINITION'!$E$30/100)),0),0)</f>
        <v>0</v>
      </c>
      <c r="G286" s="10">
        <f>IF('ESTATE DEFINITION'!$G$23&gt;=1,IF('ESTATE DEFINITION'!$D$31&gt;=1,(Data!$D286*'ESTATE DEFINITION'!$D$25*('ESTATE DEFINITION'!$E$31/100)),0),0)</f>
        <v>0</v>
      </c>
      <c r="H286" s="10">
        <f>IF('ESTATE DEFINITION'!$G$23&gt;=1,IF('ESTATE DEFINITION'!$D$32&gt;=1,(Data!$E286*'ESTATE DEFINITION'!$D$25*('ESTATE DEFINITION'!$E$32/100)),0),0)</f>
        <v>0</v>
      </c>
      <c r="I286" s="10">
        <f>IF('ESTATE DEFINITION'!$G$23&gt;=1,IF('ESTATE DEFINITION'!$D$35&gt;=1,(Data!$F286*'ESTATE DEFINITION'!$D$25*('ESTATE DEFINITION'!$E$35/100)),0),0)</f>
        <v>0</v>
      </c>
      <c r="J286" s="10">
        <f>IF('ESTATE DEFINITION'!$G$23&gt;=1,IF('ESTATE DEFINITION'!$D$36&gt;=1,(Data!$G286*'ESTATE DEFINITION'!$D$25*('ESTATE DEFINITION'!$E$36/100)),0),0)</f>
        <v>0</v>
      </c>
      <c r="K286" s="10">
        <f>IF('ESTATE DEFINITION'!$G$23&gt;=1,IF('ESTATE DEFINITION'!$D$37&gt;=1,(Data!$H286*'ESTATE DEFINITION'!$D$25*('ESTATE DEFINITION'!$E$37/100)),0),0)</f>
        <v>0</v>
      </c>
      <c r="L286" s="10">
        <f>IF('ESTATE DEFINITION'!$G$23&gt;=1,IF('ESTATE DEFINITION'!$D$39&gt;=1,(Data!$M286*'ESTATE DEFINITION'!$F$25*('ESTATE DEFINITION'!$E$39/100)),0),0)</f>
        <v>0</v>
      </c>
      <c r="M286" s="10">
        <f>IF('ESTATE DEFINITION'!$G$23&gt;=1,IF('ESTATE DEFINITION'!$D$40&gt;=1,(Data!$N286*'ESTATE DEFINITION'!$F$25*('ESTATE DEFINITION'!$E$40/100)),0),0)</f>
        <v>0</v>
      </c>
      <c r="N286" s="10">
        <f>IF('ESTATE DEFINITION'!$G$23&gt;=1,IF('ESTATE DEFINITION'!$D$41&gt;=1,(Data!$O286*'ESTATE DEFINITION'!$F$25*('ESTATE DEFINITION'!$E$41/100)),0),0)</f>
        <v>0</v>
      </c>
      <c r="O286" s="10">
        <f>IF('ESTATE DEFINITION'!$G$23&gt;=1,IF('ESTATE DEFINITION'!$D$42&gt;=1,(Data!$P286*'ESTATE DEFINITION'!$F$25*('ESTATE DEFINITION'!$E$42/100)),0),0)</f>
        <v>0</v>
      </c>
      <c r="P286" s="12">
        <f t="shared" si="25"/>
        <v>0</v>
      </c>
      <c r="Q286" s="10">
        <f>IF('ESTATE DEFINITION'!$G$45&gt;=1,IF('ESTATE DEFINITION'!$D$52&gt;=1,(Data!$C286*'ESTATE DEFINITION'!$D$47*('ESTATE DEFINITION'!$E$52/100)),0),0)</f>
        <v>0</v>
      </c>
      <c r="R286" s="10">
        <f>IF('ESTATE DEFINITION'!$G$45&gt;=1,IF('ESTATE DEFINITION'!$D$53&gt;=1,(Data!$D286*'ESTATE DEFINITION'!$D$47*('ESTATE DEFINITION'!$E$53/100)),0),0)</f>
        <v>0</v>
      </c>
      <c r="S286" s="10">
        <f>IF('ESTATE DEFINITION'!$G$45&gt;=1,IF('ESTATE DEFINITION'!$D$54&gt;=1,(Data!$E286*'ESTATE DEFINITION'!$D$47*('ESTATE DEFINITION'!$E$54/100)),0),0)</f>
        <v>0</v>
      </c>
      <c r="T286" s="10">
        <f>IF('ESTATE DEFINITION'!$G$45&gt;=1,IF('ESTATE DEFINITION'!$D$57&gt;=1,(Data!$F286*'ESTATE DEFINITION'!$D$47*('ESTATE DEFINITION'!$E$57/100)),0),0)</f>
        <v>0</v>
      </c>
      <c r="U286" s="10">
        <f>IF('ESTATE DEFINITION'!$G$45&gt;=1,IF('ESTATE DEFINITION'!$D$58&gt;=1,(Data!$G286*'ESTATE DEFINITION'!$D$47*('ESTATE DEFINITION'!$E$58/100)),0),0)</f>
        <v>0</v>
      </c>
      <c r="V286" s="10">
        <f>IF('ESTATE DEFINITION'!$G$45&gt;=1,IF('ESTATE DEFINITION'!$D$59&gt;=1,(Data!$H286*'ESTATE DEFINITION'!$D$47*('ESTATE DEFINITION'!$E$59/100)),0),0)</f>
        <v>0</v>
      </c>
      <c r="W286" s="10">
        <f>IF('ESTATE DEFINITION'!$G$45&gt;=1,IF('ESTATE DEFINITION'!$D$61&gt;=1,(Data!$M286*'ESTATE DEFINITION'!$F$47*('ESTATE DEFINITION'!$E$61/100)),0),0)</f>
        <v>0</v>
      </c>
      <c r="X286" s="10">
        <f>IF('ESTATE DEFINITION'!$G$45&gt;=1,IF('ESTATE DEFINITION'!$D$62&gt;=1,(Data!$N286*'ESTATE DEFINITION'!$F$47*('ESTATE DEFINITION'!$E$62/100)),0),0)</f>
        <v>0</v>
      </c>
      <c r="Y286" s="10">
        <f>IF('ESTATE DEFINITION'!$G$45&gt;=1,IF('ESTATE DEFINITION'!$D$63&gt;=1,(Data!$O286*'ESTATE DEFINITION'!$F$47*('ESTATE DEFINITION'!$E$63/100)),0),0)</f>
        <v>0</v>
      </c>
      <c r="Z286" s="10">
        <f>IF('ESTATE DEFINITION'!$G$45&gt;=1,IF('ESTATE DEFINITION'!$D$64&gt;=1,(Data!$P286*'ESTATE DEFINITION'!$F$47*('ESTATE DEFINITION'!$E$64/100)),0),0)</f>
        <v>0</v>
      </c>
      <c r="AA286" s="12">
        <f t="shared" si="26"/>
        <v>0</v>
      </c>
      <c r="AB286" s="10">
        <f>IF('ESTATE DEFINITION'!$G$67&gt;=1,IF('ESTATE DEFINITION'!$D$74&gt;=1,(Data!$C286*'ESTATE DEFINITION'!$D$69*('ESTATE DEFINITION'!$E$74/100)),0),0)</f>
        <v>0</v>
      </c>
      <c r="AC286" s="10">
        <f>IF('ESTATE DEFINITION'!$G$67&gt;=1,IF('ESTATE DEFINITION'!$D$75&gt;=1,(Data!$D286*'ESTATE DEFINITION'!$D$69*('ESTATE DEFINITION'!$E$75/100)),0),0)</f>
        <v>0</v>
      </c>
      <c r="AD286" s="10">
        <f>IF('ESTATE DEFINITION'!$G$67&gt;=1,IF('ESTATE DEFINITION'!$D$76&gt;=1,(Data!$E286*'ESTATE DEFINITION'!$D$69*('ESTATE DEFINITION'!$E$76/100)),0),0)</f>
        <v>0</v>
      </c>
      <c r="AE286" s="10">
        <f>IF('ESTATE DEFINITION'!$G$67&gt;=1,IF('ESTATE DEFINITION'!$D$79&gt;=1,(Data!$F286*'ESTATE DEFINITION'!$D$69*('ESTATE DEFINITION'!$E$79/100)),0),0)</f>
        <v>0</v>
      </c>
      <c r="AF286" s="10">
        <f>IF('ESTATE DEFINITION'!$G$67&gt;=1,IF('ESTATE DEFINITION'!$D$80&gt;=1,(Data!$G286*'ESTATE DEFINITION'!$D$69*('ESTATE DEFINITION'!$E$80/100)),0),0)</f>
        <v>0</v>
      </c>
      <c r="AG286" s="10">
        <f>IF('ESTATE DEFINITION'!$G$67&gt;=1,IF('ESTATE DEFINITION'!$D$81&gt;=1,(Data!$H286*'ESTATE DEFINITION'!$D$69*('ESTATE DEFINITION'!$E$81/100)),0),0)</f>
        <v>0</v>
      </c>
      <c r="AH286" s="10">
        <f>IF('ESTATE DEFINITION'!$G$67&gt;=1,IF('ESTATE DEFINITION'!$D$83&gt;=1,(Data!$M286*'ESTATE DEFINITION'!$F$69*('ESTATE DEFINITION'!$E$83/100)),0),0)</f>
        <v>0</v>
      </c>
      <c r="AI286" s="10">
        <f>IF('ESTATE DEFINITION'!$G$67&gt;=1,IF('ESTATE DEFINITION'!$D$84&gt;=1,(Data!$N286*'ESTATE DEFINITION'!$F$69*('ESTATE DEFINITION'!$E$84/100)),0),0)</f>
        <v>0</v>
      </c>
      <c r="AJ286" s="10">
        <f>IF('ESTATE DEFINITION'!$G$67&gt;=1,IF('ESTATE DEFINITION'!$D$85&gt;=1,(Data!$O286*'ESTATE DEFINITION'!$F$69*('ESTATE DEFINITION'!$E$85/100)),0),0)</f>
        <v>0</v>
      </c>
      <c r="AK286" s="10">
        <f>IF('ESTATE DEFINITION'!$G$67&gt;=1,IF('ESTATE DEFINITION'!$D$86&gt;=1,(Data!$P286*'ESTATE DEFINITION'!$F$69*('ESTATE DEFINITION'!$E$86/100)),0),0)</f>
        <v>0</v>
      </c>
      <c r="AL286" s="12">
        <f t="shared" si="27"/>
        <v>0</v>
      </c>
      <c r="AM286" s="10">
        <f>IF('ESTATE DEFINITION'!$G$89&gt;=1,IF('ESTATE DEFINITION'!$D$96&gt;=1,(Data!$C286*'ESTATE DEFINITION'!$D$91*('ESTATE DEFINITION'!$E$96/100)),0),0)</f>
        <v>0</v>
      </c>
      <c r="AN286" s="10">
        <f>IF('ESTATE DEFINITION'!$G$89&gt;=1,IF('ESTATE DEFINITION'!$D$97&gt;=1,(Data!$D286*'ESTATE DEFINITION'!$D$91*('ESTATE DEFINITION'!$E$97/100)),0),0)</f>
        <v>0</v>
      </c>
      <c r="AO286" s="10">
        <f>IF('ESTATE DEFINITION'!$G$89&gt;=1,IF('ESTATE DEFINITION'!$D$98&gt;=1,(Data!$E286*'ESTATE DEFINITION'!$D$91*('ESTATE DEFINITION'!$E$98/100)),0),0)</f>
        <v>0</v>
      </c>
      <c r="AP286" s="10">
        <f>IF('ESTATE DEFINITION'!$G$89&gt;=1,IF('ESTATE DEFINITION'!$D$101&gt;=1,(Data!$F286*'ESTATE DEFINITION'!$D$91*('ESTATE DEFINITION'!$E$101/100)),0),0)</f>
        <v>0</v>
      </c>
      <c r="AQ286" s="10">
        <f>IF('ESTATE DEFINITION'!$G$89&gt;=1,IF('ESTATE DEFINITION'!$D$102&gt;=1,(Data!$G286*'ESTATE DEFINITION'!$D$91*('ESTATE DEFINITION'!$E$102/100)),0),0)</f>
        <v>0</v>
      </c>
      <c r="AR286" s="10">
        <f>IF('ESTATE DEFINITION'!$G$89&gt;=1,IF('ESTATE DEFINITION'!$D$103&gt;=1,(Data!$H286*'ESTATE DEFINITION'!$D$91*('ESTATE DEFINITION'!$E$103/100)),0),0)</f>
        <v>0</v>
      </c>
      <c r="AS286" s="10">
        <f>IF('ESTATE DEFINITION'!$G$89&gt;=1,IF('ESTATE DEFINITION'!$D$105&gt;=1,(Data!$M286*'ESTATE DEFINITION'!$F$91*('ESTATE DEFINITION'!$E$105/100)),0),0)</f>
        <v>0</v>
      </c>
      <c r="AT286" s="10">
        <f>IF('ESTATE DEFINITION'!$G$89&gt;=1,IF('ESTATE DEFINITION'!$D$106&gt;=1,(Data!$N286*'ESTATE DEFINITION'!$F$91*('ESTATE DEFINITION'!$E$106/100)),0),0)</f>
        <v>0</v>
      </c>
      <c r="AU286" s="10">
        <f>IF('ESTATE DEFINITION'!$G$89&gt;=1,IF('ESTATE DEFINITION'!$D$107&gt;=1,(Data!$O286*'ESTATE DEFINITION'!$F$91*('ESTATE DEFINITION'!$E$107/100)),0),0)</f>
        <v>0</v>
      </c>
      <c r="AV286" s="10">
        <f>IF('ESTATE DEFINITION'!$G$89&gt;=1,IF('ESTATE DEFINITION'!$D$108&gt;=1,(Data!$P286*'ESTATE DEFINITION'!$F$91*('ESTATE DEFINITION'!$E$108/100)),0),0)</f>
        <v>0</v>
      </c>
      <c r="AW286" s="12">
        <f t="shared" si="28"/>
        <v>0</v>
      </c>
      <c r="AX286" s="10">
        <f>IF('ESTATE DEFINITION'!$G$111&gt;=1,IF('ESTATE DEFINITION'!$D$118&gt;=1,(Data!$C286*'ESTATE DEFINITION'!$D$113*('ESTATE DEFINITION'!$E$118/100)),0),0)</f>
        <v>0</v>
      </c>
      <c r="AY286" s="10">
        <f>IF('ESTATE DEFINITION'!$G$111&gt;=1,IF('ESTATE DEFINITION'!$D$119&gt;=1,(Data!$D286*'ESTATE DEFINITION'!$D$113*('ESTATE DEFINITION'!$E$119/100)),0),0)</f>
        <v>0</v>
      </c>
      <c r="AZ286" s="10">
        <f>IF('ESTATE DEFINITION'!$G$111&gt;=1,IF('ESTATE DEFINITION'!$D$120&gt;=1,(Data!$E286*'ESTATE DEFINITION'!$D$113*('ESTATE DEFINITION'!$E$120/100)),0),0)</f>
        <v>0</v>
      </c>
      <c r="BA286" s="10">
        <f>IF('ESTATE DEFINITION'!$G$111&gt;=1,IF('ESTATE DEFINITION'!$D$123&gt;=1,(Data!$F286*'ESTATE DEFINITION'!$D$113*('ESTATE DEFINITION'!$E$123/100)),0),0)</f>
        <v>0</v>
      </c>
      <c r="BB286" s="10">
        <f>IF('ESTATE DEFINITION'!$G$111&gt;=1,IF('ESTATE DEFINITION'!$D$124&gt;=1,(Data!$G286*'ESTATE DEFINITION'!$D$113*('ESTATE DEFINITION'!$E$124/100)),0),0)</f>
        <v>0</v>
      </c>
      <c r="BC286" s="10">
        <f>IF('ESTATE DEFINITION'!$G$111&gt;=1,IF('ESTATE DEFINITION'!$D$125&gt;=1,(Data!$H286*'ESTATE DEFINITION'!$D$113*('ESTATE DEFINITION'!$E$125/100)),0),0)</f>
        <v>0</v>
      </c>
      <c r="BD286" s="10">
        <f>IF('ESTATE DEFINITION'!$G$111&gt;=1,IF('ESTATE DEFINITION'!$D$127&gt;=1,(Data!$M286*'ESTATE DEFINITION'!$F$113*('ESTATE DEFINITION'!$E$127/100)),0),0)</f>
        <v>0</v>
      </c>
      <c r="BE286" s="10">
        <f>IF('ESTATE DEFINITION'!$G$111&gt;=1,IF('ESTATE DEFINITION'!$D$128&gt;=1,(Data!$N286*'ESTATE DEFINITION'!$F$113*('ESTATE DEFINITION'!$E$128/100)),0),0)</f>
        <v>0</v>
      </c>
      <c r="BF286" s="10">
        <f>IF('ESTATE DEFINITION'!$G$111&gt;=1,IF('ESTATE DEFINITION'!$D$129&gt;=1,(Data!$O286*'ESTATE DEFINITION'!$F$113*('ESTATE DEFINITION'!$E$129/100)),0),0)</f>
        <v>0</v>
      </c>
      <c r="BG286" s="7">
        <f>IF('ESTATE DEFINITION'!$G$111&gt;=1,IF('ESTATE DEFINITION'!$D$130&gt;=1,(Data!$P286*'ESTATE DEFINITION'!$F$113*('ESTATE DEFINITION'!$E$130/100)),0),0)</f>
        <v>0</v>
      </c>
      <c r="BH286" s="12">
        <f t="shared" si="29"/>
        <v>0</v>
      </c>
    </row>
    <row r="287" spans="1:60" x14ac:dyDescent="0.25">
      <c r="A287" s="12">
        <f>Data!$B287</f>
        <v>140.75</v>
      </c>
      <c r="B287" s="6">
        <f>IF('ESTATE DEFINITION'!$G$11&gt;=1,IF('ESTATE DEFINITION'!$D$17&gt;=1,(Data!$C287*'ESTATE DEFINITION'!$F$13*('ESTATE DEFINITION'!$E$17/100)),0),0)</f>
        <v>186.38</v>
      </c>
      <c r="C287" s="10">
        <f>IF('ESTATE DEFINITION'!$G$11&gt;=1,IF('ESTATE DEFINITION'!$D$19&gt;=1,(Data!$F287*'ESTATE DEFINITION'!$F$13*('ESTATE DEFINITION'!$E$19/100)),0),0)</f>
        <v>186.38</v>
      </c>
      <c r="D287" s="10"/>
      <c r="E287" s="12">
        <f t="shared" si="24"/>
        <v>149.10400000000001</v>
      </c>
      <c r="F287" s="10">
        <f>IF('ESTATE DEFINITION'!$G$23&gt;=1,IF('ESTATE DEFINITION'!$D$30&gt;=1,(Data!$C287*'ESTATE DEFINITION'!$D$25*('ESTATE DEFINITION'!$E$30/100)),0),0)</f>
        <v>0</v>
      </c>
      <c r="G287" s="10">
        <f>IF('ESTATE DEFINITION'!$G$23&gt;=1,IF('ESTATE DEFINITION'!$D$31&gt;=1,(Data!$D287*'ESTATE DEFINITION'!$D$25*('ESTATE DEFINITION'!$E$31/100)),0),0)</f>
        <v>0</v>
      </c>
      <c r="H287" s="10">
        <f>IF('ESTATE DEFINITION'!$G$23&gt;=1,IF('ESTATE DEFINITION'!$D$32&gt;=1,(Data!$E287*'ESTATE DEFINITION'!$D$25*('ESTATE DEFINITION'!$E$32/100)),0),0)</f>
        <v>0</v>
      </c>
      <c r="I287" s="10">
        <f>IF('ESTATE DEFINITION'!$G$23&gt;=1,IF('ESTATE DEFINITION'!$D$35&gt;=1,(Data!$F287*'ESTATE DEFINITION'!$D$25*('ESTATE DEFINITION'!$E$35/100)),0),0)</f>
        <v>0</v>
      </c>
      <c r="J287" s="10">
        <f>IF('ESTATE DEFINITION'!$G$23&gt;=1,IF('ESTATE DEFINITION'!$D$36&gt;=1,(Data!$G287*'ESTATE DEFINITION'!$D$25*('ESTATE DEFINITION'!$E$36/100)),0),0)</f>
        <v>0</v>
      </c>
      <c r="K287" s="10">
        <f>IF('ESTATE DEFINITION'!$G$23&gt;=1,IF('ESTATE DEFINITION'!$D$37&gt;=1,(Data!$H287*'ESTATE DEFINITION'!$D$25*('ESTATE DEFINITION'!$E$37/100)),0),0)</f>
        <v>0</v>
      </c>
      <c r="L287" s="10">
        <f>IF('ESTATE DEFINITION'!$G$23&gt;=1,IF('ESTATE DEFINITION'!$D$39&gt;=1,(Data!$M287*'ESTATE DEFINITION'!$F$25*('ESTATE DEFINITION'!$E$39/100)),0),0)</f>
        <v>0</v>
      </c>
      <c r="M287" s="10">
        <f>IF('ESTATE DEFINITION'!$G$23&gt;=1,IF('ESTATE DEFINITION'!$D$40&gt;=1,(Data!$N287*'ESTATE DEFINITION'!$F$25*('ESTATE DEFINITION'!$E$40/100)),0),0)</f>
        <v>0</v>
      </c>
      <c r="N287" s="10">
        <f>IF('ESTATE DEFINITION'!$G$23&gt;=1,IF('ESTATE DEFINITION'!$D$41&gt;=1,(Data!$O287*'ESTATE DEFINITION'!$F$25*('ESTATE DEFINITION'!$E$41/100)),0),0)</f>
        <v>0</v>
      </c>
      <c r="O287" s="10">
        <f>IF('ESTATE DEFINITION'!$G$23&gt;=1,IF('ESTATE DEFINITION'!$D$42&gt;=1,(Data!$P287*'ESTATE DEFINITION'!$F$25*('ESTATE DEFINITION'!$E$42/100)),0),0)</f>
        <v>0</v>
      </c>
      <c r="P287" s="12">
        <f t="shared" si="25"/>
        <v>0</v>
      </c>
      <c r="Q287" s="10">
        <f>IF('ESTATE DEFINITION'!$G$45&gt;=1,IF('ESTATE DEFINITION'!$D$52&gt;=1,(Data!$C287*'ESTATE DEFINITION'!$D$47*('ESTATE DEFINITION'!$E$52/100)),0),0)</f>
        <v>0</v>
      </c>
      <c r="R287" s="10">
        <f>IF('ESTATE DEFINITION'!$G$45&gt;=1,IF('ESTATE DEFINITION'!$D$53&gt;=1,(Data!$D287*'ESTATE DEFINITION'!$D$47*('ESTATE DEFINITION'!$E$53/100)),0),0)</f>
        <v>0</v>
      </c>
      <c r="S287" s="10">
        <f>IF('ESTATE DEFINITION'!$G$45&gt;=1,IF('ESTATE DEFINITION'!$D$54&gt;=1,(Data!$E287*'ESTATE DEFINITION'!$D$47*('ESTATE DEFINITION'!$E$54/100)),0),0)</f>
        <v>0</v>
      </c>
      <c r="T287" s="10">
        <f>IF('ESTATE DEFINITION'!$G$45&gt;=1,IF('ESTATE DEFINITION'!$D$57&gt;=1,(Data!$F287*'ESTATE DEFINITION'!$D$47*('ESTATE DEFINITION'!$E$57/100)),0),0)</f>
        <v>0</v>
      </c>
      <c r="U287" s="10">
        <f>IF('ESTATE DEFINITION'!$G$45&gt;=1,IF('ESTATE DEFINITION'!$D$58&gt;=1,(Data!$G287*'ESTATE DEFINITION'!$D$47*('ESTATE DEFINITION'!$E$58/100)),0),0)</f>
        <v>0</v>
      </c>
      <c r="V287" s="10">
        <f>IF('ESTATE DEFINITION'!$G$45&gt;=1,IF('ESTATE DEFINITION'!$D$59&gt;=1,(Data!$H287*'ESTATE DEFINITION'!$D$47*('ESTATE DEFINITION'!$E$59/100)),0),0)</f>
        <v>0</v>
      </c>
      <c r="W287" s="10">
        <f>IF('ESTATE DEFINITION'!$G$45&gt;=1,IF('ESTATE DEFINITION'!$D$61&gt;=1,(Data!$M287*'ESTATE DEFINITION'!$F$47*('ESTATE DEFINITION'!$E$61/100)),0),0)</f>
        <v>0</v>
      </c>
      <c r="X287" s="10">
        <f>IF('ESTATE DEFINITION'!$G$45&gt;=1,IF('ESTATE DEFINITION'!$D$62&gt;=1,(Data!$N287*'ESTATE DEFINITION'!$F$47*('ESTATE DEFINITION'!$E$62/100)),0),0)</f>
        <v>0</v>
      </c>
      <c r="Y287" s="10">
        <f>IF('ESTATE DEFINITION'!$G$45&gt;=1,IF('ESTATE DEFINITION'!$D$63&gt;=1,(Data!$O287*'ESTATE DEFINITION'!$F$47*('ESTATE DEFINITION'!$E$63/100)),0),0)</f>
        <v>0</v>
      </c>
      <c r="Z287" s="10">
        <f>IF('ESTATE DEFINITION'!$G$45&gt;=1,IF('ESTATE DEFINITION'!$D$64&gt;=1,(Data!$P287*'ESTATE DEFINITION'!$F$47*('ESTATE DEFINITION'!$E$64/100)),0),0)</f>
        <v>0</v>
      </c>
      <c r="AA287" s="12">
        <f t="shared" si="26"/>
        <v>0</v>
      </c>
      <c r="AB287" s="10">
        <f>IF('ESTATE DEFINITION'!$G$67&gt;=1,IF('ESTATE DEFINITION'!$D$74&gt;=1,(Data!$C287*'ESTATE DEFINITION'!$D$69*('ESTATE DEFINITION'!$E$74/100)),0),0)</f>
        <v>0</v>
      </c>
      <c r="AC287" s="10">
        <f>IF('ESTATE DEFINITION'!$G$67&gt;=1,IF('ESTATE DEFINITION'!$D$75&gt;=1,(Data!$D287*'ESTATE DEFINITION'!$D$69*('ESTATE DEFINITION'!$E$75/100)),0),0)</f>
        <v>0</v>
      </c>
      <c r="AD287" s="10">
        <f>IF('ESTATE DEFINITION'!$G$67&gt;=1,IF('ESTATE DEFINITION'!$D$76&gt;=1,(Data!$E287*'ESTATE DEFINITION'!$D$69*('ESTATE DEFINITION'!$E$76/100)),0),0)</f>
        <v>0</v>
      </c>
      <c r="AE287" s="10">
        <f>IF('ESTATE DEFINITION'!$G$67&gt;=1,IF('ESTATE DEFINITION'!$D$79&gt;=1,(Data!$F287*'ESTATE DEFINITION'!$D$69*('ESTATE DEFINITION'!$E$79/100)),0),0)</f>
        <v>0</v>
      </c>
      <c r="AF287" s="10">
        <f>IF('ESTATE DEFINITION'!$G$67&gt;=1,IF('ESTATE DEFINITION'!$D$80&gt;=1,(Data!$G287*'ESTATE DEFINITION'!$D$69*('ESTATE DEFINITION'!$E$80/100)),0),0)</f>
        <v>0</v>
      </c>
      <c r="AG287" s="10">
        <f>IF('ESTATE DEFINITION'!$G$67&gt;=1,IF('ESTATE DEFINITION'!$D$81&gt;=1,(Data!$H287*'ESTATE DEFINITION'!$D$69*('ESTATE DEFINITION'!$E$81/100)),0),0)</f>
        <v>0</v>
      </c>
      <c r="AH287" s="10">
        <f>IF('ESTATE DEFINITION'!$G$67&gt;=1,IF('ESTATE DEFINITION'!$D$83&gt;=1,(Data!$M287*'ESTATE DEFINITION'!$F$69*('ESTATE DEFINITION'!$E$83/100)),0),0)</f>
        <v>0</v>
      </c>
      <c r="AI287" s="10">
        <f>IF('ESTATE DEFINITION'!$G$67&gt;=1,IF('ESTATE DEFINITION'!$D$84&gt;=1,(Data!$N287*'ESTATE DEFINITION'!$F$69*('ESTATE DEFINITION'!$E$84/100)),0),0)</f>
        <v>0</v>
      </c>
      <c r="AJ287" s="10">
        <f>IF('ESTATE DEFINITION'!$G$67&gt;=1,IF('ESTATE DEFINITION'!$D$85&gt;=1,(Data!$O287*'ESTATE DEFINITION'!$F$69*('ESTATE DEFINITION'!$E$85/100)),0),0)</f>
        <v>0</v>
      </c>
      <c r="AK287" s="10">
        <f>IF('ESTATE DEFINITION'!$G$67&gt;=1,IF('ESTATE DEFINITION'!$D$86&gt;=1,(Data!$P287*'ESTATE DEFINITION'!$F$69*('ESTATE DEFINITION'!$E$86/100)),0),0)</f>
        <v>0</v>
      </c>
      <c r="AL287" s="12">
        <f t="shared" si="27"/>
        <v>0</v>
      </c>
      <c r="AM287" s="10">
        <f>IF('ESTATE DEFINITION'!$G$89&gt;=1,IF('ESTATE DEFINITION'!$D$96&gt;=1,(Data!$C287*'ESTATE DEFINITION'!$D$91*('ESTATE DEFINITION'!$E$96/100)),0),0)</f>
        <v>0</v>
      </c>
      <c r="AN287" s="10">
        <f>IF('ESTATE DEFINITION'!$G$89&gt;=1,IF('ESTATE DEFINITION'!$D$97&gt;=1,(Data!$D287*'ESTATE DEFINITION'!$D$91*('ESTATE DEFINITION'!$E$97/100)),0),0)</f>
        <v>0</v>
      </c>
      <c r="AO287" s="10">
        <f>IF('ESTATE DEFINITION'!$G$89&gt;=1,IF('ESTATE DEFINITION'!$D$98&gt;=1,(Data!$E287*'ESTATE DEFINITION'!$D$91*('ESTATE DEFINITION'!$E$98/100)),0),0)</f>
        <v>0</v>
      </c>
      <c r="AP287" s="10">
        <f>IF('ESTATE DEFINITION'!$G$89&gt;=1,IF('ESTATE DEFINITION'!$D$101&gt;=1,(Data!$F287*'ESTATE DEFINITION'!$D$91*('ESTATE DEFINITION'!$E$101/100)),0),0)</f>
        <v>0</v>
      </c>
      <c r="AQ287" s="10">
        <f>IF('ESTATE DEFINITION'!$G$89&gt;=1,IF('ESTATE DEFINITION'!$D$102&gt;=1,(Data!$G287*'ESTATE DEFINITION'!$D$91*('ESTATE DEFINITION'!$E$102/100)),0),0)</f>
        <v>0</v>
      </c>
      <c r="AR287" s="10">
        <f>IF('ESTATE DEFINITION'!$G$89&gt;=1,IF('ESTATE DEFINITION'!$D$103&gt;=1,(Data!$H287*'ESTATE DEFINITION'!$D$91*('ESTATE DEFINITION'!$E$103/100)),0),0)</f>
        <v>0</v>
      </c>
      <c r="AS287" s="10">
        <f>IF('ESTATE DEFINITION'!$G$89&gt;=1,IF('ESTATE DEFINITION'!$D$105&gt;=1,(Data!$M287*'ESTATE DEFINITION'!$F$91*('ESTATE DEFINITION'!$E$105/100)),0),0)</f>
        <v>0</v>
      </c>
      <c r="AT287" s="10">
        <f>IF('ESTATE DEFINITION'!$G$89&gt;=1,IF('ESTATE DEFINITION'!$D$106&gt;=1,(Data!$N287*'ESTATE DEFINITION'!$F$91*('ESTATE DEFINITION'!$E$106/100)),0),0)</f>
        <v>0</v>
      </c>
      <c r="AU287" s="10">
        <f>IF('ESTATE DEFINITION'!$G$89&gt;=1,IF('ESTATE DEFINITION'!$D$107&gt;=1,(Data!$O287*'ESTATE DEFINITION'!$F$91*('ESTATE DEFINITION'!$E$107/100)),0),0)</f>
        <v>0</v>
      </c>
      <c r="AV287" s="10">
        <f>IF('ESTATE DEFINITION'!$G$89&gt;=1,IF('ESTATE DEFINITION'!$D$108&gt;=1,(Data!$P287*'ESTATE DEFINITION'!$F$91*('ESTATE DEFINITION'!$E$108/100)),0),0)</f>
        <v>0</v>
      </c>
      <c r="AW287" s="12">
        <f t="shared" si="28"/>
        <v>0</v>
      </c>
      <c r="AX287" s="10">
        <f>IF('ESTATE DEFINITION'!$G$111&gt;=1,IF('ESTATE DEFINITION'!$D$118&gt;=1,(Data!$C287*'ESTATE DEFINITION'!$D$113*('ESTATE DEFINITION'!$E$118/100)),0),0)</f>
        <v>0</v>
      </c>
      <c r="AY287" s="10">
        <f>IF('ESTATE DEFINITION'!$G$111&gt;=1,IF('ESTATE DEFINITION'!$D$119&gt;=1,(Data!$D287*'ESTATE DEFINITION'!$D$113*('ESTATE DEFINITION'!$E$119/100)),0),0)</f>
        <v>0</v>
      </c>
      <c r="AZ287" s="10">
        <f>IF('ESTATE DEFINITION'!$G$111&gt;=1,IF('ESTATE DEFINITION'!$D$120&gt;=1,(Data!$E287*'ESTATE DEFINITION'!$D$113*('ESTATE DEFINITION'!$E$120/100)),0),0)</f>
        <v>0</v>
      </c>
      <c r="BA287" s="10">
        <f>IF('ESTATE DEFINITION'!$G$111&gt;=1,IF('ESTATE DEFINITION'!$D$123&gt;=1,(Data!$F287*'ESTATE DEFINITION'!$D$113*('ESTATE DEFINITION'!$E$123/100)),0),0)</f>
        <v>0</v>
      </c>
      <c r="BB287" s="10">
        <f>IF('ESTATE DEFINITION'!$G$111&gt;=1,IF('ESTATE DEFINITION'!$D$124&gt;=1,(Data!$G287*'ESTATE DEFINITION'!$D$113*('ESTATE DEFINITION'!$E$124/100)),0),0)</f>
        <v>0</v>
      </c>
      <c r="BC287" s="10">
        <f>IF('ESTATE DEFINITION'!$G$111&gt;=1,IF('ESTATE DEFINITION'!$D$125&gt;=1,(Data!$H287*'ESTATE DEFINITION'!$D$113*('ESTATE DEFINITION'!$E$125/100)),0),0)</f>
        <v>0</v>
      </c>
      <c r="BD287" s="10">
        <f>IF('ESTATE DEFINITION'!$G$111&gt;=1,IF('ESTATE DEFINITION'!$D$127&gt;=1,(Data!$M287*'ESTATE DEFINITION'!$F$113*('ESTATE DEFINITION'!$E$127/100)),0),0)</f>
        <v>0</v>
      </c>
      <c r="BE287" s="10">
        <f>IF('ESTATE DEFINITION'!$G$111&gt;=1,IF('ESTATE DEFINITION'!$D$128&gt;=1,(Data!$N287*'ESTATE DEFINITION'!$F$113*('ESTATE DEFINITION'!$E$128/100)),0),0)</f>
        <v>0</v>
      </c>
      <c r="BF287" s="10">
        <f>IF('ESTATE DEFINITION'!$G$111&gt;=1,IF('ESTATE DEFINITION'!$D$129&gt;=1,(Data!$O287*'ESTATE DEFINITION'!$F$113*('ESTATE DEFINITION'!$E$129/100)),0),0)</f>
        <v>0</v>
      </c>
      <c r="BG287" s="7">
        <f>IF('ESTATE DEFINITION'!$G$111&gt;=1,IF('ESTATE DEFINITION'!$D$130&gt;=1,(Data!$P287*'ESTATE DEFINITION'!$F$113*('ESTATE DEFINITION'!$E$130/100)),0),0)</f>
        <v>0</v>
      </c>
      <c r="BH287" s="12">
        <f t="shared" si="29"/>
        <v>0</v>
      </c>
    </row>
    <row r="288" spans="1:60" x14ac:dyDescent="0.25">
      <c r="A288" s="12">
        <f>Data!$B288</f>
        <v>141.25</v>
      </c>
      <c r="B288" s="6">
        <f>IF('ESTATE DEFINITION'!$G$11&gt;=1,IF('ESTATE DEFINITION'!$D$17&gt;=1,(Data!$C288*'ESTATE DEFINITION'!$F$13*('ESTATE DEFINITION'!$E$17/100)),0),0)</f>
        <v>153.29</v>
      </c>
      <c r="C288" s="10">
        <f>IF('ESTATE DEFINITION'!$G$11&gt;=1,IF('ESTATE DEFINITION'!$D$19&gt;=1,(Data!$F288*'ESTATE DEFINITION'!$F$13*('ESTATE DEFINITION'!$E$19/100)),0),0)</f>
        <v>153.29</v>
      </c>
      <c r="D288" s="10"/>
      <c r="E288" s="12">
        <f t="shared" si="24"/>
        <v>122.63200000000001</v>
      </c>
      <c r="F288" s="10">
        <f>IF('ESTATE DEFINITION'!$G$23&gt;=1,IF('ESTATE DEFINITION'!$D$30&gt;=1,(Data!$C288*'ESTATE DEFINITION'!$D$25*('ESTATE DEFINITION'!$E$30/100)),0),0)</f>
        <v>0</v>
      </c>
      <c r="G288" s="10">
        <f>IF('ESTATE DEFINITION'!$G$23&gt;=1,IF('ESTATE DEFINITION'!$D$31&gt;=1,(Data!$D288*'ESTATE DEFINITION'!$D$25*('ESTATE DEFINITION'!$E$31/100)),0),0)</f>
        <v>0</v>
      </c>
      <c r="H288" s="10">
        <f>IF('ESTATE DEFINITION'!$G$23&gt;=1,IF('ESTATE DEFINITION'!$D$32&gt;=1,(Data!$E288*'ESTATE DEFINITION'!$D$25*('ESTATE DEFINITION'!$E$32/100)),0),0)</f>
        <v>0</v>
      </c>
      <c r="I288" s="10">
        <f>IF('ESTATE DEFINITION'!$G$23&gt;=1,IF('ESTATE DEFINITION'!$D$35&gt;=1,(Data!$F288*'ESTATE DEFINITION'!$D$25*('ESTATE DEFINITION'!$E$35/100)),0),0)</f>
        <v>0</v>
      </c>
      <c r="J288" s="10">
        <f>IF('ESTATE DEFINITION'!$G$23&gt;=1,IF('ESTATE DEFINITION'!$D$36&gt;=1,(Data!$G288*'ESTATE DEFINITION'!$D$25*('ESTATE DEFINITION'!$E$36/100)),0),0)</f>
        <v>0</v>
      </c>
      <c r="K288" s="10">
        <f>IF('ESTATE DEFINITION'!$G$23&gt;=1,IF('ESTATE DEFINITION'!$D$37&gt;=1,(Data!$H288*'ESTATE DEFINITION'!$D$25*('ESTATE DEFINITION'!$E$37/100)),0),0)</f>
        <v>0</v>
      </c>
      <c r="L288" s="10">
        <f>IF('ESTATE DEFINITION'!$G$23&gt;=1,IF('ESTATE DEFINITION'!$D$39&gt;=1,(Data!$M288*'ESTATE DEFINITION'!$F$25*('ESTATE DEFINITION'!$E$39/100)),0),0)</f>
        <v>0</v>
      </c>
      <c r="M288" s="10">
        <f>IF('ESTATE DEFINITION'!$G$23&gt;=1,IF('ESTATE DEFINITION'!$D$40&gt;=1,(Data!$N288*'ESTATE DEFINITION'!$F$25*('ESTATE DEFINITION'!$E$40/100)),0),0)</f>
        <v>0</v>
      </c>
      <c r="N288" s="10">
        <f>IF('ESTATE DEFINITION'!$G$23&gt;=1,IF('ESTATE DEFINITION'!$D$41&gt;=1,(Data!$O288*'ESTATE DEFINITION'!$F$25*('ESTATE DEFINITION'!$E$41/100)),0),0)</f>
        <v>0</v>
      </c>
      <c r="O288" s="10">
        <f>IF('ESTATE DEFINITION'!$G$23&gt;=1,IF('ESTATE DEFINITION'!$D$42&gt;=1,(Data!$P288*'ESTATE DEFINITION'!$F$25*('ESTATE DEFINITION'!$E$42/100)),0),0)</f>
        <v>0</v>
      </c>
      <c r="P288" s="12">
        <f t="shared" si="25"/>
        <v>0</v>
      </c>
      <c r="Q288" s="10">
        <f>IF('ESTATE DEFINITION'!$G$45&gt;=1,IF('ESTATE DEFINITION'!$D$52&gt;=1,(Data!$C288*'ESTATE DEFINITION'!$D$47*('ESTATE DEFINITION'!$E$52/100)),0),0)</f>
        <v>0</v>
      </c>
      <c r="R288" s="10">
        <f>IF('ESTATE DEFINITION'!$G$45&gt;=1,IF('ESTATE DEFINITION'!$D$53&gt;=1,(Data!$D288*'ESTATE DEFINITION'!$D$47*('ESTATE DEFINITION'!$E$53/100)),0),0)</f>
        <v>0</v>
      </c>
      <c r="S288" s="10">
        <f>IF('ESTATE DEFINITION'!$G$45&gt;=1,IF('ESTATE DEFINITION'!$D$54&gt;=1,(Data!$E288*'ESTATE DEFINITION'!$D$47*('ESTATE DEFINITION'!$E$54/100)),0),0)</f>
        <v>0</v>
      </c>
      <c r="T288" s="10">
        <f>IF('ESTATE DEFINITION'!$G$45&gt;=1,IF('ESTATE DEFINITION'!$D$57&gt;=1,(Data!$F288*'ESTATE DEFINITION'!$D$47*('ESTATE DEFINITION'!$E$57/100)),0),0)</f>
        <v>0</v>
      </c>
      <c r="U288" s="10">
        <f>IF('ESTATE DEFINITION'!$G$45&gt;=1,IF('ESTATE DEFINITION'!$D$58&gt;=1,(Data!$G288*'ESTATE DEFINITION'!$D$47*('ESTATE DEFINITION'!$E$58/100)),0),0)</f>
        <v>0</v>
      </c>
      <c r="V288" s="10">
        <f>IF('ESTATE DEFINITION'!$G$45&gt;=1,IF('ESTATE DEFINITION'!$D$59&gt;=1,(Data!$H288*'ESTATE DEFINITION'!$D$47*('ESTATE DEFINITION'!$E$59/100)),0),0)</f>
        <v>0</v>
      </c>
      <c r="W288" s="10">
        <f>IF('ESTATE DEFINITION'!$G$45&gt;=1,IF('ESTATE DEFINITION'!$D$61&gt;=1,(Data!$M288*'ESTATE DEFINITION'!$F$47*('ESTATE DEFINITION'!$E$61/100)),0),0)</f>
        <v>0</v>
      </c>
      <c r="X288" s="10">
        <f>IF('ESTATE DEFINITION'!$G$45&gt;=1,IF('ESTATE DEFINITION'!$D$62&gt;=1,(Data!$N288*'ESTATE DEFINITION'!$F$47*('ESTATE DEFINITION'!$E$62/100)),0),0)</f>
        <v>0</v>
      </c>
      <c r="Y288" s="10">
        <f>IF('ESTATE DEFINITION'!$G$45&gt;=1,IF('ESTATE DEFINITION'!$D$63&gt;=1,(Data!$O288*'ESTATE DEFINITION'!$F$47*('ESTATE DEFINITION'!$E$63/100)),0),0)</f>
        <v>0</v>
      </c>
      <c r="Z288" s="10">
        <f>IF('ESTATE DEFINITION'!$G$45&gt;=1,IF('ESTATE DEFINITION'!$D$64&gt;=1,(Data!$P288*'ESTATE DEFINITION'!$F$47*('ESTATE DEFINITION'!$E$64/100)),0),0)</f>
        <v>0</v>
      </c>
      <c r="AA288" s="12">
        <f t="shared" si="26"/>
        <v>0</v>
      </c>
      <c r="AB288" s="10">
        <f>IF('ESTATE DEFINITION'!$G$67&gt;=1,IF('ESTATE DEFINITION'!$D$74&gt;=1,(Data!$C288*'ESTATE DEFINITION'!$D$69*('ESTATE DEFINITION'!$E$74/100)),0),0)</f>
        <v>0</v>
      </c>
      <c r="AC288" s="10">
        <f>IF('ESTATE DEFINITION'!$G$67&gt;=1,IF('ESTATE DEFINITION'!$D$75&gt;=1,(Data!$D288*'ESTATE DEFINITION'!$D$69*('ESTATE DEFINITION'!$E$75/100)),0),0)</f>
        <v>0</v>
      </c>
      <c r="AD288" s="10">
        <f>IF('ESTATE DEFINITION'!$G$67&gt;=1,IF('ESTATE DEFINITION'!$D$76&gt;=1,(Data!$E288*'ESTATE DEFINITION'!$D$69*('ESTATE DEFINITION'!$E$76/100)),0),0)</f>
        <v>0</v>
      </c>
      <c r="AE288" s="10">
        <f>IF('ESTATE DEFINITION'!$G$67&gt;=1,IF('ESTATE DEFINITION'!$D$79&gt;=1,(Data!$F288*'ESTATE DEFINITION'!$D$69*('ESTATE DEFINITION'!$E$79/100)),0),0)</f>
        <v>0</v>
      </c>
      <c r="AF288" s="10">
        <f>IF('ESTATE DEFINITION'!$G$67&gt;=1,IF('ESTATE DEFINITION'!$D$80&gt;=1,(Data!$G288*'ESTATE DEFINITION'!$D$69*('ESTATE DEFINITION'!$E$80/100)),0),0)</f>
        <v>0</v>
      </c>
      <c r="AG288" s="10">
        <f>IF('ESTATE DEFINITION'!$G$67&gt;=1,IF('ESTATE DEFINITION'!$D$81&gt;=1,(Data!$H288*'ESTATE DEFINITION'!$D$69*('ESTATE DEFINITION'!$E$81/100)),0),0)</f>
        <v>0</v>
      </c>
      <c r="AH288" s="10">
        <f>IF('ESTATE DEFINITION'!$G$67&gt;=1,IF('ESTATE DEFINITION'!$D$83&gt;=1,(Data!$M288*'ESTATE DEFINITION'!$F$69*('ESTATE DEFINITION'!$E$83/100)),0),0)</f>
        <v>0</v>
      </c>
      <c r="AI288" s="10">
        <f>IF('ESTATE DEFINITION'!$G$67&gt;=1,IF('ESTATE DEFINITION'!$D$84&gt;=1,(Data!$N288*'ESTATE DEFINITION'!$F$69*('ESTATE DEFINITION'!$E$84/100)),0),0)</f>
        <v>0</v>
      </c>
      <c r="AJ288" s="10">
        <f>IF('ESTATE DEFINITION'!$G$67&gt;=1,IF('ESTATE DEFINITION'!$D$85&gt;=1,(Data!$O288*'ESTATE DEFINITION'!$F$69*('ESTATE DEFINITION'!$E$85/100)),0),0)</f>
        <v>0</v>
      </c>
      <c r="AK288" s="10">
        <f>IF('ESTATE DEFINITION'!$G$67&gt;=1,IF('ESTATE DEFINITION'!$D$86&gt;=1,(Data!$P288*'ESTATE DEFINITION'!$F$69*('ESTATE DEFINITION'!$E$86/100)),0),0)</f>
        <v>0</v>
      </c>
      <c r="AL288" s="12">
        <f t="shared" si="27"/>
        <v>0</v>
      </c>
      <c r="AM288" s="10">
        <f>IF('ESTATE DEFINITION'!$G$89&gt;=1,IF('ESTATE DEFINITION'!$D$96&gt;=1,(Data!$C288*'ESTATE DEFINITION'!$D$91*('ESTATE DEFINITION'!$E$96/100)),0),0)</f>
        <v>0</v>
      </c>
      <c r="AN288" s="10">
        <f>IF('ESTATE DEFINITION'!$G$89&gt;=1,IF('ESTATE DEFINITION'!$D$97&gt;=1,(Data!$D288*'ESTATE DEFINITION'!$D$91*('ESTATE DEFINITION'!$E$97/100)),0),0)</f>
        <v>0</v>
      </c>
      <c r="AO288" s="10">
        <f>IF('ESTATE DEFINITION'!$G$89&gt;=1,IF('ESTATE DEFINITION'!$D$98&gt;=1,(Data!$E288*'ESTATE DEFINITION'!$D$91*('ESTATE DEFINITION'!$E$98/100)),0),0)</f>
        <v>0</v>
      </c>
      <c r="AP288" s="10">
        <f>IF('ESTATE DEFINITION'!$G$89&gt;=1,IF('ESTATE DEFINITION'!$D$101&gt;=1,(Data!$F288*'ESTATE DEFINITION'!$D$91*('ESTATE DEFINITION'!$E$101/100)),0),0)</f>
        <v>0</v>
      </c>
      <c r="AQ288" s="10">
        <f>IF('ESTATE DEFINITION'!$G$89&gt;=1,IF('ESTATE DEFINITION'!$D$102&gt;=1,(Data!$G288*'ESTATE DEFINITION'!$D$91*('ESTATE DEFINITION'!$E$102/100)),0),0)</f>
        <v>0</v>
      </c>
      <c r="AR288" s="10">
        <f>IF('ESTATE DEFINITION'!$G$89&gt;=1,IF('ESTATE DEFINITION'!$D$103&gt;=1,(Data!$H288*'ESTATE DEFINITION'!$D$91*('ESTATE DEFINITION'!$E$103/100)),0),0)</f>
        <v>0</v>
      </c>
      <c r="AS288" s="10">
        <f>IF('ESTATE DEFINITION'!$G$89&gt;=1,IF('ESTATE DEFINITION'!$D$105&gt;=1,(Data!$M288*'ESTATE DEFINITION'!$F$91*('ESTATE DEFINITION'!$E$105/100)),0),0)</f>
        <v>0</v>
      </c>
      <c r="AT288" s="10">
        <f>IF('ESTATE DEFINITION'!$G$89&gt;=1,IF('ESTATE DEFINITION'!$D$106&gt;=1,(Data!$N288*'ESTATE DEFINITION'!$F$91*('ESTATE DEFINITION'!$E$106/100)),0),0)</f>
        <v>0</v>
      </c>
      <c r="AU288" s="10">
        <f>IF('ESTATE DEFINITION'!$G$89&gt;=1,IF('ESTATE DEFINITION'!$D$107&gt;=1,(Data!$O288*'ESTATE DEFINITION'!$F$91*('ESTATE DEFINITION'!$E$107/100)),0),0)</f>
        <v>0</v>
      </c>
      <c r="AV288" s="10">
        <f>IF('ESTATE DEFINITION'!$G$89&gt;=1,IF('ESTATE DEFINITION'!$D$108&gt;=1,(Data!$P288*'ESTATE DEFINITION'!$F$91*('ESTATE DEFINITION'!$E$108/100)),0),0)</f>
        <v>0</v>
      </c>
      <c r="AW288" s="12">
        <f t="shared" si="28"/>
        <v>0</v>
      </c>
      <c r="AX288" s="10">
        <f>IF('ESTATE DEFINITION'!$G$111&gt;=1,IF('ESTATE DEFINITION'!$D$118&gt;=1,(Data!$C288*'ESTATE DEFINITION'!$D$113*('ESTATE DEFINITION'!$E$118/100)),0),0)</f>
        <v>0</v>
      </c>
      <c r="AY288" s="10">
        <f>IF('ESTATE DEFINITION'!$G$111&gt;=1,IF('ESTATE DEFINITION'!$D$119&gt;=1,(Data!$D288*'ESTATE DEFINITION'!$D$113*('ESTATE DEFINITION'!$E$119/100)),0),0)</f>
        <v>0</v>
      </c>
      <c r="AZ288" s="10">
        <f>IF('ESTATE DEFINITION'!$G$111&gt;=1,IF('ESTATE DEFINITION'!$D$120&gt;=1,(Data!$E288*'ESTATE DEFINITION'!$D$113*('ESTATE DEFINITION'!$E$120/100)),0),0)</f>
        <v>0</v>
      </c>
      <c r="BA288" s="10">
        <f>IF('ESTATE DEFINITION'!$G$111&gt;=1,IF('ESTATE DEFINITION'!$D$123&gt;=1,(Data!$F288*'ESTATE DEFINITION'!$D$113*('ESTATE DEFINITION'!$E$123/100)),0),0)</f>
        <v>0</v>
      </c>
      <c r="BB288" s="10">
        <f>IF('ESTATE DEFINITION'!$G$111&gt;=1,IF('ESTATE DEFINITION'!$D$124&gt;=1,(Data!$G288*'ESTATE DEFINITION'!$D$113*('ESTATE DEFINITION'!$E$124/100)),0),0)</f>
        <v>0</v>
      </c>
      <c r="BC288" s="10">
        <f>IF('ESTATE DEFINITION'!$G$111&gt;=1,IF('ESTATE DEFINITION'!$D$125&gt;=1,(Data!$H288*'ESTATE DEFINITION'!$D$113*('ESTATE DEFINITION'!$E$125/100)),0),0)</f>
        <v>0</v>
      </c>
      <c r="BD288" s="10">
        <f>IF('ESTATE DEFINITION'!$G$111&gt;=1,IF('ESTATE DEFINITION'!$D$127&gt;=1,(Data!$M288*'ESTATE DEFINITION'!$F$113*('ESTATE DEFINITION'!$E$127/100)),0),0)</f>
        <v>0</v>
      </c>
      <c r="BE288" s="10">
        <f>IF('ESTATE DEFINITION'!$G$111&gt;=1,IF('ESTATE DEFINITION'!$D$128&gt;=1,(Data!$N288*'ESTATE DEFINITION'!$F$113*('ESTATE DEFINITION'!$E$128/100)),0),0)</f>
        <v>0</v>
      </c>
      <c r="BF288" s="10">
        <f>IF('ESTATE DEFINITION'!$G$111&gt;=1,IF('ESTATE DEFINITION'!$D$129&gt;=1,(Data!$O288*'ESTATE DEFINITION'!$F$113*('ESTATE DEFINITION'!$E$129/100)),0),0)</f>
        <v>0</v>
      </c>
      <c r="BG288" s="7">
        <f>IF('ESTATE DEFINITION'!$G$111&gt;=1,IF('ESTATE DEFINITION'!$D$130&gt;=1,(Data!$P288*'ESTATE DEFINITION'!$F$113*('ESTATE DEFINITION'!$E$130/100)),0),0)</f>
        <v>0</v>
      </c>
      <c r="BH288" s="12">
        <f t="shared" si="29"/>
        <v>0</v>
      </c>
    </row>
    <row r="289" spans="1:60" x14ac:dyDescent="0.25">
      <c r="A289" s="12">
        <f>Data!$B289</f>
        <v>141.75</v>
      </c>
      <c r="B289" s="6">
        <f>IF('ESTATE DEFINITION'!$G$11&gt;=1,IF('ESTATE DEFINITION'!$D$17&gt;=1,(Data!$C289*'ESTATE DEFINITION'!$F$13*('ESTATE DEFINITION'!$E$17/100)),0),0)</f>
        <v>99.29</v>
      </c>
      <c r="C289" s="10">
        <f>IF('ESTATE DEFINITION'!$G$11&gt;=1,IF('ESTATE DEFINITION'!$D$19&gt;=1,(Data!$F289*'ESTATE DEFINITION'!$F$13*('ESTATE DEFINITION'!$E$19/100)),0),0)</f>
        <v>99.29</v>
      </c>
      <c r="D289" s="10"/>
      <c r="E289" s="12">
        <f t="shared" si="24"/>
        <v>79.432000000000016</v>
      </c>
      <c r="F289" s="10">
        <f>IF('ESTATE DEFINITION'!$G$23&gt;=1,IF('ESTATE DEFINITION'!$D$30&gt;=1,(Data!$C289*'ESTATE DEFINITION'!$D$25*('ESTATE DEFINITION'!$E$30/100)),0),0)</f>
        <v>0</v>
      </c>
      <c r="G289" s="10">
        <f>IF('ESTATE DEFINITION'!$G$23&gt;=1,IF('ESTATE DEFINITION'!$D$31&gt;=1,(Data!$D289*'ESTATE DEFINITION'!$D$25*('ESTATE DEFINITION'!$E$31/100)),0),0)</f>
        <v>0</v>
      </c>
      <c r="H289" s="10">
        <f>IF('ESTATE DEFINITION'!$G$23&gt;=1,IF('ESTATE DEFINITION'!$D$32&gt;=1,(Data!$E289*'ESTATE DEFINITION'!$D$25*('ESTATE DEFINITION'!$E$32/100)),0),0)</f>
        <v>0</v>
      </c>
      <c r="I289" s="10">
        <f>IF('ESTATE DEFINITION'!$G$23&gt;=1,IF('ESTATE DEFINITION'!$D$35&gt;=1,(Data!$F289*'ESTATE DEFINITION'!$D$25*('ESTATE DEFINITION'!$E$35/100)),0),0)</f>
        <v>0</v>
      </c>
      <c r="J289" s="10">
        <f>IF('ESTATE DEFINITION'!$G$23&gt;=1,IF('ESTATE DEFINITION'!$D$36&gt;=1,(Data!$G289*'ESTATE DEFINITION'!$D$25*('ESTATE DEFINITION'!$E$36/100)),0),0)</f>
        <v>0</v>
      </c>
      <c r="K289" s="10">
        <f>IF('ESTATE DEFINITION'!$G$23&gt;=1,IF('ESTATE DEFINITION'!$D$37&gt;=1,(Data!$H289*'ESTATE DEFINITION'!$D$25*('ESTATE DEFINITION'!$E$37/100)),0),0)</f>
        <v>0</v>
      </c>
      <c r="L289" s="10">
        <f>IF('ESTATE DEFINITION'!$G$23&gt;=1,IF('ESTATE DEFINITION'!$D$39&gt;=1,(Data!$M289*'ESTATE DEFINITION'!$F$25*('ESTATE DEFINITION'!$E$39/100)),0),0)</f>
        <v>0</v>
      </c>
      <c r="M289" s="10">
        <f>IF('ESTATE DEFINITION'!$G$23&gt;=1,IF('ESTATE DEFINITION'!$D$40&gt;=1,(Data!$N289*'ESTATE DEFINITION'!$F$25*('ESTATE DEFINITION'!$E$40/100)),0),0)</f>
        <v>0</v>
      </c>
      <c r="N289" s="10">
        <f>IF('ESTATE DEFINITION'!$G$23&gt;=1,IF('ESTATE DEFINITION'!$D$41&gt;=1,(Data!$O289*'ESTATE DEFINITION'!$F$25*('ESTATE DEFINITION'!$E$41/100)),0),0)</f>
        <v>0</v>
      </c>
      <c r="O289" s="10">
        <f>IF('ESTATE DEFINITION'!$G$23&gt;=1,IF('ESTATE DEFINITION'!$D$42&gt;=1,(Data!$P289*'ESTATE DEFINITION'!$F$25*('ESTATE DEFINITION'!$E$42/100)),0),0)</f>
        <v>0</v>
      </c>
      <c r="P289" s="12">
        <f t="shared" si="25"/>
        <v>0</v>
      </c>
      <c r="Q289" s="10">
        <f>IF('ESTATE DEFINITION'!$G$45&gt;=1,IF('ESTATE DEFINITION'!$D$52&gt;=1,(Data!$C289*'ESTATE DEFINITION'!$D$47*('ESTATE DEFINITION'!$E$52/100)),0),0)</f>
        <v>0</v>
      </c>
      <c r="R289" s="10">
        <f>IF('ESTATE DEFINITION'!$G$45&gt;=1,IF('ESTATE DEFINITION'!$D$53&gt;=1,(Data!$D289*'ESTATE DEFINITION'!$D$47*('ESTATE DEFINITION'!$E$53/100)),0),0)</f>
        <v>0</v>
      </c>
      <c r="S289" s="10">
        <f>IF('ESTATE DEFINITION'!$G$45&gt;=1,IF('ESTATE DEFINITION'!$D$54&gt;=1,(Data!$E289*'ESTATE DEFINITION'!$D$47*('ESTATE DEFINITION'!$E$54/100)),0),0)</f>
        <v>0</v>
      </c>
      <c r="T289" s="10">
        <f>IF('ESTATE DEFINITION'!$G$45&gt;=1,IF('ESTATE DEFINITION'!$D$57&gt;=1,(Data!$F289*'ESTATE DEFINITION'!$D$47*('ESTATE DEFINITION'!$E$57/100)),0),0)</f>
        <v>0</v>
      </c>
      <c r="U289" s="10">
        <f>IF('ESTATE DEFINITION'!$G$45&gt;=1,IF('ESTATE DEFINITION'!$D$58&gt;=1,(Data!$G289*'ESTATE DEFINITION'!$D$47*('ESTATE DEFINITION'!$E$58/100)),0),0)</f>
        <v>0</v>
      </c>
      <c r="V289" s="10">
        <f>IF('ESTATE DEFINITION'!$G$45&gt;=1,IF('ESTATE DEFINITION'!$D$59&gt;=1,(Data!$H289*'ESTATE DEFINITION'!$D$47*('ESTATE DEFINITION'!$E$59/100)),0),0)</f>
        <v>0</v>
      </c>
      <c r="W289" s="10">
        <f>IF('ESTATE DEFINITION'!$G$45&gt;=1,IF('ESTATE DEFINITION'!$D$61&gt;=1,(Data!$M289*'ESTATE DEFINITION'!$F$47*('ESTATE DEFINITION'!$E$61/100)),0),0)</f>
        <v>0</v>
      </c>
      <c r="X289" s="10">
        <f>IF('ESTATE DEFINITION'!$G$45&gt;=1,IF('ESTATE DEFINITION'!$D$62&gt;=1,(Data!$N289*'ESTATE DEFINITION'!$F$47*('ESTATE DEFINITION'!$E$62/100)),0),0)</f>
        <v>0</v>
      </c>
      <c r="Y289" s="10">
        <f>IF('ESTATE DEFINITION'!$G$45&gt;=1,IF('ESTATE DEFINITION'!$D$63&gt;=1,(Data!$O289*'ESTATE DEFINITION'!$F$47*('ESTATE DEFINITION'!$E$63/100)),0),0)</f>
        <v>0</v>
      </c>
      <c r="Z289" s="10">
        <f>IF('ESTATE DEFINITION'!$G$45&gt;=1,IF('ESTATE DEFINITION'!$D$64&gt;=1,(Data!$P289*'ESTATE DEFINITION'!$F$47*('ESTATE DEFINITION'!$E$64/100)),0),0)</f>
        <v>0</v>
      </c>
      <c r="AA289" s="12">
        <f t="shared" si="26"/>
        <v>0</v>
      </c>
      <c r="AB289" s="10">
        <f>IF('ESTATE DEFINITION'!$G$67&gt;=1,IF('ESTATE DEFINITION'!$D$74&gt;=1,(Data!$C289*'ESTATE DEFINITION'!$D$69*('ESTATE DEFINITION'!$E$74/100)),0),0)</f>
        <v>0</v>
      </c>
      <c r="AC289" s="10">
        <f>IF('ESTATE DEFINITION'!$G$67&gt;=1,IF('ESTATE DEFINITION'!$D$75&gt;=1,(Data!$D289*'ESTATE DEFINITION'!$D$69*('ESTATE DEFINITION'!$E$75/100)),0),0)</f>
        <v>0</v>
      </c>
      <c r="AD289" s="10">
        <f>IF('ESTATE DEFINITION'!$G$67&gt;=1,IF('ESTATE DEFINITION'!$D$76&gt;=1,(Data!$E289*'ESTATE DEFINITION'!$D$69*('ESTATE DEFINITION'!$E$76/100)),0),0)</f>
        <v>0</v>
      </c>
      <c r="AE289" s="10">
        <f>IF('ESTATE DEFINITION'!$G$67&gt;=1,IF('ESTATE DEFINITION'!$D$79&gt;=1,(Data!$F289*'ESTATE DEFINITION'!$D$69*('ESTATE DEFINITION'!$E$79/100)),0),0)</f>
        <v>0</v>
      </c>
      <c r="AF289" s="10">
        <f>IF('ESTATE DEFINITION'!$G$67&gt;=1,IF('ESTATE DEFINITION'!$D$80&gt;=1,(Data!$G289*'ESTATE DEFINITION'!$D$69*('ESTATE DEFINITION'!$E$80/100)),0),0)</f>
        <v>0</v>
      </c>
      <c r="AG289" s="10">
        <f>IF('ESTATE DEFINITION'!$G$67&gt;=1,IF('ESTATE DEFINITION'!$D$81&gt;=1,(Data!$H289*'ESTATE DEFINITION'!$D$69*('ESTATE DEFINITION'!$E$81/100)),0),0)</f>
        <v>0</v>
      </c>
      <c r="AH289" s="10">
        <f>IF('ESTATE DEFINITION'!$G$67&gt;=1,IF('ESTATE DEFINITION'!$D$83&gt;=1,(Data!$M289*'ESTATE DEFINITION'!$F$69*('ESTATE DEFINITION'!$E$83/100)),0),0)</f>
        <v>0</v>
      </c>
      <c r="AI289" s="10">
        <f>IF('ESTATE DEFINITION'!$G$67&gt;=1,IF('ESTATE DEFINITION'!$D$84&gt;=1,(Data!$N289*'ESTATE DEFINITION'!$F$69*('ESTATE DEFINITION'!$E$84/100)),0),0)</f>
        <v>0</v>
      </c>
      <c r="AJ289" s="10">
        <f>IF('ESTATE DEFINITION'!$G$67&gt;=1,IF('ESTATE DEFINITION'!$D$85&gt;=1,(Data!$O289*'ESTATE DEFINITION'!$F$69*('ESTATE DEFINITION'!$E$85/100)),0),0)</f>
        <v>0</v>
      </c>
      <c r="AK289" s="10">
        <f>IF('ESTATE DEFINITION'!$G$67&gt;=1,IF('ESTATE DEFINITION'!$D$86&gt;=1,(Data!$P289*'ESTATE DEFINITION'!$F$69*('ESTATE DEFINITION'!$E$86/100)),0),0)</f>
        <v>0</v>
      </c>
      <c r="AL289" s="12">
        <f t="shared" si="27"/>
        <v>0</v>
      </c>
      <c r="AM289" s="10">
        <f>IF('ESTATE DEFINITION'!$G$89&gt;=1,IF('ESTATE DEFINITION'!$D$96&gt;=1,(Data!$C289*'ESTATE DEFINITION'!$D$91*('ESTATE DEFINITION'!$E$96/100)),0),0)</f>
        <v>0</v>
      </c>
      <c r="AN289" s="10">
        <f>IF('ESTATE DEFINITION'!$G$89&gt;=1,IF('ESTATE DEFINITION'!$D$97&gt;=1,(Data!$D289*'ESTATE DEFINITION'!$D$91*('ESTATE DEFINITION'!$E$97/100)),0),0)</f>
        <v>0</v>
      </c>
      <c r="AO289" s="10">
        <f>IF('ESTATE DEFINITION'!$G$89&gt;=1,IF('ESTATE DEFINITION'!$D$98&gt;=1,(Data!$E289*'ESTATE DEFINITION'!$D$91*('ESTATE DEFINITION'!$E$98/100)),0),0)</f>
        <v>0</v>
      </c>
      <c r="AP289" s="10">
        <f>IF('ESTATE DEFINITION'!$G$89&gt;=1,IF('ESTATE DEFINITION'!$D$101&gt;=1,(Data!$F289*'ESTATE DEFINITION'!$D$91*('ESTATE DEFINITION'!$E$101/100)),0),0)</f>
        <v>0</v>
      </c>
      <c r="AQ289" s="10">
        <f>IF('ESTATE DEFINITION'!$G$89&gt;=1,IF('ESTATE DEFINITION'!$D$102&gt;=1,(Data!$G289*'ESTATE DEFINITION'!$D$91*('ESTATE DEFINITION'!$E$102/100)),0),0)</f>
        <v>0</v>
      </c>
      <c r="AR289" s="10">
        <f>IF('ESTATE DEFINITION'!$G$89&gt;=1,IF('ESTATE DEFINITION'!$D$103&gt;=1,(Data!$H289*'ESTATE DEFINITION'!$D$91*('ESTATE DEFINITION'!$E$103/100)),0),0)</f>
        <v>0</v>
      </c>
      <c r="AS289" s="10">
        <f>IF('ESTATE DEFINITION'!$G$89&gt;=1,IF('ESTATE DEFINITION'!$D$105&gt;=1,(Data!$M289*'ESTATE DEFINITION'!$F$91*('ESTATE DEFINITION'!$E$105/100)),0),0)</f>
        <v>0</v>
      </c>
      <c r="AT289" s="10">
        <f>IF('ESTATE DEFINITION'!$G$89&gt;=1,IF('ESTATE DEFINITION'!$D$106&gt;=1,(Data!$N289*'ESTATE DEFINITION'!$F$91*('ESTATE DEFINITION'!$E$106/100)),0),0)</f>
        <v>0</v>
      </c>
      <c r="AU289" s="10">
        <f>IF('ESTATE DEFINITION'!$G$89&gt;=1,IF('ESTATE DEFINITION'!$D$107&gt;=1,(Data!$O289*'ESTATE DEFINITION'!$F$91*('ESTATE DEFINITION'!$E$107/100)),0),0)</f>
        <v>0</v>
      </c>
      <c r="AV289" s="10">
        <f>IF('ESTATE DEFINITION'!$G$89&gt;=1,IF('ESTATE DEFINITION'!$D$108&gt;=1,(Data!$P289*'ESTATE DEFINITION'!$F$91*('ESTATE DEFINITION'!$E$108/100)),0),0)</f>
        <v>0</v>
      </c>
      <c r="AW289" s="12">
        <f t="shared" si="28"/>
        <v>0</v>
      </c>
      <c r="AX289" s="10">
        <f>IF('ESTATE DEFINITION'!$G$111&gt;=1,IF('ESTATE DEFINITION'!$D$118&gt;=1,(Data!$C289*'ESTATE DEFINITION'!$D$113*('ESTATE DEFINITION'!$E$118/100)),0),0)</f>
        <v>0</v>
      </c>
      <c r="AY289" s="10">
        <f>IF('ESTATE DEFINITION'!$G$111&gt;=1,IF('ESTATE DEFINITION'!$D$119&gt;=1,(Data!$D289*'ESTATE DEFINITION'!$D$113*('ESTATE DEFINITION'!$E$119/100)),0),0)</f>
        <v>0</v>
      </c>
      <c r="AZ289" s="10">
        <f>IF('ESTATE DEFINITION'!$G$111&gt;=1,IF('ESTATE DEFINITION'!$D$120&gt;=1,(Data!$E289*'ESTATE DEFINITION'!$D$113*('ESTATE DEFINITION'!$E$120/100)),0),0)</f>
        <v>0</v>
      </c>
      <c r="BA289" s="10">
        <f>IF('ESTATE DEFINITION'!$G$111&gt;=1,IF('ESTATE DEFINITION'!$D$123&gt;=1,(Data!$F289*'ESTATE DEFINITION'!$D$113*('ESTATE DEFINITION'!$E$123/100)),0),0)</f>
        <v>0</v>
      </c>
      <c r="BB289" s="10">
        <f>IF('ESTATE DEFINITION'!$G$111&gt;=1,IF('ESTATE DEFINITION'!$D$124&gt;=1,(Data!$G289*'ESTATE DEFINITION'!$D$113*('ESTATE DEFINITION'!$E$124/100)),0),0)</f>
        <v>0</v>
      </c>
      <c r="BC289" s="10">
        <f>IF('ESTATE DEFINITION'!$G$111&gt;=1,IF('ESTATE DEFINITION'!$D$125&gt;=1,(Data!$H289*'ESTATE DEFINITION'!$D$113*('ESTATE DEFINITION'!$E$125/100)),0),0)</f>
        <v>0</v>
      </c>
      <c r="BD289" s="10">
        <f>IF('ESTATE DEFINITION'!$G$111&gt;=1,IF('ESTATE DEFINITION'!$D$127&gt;=1,(Data!$M289*'ESTATE DEFINITION'!$F$113*('ESTATE DEFINITION'!$E$127/100)),0),0)</f>
        <v>0</v>
      </c>
      <c r="BE289" s="10">
        <f>IF('ESTATE DEFINITION'!$G$111&gt;=1,IF('ESTATE DEFINITION'!$D$128&gt;=1,(Data!$N289*'ESTATE DEFINITION'!$F$113*('ESTATE DEFINITION'!$E$128/100)),0),0)</f>
        <v>0</v>
      </c>
      <c r="BF289" s="10">
        <f>IF('ESTATE DEFINITION'!$G$111&gt;=1,IF('ESTATE DEFINITION'!$D$129&gt;=1,(Data!$O289*'ESTATE DEFINITION'!$F$113*('ESTATE DEFINITION'!$E$129/100)),0),0)</f>
        <v>0</v>
      </c>
      <c r="BG289" s="7">
        <f>IF('ESTATE DEFINITION'!$G$111&gt;=1,IF('ESTATE DEFINITION'!$D$130&gt;=1,(Data!$P289*'ESTATE DEFINITION'!$F$113*('ESTATE DEFINITION'!$E$130/100)),0),0)</f>
        <v>0</v>
      </c>
      <c r="BH289" s="12">
        <f t="shared" si="29"/>
        <v>0</v>
      </c>
    </row>
    <row r="290" spans="1:60" x14ac:dyDescent="0.25">
      <c r="A290" s="12">
        <f>Data!$B290</f>
        <v>142.25</v>
      </c>
      <c r="B290" s="6">
        <f>IF('ESTATE DEFINITION'!$G$11&gt;=1,IF('ESTATE DEFINITION'!$D$17&gt;=1,(Data!$C290*'ESTATE DEFINITION'!$F$13*('ESTATE DEFINITION'!$E$17/100)),0),0)</f>
        <v>70.11</v>
      </c>
      <c r="C290" s="10">
        <f>IF('ESTATE DEFINITION'!$G$11&gt;=1,IF('ESTATE DEFINITION'!$D$19&gt;=1,(Data!$F290*'ESTATE DEFINITION'!$F$13*('ESTATE DEFINITION'!$E$19/100)),0),0)</f>
        <v>70.11</v>
      </c>
      <c r="D290" s="10"/>
      <c r="E290" s="12">
        <f t="shared" si="24"/>
        <v>56.088000000000001</v>
      </c>
      <c r="F290" s="10">
        <f>IF('ESTATE DEFINITION'!$G$23&gt;=1,IF('ESTATE DEFINITION'!$D$30&gt;=1,(Data!$C290*'ESTATE DEFINITION'!$D$25*('ESTATE DEFINITION'!$E$30/100)),0),0)</f>
        <v>0</v>
      </c>
      <c r="G290" s="10">
        <f>IF('ESTATE DEFINITION'!$G$23&gt;=1,IF('ESTATE DEFINITION'!$D$31&gt;=1,(Data!$D290*'ESTATE DEFINITION'!$D$25*('ESTATE DEFINITION'!$E$31/100)),0),0)</f>
        <v>0</v>
      </c>
      <c r="H290" s="10">
        <f>IF('ESTATE DEFINITION'!$G$23&gt;=1,IF('ESTATE DEFINITION'!$D$32&gt;=1,(Data!$E290*'ESTATE DEFINITION'!$D$25*('ESTATE DEFINITION'!$E$32/100)),0),0)</f>
        <v>0</v>
      </c>
      <c r="I290" s="10">
        <f>IF('ESTATE DEFINITION'!$G$23&gt;=1,IF('ESTATE DEFINITION'!$D$35&gt;=1,(Data!$F290*'ESTATE DEFINITION'!$D$25*('ESTATE DEFINITION'!$E$35/100)),0),0)</f>
        <v>0</v>
      </c>
      <c r="J290" s="10">
        <f>IF('ESTATE DEFINITION'!$G$23&gt;=1,IF('ESTATE DEFINITION'!$D$36&gt;=1,(Data!$G290*'ESTATE DEFINITION'!$D$25*('ESTATE DEFINITION'!$E$36/100)),0),0)</f>
        <v>0</v>
      </c>
      <c r="K290" s="10">
        <f>IF('ESTATE DEFINITION'!$G$23&gt;=1,IF('ESTATE DEFINITION'!$D$37&gt;=1,(Data!$H290*'ESTATE DEFINITION'!$D$25*('ESTATE DEFINITION'!$E$37/100)),0),0)</f>
        <v>0</v>
      </c>
      <c r="L290" s="10">
        <f>IF('ESTATE DEFINITION'!$G$23&gt;=1,IF('ESTATE DEFINITION'!$D$39&gt;=1,(Data!$M290*'ESTATE DEFINITION'!$F$25*('ESTATE DEFINITION'!$E$39/100)),0),0)</f>
        <v>0</v>
      </c>
      <c r="M290" s="10">
        <f>IF('ESTATE DEFINITION'!$G$23&gt;=1,IF('ESTATE DEFINITION'!$D$40&gt;=1,(Data!$N290*'ESTATE DEFINITION'!$F$25*('ESTATE DEFINITION'!$E$40/100)),0),0)</f>
        <v>0</v>
      </c>
      <c r="N290" s="10">
        <f>IF('ESTATE DEFINITION'!$G$23&gt;=1,IF('ESTATE DEFINITION'!$D$41&gt;=1,(Data!$O290*'ESTATE DEFINITION'!$F$25*('ESTATE DEFINITION'!$E$41/100)),0),0)</f>
        <v>0</v>
      </c>
      <c r="O290" s="10">
        <f>IF('ESTATE DEFINITION'!$G$23&gt;=1,IF('ESTATE DEFINITION'!$D$42&gt;=1,(Data!$P290*'ESTATE DEFINITION'!$F$25*('ESTATE DEFINITION'!$E$42/100)),0),0)</f>
        <v>0</v>
      </c>
      <c r="P290" s="12">
        <f t="shared" si="25"/>
        <v>0</v>
      </c>
      <c r="Q290" s="10">
        <f>IF('ESTATE DEFINITION'!$G$45&gt;=1,IF('ESTATE DEFINITION'!$D$52&gt;=1,(Data!$C290*'ESTATE DEFINITION'!$D$47*('ESTATE DEFINITION'!$E$52/100)),0),0)</f>
        <v>0</v>
      </c>
      <c r="R290" s="10">
        <f>IF('ESTATE DEFINITION'!$G$45&gt;=1,IF('ESTATE DEFINITION'!$D$53&gt;=1,(Data!$D290*'ESTATE DEFINITION'!$D$47*('ESTATE DEFINITION'!$E$53/100)),0),0)</f>
        <v>0</v>
      </c>
      <c r="S290" s="10">
        <f>IF('ESTATE DEFINITION'!$G$45&gt;=1,IF('ESTATE DEFINITION'!$D$54&gt;=1,(Data!$E290*'ESTATE DEFINITION'!$D$47*('ESTATE DEFINITION'!$E$54/100)),0),0)</f>
        <v>0</v>
      </c>
      <c r="T290" s="10">
        <f>IF('ESTATE DEFINITION'!$G$45&gt;=1,IF('ESTATE DEFINITION'!$D$57&gt;=1,(Data!$F290*'ESTATE DEFINITION'!$D$47*('ESTATE DEFINITION'!$E$57/100)),0),0)</f>
        <v>0</v>
      </c>
      <c r="U290" s="10">
        <f>IF('ESTATE DEFINITION'!$G$45&gt;=1,IF('ESTATE DEFINITION'!$D$58&gt;=1,(Data!$G290*'ESTATE DEFINITION'!$D$47*('ESTATE DEFINITION'!$E$58/100)),0),0)</f>
        <v>0</v>
      </c>
      <c r="V290" s="10">
        <f>IF('ESTATE DEFINITION'!$G$45&gt;=1,IF('ESTATE DEFINITION'!$D$59&gt;=1,(Data!$H290*'ESTATE DEFINITION'!$D$47*('ESTATE DEFINITION'!$E$59/100)),0),0)</f>
        <v>0</v>
      </c>
      <c r="W290" s="10">
        <f>IF('ESTATE DEFINITION'!$G$45&gt;=1,IF('ESTATE DEFINITION'!$D$61&gt;=1,(Data!$M290*'ESTATE DEFINITION'!$F$47*('ESTATE DEFINITION'!$E$61/100)),0),0)</f>
        <v>0</v>
      </c>
      <c r="X290" s="10">
        <f>IF('ESTATE DEFINITION'!$G$45&gt;=1,IF('ESTATE DEFINITION'!$D$62&gt;=1,(Data!$N290*'ESTATE DEFINITION'!$F$47*('ESTATE DEFINITION'!$E$62/100)),0),0)</f>
        <v>0</v>
      </c>
      <c r="Y290" s="10">
        <f>IF('ESTATE DEFINITION'!$G$45&gt;=1,IF('ESTATE DEFINITION'!$D$63&gt;=1,(Data!$O290*'ESTATE DEFINITION'!$F$47*('ESTATE DEFINITION'!$E$63/100)),0),0)</f>
        <v>0</v>
      </c>
      <c r="Z290" s="10">
        <f>IF('ESTATE DEFINITION'!$G$45&gt;=1,IF('ESTATE DEFINITION'!$D$64&gt;=1,(Data!$P290*'ESTATE DEFINITION'!$F$47*('ESTATE DEFINITION'!$E$64/100)),0),0)</f>
        <v>0</v>
      </c>
      <c r="AA290" s="12">
        <f t="shared" si="26"/>
        <v>0</v>
      </c>
      <c r="AB290" s="10">
        <f>IF('ESTATE DEFINITION'!$G$67&gt;=1,IF('ESTATE DEFINITION'!$D$74&gt;=1,(Data!$C290*'ESTATE DEFINITION'!$D$69*('ESTATE DEFINITION'!$E$74/100)),0),0)</f>
        <v>0</v>
      </c>
      <c r="AC290" s="10">
        <f>IF('ESTATE DEFINITION'!$G$67&gt;=1,IF('ESTATE DEFINITION'!$D$75&gt;=1,(Data!$D290*'ESTATE DEFINITION'!$D$69*('ESTATE DEFINITION'!$E$75/100)),0),0)</f>
        <v>0</v>
      </c>
      <c r="AD290" s="10">
        <f>IF('ESTATE DEFINITION'!$G$67&gt;=1,IF('ESTATE DEFINITION'!$D$76&gt;=1,(Data!$E290*'ESTATE DEFINITION'!$D$69*('ESTATE DEFINITION'!$E$76/100)),0),0)</f>
        <v>0</v>
      </c>
      <c r="AE290" s="10">
        <f>IF('ESTATE DEFINITION'!$G$67&gt;=1,IF('ESTATE DEFINITION'!$D$79&gt;=1,(Data!$F290*'ESTATE DEFINITION'!$D$69*('ESTATE DEFINITION'!$E$79/100)),0),0)</f>
        <v>0</v>
      </c>
      <c r="AF290" s="10">
        <f>IF('ESTATE DEFINITION'!$G$67&gt;=1,IF('ESTATE DEFINITION'!$D$80&gt;=1,(Data!$G290*'ESTATE DEFINITION'!$D$69*('ESTATE DEFINITION'!$E$80/100)),0),0)</f>
        <v>0</v>
      </c>
      <c r="AG290" s="10">
        <f>IF('ESTATE DEFINITION'!$G$67&gt;=1,IF('ESTATE DEFINITION'!$D$81&gt;=1,(Data!$H290*'ESTATE DEFINITION'!$D$69*('ESTATE DEFINITION'!$E$81/100)),0),0)</f>
        <v>0</v>
      </c>
      <c r="AH290" s="10">
        <f>IF('ESTATE DEFINITION'!$G$67&gt;=1,IF('ESTATE DEFINITION'!$D$83&gt;=1,(Data!$M290*'ESTATE DEFINITION'!$F$69*('ESTATE DEFINITION'!$E$83/100)),0),0)</f>
        <v>0</v>
      </c>
      <c r="AI290" s="10">
        <f>IF('ESTATE DEFINITION'!$G$67&gt;=1,IF('ESTATE DEFINITION'!$D$84&gt;=1,(Data!$N290*'ESTATE DEFINITION'!$F$69*('ESTATE DEFINITION'!$E$84/100)),0),0)</f>
        <v>0</v>
      </c>
      <c r="AJ290" s="10">
        <f>IF('ESTATE DEFINITION'!$G$67&gt;=1,IF('ESTATE DEFINITION'!$D$85&gt;=1,(Data!$O290*'ESTATE DEFINITION'!$F$69*('ESTATE DEFINITION'!$E$85/100)),0),0)</f>
        <v>0</v>
      </c>
      <c r="AK290" s="10">
        <f>IF('ESTATE DEFINITION'!$G$67&gt;=1,IF('ESTATE DEFINITION'!$D$86&gt;=1,(Data!$P290*'ESTATE DEFINITION'!$F$69*('ESTATE DEFINITION'!$E$86/100)),0),0)</f>
        <v>0</v>
      </c>
      <c r="AL290" s="12">
        <f t="shared" si="27"/>
        <v>0</v>
      </c>
      <c r="AM290" s="10">
        <f>IF('ESTATE DEFINITION'!$G$89&gt;=1,IF('ESTATE DEFINITION'!$D$96&gt;=1,(Data!$C290*'ESTATE DEFINITION'!$D$91*('ESTATE DEFINITION'!$E$96/100)),0),0)</f>
        <v>0</v>
      </c>
      <c r="AN290" s="10">
        <f>IF('ESTATE DEFINITION'!$G$89&gt;=1,IF('ESTATE DEFINITION'!$D$97&gt;=1,(Data!$D290*'ESTATE DEFINITION'!$D$91*('ESTATE DEFINITION'!$E$97/100)),0),0)</f>
        <v>0</v>
      </c>
      <c r="AO290" s="10">
        <f>IF('ESTATE DEFINITION'!$G$89&gt;=1,IF('ESTATE DEFINITION'!$D$98&gt;=1,(Data!$E290*'ESTATE DEFINITION'!$D$91*('ESTATE DEFINITION'!$E$98/100)),0),0)</f>
        <v>0</v>
      </c>
      <c r="AP290" s="10">
        <f>IF('ESTATE DEFINITION'!$G$89&gt;=1,IF('ESTATE DEFINITION'!$D$101&gt;=1,(Data!$F290*'ESTATE DEFINITION'!$D$91*('ESTATE DEFINITION'!$E$101/100)),0),0)</f>
        <v>0</v>
      </c>
      <c r="AQ290" s="10">
        <f>IF('ESTATE DEFINITION'!$G$89&gt;=1,IF('ESTATE DEFINITION'!$D$102&gt;=1,(Data!$G290*'ESTATE DEFINITION'!$D$91*('ESTATE DEFINITION'!$E$102/100)),0),0)</f>
        <v>0</v>
      </c>
      <c r="AR290" s="10">
        <f>IF('ESTATE DEFINITION'!$G$89&gt;=1,IF('ESTATE DEFINITION'!$D$103&gt;=1,(Data!$H290*'ESTATE DEFINITION'!$D$91*('ESTATE DEFINITION'!$E$103/100)),0),0)</f>
        <v>0</v>
      </c>
      <c r="AS290" s="10">
        <f>IF('ESTATE DEFINITION'!$G$89&gt;=1,IF('ESTATE DEFINITION'!$D$105&gt;=1,(Data!$M290*'ESTATE DEFINITION'!$F$91*('ESTATE DEFINITION'!$E$105/100)),0),0)</f>
        <v>0</v>
      </c>
      <c r="AT290" s="10">
        <f>IF('ESTATE DEFINITION'!$G$89&gt;=1,IF('ESTATE DEFINITION'!$D$106&gt;=1,(Data!$N290*'ESTATE DEFINITION'!$F$91*('ESTATE DEFINITION'!$E$106/100)),0),0)</f>
        <v>0</v>
      </c>
      <c r="AU290" s="10">
        <f>IF('ESTATE DEFINITION'!$G$89&gt;=1,IF('ESTATE DEFINITION'!$D$107&gt;=1,(Data!$O290*'ESTATE DEFINITION'!$F$91*('ESTATE DEFINITION'!$E$107/100)),0),0)</f>
        <v>0</v>
      </c>
      <c r="AV290" s="10">
        <f>IF('ESTATE DEFINITION'!$G$89&gt;=1,IF('ESTATE DEFINITION'!$D$108&gt;=1,(Data!$P290*'ESTATE DEFINITION'!$F$91*('ESTATE DEFINITION'!$E$108/100)),0),0)</f>
        <v>0</v>
      </c>
      <c r="AW290" s="12">
        <f t="shared" si="28"/>
        <v>0</v>
      </c>
      <c r="AX290" s="10">
        <f>IF('ESTATE DEFINITION'!$G$111&gt;=1,IF('ESTATE DEFINITION'!$D$118&gt;=1,(Data!$C290*'ESTATE DEFINITION'!$D$113*('ESTATE DEFINITION'!$E$118/100)),0),0)</f>
        <v>0</v>
      </c>
      <c r="AY290" s="10">
        <f>IF('ESTATE DEFINITION'!$G$111&gt;=1,IF('ESTATE DEFINITION'!$D$119&gt;=1,(Data!$D290*'ESTATE DEFINITION'!$D$113*('ESTATE DEFINITION'!$E$119/100)),0),0)</f>
        <v>0</v>
      </c>
      <c r="AZ290" s="10">
        <f>IF('ESTATE DEFINITION'!$G$111&gt;=1,IF('ESTATE DEFINITION'!$D$120&gt;=1,(Data!$E290*'ESTATE DEFINITION'!$D$113*('ESTATE DEFINITION'!$E$120/100)),0),0)</f>
        <v>0</v>
      </c>
      <c r="BA290" s="10">
        <f>IF('ESTATE DEFINITION'!$G$111&gt;=1,IF('ESTATE DEFINITION'!$D$123&gt;=1,(Data!$F290*'ESTATE DEFINITION'!$D$113*('ESTATE DEFINITION'!$E$123/100)),0),0)</f>
        <v>0</v>
      </c>
      <c r="BB290" s="10">
        <f>IF('ESTATE DEFINITION'!$G$111&gt;=1,IF('ESTATE DEFINITION'!$D$124&gt;=1,(Data!$G290*'ESTATE DEFINITION'!$D$113*('ESTATE DEFINITION'!$E$124/100)),0),0)</f>
        <v>0</v>
      </c>
      <c r="BC290" s="10">
        <f>IF('ESTATE DEFINITION'!$G$111&gt;=1,IF('ESTATE DEFINITION'!$D$125&gt;=1,(Data!$H290*'ESTATE DEFINITION'!$D$113*('ESTATE DEFINITION'!$E$125/100)),0),0)</f>
        <v>0</v>
      </c>
      <c r="BD290" s="10">
        <f>IF('ESTATE DEFINITION'!$G$111&gt;=1,IF('ESTATE DEFINITION'!$D$127&gt;=1,(Data!$M290*'ESTATE DEFINITION'!$F$113*('ESTATE DEFINITION'!$E$127/100)),0),0)</f>
        <v>0</v>
      </c>
      <c r="BE290" s="10">
        <f>IF('ESTATE DEFINITION'!$G$111&gt;=1,IF('ESTATE DEFINITION'!$D$128&gt;=1,(Data!$N290*'ESTATE DEFINITION'!$F$113*('ESTATE DEFINITION'!$E$128/100)),0),0)</f>
        <v>0</v>
      </c>
      <c r="BF290" s="10">
        <f>IF('ESTATE DEFINITION'!$G$111&gt;=1,IF('ESTATE DEFINITION'!$D$129&gt;=1,(Data!$O290*'ESTATE DEFINITION'!$F$113*('ESTATE DEFINITION'!$E$129/100)),0),0)</f>
        <v>0</v>
      </c>
      <c r="BG290" s="7">
        <f>IF('ESTATE DEFINITION'!$G$111&gt;=1,IF('ESTATE DEFINITION'!$D$130&gt;=1,(Data!$P290*'ESTATE DEFINITION'!$F$113*('ESTATE DEFINITION'!$E$130/100)),0),0)</f>
        <v>0</v>
      </c>
      <c r="BH290" s="12">
        <f t="shared" si="29"/>
        <v>0</v>
      </c>
    </row>
    <row r="291" spans="1:60" x14ac:dyDescent="0.25">
      <c r="A291" s="12">
        <f>Data!$B291</f>
        <v>142.75</v>
      </c>
      <c r="B291" s="6">
        <f>IF('ESTATE DEFINITION'!$G$11&gt;=1,IF('ESTATE DEFINITION'!$D$17&gt;=1,(Data!$C291*'ESTATE DEFINITION'!$F$13*('ESTATE DEFINITION'!$E$17/100)),0),0)</f>
        <v>56.610000000000007</v>
      </c>
      <c r="C291" s="10">
        <f>IF('ESTATE DEFINITION'!$G$11&gt;=1,IF('ESTATE DEFINITION'!$D$19&gt;=1,(Data!$F291*'ESTATE DEFINITION'!$F$13*('ESTATE DEFINITION'!$E$19/100)),0),0)</f>
        <v>56.610000000000007</v>
      </c>
      <c r="D291" s="10"/>
      <c r="E291" s="12">
        <f t="shared" si="24"/>
        <v>45.288000000000011</v>
      </c>
      <c r="F291" s="10">
        <f>IF('ESTATE DEFINITION'!$G$23&gt;=1,IF('ESTATE DEFINITION'!$D$30&gt;=1,(Data!$C291*'ESTATE DEFINITION'!$D$25*('ESTATE DEFINITION'!$E$30/100)),0),0)</f>
        <v>0</v>
      </c>
      <c r="G291" s="10">
        <f>IF('ESTATE DEFINITION'!$G$23&gt;=1,IF('ESTATE DEFINITION'!$D$31&gt;=1,(Data!$D291*'ESTATE DEFINITION'!$D$25*('ESTATE DEFINITION'!$E$31/100)),0),0)</f>
        <v>0</v>
      </c>
      <c r="H291" s="10">
        <f>IF('ESTATE DEFINITION'!$G$23&gt;=1,IF('ESTATE DEFINITION'!$D$32&gt;=1,(Data!$E291*'ESTATE DEFINITION'!$D$25*('ESTATE DEFINITION'!$E$32/100)),0),0)</f>
        <v>0</v>
      </c>
      <c r="I291" s="10">
        <f>IF('ESTATE DEFINITION'!$G$23&gt;=1,IF('ESTATE DEFINITION'!$D$35&gt;=1,(Data!$F291*'ESTATE DEFINITION'!$D$25*('ESTATE DEFINITION'!$E$35/100)),0),0)</f>
        <v>0</v>
      </c>
      <c r="J291" s="10">
        <f>IF('ESTATE DEFINITION'!$G$23&gt;=1,IF('ESTATE DEFINITION'!$D$36&gt;=1,(Data!$G291*'ESTATE DEFINITION'!$D$25*('ESTATE DEFINITION'!$E$36/100)),0),0)</f>
        <v>0</v>
      </c>
      <c r="K291" s="10">
        <f>IF('ESTATE DEFINITION'!$G$23&gt;=1,IF('ESTATE DEFINITION'!$D$37&gt;=1,(Data!$H291*'ESTATE DEFINITION'!$D$25*('ESTATE DEFINITION'!$E$37/100)),0),0)</f>
        <v>0</v>
      </c>
      <c r="L291" s="10">
        <f>IF('ESTATE DEFINITION'!$G$23&gt;=1,IF('ESTATE DEFINITION'!$D$39&gt;=1,(Data!$M291*'ESTATE DEFINITION'!$F$25*('ESTATE DEFINITION'!$E$39/100)),0),0)</f>
        <v>0</v>
      </c>
      <c r="M291" s="10">
        <f>IF('ESTATE DEFINITION'!$G$23&gt;=1,IF('ESTATE DEFINITION'!$D$40&gt;=1,(Data!$N291*'ESTATE DEFINITION'!$F$25*('ESTATE DEFINITION'!$E$40/100)),0),0)</f>
        <v>0</v>
      </c>
      <c r="N291" s="10">
        <f>IF('ESTATE DEFINITION'!$G$23&gt;=1,IF('ESTATE DEFINITION'!$D$41&gt;=1,(Data!$O291*'ESTATE DEFINITION'!$F$25*('ESTATE DEFINITION'!$E$41/100)),0),0)</f>
        <v>0</v>
      </c>
      <c r="O291" s="10">
        <f>IF('ESTATE DEFINITION'!$G$23&gt;=1,IF('ESTATE DEFINITION'!$D$42&gt;=1,(Data!$P291*'ESTATE DEFINITION'!$F$25*('ESTATE DEFINITION'!$E$42/100)),0),0)</f>
        <v>0</v>
      </c>
      <c r="P291" s="12">
        <f t="shared" si="25"/>
        <v>0</v>
      </c>
      <c r="Q291" s="10">
        <f>IF('ESTATE DEFINITION'!$G$45&gt;=1,IF('ESTATE DEFINITION'!$D$52&gt;=1,(Data!$C291*'ESTATE DEFINITION'!$D$47*('ESTATE DEFINITION'!$E$52/100)),0),0)</f>
        <v>0</v>
      </c>
      <c r="R291" s="10">
        <f>IF('ESTATE DEFINITION'!$G$45&gt;=1,IF('ESTATE DEFINITION'!$D$53&gt;=1,(Data!$D291*'ESTATE DEFINITION'!$D$47*('ESTATE DEFINITION'!$E$53/100)),0),0)</f>
        <v>0</v>
      </c>
      <c r="S291" s="10">
        <f>IF('ESTATE DEFINITION'!$G$45&gt;=1,IF('ESTATE DEFINITION'!$D$54&gt;=1,(Data!$E291*'ESTATE DEFINITION'!$D$47*('ESTATE DEFINITION'!$E$54/100)),0),0)</f>
        <v>0</v>
      </c>
      <c r="T291" s="10">
        <f>IF('ESTATE DEFINITION'!$G$45&gt;=1,IF('ESTATE DEFINITION'!$D$57&gt;=1,(Data!$F291*'ESTATE DEFINITION'!$D$47*('ESTATE DEFINITION'!$E$57/100)),0),0)</f>
        <v>0</v>
      </c>
      <c r="U291" s="10">
        <f>IF('ESTATE DEFINITION'!$G$45&gt;=1,IF('ESTATE DEFINITION'!$D$58&gt;=1,(Data!$G291*'ESTATE DEFINITION'!$D$47*('ESTATE DEFINITION'!$E$58/100)),0),0)</f>
        <v>0</v>
      </c>
      <c r="V291" s="10">
        <f>IF('ESTATE DEFINITION'!$G$45&gt;=1,IF('ESTATE DEFINITION'!$D$59&gt;=1,(Data!$H291*'ESTATE DEFINITION'!$D$47*('ESTATE DEFINITION'!$E$59/100)),0),0)</f>
        <v>0</v>
      </c>
      <c r="W291" s="10">
        <f>IF('ESTATE DEFINITION'!$G$45&gt;=1,IF('ESTATE DEFINITION'!$D$61&gt;=1,(Data!$M291*'ESTATE DEFINITION'!$F$47*('ESTATE DEFINITION'!$E$61/100)),0),0)</f>
        <v>0</v>
      </c>
      <c r="X291" s="10">
        <f>IF('ESTATE DEFINITION'!$G$45&gt;=1,IF('ESTATE DEFINITION'!$D$62&gt;=1,(Data!$N291*'ESTATE DEFINITION'!$F$47*('ESTATE DEFINITION'!$E$62/100)),0),0)</f>
        <v>0</v>
      </c>
      <c r="Y291" s="10">
        <f>IF('ESTATE DEFINITION'!$G$45&gt;=1,IF('ESTATE DEFINITION'!$D$63&gt;=1,(Data!$O291*'ESTATE DEFINITION'!$F$47*('ESTATE DEFINITION'!$E$63/100)),0),0)</f>
        <v>0</v>
      </c>
      <c r="Z291" s="10">
        <f>IF('ESTATE DEFINITION'!$G$45&gt;=1,IF('ESTATE DEFINITION'!$D$64&gt;=1,(Data!$P291*'ESTATE DEFINITION'!$F$47*('ESTATE DEFINITION'!$E$64/100)),0),0)</f>
        <v>0</v>
      </c>
      <c r="AA291" s="12">
        <f t="shared" si="26"/>
        <v>0</v>
      </c>
      <c r="AB291" s="10">
        <f>IF('ESTATE DEFINITION'!$G$67&gt;=1,IF('ESTATE DEFINITION'!$D$74&gt;=1,(Data!$C291*'ESTATE DEFINITION'!$D$69*('ESTATE DEFINITION'!$E$74/100)),0),0)</f>
        <v>0</v>
      </c>
      <c r="AC291" s="10">
        <f>IF('ESTATE DEFINITION'!$G$67&gt;=1,IF('ESTATE DEFINITION'!$D$75&gt;=1,(Data!$D291*'ESTATE DEFINITION'!$D$69*('ESTATE DEFINITION'!$E$75/100)),0),0)</f>
        <v>0</v>
      </c>
      <c r="AD291" s="10">
        <f>IF('ESTATE DEFINITION'!$G$67&gt;=1,IF('ESTATE DEFINITION'!$D$76&gt;=1,(Data!$E291*'ESTATE DEFINITION'!$D$69*('ESTATE DEFINITION'!$E$76/100)),0),0)</f>
        <v>0</v>
      </c>
      <c r="AE291" s="10">
        <f>IF('ESTATE DEFINITION'!$G$67&gt;=1,IF('ESTATE DEFINITION'!$D$79&gt;=1,(Data!$F291*'ESTATE DEFINITION'!$D$69*('ESTATE DEFINITION'!$E$79/100)),0),0)</f>
        <v>0</v>
      </c>
      <c r="AF291" s="10">
        <f>IF('ESTATE DEFINITION'!$G$67&gt;=1,IF('ESTATE DEFINITION'!$D$80&gt;=1,(Data!$G291*'ESTATE DEFINITION'!$D$69*('ESTATE DEFINITION'!$E$80/100)),0),0)</f>
        <v>0</v>
      </c>
      <c r="AG291" s="10">
        <f>IF('ESTATE DEFINITION'!$G$67&gt;=1,IF('ESTATE DEFINITION'!$D$81&gt;=1,(Data!$H291*'ESTATE DEFINITION'!$D$69*('ESTATE DEFINITION'!$E$81/100)),0),0)</f>
        <v>0</v>
      </c>
      <c r="AH291" s="10">
        <f>IF('ESTATE DEFINITION'!$G$67&gt;=1,IF('ESTATE DEFINITION'!$D$83&gt;=1,(Data!$M291*'ESTATE DEFINITION'!$F$69*('ESTATE DEFINITION'!$E$83/100)),0),0)</f>
        <v>0</v>
      </c>
      <c r="AI291" s="10">
        <f>IF('ESTATE DEFINITION'!$G$67&gt;=1,IF('ESTATE DEFINITION'!$D$84&gt;=1,(Data!$N291*'ESTATE DEFINITION'!$F$69*('ESTATE DEFINITION'!$E$84/100)),0),0)</f>
        <v>0</v>
      </c>
      <c r="AJ291" s="10">
        <f>IF('ESTATE DEFINITION'!$G$67&gt;=1,IF('ESTATE DEFINITION'!$D$85&gt;=1,(Data!$O291*'ESTATE DEFINITION'!$F$69*('ESTATE DEFINITION'!$E$85/100)),0),0)</f>
        <v>0</v>
      </c>
      <c r="AK291" s="10">
        <f>IF('ESTATE DEFINITION'!$G$67&gt;=1,IF('ESTATE DEFINITION'!$D$86&gt;=1,(Data!$P291*'ESTATE DEFINITION'!$F$69*('ESTATE DEFINITION'!$E$86/100)),0),0)</f>
        <v>0</v>
      </c>
      <c r="AL291" s="12">
        <f t="shared" si="27"/>
        <v>0</v>
      </c>
      <c r="AM291" s="10">
        <f>IF('ESTATE DEFINITION'!$G$89&gt;=1,IF('ESTATE DEFINITION'!$D$96&gt;=1,(Data!$C291*'ESTATE DEFINITION'!$D$91*('ESTATE DEFINITION'!$E$96/100)),0),0)</f>
        <v>0</v>
      </c>
      <c r="AN291" s="10">
        <f>IF('ESTATE DEFINITION'!$G$89&gt;=1,IF('ESTATE DEFINITION'!$D$97&gt;=1,(Data!$D291*'ESTATE DEFINITION'!$D$91*('ESTATE DEFINITION'!$E$97/100)),0),0)</f>
        <v>0</v>
      </c>
      <c r="AO291" s="10">
        <f>IF('ESTATE DEFINITION'!$G$89&gt;=1,IF('ESTATE DEFINITION'!$D$98&gt;=1,(Data!$E291*'ESTATE DEFINITION'!$D$91*('ESTATE DEFINITION'!$E$98/100)),0),0)</f>
        <v>0</v>
      </c>
      <c r="AP291" s="10">
        <f>IF('ESTATE DEFINITION'!$G$89&gt;=1,IF('ESTATE DEFINITION'!$D$101&gt;=1,(Data!$F291*'ESTATE DEFINITION'!$D$91*('ESTATE DEFINITION'!$E$101/100)),0),0)</f>
        <v>0</v>
      </c>
      <c r="AQ291" s="10">
        <f>IF('ESTATE DEFINITION'!$G$89&gt;=1,IF('ESTATE DEFINITION'!$D$102&gt;=1,(Data!$G291*'ESTATE DEFINITION'!$D$91*('ESTATE DEFINITION'!$E$102/100)),0),0)</f>
        <v>0</v>
      </c>
      <c r="AR291" s="10">
        <f>IF('ESTATE DEFINITION'!$G$89&gt;=1,IF('ESTATE DEFINITION'!$D$103&gt;=1,(Data!$H291*'ESTATE DEFINITION'!$D$91*('ESTATE DEFINITION'!$E$103/100)),0),0)</f>
        <v>0</v>
      </c>
      <c r="AS291" s="10">
        <f>IF('ESTATE DEFINITION'!$G$89&gt;=1,IF('ESTATE DEFINITION'!$D$105&gt;=1,(Data!$M291*'ESTATE DEFINITION'!$F$91*('ESTATE DEFINITION'!$E$105/100)),0),0)</f>
        <v>0</v>
      </c>
      <c r="AT291" s="10">
        <f>IF('ESTATE DEFINITION'!$G$89&gt;=1,IF('ESTATE DEFINITION'!$D$106&gt;=1,(Data!$N291*'ESTATE DEFINITION'!$F$91*('ESTATE DEFINITION'!$E$106/100)),0),0)</f>
        <v>0</v>
      </c>
      <c r="AU291" s="10">
        <f>IF('ESTATE DEFINITION'!$G$89&gt;=1,IF('ESTATE DEFINITION'!$D$107&gt;=1,(Data!$O291*'ESTATE DEFINITION'!$F$91*('ESTATE DEFINITION'!$E$107/100)),0),0)</f>
        <v>0</v>
      </c>
      <c r="AV291" s="10">
        <f>IF('ESTATE DEFINITION'!$G$89&gt;=1,IF('ESTATE DEFINITION'!$D$108&gt;=1,(Data!$P291*'ESTATE DEFINITION'!$F$91*('ESTATE DEFINITION'!$E$108/100)),0),0)</f>
        <v>0</v>
      </c>
      <c r="AW291" s="12">
        <f t="shared" si="28"/>
        <v>0</v>
      </c>
      <c r="AX291" s="10">
        <f>IF('ESTATE DEFINITION'!$G$111&gt;=1,IF('ESTATE DEFINITION'!$D$118&gt;=1,(Data!$C291*'ESTATE DEFINITION'!$D$113*('ESTATE DEFINITION'!$E$118/100)),0),0)</f>
        <v>0</v>
      </c>
      <c r="AY291" s="10">
        <f>IF('ESTATE DEFINITION'!$G$111&gt;=1,IF('ESTATE DEFINITION'!$D$119&gt;=1,(Data!$D291*'ESTATE DEFINITION'!$D$113*('ESTATE DEFINITION'!$E$119/100)),0),0)</f>
        <v>0</v>
      </c>
      <c r="AZ291" s="10">
        <f>IF('ESTATE DEFINITION'!$G$111&gt;=1,IF('ESTATE DEFINITION'!$D$120&gt;=1,(Data!$E291*'ESTATE DEFINITION'!$D$113*('ESTATE DEFINITION'!$E$120/100)),0),0)</f>
        <v>0</v>
      </c>
      <c r="BA291" s="10">
        <f>IF('ESTATE DEFINITION'!$G$111&gt;=1,IF('ESTATE DEFINITION'!$D$123&gt;=1,(Data!$F291*'ESTATE DEFINITION'!$D$113*('ESTATE DEFINITION'!$E$123/100)),0),0)</f>
        <v>0</v>
      </c>
      <c r="BB291" s="10">
        <f>IF('ESTATE DEFINITION'!$G$111&gt;=1,IF('ESTATE DEFINITION'!$D$124&gt;=1,(Data!$G291*'ESTATE DEFINITION'!$D$113*('ESTATE DEFINITION'!$E$124/100)),0),0)</f>
        <v>0</v>
      </c>
      <c r="BC291" s="10">
        <f>IF('ESTATE DEFINITION'!$G$111&gt;=1,IF('ESTATE DEFINITION'!$D$125&gt;=1,(Data!$H291*'ESTATE DEFINITION'!$D$113*('ESTATE DEFINITION'!$E$125/100)),0),0)</f>
        <v>0</v>
      </c>
      <c r="BD291" s="10">
        <f>IF('ESTATE DEFINITION'!$G$111&gt;=1,IF('ESTATE DEFINITION'!$D$127&gt;=1,(Data!$M291*'ESTATE DEFINITION'!$F$113*('ESTATE DEFINITION'!$E$127/100)),0),0)</f>
        <v>0</v>
      </c>
      <c r="BE291" s="10">
        <f>IF('ESTATE DEFINITION'!$G$111&gt;=1,IF('ESTATE DEFINITION'!$D$128&gt;=1,(Data!$N291*'ESTATE DEFINITION'!$F$113*('ESTATE DEFINITION'!$E$128/100)),0),0)</f>
        <v>0</v>
      </c>
      <c r="BF291" s="10">
        <f>IF('ESTATE DEFINITION'!$G$111&gt;=1,IF('ESTATE DEFINITION'!$D$129&gt;=1,(Data!$O291*'ESTATE DEFINITION'!$F$113*('ESTATE DEFINITION'!$E$129/100)),0),0)</f>
        <v>0</v>
      </c>
      <c r="BG291" s="7">
        <f>IF('ESTATE DEFINITION'!$G$111&gt;=1,IF('ESTATE DEFINITION'!$D$130&gt;=1,(Data!$P291*'ESTATE DEFINITION'!$F$113*('ESTATE DEFINITION'!$E$130/100)),0),0)</f>
        <v>0</v>
      </c>
      <c r="BH291" s="12">
        <f t="shared" si="29"/>
        <v>0</v>
      </c>
    </row>
    <row r="292" spans="1:60" x14ac:dyDescent="0.25">
      <c r="A292" s="12">
        <f>Data!$B292</f>
        <v>143.25</v>
      </c>
      <c r="B292" s="6">
        <f>IF('ESTATE DEFINITION'!$G$11&gt;=1,IF('ESTATE DEFINITION'!$D$17&gt;=1,(Data!$C292*'ESTATE DEFINITION'!$F$13*('ESTATE DEFINITION'!$E$17/100)),0),0)</f>
        <v>51.38</v>
      </c>
      <c r="C292" s="10">
        <f>IF('ESTATE DEFINITION'!$G$11&gt;=1,IF('ESTATE DEFINITION'!$D$19&gt;=1,(Data!$F292*'ESTATE DEFINITION'!$F$13*('ESTATE DEFINITION'!$E$19/100)),0),0)</f>
        <v>51.38</v>
      </c>
      <c r="D292" s="10"/>
      <c r="E292" s="12">
        <f t="shared" si="24"/>
        <v>41.104000000000006</v>
      </c>
      <c r="F292" s="10">
        <f>IF('ESTATE DEFINITION'!$G$23&gt;=1,IF('ESTATE DEFINITION'!$D$30&gt;=1,(Data!$C292*'ESTATE DEFINITION'!$D$25*('ESTATE DEFINITION'!$E$30/100)),0),0)</f>
        <v>0</v>
      </c>
      <c r="G292" s="10">
        <f>IF('ESTATE DEFINITION'!$G$23&gt;=1,IF('ESTATE DEFINITION'!$D$31&gt;=1,(Data!$D292*'ESTATE DEFINITION'!$D$25*('ESTATE DEFINITION'!$E$31/100)),0),0)</f>
        <v>0</v>
      </c>
      <c r="H292" s="10">
        <f>IF('ESTATE DEFINITION'!$G$23&gt;=1,IF('ESTATE DEFINITION'!$D$32&gt;=1,(Data!$E292*'ESTATE DEFINITION'!$D$25*('ESTATE DEFINITION'!$E$32/100)),0),0)</f>
        <v>0</v>
      </c>
      <c r="I292" s="10">
        <f>IF('ESTATE DEFINITION'!$G$23&gt;=1,IF('ESTATE DEFINITION'!$D$35&gt;=1,(Data!$F292*'ESTATE DEFINITION'!$D$25*('ESTATE DEFINITION'!$E$35/100)),0),0)</f>
        <v>0</v>
      </c>
      <c r="J292" s="10">
        <f>IF('ESTATE DEFINITION'!$G$23&gt;=1,IF('ESTATE DEFINITION'!$D$36&gt;=1,(Data!$G292*'ESTATE DEFINITION'!$D$25*('ESTATE DEFINITION'!$E$36/100)),0),0)</f>
        <v>0</v>
      </c>
      <c r="K292" s="10">
        <f>IF('ESTATE DEFINITION'!$G$23&gt;=1,IF('ESTATE DEFINITION'!$D$37&gt;=1,(Data!$H292*'ESTATE DEFINITION'!$D$25*('ESTATE DEFINITION'!$E$37/100)),0),0)</f>
        <v>0</v>
      </c>
      <c r="L292" s="10">
        <f>IF('ESTATE DEFINITION'!$G$23&gt;=1,IF('ESTATE DEFINITION'!$D$39&gt;=1,(Data!$M292*'ESTATE DEFINITION'!$F$25*('ESTATE DEFINITION'!$E$39/100)),0),0)</f>
        <v>0</v>
      </c>
      <c r="M292" s="10">
        <f>IF('ESTATE DEFINITION'!$G$23&gt;=1,IF('ESTATE DEFINITION'!$D$40&gt;=1,(Data!$N292*'ESTATE DEFINITION'!$F$25*('ESTATE DEFINITION'!$E$40/100)),0),0)</f>
        <v>0</v>
      </c>
      <c r="N292" s="10">
        <f>IF('ESTATE DEFINITION'!$G$23&gt;=1,IF('ESTATE DEFINITION'!$D$41&gt;=1,(Data!$O292*'ESTATE DEFINITION'!$F$25*('ESTATE DEFINITION'!$E$41/100)),0),0)</f>
        <v>0</v>
      </c>
      <c r="O292" s="10">
        <f>IF('ESTATE DEFINITION'!$G$23&gt;=1,IF('ESTATE DEFINITION'!$D$42&gt;=1,(Data!$P292*'ESTATE DEFINITION'!$F$25*('ESTATE DEFINITION'!$E$42/100)),0),0)</f>
        <v>0</v>
      </c>
      <c r="P292" s="12">
        <f t="shared" si="25"/>
        <v>0</v>
      </c>
      <c r="Q292" s="10">
        <f>IF('ESTATE DEFINITION'!$G$45&gt;=1,IF('ESTATE DEFINITION'!$D$52&gt;=1,(Data!$C292*'ESTATE DEFINITION'!$D$47*('ESTATE DEFINITION'!$E$52/100)),0),0)</f>
        <v>0</v>
      </c>
      <c r="R292" s="10">
        <f>IF('ESTATE DEFINITION'!$G$45&gt;=1,IF('ESTATE DEFINITION'!$D$53&gt;=1,(Data!$D292*'ESTATE DEFINITION'!$D$47*('ESTATE DEFINITION'!$E$53/100)),0),0)</f>
        <v>0</v>
      </c>
      <c r="S292" s="10">
        <f>IF('ESTATE DEFINITION'!$G$45&gt;=1,IF('ESTATE DEFINITION'!$D$54&gt;=1,(Data!$E292*'ESTATE DEFINITION'!$D$47*('ESTATE DEFINITION'!$E$54/100)),0),0)</f>
        <v>0</v>
      </c>
      <c r="T292" s="10">
        <f>IF('ESTATE DEFINITION'!$G$45&gt;=1,IF('ESTATE DEFINITION'!$D$57&gt;=1,(Data!$F292*'ESTATE DEFINITION'!$D$47*('ESTATE DEFINITION'!$E$57/100)),0),0)</f>
        <v>0</v>
      </c>
      <c r="U292" s="10">
        <f>IF('ESTATE DEFINITION'!$G$45&gt;=1,IF('ESTATE DEFINITION'!$D$58&gt;=1,(Data!$G292*'ESTATE DEFINITION'!$D$47*('ESTATE DEFINITION'!$E$58/100)),0),0)</f>
        <v>0</v>
      </c>
      <c r="V292" s="10">
        <f>IF('ESTATE DEFINITION'!$G$45&gt;=1,IF('ESTATE DEFINITION'!$D$59&gt;=1,(Data!$H292*'ESTATE DEFINITION'!$D$47*('ESTATE DEFINITION'!$E$59/100)),0),0)</f>
        <v>0</v>
      </c>
      <c r="W292" s="10">
        <f>IF('ESTATE DEFINITION'!$G$45&gt;=1,IF('ESTATE DEFINITION'!$D$61&gt;=1,(Data!$M292*'ESTATE DEFINITION'!$F$47*('ESTATE DEFINITION'!$E$61/100)),0),0)</f>
        <v>0</v>
      </c>
      <c r="X292" s="10">
        <f>IF('ESTATE DEFINITION'!$G$45&gt;=1,IF('ESTATE DEFINITION'!$D$62&gt;=1,(Data!$N292*'ESTATE DEFINITION'!$F$47*('ESTATE DEFINITION'!$E$62/100)),0),0)</f>
        <v>0</v>
      </c>
      <c r="Y292" s="10">
        <f>IF('ESTATE DEFINITION'!$G$45&gt;=1,IF('ESTATE DEFINITION'!$D$63&gt;=1,(Data!$O292*'ESTATE DEFINITION'!$F$47*('ESTATE DEFINITION'!$E$63/100)),0),0)</f>
        <v>0</v>
      </c>
      <c r="Z292" s="10">
        <f>IF('ESTATE DEFINITION'!$G$45&gt;=1,IF('ESTATE DEFINITION'!$D$64&gt;=1,(Data!$P292*'ESTATE DEFINITION'!$F$47*('ESTATE DEFINITION'!$E$64/100)),0),0)</f>
        <v>0</v>
      </c>
      <c r="AA292" s="12">
        <f t="shared" si="26"/>
        <v>0</v>
      </c>
      <c r="AB292" s="10">
        <f>IF('ESTATE DEFINITION'!$G$67&gt;=1,IF('ESTATE DEFINITION'!$D$74&gt;=1,(Data!$C292*'ESTATE DEFINITION'!$D$69*('ESTATE DEFINITION'!$E$74/100)),0),0)</f>
        <v>0</v>
      </c>
      <c r="AC292" s="10">
        <f>IF('ESTATE DEFINITION'!$G$67&gt;=1,IF('ESTATE DEFINITION'!$D$75&gt;=1,(Data!$D292*'ESTATE DEFINITION'!$D$69*('ESTATE DEFINITION'!$E$75/100)),0),0)</f>
        <v>0</v>
      </c>
      <c r="AD292" s="10">
        <f>IF('ESTATE DEFINITION'!$G$67&gt;=1,IF('ESTATE DEFINITION'!$D$76&gt;=1,(Data!$E292*'ESTATE DEFINITION'!$D$69*('ESTATE DEFINITION'!$E$76/100)),0),0)</f>
        <v>0</v>
      </c>
      <c r="AE292" s="10">
        <f>IF('ESTATE DEFINITION'!$G$67&gt;=1,IF('ESTATE DEFINITION'!$D$79&gt;=1,(Data!$F292*'ESTATE DEFINITION'!$D$69*('ESTATE DEFINITION'!$E$79/100)),0),0)</f>
        <v>0</v>
      </c>
      <c r="AF292" s="10">
        <f>IF('ESTATE DEFINITION'!$G$67&gt;=1,IF('ESTATE DEFINITION'!$D$80&gt;=1,(Data!$G292*'ESTATE DEFINITION'!$D$69*('ESTATE DEFINITION'!$E$80/100)),0),0)</f>
        <v>0</v>
      </c>
      <c r="AG292" s="10">
        <f>IF('ESTATE DEFINITION'!$G$67&gt;=1,IF('ESTATE DEFINITION'!$D$81&gt;=1,(Data!$H292*'ESTATE DEFINITION'!$D$69*('ESTATE DEFINITION'!$E$81/100)),0),0)</f>
        <v>0</v>
      </c>
      <c r="AH292" s="10">
        <f>IF('ESTATE DEFINITION'!$G$67&gt;=1,IF('ESTATE DEFINITION'!$D$83&gt;=1,(Data!$M292*'ESTATE DEFINITION'!$F$69*('ESTATE DEFINITION'!$E$83/100)),0),0)</f>
        <v>0</v>
      </c>
      <c r="AI292" s="10">
        <f>IF('ESTATE DEFINITION'!$G$67&gt;=1,IF('ESTATE DEFINITION'!$D$84&gt;=1,(Data!$N292*'ESTATE DEFINITION'!$F$69*('ESTATE DEFINITION'!$E$84/100)),0),0)</f>
        <v>0</v>
      </c>
      <c r="AJ292" s="10">
        <f>IF('ESTATE DEFINITION'!$G$67&gt;=1,IF('ESTATE DEFINITION'!$D$85&gt;=1,(Data!$O292*'ESTATE DEFINITION'!$F$69*('ESTATE DEFINITION'!$E$85/100)),0),0)</f>
        <v>0</v>
      </c>
      <c r="AK292" s="10">
        <f>IF('ESTATE DEFINITION'!$G$67&gt;=1,IF('ESTATE DEFINITION'!$D$86&gt;=1,(Data!$P292*'ESTATE DEFINITION'!$F$69*('ESTATE DEFINITION'!$E$86/100)),0),0)</f>
        <v>0</v>
      </c>
      <c r="AL292" s="12">
        <f t="shared" si="27"/>
        <v>0</v>
      </c>
      <c r="AM292" s="10">
        <f>IF('ESTATE DEFINITION'!$G$89&gt;=1,IF('ESTATE DEFINITION'!$D$96&gt;=1,(Data!$C292*'ESTATE DEFINITION'!$D$91*('ESTATE DEFINITION'!$E$96/100)),0),0)</f>
        <v>0</v>
      </c>
      <c r="AN292" s="10">
        <f>IF('ESTATE DEFINITION'!$G$89&gt;=1,IF('ESTATE DEFINITION'!$D$97&gt;=1,(Data!$D292*'ESTATE DEFINITION'!$D$91*('ESTATE DEFINITION'!$E$97/100)),0),0)</f>
        <v>0</v>
      </c>
      <c r="AO292" s="10">
        <f>IF('ESTATE DEFINITION'!$G$89&gt;=1,IF('ESTATE DEFINITION'!$D$98&gt;=1,(Data!$E292*'ESTATE DEFINITION'!$D$91*('ESTATE DEFINITION'!$E$98/100)),0),0)</f>
        <v>0</v>
      </c>
      <c r="AP292" s="10">
        <f>IF('ESTATE DEFINITION'!$G$89&gt;=1,IF('ESTATE DEFINITION'!$D$101&gt;=1,(Data!$F292*'ESTATE DEFINITION'!$D$91*('ESTATE DEFINITION'!$E$101/100)),0),0)</f>
        <v>0</v>
      </c>
      <c r="AQ292" s="10">
        <f>IF('ESTATE DEFINITION'!$G$89&gt;=1,IF('ESTATE DEFINITION'!$D$102&gt;=1,(Data!$G292*'ESTATE DEFINITION'!$D$91*('ESTATE DEFINITION'!$E$102/100)),0),0)</f>
        <v>0</v>
      </c>
      <c r="AR292" s="10">
        <f>IF('ESTATE DEFINITION'!$G$89&gt;=1,IF('ESTATE DEFINITION'!$D$103&gt;=1,(Data!$H292*'ESTATE DEFINITION'!$D$91*('ESTATE DEFINITION'!$E$103/100)),0),0)</f>
        <v>0</v>
      </c>
      <c r="AS292" s="10">
        <f>IF('ESTATE DEFINITION'!$G$89&gt;=1,IF('ESTATE DEFINITION'!$D$105&gt;=1,(Data!$M292*'ESTATE DEFINITION'!$F$91*('ESTATE DEFINITION'!$E$105/100)),0),0)</f>
        <v>0</v>
      </c>
      <c r="AT292" s="10">
        <f>IF('ESTATE DEFINITION'!$G$89&gt;=1,IF('ESTATE DEFINITION'!$D$106&gt;=1,(Data!$N292*'ESTATE DEFINITION'!$F$91*('ESTATE DEFINITION'!$E$106/100)),0),0)</f>
        <v>0</v>
      </c>
      <c r="AU292" s="10">
        <f>IF('ESTATE DEFINITION'!$G$89&gt;=1,IF('ESTATE DEFINITION'!$D$107&gt;=1,(Data!$O292*'ESTATE DEFINITION'!$F$91*('ESTATE DEFINITION'!$E$107/100)),0),0)</f>
        <v>0</v>
      </c>
      <c r="AV292" s="10">
        <f>IF('ESTATE DEFINITION'!$G$89&gt;=1,IF('ESTATE DEFINITION'!$D$108&gt;=1,(Data!$P292*'ESTATE DEFINITION'!$F$91*('ESTATE DEFINITION'!$E$108/100)),0),0)</f>
        <v>0</v>
      </c>
      <c r="AW292" s="12">
        <f t="shared" si="28"/>
        <v>0</v>
      </c>
      <c r="AX292" s="10">
        <f>IF('ESTATE DEFINITION'!$G$111&gt;=1,IF('ESTATE DEFINITION'!$D$118&gt;=1,(Data!$C292*'ESTATE DEFINITION'!$D$113*('ESTATE DEFINITION'!$E$118/100)),0),0)</f>
        <v>0</v>
      </c>
      <c r="AY292" s="10">
        <f>IF('ESTATE DEFINITION'!$G$111&gt;=1,IF('ESTATE DEFINITION'!$D$119&gt;=1,(Data!$D292*'ESTATE DEFINITION'!$D$113*('ESTATE DEFINITION'!$E$119/100)),0),0)</f>
        <v>0</v>
      </c>
      <c r="AZ292" s="10">
        <f>IF('ESTATE DEFINITION'!$G$111&gt;=1,IF('ESTATE DEFINITION'!$D$120&gt;=1,(Data!$E292*'ESTATE DEFINITION'!$D$113*('ESTATE DEFINITION'!$E$120/100)),0),0)</f>
        <v>0</v>
      </c>
      <c r="BA292" s="10">
        <f>IF('ESTATE DEFINITION'!$G$111&gt;=1,IF('ESTATE DEFINITION'!$D$123&gt;=1,(Data!$F292*'ESTATE DEFINITION'!$D$113*('ESTATE DEFINITION'!$E$123/100)),0),0)</f>
        <v>0</v>
      </c>
      <c r="BB292" s="10">
        <f>IF('ESTATE DEFINITION'!$G$111&gt;=1,IF('ESTATE DEFINITION'!$D$124&gt;=1,(Data!$G292*'ESTATE DEFINITION'!$D$113*('ESTATE DEFINITION'!$E$124/100)),0),0)</f>
        <v>0</v>
      </c>
      <c r="BC292" s="10">
        <f>IF('ESTATE DEFINITION'!$G$111&gt;=1,IF('ESTATE DEFINITION'!$D$125&gt;=1,(Data!$H292*'ESTATE DEFINITION'!$D$113*('ESTATE DEFINITION'!$E$125/100)),0),0)</f>
        <v>0</v>
      </c>
      <c r="BD292" s="10">
        <f>IF('ESTATE DEFINITION'!$G$111&gt;=1,IF('ESTATE DEFINITION'!$D$127&gt;=1,(Data!$M292*'ESTATE DEFINITION'!$F$113*('ESTATE DEFINITION'!$E$127/100)),0),0)</f>
        <v>0</v>
      </c>
      <c r="BE292" s="10">
        <f>IF('ESTATE DEFINITION'!$G$111&gt;=1,IF('ESTATE DEFINITION'!$D$128&gt;=1,(Data!$N292*'ESTATE DEFINITION'!$F$113*('ESTATE DEFINITION'!$E$128/100)),0),0)</f>
        <v>0</v>
      </c>
      <c r="BF292" s="10">
        <f>IF('ESTATE DEFINITION'!$G$111&gt;=1,IF('ESTATE DEFINITION'!$D$129&gt;=1,(Data!$O292*'ESTATE DEFINITION'!$F$113*('ESTATE DEFINITION'!$E$129/100)),0),0)</f>
        <v>0</v>
      </c>
      <c r="BG292" s="7">
        <f>IF('ESTATE DEFINITION'!$G$111&gt;=1,IF('ESTATE DEFINITION'!$D$130&gt;=1,(Data!$P292*'ESTATE DEFINITION'!$F$113*('ESTATE DEFINITION'!$E$130/100)),0),0)</f>
        <v>0</v>
      </c>
      <c r="BH292" s="12">
        <f t="shared" si="29"/>
        <v>0</v>
      </c>
    </row>
    <row r="293" spans="1:60" x14ac:dyDescent="0.25">
      <c r="A293" s="12">
        <f>Data!$B293</f>
        <v>143.75</v>
      </c>
      <c r="B293" s="6">
        <f>IF('ESTATE DEFINITION'!$G$11&gt;=1,IF('ESTATE DEFINITION'!$D$17&gt;=1,(Data!$C293*'ESTATE DEFINITION'!$F$13*('ESTATE DEFINITION'!$E$17/100)),0),0)</f>
        <v>51.38</v>
      </c>
      <c r="C293" s="10">
        <f>IF('ESTATE DEFINITION'!$G$11&gt;=1,IF('ESTATE DEFINITION'!$D$19&gt;=1,(Data!$F293*'ESTATE DEFINITION'!$F$13*('ESTATE DEFINITION'!$E$19/100)),0),0)</f>
        <v>51.38</v>
      </c>
      <c r="D293" s="10"/>
      <c r="E293" s="12">
        <f t="shared" si="24"/>
        <v>41.104000000000006</v>
      </c>
      <c r="F293" s="10">
        <f>IF('ESTATE DEFINITION'!$G$23&gt;=1,IF('ESTATE DEFINITION'!$D$30&gt;=1,(Data!$C293*'ESTATE DEFINITION'!$D$25*('ESTATE DEFINITION'!$E$30/100)),0),0)</f>
        <v>0</v>
      </c>
      <c r="G293" s="10">
        <f>IF('ESTATE DEFINITION'!$G$23&gt;=1,IF('ESTATE DEFINITION'!$D$31&gt;=1,(Data!$D293*'ESTATE DEFINITION'!$D$25*('ESTATE DEFINITION'!$E$31/100)),0),0)</f>
        <v>0</v>
      </c>
      <c r="H293" s="10">
        <f>IF('ESTATE DEFINITION'!$G$23&gt;=1,IF('ESTATE DEFINITION'!$D$32&gt;=1,(Data!$E293*'ESTATE DEFINITION'!$D$25*('ESTATE DEFINITION'!$E$32/100)),0),0)</f>
        <v>0</v>
      </c>
      <c r="I293" s="10">
        <f>IF('ESTATE DEFINITION'!$G$23&gt;=1,IF('ESTATE DEFINITION'!$D$35&gt;=1,(Data!$F293*'ESTATE DEFINITION'!$D$25*('ESTATE DEFINITION'!$E$35/100)),0),0)</f>
        <v>0</v>
      </c>
      <c r="J293" s="10">
        <f>IF('ESTATE DEFINITION'!$G$23&gt;=1,IF('ESTATE DEFINITION'!$D$36&gt;=1,(Data!$G293*'ESTATE DEFINITION'!$D$25*('ESTATE DEFINITION'!$E$36/100)),0),0)</f>
        <v>0</v>
      </c>
      <c r="K293" s="10">
        <f>IF('ESTATE DEFINITION'!$G$23&gt;=1,IF('ESTATE DEFINITION'!$D$37&gt;=1,(Data!$H293*'ESTATE DEFINITION'!$D$25*('ESTATE DEFINITION'!$E$37/100)),0),0)</f>
        <v>0</v>
      </c>
      <c r="L293" s="10">
        <f>IF('ESTATE DEFINITION'!$G$23&gt;=1,IF('ESTATE DEFINITION'!$D$39&gt;=1,(Data!$M293*'ESTATE DEFINITION'!$F$25*('ESTATE DEFINITION'!$E$39/100)),0),0)</f>
        <v>0</v>
      </c>
      <c r="M293" s="10">
        <f>IF('ESTATE DEFINITION'!$G$23&gt;=1,IF('ESTATE DEFINITION'!$D$40&gt;=1,(Data!$N293*'ESTATE DEFINITION'!$F$25*('ESTATE DEFINITION'!$E$40/100)),0),0)</f>
        <v>0</v>
      </c>
      <c r="N293" s="10">
        <f>IF('ESTATE DEFINITION'!$G$23&gt;=1,IF('ESTATE DEFINITION'!$D$41&gt;=1,(Data!$O293*'ESTATE DEFINITION'!$F$25*('ESTATE DEFINITION'!$E$41/100)),0),0)</f>
        <v>0</v>
      </c>
      <c r="O293" s="10">
        <f>IF('ESTATE DEFINITION'!$G$23&gt;=1,IF('ESTATE DEFINITION'!$D$42&gt;=1,(Data!$P293*'ESTATE DEFINITION'!$F$25*('ESTATE DEFINITION'!$E$42/100)),0),0)</f>
        <v>0</v>
      </c>
      <c r="P293" s="12">
        <f t="shared" si="25"/>
        <v>0</v>
      </c>
      <c r="Q293" s="10">
        <f>IF('ESTATE DEFINITION'!$G$45&gt;=1,IF('ESTATE DEFINITION'!$D$52&gt;=1,(Data!$C293*'ESTATE DEFINITION'!$D$47*('ESTATE DEFINITION'!$E$52/100)),0),0)</f>
        <v>0</v>
      </c>
      <c r="R293" s="10">
        <f>IF('ESTATE DEFINITION'!$G$45&gt;=1,IF('ESTATE DEFINITION'!$D$53&gt;=1,(Data!$D293*'ESTATE DEFINITION'!$D$47*('ESTATE DEFINITION'!$E$53/100)),0),0)</f>
        <v>0</v>
      </c>
      <c r="S293" s="10">
        <f>IF('ESTATE DEFINITION'!$G$45&gt;=1,IF('ESTATE DEFINITION'!$D$54&gt;=1,(Data!$E293*'ESTATE DEFINITION'!$D$47*('ESTATE DEFINITION'!$E$54/100)),0),0)</f>
        <v>0</v>
      </c>
      <c r="T293" s="10">
        <f>IF('ESTATE DEFINITION'!$G$45&gt;=1,IF('ESTATE DEFINITION'!$D$57&gt;=1,(Data!$F293*'ESTATE DEFINITION'!$D$47*('ESTATE DEFINITION'!$E$57/100)),0),0)</f>
        <v>0</v>
      </c>
      <c r="U293" s="10">
        <f>IF('ESTATE DEFINITION'!$G$45&gt;=1,IF('ESTATE DEFINITION'!$D$58&gt;=1,(Data!$G293*'ESTATE DEFINITION'!$D$47*('ESTATE DEFINITION'!$E$58/100)),0),0)</f>
        <v>0</v>
      </c>
      <c r="V293" s="10">
        <f>IF('ESTATE DEFINITION'!$G$45&gt;=1,IF('ESTATE DEFINITION'!$D$59&gt;=1,(Data!$H293*'ESTATE DEFINITION'!$D$47*('ESTATE DEFINITION'!$E$59/100)),0),0)</f>
        <v>0</v>
      </c>
      <c r="W293" s="10">
        <f>IF('ESTATE DEFINITION'!$G$45&gt;=1,IF('ESTATE DEFINITION'!$D$61&gt;=1,(Data!$M293*'ESTATE DEFINITION'!$F$47*('ESTATE DEFINITION'!$E$61/100)),0),0)</f>
        <v>0</v>
      </c>
      <c r="X293" s="10">
        <f>IF('ESTATE DEFINITION'!$G$45&gt;=1,IF('ESTATE DEFINITION'!$D$62&gt;=1,(Data!$N293*'ESTATE DEFINITION'!$F$47*('ESTATE DEFINITION'!$E$62/100)),0),0)</f>
        <v>0</v>
      </c>
      <c r="Y293" s="10">
        <f>IF('ESTATE DEFINITION'!$G$45&gt;=1,IF('ESTATE DEFINITION'!$D$63&gt;=1,(Data!$O293*'ESTATE DEFINITION'!$F$47*('ESTATE DEFINITION'!$E$63/100)),0),0)</f>
        <v>0</v>
      </c>
      <c r="Z293" s="10">
        <f>IF('ESTATE DEFINITION'!$G$45&gt;=1,IF('ESTATE DEFINITION'!$D$64&gt;=1,(Data!$P293*'ESTATE DEFINITION'!$F$47*('ESTATE DEFINITION'!$E$64/100)),0),0)</f>
        <v>0</v>
      </c>
      <c r="AA293" s="12">
        <f t="shared" si="26"/>
        <v>0</v>
      </c>
      <c r="AB293" s="10">
        <f>IF('ESTATE DEFINITION'!$G$67&gt;=1,IF('ESTATE DEFINITION'!$D$74&gt;=1,(Data!$C293*'ESTATE DEFINITION'!$D$69*('ESTATE DEFINITION'!$E$74/100)),0),0)</f>
        <v>0</v>
      </c>
      <c r="AC293" s="10">
        <f>IF('ESTATE DEFINITION'!$G$67&gt;=1,IF('ESTATE DEFINITION'!$D$75&gt;=1,(Data!$D293*'ESTATE DEFINITION'!$D$69*('ESTATE DEFINITION'!$E$75/100)),0),0)</f>
        <v>0</v>
      </c>
      <c r="AD293" s="10">
        <f>IF('ESTATE DEFINITION'!$G$67&gt;=1,IF('ESTATE DEFINITION'!$D$76&gt;=1,(Data!$E293*'ESTATE DEFINITION'!$D$69*('ESTATE DEFINITION'!$E$76/100)),0),0)</f>
        <v>0</v>
      </c>
      <c r="AE293" s="10">
        <f>IF('ESTATE DEFINITION'!$G$67&gt;=1,IF('ESTATE DEFINITION'!$D$79&gt;=1,(Data!$F293*'ESTATE DEFINITION'!$D$69*('ESTATE DEFINITION'!$E$79/100)),0),0)</f>
        <v>0</v>
      </c>
      <c r="AF293" s="10">
        <f>IF('ESTATE DEFINITION'!$G$67&gt;=1,IF('ESTATE DEFINITION'!$D$80&gt;=1,(Data!$G293*'ESTATE DEFINITION'!$D$69*('ESTATE DEFINITION'!$E$80/100)),0),0)</f>
        <v>0</v>
      </c>
      <c r="AG293" s="10">
        <f>IF('ESTATE DEFINITION'!$G$67&gt;=1,IF('ESTATE DEFINITION'!$D$81&gt;=1,(Data!$H293*'ESTATE DEFINITION'!$D$69*('ESTATE DEFINITION'!$E$81/100)),0),0)</f>
        <v>0</v>
      </c>
      <c r="AH293" s="10">
        <f>IF('ESTATE DEFINITION'!$G$67&gt;=1,IF('ESTATE DEFINITION'!$D$83&gt;=1,(Data!$M293*'ESTATE DEFINITION'!$F$69*('ESTATE DEFINITION'!$E$83/100)),0),0)</f>
        <v>0</v>
      </c>
      <c r="AI293" s="10">
        <f>IF('ESTATE DEFINITION'!$G$67&gt;=1,IF('ESTATE DEFINITION'!$D$84&gt;=1,(Data!$N293*'ESTATE DEFINITION'!$F$69*('ESTATE DEFINITION'!$E$84/100)),0),0)</f>
        <v>0</v>
      </c>
      <c r="AJ293" s="10">
        <f>IF('ESTATE DEFINITION'!$G$67&gt;=1,IF('ESTATE DEFINITION'!$D$85&gt;=1,(Data!$O293*'ESTATE DEFINITION'!$F$69*('ESTATE DEFINITION'!$E$85/100)),0),0)</f>
        <v>0</v>
      </c>
      <c r="AK293" s="10">
        <f>IF('ESTATE DEFINITION'!$G$67&gt;=1,IF('ESTATE DEFINITION'!$D$86&gt;=1,(Data!$P293*'ESTATE DEFINITION'!$F$69*('ESTATE DEFINITION'!$E$86/100)),0),0)</f>
        <v>0</v>
      </c>
      <c r="AL293" s="12">
        <f t="shared" si="27"/>
        <v>0</v>
      </c>
      <c r="AM293" s="10">
        <f>IF('ESTATE DEFINITION'!$G$89&gt;=1,IF('ESTATE DEFINITION'!$D$96&gt;=1,(Data!$C293*'ESTATE DEFINITION'!$D$91*('ESTATE DEFINITION'!$E$96/100)),0),0)</f>
        <v>0</v>
      </c>
      <c r="AN293" s="10">
        <f>IF('ESTATE DEFINITION'!$G$89&gt;=1,IF('ESTATE DEFINITION'!$D$97&gt;=1,(Data!$D293*'ESTATE DEFINITION'!$D$91*('ESTATE DEFINITION'!$E$97/100)),0),0)</f>
        <v>0</v>
      </c>
      <c r="AO293" s="10">
        <f>IF('ESTATE DEFINITION'!$G$89&gt;=1,IF('ESTATE DEFINITION'!$D$98&gt;=1,(Data!$E293*'ESTATE DEFINITION'!$D$91*('ESTATE DEFINITION'!$E$98/100)),0),0)</f>
        <v>0</v>
      </c>
      <c r="AP293" s="10">
        <f>IF('ESTATE DEFINITION'!$G$89&gt;=1,IF('ESTATE DEFINITION'!$D$101&gt;=1,(Data!$F293*'ESTATE DEFINITION'!$D$91*('ESTATE DEFINITION'!$E$101/100)),0),0)</f>
        <v>0</v>
      </c>
      <c r="AQ293" s="10">
        <f>IF('ESTATE DEFINITION'!$G$89&gt;=1,IF('ESTATE DEFINITION'!$D$102&gt;=1,(Data!$G293*'ESTATE DEFINITION'!$D$91*('ESTATE DEFINITION'!$E$102/100)),0),0)</f>
        <v>0</v>
      </c>
      <c r="AR293" s="10">
        <f>IF('ESTATE DEFINITION'!$G$89&gt;=1,IF('ESTATE DEFINITION'!$D$103&gt;=1,(Data!$H293*'ESTATE DEFINITION'!$D$91*('ESTATE DEFINITION'!$E$103/100)),0),0)</f>
        <v>0</v>
      </c>
      <c r="AS293" s="10">
        <f>IF('ESTATE DEFINITION'!$G$89&gt;=1,IF('ESTATE DEFINITION'!$D$105&gt;=1,(Data!$M293*'ESTATE DEFINITION'!$F$91*('ESTATE DEFINITION'!$E$105/100)),0),0)</f>
        <v>0</v>
      </c>
      <c r="AT293" s="10">
        <f>IF('ESTATE DEFINITION'!$G$89&gt;=1,IF('ESTATE DEFINITION'!$D$106&gt;=1,(Data!$N293*'ESTATE DEFINITION'!$F$91*('ESTATE DEFINITION'!$E$106/100)),0),0)</f>
        <v>0</v>
      </c>
      <c r="AU293" s="10">
        <f>IF('ESTATE DEFINITION'!$G$89&gt;=1,IF('ESTATE DEFINITION'!$D$107&gt;=1,(Data!$O293*'ESTATE DEFINITION'!$F$91*('ESTATE DEFINITION'!$E$107/100)),0),0)</f>
        <v>0</v>
      </c>
      <c r="AV293" s="10">
        <f>IF('ESTATE DEFINITION'!$G$89&gt;=1,IF('ESTATE DEFINITION'!$D$108&gt;=1,(Data!$P293*'ESTATE DEFINITION'!$F$91*('ESTATE DEFINITION'!$E$108/100)),0),0)</f>
        <v>0</v>
      </c>
      <c r="AW293" s="12">
        <f t="shared" si="28"/>
        <v>0</v>
      </c>
      <c r="AX293" s="10">
        <f>IF('ESTATE DEFINITION'!$G$111&gt;=1,IF('ESTATE DEFINITION'!$D$118&gt;=1,(Data!$C293*'ESTATE DEFINITION'!$D$113*('ESTATE DEFINITION'!$E$118/100)),0),0)</f>
        <v>0</v>
      </c>
      <c r="AY293" s="10">
        <f>IF('ESTATE DEFINITION'!$G$111&gt;=1,IF('ESTATE DEFINITION'!$D$119&gt;=1,(Data!$D293*'ESTATE DEFINITION'!$D$113*('ESTATE DEFINITION'!$E$119/100)),0),0)</f>
        <v>0</v>
      </c>
      <c r="AZ293" s="10">
        <f>IF('ESTATE DEFINITION'!$G$111&gt;=1,IF('ESTATE DEFINITION'!$D$120&gt;=1,(Data!$E293*'ESTATE DEFINITION'!$D$113*('ESTATE DEFINITION'!$E$120/100)),0),0)</f>
        <v>0</v>
      </c>
      <c r="BA293" s="10">
        <f>IF('ESTATE DEFINITION'!$G$111&gt;=1,IF('ESTATE DEFINITION'!$D$123&gt;=1,(Data!$F293*'ESTATE DEFINITION'!$D$113*('ESTATE DEFINITION'!$E$123/100)),0),0)</f>
        <v>0</v>
      </c>
      <c r="BB293" s="10">
        <f>IF('ESTATE DEFINITION'!$G$111&gt;=1,IF('ESTATE DEFINITION'!$D$124&gt;=1,(Data!$G293*'ESTATE DEFINITION'!$D$113*('ESTATE DEFINITION'!$E$124/100)),0),0)</f>
        <v>0</v>
      </c>
      <c r="BC293" s="10">
        <f>IF('ESTATE DEFINITION'!$G$111&gt;=1,IF('ESTATE DEFINITION'!$D$125&gt;=1,(Data!$H293*'ESTATE DEFINITION'!$D$113*('ESTATE DEFINITION'!$E$125/100)),0),0)</f>
        <v>0</v>
      </c>
      <c r="BD293" s="10">
        <f>IF('ESTATE DEFINITION'!$G$111&gt;=1,IF('ESTATE DEFINITION'!$D$127&gt;=1,(Data!$M293*'ESTATE DEFINITION'!$F$113*('ESTATE DEFINITION'!$E$127/100)),0),0)</f>
        <v>0</v>
      </c>
      <c r="BE293" s="10">
        <f>IF('ESTATE DEFINITION'!$G$111&gt;=1,IF('ESTATE DEFINITION'!$D$128&gt;=1,(Data!$N293*'ESTATE DEFINITION'!$F$113*('ESTATE DEFINITION'!$E$128/100)),0),0)</f>
        <v>0</v>
      </c>
      <c r="BF293" s="10">
        <f>IF('ESTATE DEFINITION'!$G$111&gt;=1,IF('ESTATE DEFINITION'!$D$129&gt;=1,(Data!$O293*'ESTATE DEFINITION'!$F$113*('ESTATE DEFINITION'!$E$129/100)),0),0)</f>
        <v>0</v>
      </c>
      <c r="BG293" s="7">
        <f>IF('ESTATE DEFINITION'!$G$111&gt;=1,IF('ESTATE DEFINITION'!$D$130&gt;=1,(Data!$P293*'ESTATE DEFINITION'!$F$113*('ESTATE DEFINITION'!$E$130/100)),0),0)</f>
        <v>0</v>
      </c>
      <c r="BH293" s="12">
        <f t="shared" si="29"/>
        <v>0</v>
      </c>
    </row>
    <row r="294" spans="1:60" x14ac:dyDescent="0.25">
      <c r="A294" s="12">
        <f>Data!$B294</f>
        <v>144.25</v>
      </c>
      <c r="B294" s="6">
        <f>IF('ESTATE DEFINITION'!$G$11&gt;=1,IF('ESTATE DEFINITION'!$D$17&gt;=1,(Data!$C294*'ESTATE DEFINITION'!$F$13*('ESTATE DEFINITION'!$E$17/100)),0),0)</f>
        <v>20</v>
      </c>
      <c r="C294" s="10">
        <f>IF('ESTATE DEFINITION'!$G$11&gt;=1,IF('ESTATE DEFINITION'!$D$19&gt;=1,(Data!$F294*'ESTATE DEFINITION'!$F$13*('ESTATE DEFINITION'!$E$19/100)),0),0)</f>
        <v>20</v>
      </c>
      <c r="D294" s="10"/>
      <c r="E294" s="12">
        <f t="shared" si="24"/>
        <v>16</v>
      </c>
      <c r="F294" s="10">
        <f>IF('ESTATE DEFINITION'!$G$23&gt;=1,IF('ESTATE DEFINITION'!$D$30&gt;=1,(Data!$C294*'ESTATE DEFINITION'!$D$25*('ESTATE DEFINITION'!$E$30/100)),0),0)</f>
        <v>0</v>
      </c>
      <c r="G294" s="10">
        <f>IF('ESTATE DEFINITION'!$G$23&gt;=1,IF('ESTATE DEFINITION'!$D$31&gt;=1,(Data!$D294*'ESTATE DEFINITION'!$D$25*('ESTATE DEFINITION'!$E$31/100)),0),0)</f>
        <v>0</v>
      </c>
      <c r="H294" s="10">
        <f>IF('ESTATE DEFINITION'!$G$23&gt;=1,IF('ESTATE DEFINITION'!$D$32&gt;=1,(Data!$E294*'ESTATE DEFINITION'!$D$25*('ESTATE DEFINITION'!$E$32/100)),0),0)</f>
        <v>0</v>
      </c>
      <c r="I294" s="10">
        <f>IF('ESTATE DEFINITION'!$G$23&gt;=1,IF('ESTATE DEFINITION'!$D$35&gt;=1,(Data!$F294*'ESTATE DEFINITION'!$D$25*('ESTATE DEFINITION'!$E$35/100)),0),0)</f>
        <v>0</v>
      </c>
      <c r="J294" s="10">
        <f>IF('ESTATE DEFINITION'!$G$23&gt;=1,IF('ESTATE DEFINITION'!$D$36&gt;=1,(Data!$G294*'ESTATE DEFINITION'!$D$25*('ESTATE DEFINITION'!$E$36/100)),0),0)</f>
        <v>0</v>
      </c>
      <c r="K294" s="10">
        <f>IF('ESTATE DEFINITION'!$G$23&gt;=1,IF('ESTATE DEFINITION'!$D$37&gt;=1,(Data!$H294*'ESTATE DEFINITION'!$D$25*('ESTATE DEFINITION'!$E$37/100)),0),0)</f>
        <v>0</v>
      </c>
      <c r="L294" s="10">
        <f>IF('ESTATE DEFINITION'!$G$23&gt;=1,IF('ESTATE DEFINITION'!$D$39&gt;=1,(Data!$M294*'ESTATE DEFINITION'!$F$25*('ESTATE DEFINITION'!$E$39/100)),0),0)</f>
        <v>0</v>
      </c>
      <c r="M294" s="10">
        <f>IF('ESTATE DEFINITION'!$G$23&gt;=1,IF('ESTATE DEFINITION'!$D$40&gt;=1,(Data!$N294*'ESTATE DEFINITION'!$F$25*('ESTATE DEFINITION'!$E$40/100)),0),0)</f>
        <v>0</v>
      </c>
      <c r="N294" s="10">
        <f>IF('ESTATE DEFINITION'!$G$23&gt;=1,IF('ESTATE DEFINITION'!$D$41&gt;=1,(Data!$O294*'ESTATE DEFINITION'!$F$25*('ESTATE DEFINITION'!$E$41/100)),0),0)</f>
        <v>0</v>
      </c>
      <c r="O294" s="10">
        <f>IF('ESTATE DEFINITION'!$G$23&gt;=1,IF('ESTATE DEFINITION'!$D$42&gt;=1,(Data!$P294*'ESTATE DEFINITION'!$F$25*('ESTATE DEFINITION'!$E$42/100)),0),0)</f>
        <v>0</v>
      </c>
      <c r="P294" s="12">
        <f t="shared" si="25"/>
        <v>0</v>
      </c>
      <c r="Q294" s="10">
        <f>IF('ESTATE DEFINITION'!$G$45&gt;=1,IF('ESTATE DEFINITION'!$D$52&gt;=1,(Data!$C294*'ESTATE DEFINITION'!$D$47*('ESTATE DEFINITION'!$E$52/100)),0),0)</f>
        <v>0</v>
      </c>
      <c r="R294" s="10">
        <f>IF('ESTATE DEFINITION'!$G$45&gt;=1,IF('ESTATE DEFINITION'!$D$53&gt;=1,(Data!$D294*'ESTATE DEFINITION'!$D$47*('ESTATE DEFINITION'!$E$53/100)),0),0)</f>
        <v>0</v>
      </c>
      <c r="S294" s="10">
        <f>IF('ESTATE DEFINITION'!$G$45&gt;=1,IF('ESTATE DEFINITION'!$D$54&gt;=1,(Data!$E294*'ESTATE DEFINITION'!$D$47*('ESTATE DEFINITION'!$E$54/100)),0),0)</f>
        <v>0</v>
      </c>
      <c r="T294" s="10">
        <f>IF('ESTATE DEFINITION'!$G$45&gt;=1,IF('ESTATE DEFINITION'!$D$57&gt;=1,(Data!$F294*'ESTATE DEFINITION'!$D$47*('ESTATE DEFINITION'!$E$57/100)),0),0)</f>
        <v>0</v>
      </c>
      <c r="U294" s="10">
        <f>IF('ESTATE DEFINITION'!$G$45&gt;=1,IF('ESTATE DEFINITION'!$D$58&gt;=1,(Data!$G294*'ESTATE DEFINITION'!$D$47*('ESTATE DEFINITION'!$E$58/100)),0),0)</f>
        <v>0</v>
      </c>
      <c r="V294" s="10">
        <f>IF('ESTATE DEFINITION'!$G$45&gt;=1,IF('ESTATE DEFINITION'!$D$59&gt;=1,(Data!$H294*'ESTATE DEFINITION'!$D$47*('ESTATE DEFINITION'!$E$59/100)),0),0)</f>
        <v>0</v>
      </c>
      <c r="W294" s="10">
        <f>IF('ESTATE DEFINITION'!$G$45&gt;=1,IF('ESTATE DEFINITION'!$D$61&gt;=1,(Data!$M294*'ESTATE DEFINITION'!$F$47*('ESTATE DEFINITION'!$E$61/100)),0),0)</f>
        <v>0</v>
      </c>
      <c r="X294" s="10">
        <f>IF('ESTATE DEFINITION'!$G$45&gt;=1,IF('ESTATE DEFINITION'!$D$62&gt;=1,(Data!$N294*'ESTATE DEFINITION'!$F$47*('ESTATE DEFINITION'!$E$62/100)),0),0)</f>
        <v>0</v>
      </c>
      <c r="Y294" s="10">
        <f>IF('ESTATE DEFINITION'!$G$45&gt;=1,IF('ESTATE DEFINITION'!$D$63&gt;=1,(Data!$O294*'ESTATE DEFINITION'!$F$47*('ESTATE DEFINITION'!$E$63/100)),0),0)</f>
        <v>0</v>
      </c>
      <c r="Z294" s="10">
        <f>IF('ESTATE DEFINITION'!$G$45&gt;=1,IF('ESTATE DEFINITION'!$D$64&gt;=1,(Data!$P294*'ESTATE DEFINITION'!$F$47*('ESTATE DEFINITION'!$E$64/100)),0),0)</f>
        <v>0</v>
      </c>
      <c r="AA294" s="12">
        <f t="shared" si="26"/>
        <v>0</v>
      </c>
      <c r="AB294" s="10">
        <f>IF('ESTATE DEFINITION'!$G$67&gt;=1,IF('ESTATE DEFINITION'!$D$74&gt;=1,(Data!$C294*'ESTATE DEFINITION'!$D$69*('ESTATE DEFINITION'!$E$74/100)),0),0)</f>
        <v>0</v>
      </c>
      <c r="AC294" s="10">
        <f>IF('ESTATE DEFINITION'!$G$67&gt;=1,IF('ESTATE DEFINITION'!$D$75&gt;=1,(Data!$D294*'ESTATE DEFINITION'!$D$69*('ESTATE DEFINITION'!$E$75/100)),0),0)</f>
        <v>0</v>
      </c>
      <c r="AD294" s="10">
        <f>IF('ESTATE DEFINITION'!$G$67&gt;=1,IF('ESTATE DEFINITION'!$D$76&gt;=1,(Data!$E294*'ESTATE DEFINITION'!$D$69*('ESTATE DEFINITION'!$E$76/100)),0),0)</f>
        <v>0</v>
      </c>
      <c r="AE294" s="10">
        <f>IF('ESTATE DEFINITION'!$G$67&gt;=1,IF('ESTATE DEFINITION'!$D$79&gt;=1,(Data!$F294*'ESTATE DEFINITION'!$D$69*('ESTATE DEFINITION'!$E$79/100)),0),0)</f>
        <v>0</v>
      </c>
      <c r="AF294" s="10">
        <f>IF('ESTATE DEFINITION'!$G$67&gt;=1,IF('ESTATE DEFINITION'!$D$80&gt;=1,(Data!$G294*'ESTATE DEFINITION'!$D$69*('ESTATE DEFINITION'!$E$80/100)),0),0)</f>
        <v>0</v>
      </c>
      <c r="AG294" s="10">
        <f>IF('ESTATE DEFINITION'!$G$67&gt;=1,IF('ESTATE DEFINITION'!$D$81&gt;=1,(Data!$H294*'ESTATE DEFINITION'!$D$69*('ESTATE DEFINITION'!$E$81/100)),0),0)</f>
        <v>0</v>
      </c>
      <c r="AH294" s="10">
        <f>IF('ESTATE DEFINITION'!$G$67&gt;=1,IF('ESTATE DEFINITION'!$D$83&gt;=1,(Data!$M294*'ESTATE DEFINITION'!$F$69*('ESTATE DEFINITION'!$E$83/100)),0),0)</f>
        <v>0</v>
      </c>
      <c r="AI294" s="10">
        <f>IF('ESTATE DEFINITION'!$G$67&gt;=1,IF('ESTATE DEFINITION'!$D$84&gt;=1,(Data!$N294*'ESTATE DEFINITION'!$F$69*('ESTATE DEFINITION'!$E$84/100)),0),0)</f>
        <v>0</v>
      </c>
      <c r="AJ294" s="10">
        <f>IF('ESTATE DEFINITION'!$G$67&gt;=1,IF('ESTATE DEFINITION'!$D$85&gt;=1,(Data!$O294*'ESTATE DEFINITION'!$F$69*('ESTATE DEFINITION'!$E$85/100)),0),0)</f>
        <v>0</v>
      </c>
      <c r="AK294" s="10">
        <f>IF('ESTATE DEFINITION'!$G$67&gt;=1,IF('ESTATE DEFINITION'!$D$86&gt;=1,(Data!$P294*'ESTATE DEFINITION'!$F$69*('ESTATE DEFINITION'!$E$86/100)),0),0)</f>
        <v>0</v>
      </c>
      <c r="AL294" s="12">
        <f t="shared" si="27"/>
        <v>0</v>
      </c>
      <c r="AM294" s="10">
        <f>IF('ESTATE DEFINITION'!$G$89&gt;=1,IF('ESTATE DEFINITION'!$D$96&gt;=1,(Data!$C294*'ESTATE DEFINITION'!$D$91*('ESTATE DEFINITION'!$E$96/100)),0),0)</f>
        <v>0</v>
      </c>
      <c r="AN294" s="10">
        <f>IF('ESTATE DEFINITION'!$G$89&gt;=1,IF('ESTATE DEFINITION'!$D$97&gt;=1,(Data!$D294*'ESTATE DEFINITION'!$D$91*('ESTATE DEFINITION'!$E$97/100)),0),0)</f>
        <v>0</v>
      </c>
      <c r="AO294" s="10">
        <f>IF('ESTATE DEFINITION'!$G$89&gt;=1,IF('ESTATE DEFINITION'!$D$98&gt;=1,(Data!$E294*'ESTATE DEFINITION'!$D$91*('ESTATE DEFINITION'!$E$98/100)),0),0)</f>
        <v>0</v>
      </c>
      <c r="AP294" s="10">
        <f>IF('ESTATE DEFINITION'!$G$89&gt;=1,IF('ESTATE DEFINITION'!$D$101&gt;=1,(Data!$F294*'ESTATE DEFINITION'!$D$91*('ESTATE DEFINITION'!$E$101/100)),0),0)</f>
        <v>0</v>
      </c>
      <c r="AQ294" s="10">
        <f>IF('ESTATE DEFINITION'!$G$89&gt;=1,IF('ESTATE DEFINITION'!$D$102&gt;=1,(Data!$G294*'ESTATE DEFINITION'!$D$91*('ESTATE DEFINITION'!$E$102/100)),0),0)</f>
        <v>0</v>
      </c>
      <c r="AR294" s="10">
        <f>IF('ESTATE DEFINITION'!$G$89&gt;=1,IF('ESTATE DEFINITION'!$D$103&gt;=1,(Data!$H294*'ESTATE DEFINITION'!$D$91*('ESTATE DEFINITION'!$E$103/100)),0),0)</f>
        <v>0</v>
      </c>
      <c r="AS294" s="10">
        <f>IF('ESTATE DEFINITION'!$G$89&gt;=1,IF('ESTATE DEFINITION'!$D$105&gt;=1,(Data!$M294*'ESTATE DEFINITION'!$F$91*('ESTATE DEFINITION'!$E$105/100)),0),0)</f>
        <v>0</v>
      </c>
      <c r="AT294" s="10">
        <f>IF('ESTATE DEFINITION'!$G$89&gt;=1,IF('ESTATE DEFINITION'!$D$106&gt;=1,(Data!$N294*'ESTATE DEFINITION'!$F$91*('ESTATE DEFINITION'!$E$106/100)),0),0)</f>
        <v>0</v>
      </c>
      <c r="AU294" s="10">
        <f>IF('ESTATE DEFINITION'!$G$89&gt;=1,IF('ESTATE DEFINITION'!$D$107&gt;=1,(Data!$O294*'ESTATE DEFINITION'!$F$91*('ESTATE DEFINITION'!$E$107/100)),0),0)</f>
        <v>0</v>
      </c>
      <c r="AV294" s="10">
        <f>IF('ESTATE DEFINITION'!$G$89&gt;=1,IF('ESTATE DEFINITION'!$D$108&gt;=1,(Data!$P294*'ESTATE DEFINITION'!$F$91*('ESTATE DEFINITION'!$E$108/100)),0),0)</f>
        <v>0</v>
      </c>
      <c r="AW294" s="12">
        <f t="shared" si="28"/>
        <v>0</v>
      </c>
      <c r="AX294" s="10">
        <f>IF('ESTATE DEFINITION'!$G$111&gt;=1,IF('ESTATE DEFINITION'!$D$118&gt;=1,(Data!$C294*'ESTATE DEFINITION'!$D$113*('ESTATE DEFINITION'!$E$118/100)),0),0)</f>
        <v>0</v>
      </c>
      <c r="AY294" s="10">
        <f>IF('ESTATE DEFINITION'!$G$111&gt;=1,IF('ESTATE DEFINITION'!$D$119&gt;=1,(Data!$D294*'ESTATE DEFINITION'!$D$113*('ESTATE DEFINITION'!$E$119/100)),0),0)</f>
        <v>0</v>
      </c>
      <c r="AZ294" s="10">
        <f>IF('ESTATE DEFINITION'!$G$111&gt;=1,IF('ESTATE DEFINITION'!$D$120&gt;=1,(Data!$E294*'ESTATE DEFINITION'!$D$113*('ESTATE DEFINITION'!$E$120/100)),0),0)</f>
        <v>0</v>
      </c>
      <c r="BA294" s="10">
        <f>IF('ESTATE DEFINITION'!$G$111&gt;=1,IF('ESTATE DEFINITION'!$D$123&gt;=1,(Data!$F294*'ESTATE DEFINITION'!$D$113*('ESTATE DEFINITION'!$E$123/100)),0),0)</f>
        <v>0</v>
      </c>
      <c r="BB294" s="10">
        <f>IF('ESTATE DEFINITION'!$G$111&gt;=1,IF('ESTATE DEFINITION'!$D$124&gt;=1,(Data!$G294*'ESTATE DEFINITION'!$D$113*('ESTATE DEFINITION'!$E$124/100)),0),0)</f>
        <v>0</v>
      </c>
      <c r="BC294" s="10">
        <f>IF('ESTATE DEFINITION'!$G$111&gt;=1,IF('ESTATE DEFINITION'!$D$125&gt;=1,(Data!$H294*'ESTATE DEFINITION'!$D$113*('ESTATE DEFINITION'!$E$125/100)),0),0)</f>
        <v>0</v>
      </c>
      <c r="BD294" s="10">
        <f>IF('ESTATE DEFINITION'!$G$111&gt;=1,IF('ESTATE DEFINITION'!$D$127&gt;=1,(Data!$M294*'ESTATE DEFINITION'!$F$113*('ESTATE DEFINITION'!$E$127/100)),0),0)</f>
        <v>0</v>
      </c>
      <c r="BE294" s="10">
        <f>IF('ESTATE DEFINITION'!$G$111&gt;=1,IF('ESTATE DEFINITION'!$D$128&gt;=1,(Data!$N294*'ESTATE DEFINITION'!$F$113*('ESTATE DEFINITION'!$E$128/100)),0),0)</f>
        <v>0</v>
      </c>
      <c r="BF294" s="10">
        <f>IF('ESTATE DEFINITION'!$G$111&gt;=1,IF('ESTATE DEFINITION'!$D$129&gt;=1,(Data!$O294*'ESTATE DEFINITION'!$F$113*('ESTATE DEFINITION'!$E$129/100)),0),0)</f>
        <v>0</v>
      </c>
      <c r="BG294" s="7">
        <f>IF('ESTATE DEFINITION'!$G$111&gt;=1,IF('ESTATE DEFINITION'!$D$130&gt;=1,(Data!$P294*'ESTATE DEFINITION'!$F$113*('ESTATE DEFINITION'!$E$130/100)),0),0)</f>
        <v>0</v>
      </c>
      <c r="BH294" s="12">
        <f t="shared" si="29"/>
        <v>0</v>
      </c>
    </row>
    <row r="295" spans="1:60" x14ac:dyDescent="0.25">
      <c r="A295" s="12">
        <f>Data!$B295</f>
        <v>144.75</v>
      </c>
      <c r="B295" s="6">
        <f>IF('ESTATE DEFINITION'!$G$11&gt;=1,IF('ESTATE DEFINITION'!$D$17&gt;=1,(Data!$C295*'ESTATE DEFINITION'!$F$13*('ESTATE DEFINITION'!$E$17/100)),0),0)</f>
        <v>20</v>
      </c>
      <c r="C295" s="10">
        <f>IF('ESTATE DEFINITION'!$G$11&gt;=1,IF('ESTATE DEFINITION'!$D$19&gt;=1,(Data!$F295*'ESTATE DEFINITION'!$F$13*('ESTATE DEFINITION'!$E$19/100)),0),0)</f>
        <v>20</v>
      </c>
      <c r="D295" s="10"/>
      <c r="E295" s="12">
        <f t="shared" si="24"/>
        <v>16</v>
      </c>
      <c r="F295" s="10">
        <f>IF('ESTATE DEFINITION'!$G$23&gt;=1,IF('ESTATE DEFINITION'!$D$30&gt;=1,(Data!$C295*'ESTATE DEFINITION'!$D$25*('ESTATE DEFINITION'!$E$30/100)),0),0)</f>
        <v>0</v>
      </c>
      <c r="G295" s="10">
        <f>IF('ESTATE DEFINITION'!$G$23&gt;=1,IF('ESTATE DEFINITION'!$D$31&gt;=1,(Data!$D295*'ESTATE DEFINITION'!$D$25*('ESTATE DEFINITION'!$E$31/100)),0),0)</f>
        <v>0</v>
      </c>
      <c r="H295" s="10">
        <f>IF('ESTATE DEFINITION'!$G$23&gt;=1,IF('ESTATE DEFINITION'!$D$32&gt;=1,(Data!$E295*'ESTATE DEFINITION'!$D$25*('ESTATE DEFINITION'!$E$32/100)),0),0)</f>
        <v>0</v>
      </c>
      <c r="I295" s="10">
        <f>IF('ESTATE DEFINITION'!$G$23&gt;=1,IF('ESTATE DEFINITION'!$D$35&gt;=1,(Data!$F295*'ESTATE DEFINITION'!$D$25*('ESTATE DEFINITION'!$E$35/100)),0),0)</f>
        <v>0</v>
      </c>
      <c r="J295" s="10">
        <f>IF('ESTATE DEFINITION'!$G$23&gt;=1,IF('ESTATE DEFINITION'!$D$36&gt;=1,(Data!$G295*'ESTATE DEFINITION'!$D$25*('ESTATE DEFINITION'!$E$36/100)),0),0)</f>
        <v>0</v>
      </c>
      <c r="K295" s="10">
        <f>IF('ESTATE DEFINITION'!$G$23&gt;=1,IF('ESTATE DEFINITION'!$D$37&gt;=1,(Data!$H295*'ESTATE DEFINITION'!$D$25*('ESTATE DEFINITION'!$E$37/100)),0),0)</f>
        <v>0</v>
      </c>
      <c r="L295" s="10">
        <f>IF('ESTATE DEFINITION'!$G$23&gt;=1,IF('ESTATE DEFINITION'!$D$39&gt;=1,(Data!$M295*'ESTATE DEFINITION'!$F$25*('ESTATE DEFINITION'!$E$39/100)),0),0)</f>
        <v>0</v>
      </c>
      <c r="M295" s="10">
        <f>IF('ESTATE DEFINITION'!$G$23&gt;=1,IF('ESTATE DEFINITION'!$D$40&gt;=1,(Data!$N295*'ESTATE DEFINITION'!$F$25*('ESTATE DEFINITION'!$E$40/100)),0),0)</f>
        <v>0</v>
      </c>
      <c r="N295" s="10">
        <f>IF('ESTATE DEFINITION'!$G$23&gt;=1,IF('ESTATE DEFINITION'!$D$41&gt;=1,(Data!$O295*'ESTATE DEFINITION'!$F$25*('ESTATE DEFINITION'!$E$41/100)),0),0)</f>
        <v>0</v>
      </c>
      <c r="O295" s="10">
        <f>IF('ESTATE DEFINITION'!$G$23&gt;=1,IF('ESTATE DEFINITION'!$D$42&gt;=1,(Data!$P295*'ESTATE DEFINITION'!$F$25*('ESTATE DEFINITION'!$E$42/100)),0),0)</f>
        <v>0</v>
      </c>
      <c r="P295" s="12">
        <f t="shared" si="25"/>
        <v>0</v>
      </c>
      <c r="Q295" s="10">
        <f>IF('ESTATE DEFINITION'!$G$45&gt;=1,IF('ESTATE DEFINITION'!$D$52&gt;=1,(Data!$C295*'ESTATE DEFINITION'!$D$47*('ESTATE DEFINITION'!$E$52/100)),0),0)</f>
        <v>0</v>
      </c>
      <c r="R295" s="10">
        <f>IF('ESTATE DEFINITION'!$G$45&gt;=1,IF('ESTATE DEFINITION'!$D$53&gt;=1,(Data!$D295*'ESTATE DEFINITION'!$D$47*('ESTATE DEFINITION'!$E$53/100)),0),0)</f>
        <v>0</v>
      </c>
      <c r="S295" s="10">
        <f>IF('ESTATE DEFINITION'!$G$45&gt;=1,IF('ESTATE DEFINITION'!$D$54&gt;=1,(Data!$E295*'ESTATE DEFINITION'!$D$47*('ESTATE DEFINITION'!$E$54/100)),0),0)</f>
        <v>0</v>
      </c>
      <c r="T295" s="10">
        <f>IF('ESTATE DEFINITION'!$G$45&gt;=1,IF('ESTATE DEFINITION'!$D$57&gt;=1,(Data!$F295*'ESTATE DEFINITION'!$D$47*('ESTATE DEFINITION'!$E$57/100)),0),0)</f>
        <v>0</v>
      </c>
      <c r="U295" s="10">
        <f>IF('ESTATE DEFINITION'!$G$45&gt;=1,IF('ESTATE DEFINITION'!$D$58&gt;=1,(Data!$G295*'ESTATE DEFINITION'!$D$47*('ESTATE DEFINITION'!$E$58/100)),0),0)</f>
        <v>0</v>
      </c>
      <c r="V295" s="10">
        <f>IF('ESTATE DEFINITION'!$G$45&gt;=1,IF('ESTATE DEFINITION'!$D$59&gt;=1,(Data!$H295*'ESTATE DEFINITION'!$D$47*('ESTATE DEFINITION'!$E$59/100)),0),0)</f>
        <v>0</v>
      </c>
      <c r="W295" s="10">
        <f>IF('ESTATE DEFINITION'!$G$45&gt;=1,IF('ESTATE DEFINITION'!$D$61&gt;=1,(Data!$M295*'ESTATE DEFINITION'!$F$47*('ESTATE DEFINITION'!$E$61/100)),0),0)</f>
        <v>0</v>
      </c>
      <c r="X295" s="10">
        <f>IF('ESTATE DEFINITION'!$G$45&gt;=1,IF('ESTATE DEFINITION'!$D$62&gt;=1,(Data!$N295*'ESTATE DEFINITION'!$F$47*('ESTATE DEFINITION'!$E$62/100)),0),0)</f>
        <v>0</v>
      </c>
      <c r="Y295" s="10">
        <f>IF('ESTATE DEFINITION'!$G$45&gt;=1,IF('ESTATE DEFINITION'!$D$63&gt;=1,(Data!$O295*'ESTATE DEFINITION'!$F$47*('ESTATE DEFINITION'!$E$63/100)),0),0)</f>
        <v>0</v>
      </c>
      <c r="Z295" s="10">
        <f>IF('ESTATE DEFINITION'!$G$45&gt;=1,IF('ESTATE DEFINITION'!$D$64&gt;=1,(Data!$P295*'ESTATE DEFINITION'!$F$47*('ESTATE DEFINITION'!$E$64/100)),0),0)</f>
        <v>0</v>
      </c>
      <c r="AA295" s="12">
        <f t="shared" si="26"/>
        <v>0</v>
      </c>
      <c r="AB295" s="10">
        <f>IF('ESTATE DEFINITION'!$G$67&gt;=1,IF('ESTATE DEFINITION'!$D$74&gt;=1,(Data!$C295*'ESTATE DEFINITION'!$D$69*('ESTATE DEFINITION'!$E$74/100)),0),0)</f>
        <v>0</v>
      </c>
      <c r="AC295" s="10">
        <f>IF('ESTATE DEFINITION'!$G$67&gt;=1,IF('ESTATE DEFINITION'!$D$75&gt;=1,(Data!$D295*'ESTATE DEFINITION'!$D$69*('ESTATE DEFINITION'!$E$75/100)),0),0)</f>
        <v>0</v>
      </c>
      <c r="AD295" s="10">
        <f>IF('ESTATE DEFINITION'!$G$67&gt;=1,IF('ESTATE DEFINITION'!$D$76&gt;=1,(Data!$E295*'ESTATE DEFINITION'!$D$69*('ESTATE DEFINITION'!$E$76/100)),0),0)</f>
        <v>0</v>
      </c>
      <c r="AE295" s="10">
        <f>IF('ESTATE DEFINITION'!$G$67&gt;=1,IF('ESTATE DEFINITION'!$D$79&gt;=1,(Data!$F295*'ESTATE DEFINITION'!$D$69*('ESTATE DEFINITION'!$E$79/100)),0),0)</f>
        <v>0</v>
      </c>
      <c r="AF295" s="10">
        <f>IF('ESTATE DEFINITION'!$G$67&gt;=1,IF('ESTATE DEFINITION'!$D$80&gt;=1,(Data!$G295*'ESTATE DEFINITION'!$D$69*('ESTATE DEFINITION'!$E$80/100)),0),0)</f>
        <v>0</v>
      </c>
      <c r="AG295" s="10">
        <f>IF('ESTATE DEFINITION'!$G$67&gt;=1,IF('ESTATE DEFINITION'!$D$81&gt;=1,(Data!$H295*'ESTATE DEFINITION'!$D$69*('ESTATE DEFINITION'!$E$81/100)),0),0)</f>
        <v>0</v>
      </c>
      <c r="AH295" s="10">
        <f>IF('ESTATE DEFINITION'!$G$67&gt;=1,IF('ESTATE DEFINITION'!$D$83&gt;=1,(Data!$M295*'ESTATE DEFINITION'!$F$69*('ESTATE DEFINITION'!$E$83/100)),0),0)</f>
        <v>0</v>
      </c>
      <c r="AI295" s="10">
        <f>IF('ESTATE DEFINITION'!$G$67&gt;=1,IF('ESTATE DEFINITION'!$D$84&gt;=1,(Data!$N295*'ESTATE DEFINITION'!$F$69*('ESTATE DEFINITION'!$E$84/100)),0),0)</f>
        <v>0</v>
      </c>
      <c r="AJ295" s="10">
        <f>IF('ESTATE DEFINITION'!$G$67&gt;=1,IF('ESTATE DEFINITION'!$D$85&gt;=1,(Data!$O295*'ESTATE DEFINITION'!$F$69*('ESTATE DEFINITION'!$E$85/100)),0),0)</f>
        <v>0</v>
      </c>
      <c r="AK295" s="10">
        <f>IF('ESTATE DEFINITION'!$G$67&gt;=1,IF('ESTATE DEFINITION'!$D$86&gt;=1,(Data!$P295*'ESTATE DEFINITION'!$F$69*('ESTATE DEFINITION'!$E$86/100)),0),0)</f>
        <v>0</v>
      </c>
      <c r="AL295" s="12">
        <f t="shared" si="27"/>
        <v>0</v>
      </c>
      <c r="AM295" s="10">
        <f>IF('ESTATE DEFINITION'!$G$89&gt;=1,IF('ESTATE DEFINITION'!$D$96&gt;=1,(Data!$C295*'ESTATE DEFINITION'!$D$91*('ESTATE DEFINITION'!$E$96/100)),0),0)</f>
        <v>0</v>
      </c>
      <c r="AN295" s="10">
        <f>IF('ESTATE DEFINITION'!$G$89&gt;=1,IF('ESTATE DEFINITION'!$D$97&gt;=1,(Data!$D295*'ESTATE DEFINITION'!$D$91*('ESTATE DEFINITION'!$E$97/100)),0),0)</f>
        <v>0</v>
      </c>
      <c r="AO295" s="10">
        <f>IF('ESTATE DEFINITION'!$G$89&gt;=1,IF('ESTATE DEFINITION'!$D$98&gt;=1,(Data!$E295*'ESTATE DEFINITION'!$D$91*('ESTATE DEFINITION'!$E$98/100)),0),0)</f>
        <v>0</v>
      </c>
      <c r="AP295" s="10">
        <f>IF('ESTATE DEFINITION'!$G$89&gt;=1,IF('ESTATE DEFINITION'!$D$101&gt;=1,(Data!$F295*'ESTATE DEFINITION'!$D$91*('ESTATE DEFINITION'!$E$101/100)),0),0)</f>
        <v>0</v>
      </c>
      <c r="AQ295" s="10">
        <f>IF('ESTATE DEFINITION'!$G$89&gt;=1,IF('ESTATE DEFINITION'!$D$102&gt;=1,(Data!$G295*'ESTATE DEFINITION'!$D$91*('ESTATE DEFINITION'!$E$102/100)),0),0)</f>
        <v>0</v>
      </c>
      <c r="AR295" s="10">
        <f>IF('ESTATE DEFINITION'!$G$89&gt;=1,IF('ESTATE DEFINITION'!$D$103&gt;=1,(Data!$H295*'ESTATE DEFINITION'!$D$91*('ESTATE DEFINITION'!$E$103/100)),0),0)</f>
        <v>0</v>
      </c>
      <c r="AS295" s="10">
        <f>IF('ESTATE DEFINITION'!$G$89&gt;=1,IF('ESTATE DEFINITION'!$D$105&gt;=1,(Data!$M295*'ESTATE DEFINITION'!$F$91*('ESTATE DEFINITION'!$E$105/100)),0),0)</f>
        <v>0</v>
      </c>
      <c r="AT295" s="10">
        <f>IF('ESTATE DEFINITION'!$G$89&gt;=1,IF('ESTATE DEFINITION'!$D$106&gt;=1,(Data!$N295*'ESTATE DEFINITION'!$F$91*('ESTATE DEFINITION'!$E$106/100)),0),0)</f>
        <v>0</v>
      </c>
      <c r="AU295" s="10">
        <f>IF('ESTATE DEFINITION'!$G$89&gt;=1,IF('ESTATE DEFINITION'!$D$107&gt;=1,(Data!$O295*'ESTATE DEFINITION'!$F$91*('ESTATE DEFINITION'!$E$107/100)),0),0)</f>
        <v>0</v>
      </c>
      <c r="AV295" s="10">
        <f>IF('ESTATE DEFINITION'!$G$89&gt;=1,IF('ESTATE DEFINITION'!$D$108&gt;=1,(Data!$P295*'ESTATE DEFINITION'!$F$91*('ESTATE DEFINITION'!$E$108/100)),0),0)</f>
        <v>0</v>
      </c>
      <c r="AW295" s="12">
        <f t="shared" si="28"/>
        <v>0</v>
      </c>
      <c r="AX295" s="10">
        <f>IF('ESTATE DEFINITION'!$G$111&gt;=1,IF('ESTATE DEFINITION'!$D$118&gt;=1,(Data!$C295*'ESTATE DEFINITION'!$D$113*('ESTATE DEFINITION'!$E$118/100)),0),0)</f>
        <v>0</v>
      </c>
      <c r="AY295" s="10">
        <f>IF('ESTATE DEFINITION'!$G$111&gt;=1,IF('ESTATE DEFINITION'!$D$119&gt;=1,(Data!$D295*'ESTATE DEFINITION'!$D$113*('ESTATE DEFINITION'!$E$119/100)),0),0)</f>
        <v>0</v>
      </c>
      <c r="AZ295" s="10">
        <f>IF('ESTATE DEFINITION'!$G$111&gt;=1,IF('ESTATE DEFINITION'!$D$120&gt;=1,(Data!$E295*'ESTATE DEFINITION'!$D$113*('ESTATE DEFINITION'!$E$120/100)),0),0)</f>
        <v>0</v>
      </c>
      <c r="BA295" s="10">
        <f>IF('ESTATE DEFINITION'!$G$111&gt;=1,IF('ESTATE DEFINITION'!$D$123&gt;=1,(Data!$F295*'ESTATE DEFINITION'!$D$113*('ESTATE DEFINITION'!$E$123/100)),0),0)</f>
        <v>0</v>
      </c>
      <c r="BB295" s="10">
        <f>IF('ESTATE DEFINITION'!$G$111&gt;=1,IF('ESTATE DEFINITION'!$D$124&gt;=1,(Data!$G295*'ESTATE DEFINITION'!$D$113*('ESTATE DEFINITION'!$E$124/100)),0),0)</f>
        <v>0</v>
      </c>
      <c r="BC295" s="10">
        <f>IF('ESTATE DEFINITION'!$G$111&gt;=1,IF('ESTATE DEFINITION'!$D$125&gt;=1,(Data!$H295*'ESTATE DEFINITION'!$D$113*('ESTATE DEFINITION'!$E$125/100)),0),0)</f>
        <v>0</v>
      </c>
      <c r="BD295" s="10">
        <f>IF('ESTATE DEFINITION'!$G$111&gt;=1,IF('ESTATE DEFINITION'!$D$127&gt;=1,(Data!$M295*'ESTATE DEFINITION'!$F$113*('ESTATE DEFINITION'!$E$127/100)),0),0)</f>
        <v>0</v>
      </c>
      <c r="BE295" s="10">
        <f>IF('ESTATE DEFINITION'!$G$111&gt;=1,IF('ESTATE DEFINITION'!$D$128&gt;=1,(Data!$N295*'ESTATE DEFINITION'!$F$113*('ESTATE DEFINITION'!$E$128/100)),0),0)</f>
        <v>0</v>
      </c>
      <c r="BF295" s="10">
        <f>IF('ESTATE DEFINITION'!$G$111&gt;=1,IF('ESTATE DEFINITION'!$D$129&gt;=1,(Data!$O295*'ESTATE DEFINITION'!$F$113*('ESTATE DEFINITION'!$E$129/100)),0),0)</f>
        <v>0</v>
      </c>
      <c r="BG295" s="7">
        <f>IF('ESTATE DEFINITION'!$G$111&gt;=1,IF('ESTATE DEFINITION'!$D$130&gt;=1,(Data!$P295*'ESTATE DEFINITION'!$F$113*('ESTATE DEFINITION'!$E$130/100)),0),0)</f>
        <v>0</v>
      </c>
      <c r="BH295" s="12">
        <f t="shared" si="29"/>
        <v>0</v>
      </c>
    </row>
    <row r="296" spans="1:60" x14ac:dyDescent="0.25">
      <c r="A296" s="12">
        <f>Data!$B296</f>
        <v>145.25</v>
      </c>
      <c r="B296" s="6">
        <f>IF('ESTATE DEFINITION'!$G$11&gt;=1,IF('ESTATE DEFINITION'!$D$17&gt;=1,(Data!$C296*'ESTATE DEFINITION'!$F$13*('ESTATE DEFINITION'!$E$17/100)),0),0)</f>
        <v>20</v>
      </c>
      <c r="C296" s="10">
        <f>IF('ESTATE DEFINITION'!$G$11&gt;=1,IF('ESTATE DEFINITION'!$D$19&gt;=1,(Data!$F296*'ESTATE DEFINITION'!$F$13*('ESTATE DEFINITION'!$E$19/100)),0),0)</f>
        <v>20</v>
      </c>
      <c r="D296" s="10"/>
      <c r="E296" s="12">
        <f t="shared" si="24"/>
        <v>16</v>
      </c>
      <c r="F296" s="10">
        <f>IF('ESTATE DEFINITION'!$G$23&gt;=1,IF('ESTATE DEFINITION'!$D$30&gt;=1,(Data!$C296*'ESTATE DEFINITION'!$D$25*('ESTATE DEFINITION'!$E$30/100)),0),0)</f>
        <v>0</v>
      </c>
      <c r="G296" s="10">
        <f>IF('ESTATE DEFINITION'!$G$23&gt;=1,IF('ESTATE DEFINITION'!$D$31&gt;=1,(Data!$D296*'ESTATE DEFINITION'!$D$25*('ESTATE DEFINITION'!$E$31/100)),0),0)</f>
        <v>0</v>
      </c>
      <c r="H296" s="10">
        <f>IF('ESTATE DEFINITION'!$G$23&gt;=1,IF('ESTATE DEFINITION'!$D$32&gt;=1,(Data!$E296*'ESTATE DEFINITION'!$D$25*('ESTATE DEFINITION'!$E$32/100)),0),0)</f>
        <v>0</v>
      </c>
      <c r="I296" s="10">
        <f>IF('ESTATE DEFINITION'!$G$23&gt;=1,IF('ESTATE DEFINITION'!$D$35&gt;=1,(Data!$F296*'ESTATE DEFINITION'!$D$25*('ESTATE DEFINITION'!$E$35/100)),0),0)</f>
        <v>0</v>
      </c>
      <c r="J296" s="10">
        <f>IF('ESTATE DEFINITION'!$G$23&gt;=1,IF('ESTATE DEFINITION'!$D$36&gt;=1,(Data!$G296*'ESTATE DEFINITION'!$D$25*('ESTATE DEFINITION'!$E$36/100)),0),0)</f>
        <v>0</v>
      </c>
      <c r="K296" s="10">
        <f>IF('ESTATE DEFINITION'!$G$23&gt;=1,IF('ESTATE DEFINITION'!$D$37&gt;=1,(Data!$H296*'ESTATE DEFINITION'!$D$25*('ESTATE DEFINITION'!$E$37/100)),0),0)</f>
        <v>0</v>
      </c>
      <c r="L296" s="10">
        <f>IF('ESTATE DEFINITION'!$G$23&gt;=1,IF('ESTATE DEFINITION'!$D$39&gt;=1,(Data!$M296*'ESTATE DEFINITION'!$F$25*('ESTATE DEFINITION'!$E$39/100)),0),0)</f>
        <v>0</v>
      </c>
      <c r="M296" s="10">
        <f>IF('ESTATE DEFINITION'!$G$23&gt;=1,IF('ESTATE DEFINITION'!$D$40&gt;=1,(Data!$N296*'ESTATE DEFINITION'!$F$25*('ESTATE DEFINITION'!$E$40/100)),0),0)</f>
        <v>0</v>
      </c>
      <c r="N296" s="10">
        <f>IF('ESTATE DEFINITION'!$G$23&gt;=1,IF('ESTATE DEFINITION'!$D$41&gt;=1,(Data!$O296*'ESTATE DEFINITION'!$F$25*('ESTATE DEFINITION'!$E$41/100)),0),0)</f>
        <v>0</v>
      </c>
      <c r="O296" s="10">
        <f>IF('ESTATE DEFINITION'!$G$23&gt;=1,IF('ESTATE DEFINITION'!$D$42&gt;=1,(Data!$P296*'ESTATE DEFINITION'!$F$25*('ESTATE DEFINITION'!$E$42/100)),0),0)</f>
        <v>0</v>
      </c>
      <c r="P296" s="12">
        <f t="shared" si="25"/>
        <v>0</v>
      </c>
      <c r="Q296" s="10">
        <f>IF('ESTATE DEFINITION'!$G$45&gt;=1,IF('ESTATE DEFINITION'!$D$52&gt;=1,(Data!$C296*'ESTATE DEFINITION'!$D$47*('ESTATE DEFINITION'!$E$52/100)),0),0)</f>
        <v>0</v>
      </c>
      <c r="R296" s="10">
        <f>IF('ESTATE DEFINITION'!$G$45&gt;=1,IF('ESTATE DEFINITION'!$D$53&gt;=1,(Data!$D296*'ESTATE DEFINITION'!$D$47*('ESTATE DEFINITION'!$E$53/100)),0),0)</f>
        <v>0</v>
      </c>
      <c r="S296" s="10">
        <f>IF('ESTATE DEFINITION'!$G$45&gt;=1,IF('ESTATE DEFINITION'!$D$54&gt;=1,(Data!$E296*'ESTATE DEFINITION'!$D$47*('ESTATE DEFINITION'!$E$54/100)),0),0)</f>
        <v>0</v>
      </c>
      <c r="T296" s="10">
        <f>IF('ESTATE DEFINITION'!$G$45&gt;=1,IF('ESTATE DEFINITION'!$D$57&gt;=1,(Data!$F296*'ESTATE DEFINITION'!$D$47*('ESTATE DEFINITION'!$E$57/100)),0),0)</f>
        <v>0</v>
      </c>
      <c r="U296" s="10">
        <f>IF('ESTATE DEFINITION'!$G$45&gt;=1,IF('ESTATE DEFINITION'!$D$58&gt;=1,(Data!$G296*'ESTATE DEFINITION'!$D$47*('ESTATE DEFINITION'!$E$58/100)),0),0)</f>
        <v>0</v>
      </c>
      <c r="V296" s="10">
        <f>IF('ESTATE DEFINITION'!$G$45&gt;=1,IF('ESTATE DEFINITION'!$D$59&gt;=1,(Data!$H296*'ESTATE DEFINITION'!$D$47*('ESTATE DEFINITION'!$E$59/100)),0),0)</f>
        <v>0</v>
      </c>
      <c r="W296" s="10">
        <f>IF('ESTATE DEFINITION'!$G$45&gt;=1,IF('ESTATE DEFINITION'!$D$61&gt;=1,(Data!$M296*'ESTATE DEFINITION'!$F$47*('ESTATE DEFINITION'!$E$61/100)),0),0)</f>
        <v>0</v>
      </c>
      <c r="X296" s="10">
        <f>IF('ESTATE DEFINITION'!$G$45&gt;=1,IF('ESTATE DEFINITION'!$D$62&gt;=1,(Data!$N296*'ESTATE DEFINITION'!$F$47*('ESTATE DEFINITION'!$E$62/100)),0),0)</f>
        <v>0</v>
      </c>
      <c r="Y296" s="10">
        <f>IF('ESTATE DEFINITION'!$G$45&gt;=1,IF('ESTATE DEFINITION'!$D$63&gt;=1,(Data!$O296*'ESTATE DEFINITION'!$F$47*('ESTATE DEFINITION'!$E$63/100)),0),0)</f>
        <v>0</v>
      </c>
      <c r="Z296" s="10">
        <f>IF('ESTATE DEFINITION'!$G$45&gt;=1,IF('ESTATE DEFINITION'!$D$64&gt;=1,(Data!$P296*'ESTATE DEFINITION'!$F$47*('ESTATE DEFINITION'!$E$64/100)),0),0)</f>
        <v>0</v>
      </c>
      <c r="AA296" s="12">
        <f t="shared" si="26"/>
        <v>0</v>
      </c>
      <c r="AB296" s="10">
        <f>IF('ESTATE DEFINITION'!$G$67&gt;=1,IF('ESTATE DEFINITION'!$D$74&gt;=1,(Data!$C296*'ESTATE DEFINITION'!$D$69*('ESTATE DEFINITION'!$E$74/100)),0),0)</f>
        <v>0</v>
      </c>
      <c r="AC296" s="10">
        <f>IF('ESTATE DEFINITION'!$G$67&gt;=1,IF('ESTATE DEFINITION'!$D$75&gt;=1,(Data!$D296*'ESTATE DEFINITION'!$D$69*('ESTATE DEFINITION'!$E$75/100)),0),0)</f>
        <v>0</v>
      </c>
      <c r="AD296" s="10">
        <f>IF('ESTATE DEFINITION'!$G$67&gt;=1,IF('ESTATE DEFINITION'!$D$76&gt;=1,(Data!$E296*'ESTATE DEFINITION'!$D$69*('ESTATE DEFINITION'!$E$76/100)),0),0)</f>
        <v>0</v>
      </c>
      <c r="AE296" s="10">
        <f>IF('ESTATE DEFINITION'!$G$67&gt;=1,IF('ESTATE DEFINITION'!$D$79&gt;=1,(Data!$F296*'ESTATE DEFINITION'!$D$69*('ESTATE DEFINITION'!$E$79/100)),0),0)</f>
        <v>0</v>
      </c>
      <c r="AF296" s="10">
        <f>IF('ESTATE DEFINITION'!$G$67&gt;=1,IF('ESTATE DEFINITION'!$D$80&gt;=1,(Data!$G296*'ESTATE DEFINITION'!$D$69*('ESTATE DEFINITION'!$E$80/100)),0),0)</f>
        <v>0</v>
      </c>
      <c r="AG296" s="10">
        <f>IF('ESTATE DEFINITION'!$G$67&gt;=1,IF('ESTATE DEFINITION'!$D$81&gt;=1,(Data!$H296*'ESTATE DEFINITION'!$D$69*('ESTATE DEFINITION'!$E$81/100)),0),0)</f>
        <v>0</v>
      </c>
      <c r="AH296" s="10">
        <f>IF('ESTATE DEFINITION'!$G$67&gt;=1,IF('ESTATE DEFINITION'!$D$83&gt;=1,(Data!$M296*'ESTATE DEFINITION'!$F$69*('ESTATE DEFINITION'!$E$83/100)),0),0)</f>
        <v>0</v>
      </c>
      <c r="AI296" s="10">
        <f>IF('ESTATE DEFINITION'!$G$67&gt;=1,IF('ESTATE DEFINITION'!$D$84&gt;=1,(Data!$N296*'ESTATE DEFINITION'!$F$69*('ESTATE DEFINITION'!$E$84/100)),0),0)</f>
        <v>0</v>
      </c>
      <c r="AJ296" s="10">
        <f>IF('ESTATE DEFINITION'!$G$67&gt;=1,IF('ESTATE DEFINITION'!$D$85&gt;=1,(Data!$O296*'ESTATE DEFINITION'!$F$69*('ESTATE DEFINITION'!$E$85/100)),0),0)</f>
        <v>0</v>
      </c>
      <c r="AK296" s="10">
        <f>IF('ESTATE DEFINITION'!$G$67&gt;=1,IF('ESTATE DEFINITION'!$D$86&gt;=1,(Data!$P296*'ESTATE DEFINITION'!$F$69*('ESTATE DEFINITION'!$E$86/100)),0),0)</f>
        <v>0</v>
      </c>
      <c r="AL296" s="12">
        <f t="shared" si="27"/>
        <v>0</v>
      </c>
      <c r="AM296" s="10">
        <f>IF('ESTATE DEFINITION'!$G$89&gt;=1,IF('ESTATE DEFINITION'!$D$96&gt;=1,(Data!$C296*'ESTATE DEFINITION'!$D$91*('ESTATE DEFINITION'!$E$96/100)),0),0)</f>
        <v>0</v>
      </c>
      <c r="AN296" s="10">
        <f>IF('ESTATE DEFINITION'!$G$89&gt;=1,IF('ESTATE DEFINITION'!$D$97&gt;=1,(Data!$D296*'ESTATE DEFINITION'!$D$91*('ESTATE DEFINITION'!$E$97/100)),0),0)</f>
        <v>0</v>
      </c>
      <c r="AO296" s="10">
        <f>IF('ESTATE DEFINITION'!$G$89&gt;=1,IF('ESTATE DEFINITION'!$D$98&gt;=1,(Data!$E296*'ESTATE DEFINITION'!$D$91*('ESTATE DEFINITION'!$E$98/100)),0),0)</f>
        <v>0</v>
      </c>
      <c r="AP296" s="10">
        <f>IF('ESTATE DEFINITION'!$G$89&gt;=1,IF('ESTATE DEFINITION'!$D$101&gt;=1,(Data!$F296*'ESTATE DEFINITION'!$D$91*('ESTATE DEFINITION'!$E$101/100)),0),0)</f>
        <v>0</v>
      </c>
      <c r="AQ296" s="10">
        <f>IF('ESTATE DEFINITION'!$G$89&gt;=1,IF('ESTATE DEFINITION'!$D$102&gt;=1,(Data!$G296*'ESTATE DEFINITION'!$D$91*('ESTATE DEFINITION'!$E$102/100)),0),0)</f>
        <v>0</v>
      </c>
      <c r="AR296" s="10">
        <f>IF('ESTATE DEFINITION'!$G$89&gt;=1,IF('ESTATE DEFINITION'!$D$103&gt;=1,(Data!$H296*'ESTATE DEFINITION'!$D$91*('ESTATE DEFINITION'!$E$103/100)),0),0)</f>
        <v>0</v>
      </c>
      <c r="AS296" s="10">
        <f>IF('ESTATE DEFINITION'!$G$89&gt;=1,IF('ESTATE DEFINITION'!$D$105&gt;=1,(Data!$M296*'ESTATE DEFINITION'!$F$91*('ESTATE DEFINITION'!$E$105/100)),0),0)</f>
        <v>0</v>
      </c>
      <c r="AT296" s="10">
        <f>IF('ESTATE DEFINITION'!$G$89&gt;=1,IF('ESTATE DEFINITION'!$D$106&gt;=1,(Data!$N296*'ESTATE DEFINITION'!$F$91*('ESTATE DEFINITION'!$E$106/100)),0),0)</f>
        <v>0</v>
      </c>
      <c r="AU296" s="10">
        <f>IF('ESTATE DEFINITION'!$G$89&gt;=1,IF('ESTATE DEFINITION'!$D$107&gt;=1,(Data!$O296*'ESTATE DEFINITION'!$F$91*('ESTATE DEFINITION'!$E$107/100)),0),0)</f>
        <v>0</v>
      </c>
      <c r="AV296" s="10">
        <f>IF('ESTATE DEFINITION'!$G$89&gt;=1,IF('ESTATE DEFINITION'!$D$108&gt;=1,(Data!$P296*'ESTATE DEFINITION'!$F$91*('ESTATE DEFINITION'!$E$108/100)),0),0)</f>
        <v>0</v>
      </c>
      <c r="AW296" s="12">
        <f t="shared" si="28"/>
        <v>0</v>
      </c>
      <c r="AX296" s="10">
        <f>IF('ESTATE DEFINITION'!$G$111&gt;=1,IF('ESTATE DEFINITION'!$D$118&gt;=1,(Data!$C296*'ESTATE DEFINITION'!$D$113*('ESTATE DEFINITION'!$E$118/100)),0),0)</f>
        <v>0</v>
      </c>
      <c r="AY296" s="10">
        <f>IF('ESTATE DEFINITION'!$G$111&gt;=1,IF('ESTATE DEFINITION'!$D$119&gt;=1,(Data!$D296*'ESTATE DEFINITION'!$D$113*('ESTATE DEFINITION'!$E$119/100)),0),0)</f>
        <v>0</v>
      </c>
      <c r="AZ296" s="10">
        <f>IF('ESTATE DEFINITION'!$G$111&gt;=1,IF('ESTATE DEFINITION'!$D$120&gt;=1,(Data!$E296*'ESTATE DEFINITION'!$D$113*('ESTATE DEFINITION'!$E$120/100)),0),0)</f>
        <v>0</v>
      </c>
      <c r="BA296" s="10">
        <f>IF('ESTATE DEFINITION'!$G$111&gt;=1,IF('ESTATE DEFINITION'!$D$123&gt;=1,(Data!$F296*'ESTATE DEFINITION'!$D$113*('ESTATE DEFINITION'!$E$123/100)),0),0)</f>
        <v>0</v>
      </c>
      <c r="BB296" s="10">
        <f>IF('ESTATE DEFINITION'!$G$111&gt;=1,IF('ESTATE DEFINITION'!$D$124&gt;=1,(Data!$G296*'ESTATE DEFINITION'!$D$113*('ESTATE DEFINITION'!$E$124/100)),0),0)</f>
        <v>0</v>
      </c>
      <c r="BC296" s="10">
        <f>IF('ESTATE DEFINITION'!$G$111&gt;=1,IF('ESTATE DEFINITION'!$D$125&gt;=1,(Data!$H296*'ESTATE DEFINITION'!$D$113*('ESTATE DEFINITION'!$E$125/100)),0),0)</f>
        <v>0</v>
      </c>
      <c r="BD296" s="10">
        <f>IF('ESTATE DEFINITION'!$G$111&gt;=1,IF('ESTATE DEFINITION'!$D$127&gt;=1,(Data!$M296*'ESTATE DEFINITION'!$F$113*('ESTATE DEFINITION'!$E$127/100)),0),0)</f>
        <v>0</v>
      </c>
      <c r="BE296" s="10">
        <f>IF('ESTATE DEFINITION'!$G$111&gt;=1,IF('ESTATE DEFINITION'!$D$128&gt;=1,(Data!$N296*'ESTATE DEFINITION'!$F$113*('ESTATE DEFINITION'!$E$128/100)),0),0)</f>
        <v>0</v>
      </c>
      <c r="BF296" s="10">
        <f>IF('ESTATE DEFINITION'!$G$111&gt;=1,IF('ESTATE DEFINITION'!$D$129&gt;=1,(Data!$O296*'ESTATE DEFINITION'!$F$113*('ESTATE DEFINITION'!$E$129/100)),0),0)</f>
        <v>0</v>
      </c>
      <c r="BG296" s="7">
        <f>IF('ESTATE DEFINITION'!$G$111&gt;=1,IF('ESTATE DEFINITION'!$D$130&gt;=1,(Data!$P296*'ESTATE DEFINITION'!$F$113*('ESTATE DEFINITION'!$E$130/100)),0),0)</f>
        <v>0</v>
      </c>
      <c r="BH296" s="12">
        <f t="shared" si="29"/>
        <v>0</v>
      </c>
    </row>
    <row r="297" spans="1:60" x14ac:dyDescent="0.25">
      <c r="A297" s="12">
        <f>Data!$B297</f>
        <v>145.75</v>
      </c>
      <c r="B297" s="6">
        <f>IF('ESTATE DEFINITION'!$G$11&gt;=1,IF('ESTATE DEFINITION'!$D$17&gt;=1,(Data!$C297*'ESTATE DEFINITION'!$F$13*('ESTATE DEFINITION'!$E$17/100)),0),0)</f>
        <v>20</v>
      </c>
      <c r="C297" s="10">
        <f>IF('ESTATE DEFINITION'!$G$11&gt;=1,IF('ESTATE DEFINITION'!$D$19&gt;=1,(Data!$F297*'ESTATE DEFINITION'!$F$13*('ESTATE DEFINITION'!$E$19/100)),0),0)</f>
        <v>20</v>
      </c>
      <c r="D297" s="10"/>
      <c r="E297" s="12">
        <f t="shared" si="24"/>
        <v>16</v>
      </c>
      <c r="F297" s="10">
        <f>IF('ESTATE DEFINITION'!$G$23&gt;=1,IF('ESTATE DEFINITION'!$D$30&gt;=1,(Data!$C297*'ESTATE DEFINITION'!$D$25*('ESTATE DEFINITION'!$E$30/100)),0),0)</f>
        <v>0</v>
      </c>
      <c r="G297" s="10">
        <f>IF('ESTATE DEFINITION'!$G$23&gt;=1,IF('ESTATE DEFINITION'!$D$31&gt;=1,(Data!$D297*'ESTATE DEFINITION'!$D$25*('ESTATE DEFINITION'!$E$31/100)),0),0)</f>
        <v>0</v>
      </c>
      <c r="H297" s="10">
        <f>IF('ESTATE DEFINITION'!$G$23&gt;=1,IF('ESTATE DEFINITION'!$D$32&gt;=1,(Data!$E297*'ESTATE DEFINITION'!$D$25*('ESTATE DEFINITION'!$E$32/100)),0),0)</f>
        <v>0</v>
      </c>
      <c r="I297" s="10">
        <f>IF('ESTATE DEFINITION'!$G$23&gt;=1,IF('ESTATE DEFINITION'!$D$35&gt;=1,(Data!$F297*'ESTATE DEFINITION'!$D$25*('ESTATE DEFINITION'!$E$35/100)),0),0)</f>
        <v>0</v>
      </c>
      <c r="J297" s="10">
        <f>IF('ESTATE DEFINITION'!$G$23&gt;=1,IF('ESTATE DEFINITION'!$D$36&gt;=1,(Data!$G297*'ESTATE DEFINITION'!$D$25*('ESTATE DEFINITION'!$E$36/100)),0),0)</f>
        <v>0</v>
      </c>
      <c r="K297" s="10">
        <f>IF('ESTATE DEFINITION'!$G$23&gt;=1,IF('ESTATE DEFINITION'!$D$37&gt;=1,(Data!$H297*'ESTATE DEFINITION'!$D$25*('ESTATE DEFINITION'!$E$37/100)),0),0)</f>
        <v>0</v>
      </c>
      <c r="L297" s="10">
        <f>IF('ESTATE DEFINITION'!$G$23&gt;=1,IF('ESTATE DEFINITION'!$D$39&gt;=1,(Data!$M297*'ESTATE DEFINITION'!$F$25*('ESTATE DEFINITION'!$E$39/100)),0),0)</f>
        <v>0</v>
      </c>
      <c r="M297" s="10">
        <f>IF('ESTATE DEFINITION'!$G$23&gt;=1,IF('ESTATE DEFINITION'!$D$40&gt;=1,(Data!$N297*'ESTATE DEFINITION'!$F$25*('ESTATE DEFINITION'!$E$40/100)),0),0)</f>
        <v>0</v>
      </c>
      <c r="N297" s="10">
        <f>IF('ESTATE DEFINITION'!$G$23&gt;=1,IF('ESTATE DEFINITION'!$D$41&gt;=1,(Data!$O297*'ESTATE DEFINITION'!$F$25*('ESTATE DEFINITION'!$E$41/100)),0),0)</f>
        <v>0</v>
      </c>
      <c r="O297" s="10">
        <f>IF('ESTATE DEFINITION'!$G$23&gt;=1,IF('ESTATE DEFINITION'!$D$42&gt;=1,(Data!$P297*'ESTATE DEFINITION'!$F$25*('ESTATE DEFINITION'!$E$42/100)),0),0)</f>
        <v>0</v>
      </c>
      <c r="P297" s="12">
        <f t="shared" si="25"/>
        <v>0</v>
      </c>
      <c r="Q297" s="10">
        <f>IF('ESTATE DEFINITION'!$G$45&gt;=1,IF('ESTATE DEFINITION'!$D$52&gt;=1,(Data!$C297*'ESTATE DEFINITION'!$D$47*('ESTATE DEFINITION'!$E$52/100)),0),0)</f>
        <v>0</v>
      </c>
      <c r="R297" s="10">
        <f>IF('ESTATE DEFINITION'!$G$45&gt;=1,IF('ESTATE DEFINITION'!$D$53&gt;=1,(Data!$D297*'ESTATE DEFINITION'!$D$47*('ESTATE DEFINITION'!$E$53/100)),0),0)</f>
        <v>0</v>
      </c>
      <c r="S297" s="10">
        <f>IF('ESTATE DEFINITION'!$G$45&gt;=1,IF('ESTATE DEFINITION'!$D$54&gt;=1,(Data!$E297*'ESTATE DEFINITION'!$D$47*('ESTATE DEFINITION'!$E$54/100)),0),0)</f>
        <v>0</v>
      </c>
      <c r="T297" s="10">
        <f>IF('ESTATE DEFINITION'!$G$45&gt;=1,IF('ESTATE DEFINITION'!$D$57&gt;=1,(Data!$F297*'ESTATE DEFINITION'!$D$47*('ESTATE DEFINITION'!$E$57/100)),0),0)</f>
        <v>0</v>
      </c>
      <c r="U297" s="10">
        <f>IF('ESTATE DEFINITION'!$G$45&gt;=1,IF('ESTATE DEFINITION'!$D$58&gt;=1,(Data!$G297*'ESTATE DEFINITION'!$D$47*('ESTATE DEFINITION'!$E$58/100)),0),0)</f>
        <v>0</v>
      </c>
      <c r="V297" s="10">
        <f>IF('ESTATE DEFINITION'!$G$45&gt;=1,IF('ESTATE DEFINITION'!$D$59&gt;=1,(Data!$H297*'ESTATE DEFINITION'!$D$47*('ESTATE DEFINITION'!$E$59/100)),0),0)</f>
        <v>0</v>
      </c>
      <c r="W297" s="10">
        <f>IF('ESTATE DEFINITION'!$G$45&gt;=1,IF('ESTATE DEFINITION'!$D$61&gt;=1,(Data!$M297*'ESTATE DEFINITION'!$F$47*('ESTATE DEFINITION'!$E$61/100)),0),0)</f>
        <v>0</v>
      </c>
      <c r="X297" s="10">
        <f>IF('ESTATE DEFINITION'!$G$45&gt;=1,IF('ESTATE DEFINITION'!$D$62&gt;=1,(Data!$N297*'ESTATE DEFINITION'!$F$47*('ESTATE DEFINITION'!$E$62/100)),0),0)</f>
        <v>0</v>
      </c>
      <c r="Y297" s="10">
        <f>IF('ESTATE DEFINITION'!$G$45&gt;=1,IF('ESTATE DEFINITION'!$D$63&gt;=1,(Data!$O297*'ESTATE DEFINITION'!$F$47*('ESTATE DEFINITION'!$E$63/100)),0),0)</f>
        <v>0</v>
      </c>
      <c r="Z297" s="10">
        <f>IF('ESTATE DEFINITION'!$G$45&gt;=1,IF('ESTATE DEFINITION'!$D$64&gt;=1,(Data!$P297*'ESTATE DEFINITION'!$F$47*('ESTATE DEFINITION'!$E$64/100)),0),0)</f>
        <v>0</v>
      </c>
      <c r="AA297" s="12">
        <f t="shared" si="26"/>
        <v>0</v>
      </c>
      <c r="AB297" s="10">
        <f>IF('ESTATE DEFINITION'!$G$67&gt;=1,IF('ESTATE DEFINITION'!$D$74&gt;=1,(Data!$C297*'ESTATE DEFINITION'!$D$69*('ESTATE DEFINITION'!$E$74/100)),0),0)</f>
        <v>0</v>
      </c>
      <c r="AC297" s="10">
        <f>IF('ESTATE DEFINITION'!$G$67&gt;=1,IF('ESTATE DEFINITION'!$D$75&gt;=1,(Data!$D297*'ESTATE DEFINITION'!$D$69*('ESTATE DEFINITION'!$E$75/100)),0),0)</f>
        <v>0</v>
      </c>
      <c r="AD297" s="10">
        <f>IF('ESTATE DEFINITION'!$G$67&gt;=1,IF('ESTATE DEFINITION'!$D$76&gt;=1,(Data!$E297*'ESTATE DEFINITION'!$D$69*('ESTATE DEFINITION'!$E$76/100)),0),0)</f>
        <v>0</v>
      </c>
      <c r="AE297" s="10">
        <f>IF('ESTATE DEFINITION'!$G$67&gt;=1,IF('ESTATE DEFINITION'!$D$79&gt;=1,(Data!$F297*'ESTATE DEFINITION'!$D$69*('ESTATE DEFINITION'!$E$79/100)),0),0)</f>
        <v>0</v>
      </c>
      <c r="AF297" s="10">
        <f>IF('ESTATE DEFINITION'!$G$67&gt;=1,IF('ESTATE DEFINITION'!$D$80&gt;=1,(Data!$G297*'ESTATE DEFINITION'!$D$69*('ESTATE DEFINITION'!$E$80/100)),0),0)</f>
        <v>0</v>
      </c>
      <c r="AG297" s="10">
        <f>IF('ESTATE DEFINITION'!$G$67&gt;=1,IF('ESTATE DEFINITION'!$D$81&gt;=1,(Data!$H297*'ESTATE DEFINITION'!$D$69*('ESTATE DEFINITION'!$E$81/100)),0),0)</f>
        <v>0</v>
      </c>
      <c r="AH297" s="10">
        <f>IF('ESTATE DEFINITION'!$G$67&gt;=1,IF('ESTATE DEFINITION'!$D$83&gt;=1,(Data!$M297*'ESTATE DEFINITION'!$F$69*('ESTATE DEFINITION'!$E$83/100)),0),0)</f>
        <v>0</v>
      </c>
      <c r="AI297" s="10">
        <f>IF('ESTATE DEFINITION'!$G$67&gt;=1,IF('ESTATE DEFINITION'!$D$84&gt;=1,(Data!$N297*'ESTATE DEFINITION'!$F$69*('ESTATE DEFINITION'!$E$84/100)),0),0)</f>
        <v>0</v>
      </c>
      <c r="AJ297" s="10">
        <f>IF('ESTATE DEFINITION'!$G$67&gt;=1,IF('ESTATE DEFINITION'!$D$85&gt;=1,(Data!$O297*'ESTATE DEFINITION'!$F$69*('ESTATE DEFINITION'!$E$85/100)),0),0)</f>
        <v>0</v>
      </c>
      <c r="AK297" s="10">
        <f>IF('ESTATE DEFINITION'!$G$67&gt;=1,IF('ESTATE DEFINITION'!$D$86&gt;=1,(Data!$P297*'ESTATE DEFINITION'!$F$69*('ESTATE DEFINITION'!$E$86/100)),0),0)</f>
        <v>0</v>
      </c>
      <c r="AL297" s="12">
        <f t="shared" si="27"/>
        <v>0</v>
      </c>
      <c r="AM297" s="10">
        <f>IF('ESTATE DEFINITION'!$G$89&gt;=1,IF('ESTATE DEFINITION'!$D$96&gt;=1,(Data!$C297*'ESTATE DEFINITION'!$D$91*('ESTATE DEFINITION'!$E$96/100)),0),0)</f>
        <v>0</v>
      </c>
      <c r="AN297" s="10">
        <f>IF('ESTATE DEFINITION'!$G$89&gt;=1,IF('ESTATE DEFINITION'!$D$97&gt;=1,(Data!$D297*'ESTATE DEFINITION'!$D$91*('ESTATE DEFINITION'!$E$97/100)),0),0)</f>
        <v>0</v>
      </c>
      <c r="AO297" s="10">
        <f>IF('ESTATE DEFINITION'!$G$89&gt;=1,IF('ESTATE DEFINITION'!$D$98&gt;=1,(Data!$E297*'ESTATE DEFINITION'!$D$91*('ESTATE DEFINITION'!$E$98/100)),0),0)</f>
        <v>0</v>
      </c>
      <c r="AP297" s="10">
        <f>IF('ESTATE DEFINITION'!$G$89&gt;=1,IF('ESTATE DEFINITION'!$D$101&gt;=1,(Data!$F297*'ESTATE DEFINITION'!$D$91*('ESTATE DEFINITION'!$E$101/100)),0),0)</f>
        <v>0</v>
      </c>
      <c r="AQ297" s="10">
        <f>IF('ESTATE DEFINITION'!$G$89&gt;=1,IF('ESTATE DEFINITION'!$D$102&gt;=1,(Data!$G297*'ESTATE DEFINITION'!$D$91*('ESTATE DEFINITION'!$E$102/100)),0),0)</f>
        <v>0</v>
      </c>
      <c r="AR297" s="10">
        <f>IF('ESTATE DEFINITION'!$G$89&gt;=1,IF('ESTATE DEFINITION'!$D$103&gt;=1,(Data!$H297*'ESTATE DEFINITION'!$D$91*('ESTATE DEFINITION'!$E$103/100)),0),0)</f>
        <v>0</v>
      </c>
      <c r="AS297" s="10">
        <f>IF('ESTATE DEFINITION'!$G$89&gt;=1,IF('ESTATE DEFINITION'!$D$105&gt;=1,(Data!$M297*'ESTATE DEFINITION'!$F$91*('ESTATE DEFINITION'!$E$105/100)),0),0)</f>
        <v>0</v>
      </c>
      <c r="AT297" s="10">
        <f>IF('ESTATE DEFINITION'!$G$89&gt;=1,IF('ESTATE DEFINITION'!$D$106&gt;=1,(Data!$N297*'ESTATE DEFINITION'!$F$91*('ESTATE DEFINITION'!$E$106/100)),0),0)</f>
        <v>0</v>
      </c>
      <c r="AU297" s="10">
        <f>IF('ESTATE DEFINITION'!$G$89&gt;=1,IF('ESTATE DEFINITION'!$D$107&gt;=1,(Data!$O297*'ESTATE DEFINITION'!$F$91*('ESTATE DEFINITION'!$E$107/100)),0),0)</f>
        <v>0</v>
      </c>
      <c r="AV297" s="10">
        <f>IF('ESTATE DEFINITION'!$G$89&gt;=1,IF('ESTATE DEFINITION'!$D$108&gt;=1,(Data!$P297*'ESTATE DEFINITION'!$F$91*('ESTATE DEFINITION'!$E$108/100)),0),0)</f>
        <v>0</v>
      </c>
      <c r="AW297" s="12">
        <f t="shared" si="28"/>
        <v>0</v>
      </c>
      <c r="AX297" s="10">
        <f>IF('ESTATE DEFINITION'!$G$111&gt;=1,IF('ESTATE DEFINITION'!$D$118&gt;=1,(Data!$C297*'ESTATE DEFINITION'!$D$113*('ESTATE DEFINITION'!$E$118/100)),0),0)</f>
        <v>0</v>
      </c>
      <c r="AY297" s="10">
        <f>IF('ESTATE DEFINITION'!$G$111&gt;=1,IF('ESTATE DEFINITION'!$D$119&gt;=1,(Data!$D297*'ESTATE DEFINITION'!$D$113*('ESTATE DEFINITION'!$E$119/100)),0),0)</f>
        <v>0</v>
      </c>
      <c r="AZ297" s="10">
        <f>IF('ESTATE DEFINITION'!$G$111&gt;=1,IF('ESTATE DEFINITION'!$D$120&gt;=1,(Data!$E297*'ESTATE DEFINITION'!$D$113*('ESTATE DEFINITION'!$E$120/100)),0),0)</f>
        <v>0</v>
      </c>
      <c r="BA297" s="10">
        <f>IF('ESTATE DEFINITION'!$G$111&gt;=1,IF('ESTATE DEFINITION'!$D$123&gt;=1,(Data!$F297*'ESTATE DEFINITION'!$D$113*('ESTATE DEFINITION'!$E$123/100)),0),0)</f>
        <v>0</v>
      </c>
      <c r="BB297" s="10">
        <f>IF('ESTATE DEFINITION'!$G$111&gt;=1,IF('ESTATE DEFINITION'!$D$124&gt;=1,(Data!$G297*'ESTATE DEFINITION'!$D$113*('ESTATE DEFINITION'!$E$124/100)),0),0)</f>
        <v>0</v>
      </c>
      <c r="BC297" s="10">
        <f>IF('ESTATE DEFINITION'!$G$111&gt;=1,IF('ESTATE DEFINITION'!$D$125&gt;=1,(Data!$H297*'ESTATE DEFINITION'!$D$113*('ESTATE DEFINITION'!$E$125/100)),0),0)</f>
        <v>0</v>
      </c>
      <c r="BD297" s="10">
        <f>IF('ESTATE DEFINITION'!$G$111&gt;=1,IF('ESTATE DEFINITION'!$D$127&gt;=1,(Data!$M297*'ESTATE DEFINITION'!$F$113*('ESTATE DEFINITION'!$E$127/100)),0),0)</f>
        <v>0</v>
      </c>
      <c r="BE297" s="10">
        <f>IF('ESTATE DEFINITION'!$G$111&gt;=1,IF('ESTATE DEFINITION'!$D$128&gt;=1,(Data!$N297*'ESTATE DEFINITION'!$F$113*('ESTATE DEFINITION'!$E$128/100)),0),0)</f>
        <v>0</v>
      </c>
      <c r="BF297" s="10">
        <f>IF('ESTATE DEFINITION'!$G$111&gt;=1,IF('ESTATE DEFINITION'!$D$129&gt;=1,(Data!$O297*'ESTATE DEFINITION'!$F$113*('ESTATE DEFINITION'!$E$129/100)),0),0)</f>
        <v>0</v>
      </c>
      <c r="BG297" s="7">
        <f>IF('ESTATE DEFINITION'!$G$111&gt;=1,IF('ESTATE DEFINITION'!$D$130&gt;=1,(Data!$P297*'ESTATE DEFINITION'!$F$113*('ESTATE DEFINITION'!$E$130/100)),0),0)</f>
        <v>0</v>
      </c>
      <c r="BH297" s="12">
        <f t="shared" si="29"/>
        <v>0</v>
      </c>
    </row>
    <row r="298" spans="1:60" x14ac:dyDescent="0.25">
      <c r="A298" s="12">
        <f>Data!$B298</f>
        <v>146.25</v>
      </c>
      <c r="B298" s="6">
        <f>IF('ESTATE DEFINITION'!$G$11&gt;=1,IF('ESTATE DEFINITION'!$D$17&gt;=1,(Data!$C298*'ESTATE DEFINITION'!$F$13*('ESTATE DEFINITION'!$E$17/100)),0),0)</f>
        <v>20</v>
      </c>
      <c r="C298" s="10">
        <f>IF('ESTATE DEFINITION'!$G$11&gt;=1,IF('ESTATE DEFINITION'!$D$19&gt;=1,(Data!$F298*'ESTATE DEFINITION'!$F$13*('ESTATE DEFINITION'!$E$19/100)),0),0)</f>
        <v>20</v>
      </c>
      <c r="D298" s="10"/>
      <c r="E298" s="12">
        <f t="shared" si="24"/>
        <v>16</v>
      </c>
      <c r="F298" s="10">
        <f>IF('ESTATE DEFINITION'!$G$23&gt;=1,IF('ESTATE DEFINITION'!$D$30&gt;=1,(Data!$C298*'ESTATE DEFINITION'!$D$25*('ESTATE DEFINITION'!$E$30/100)),0),0)</f>
        <v>0</v>
      </c>
      <c r="G298" s="10">
        <f>IF('ESTATE DEFINITION'!$G$23&gt;=1,IF('ESTATE DEFINITION'!$D$31&gt;=1,(Data!$D298*'ESTATE DEFINITION'!$D$25*('ESTATE DEFINITION'!$E$31/100)),0),0)</f>
        <v>0</v>
      </c>
      <c r="H298" s="10">
        <f>IF('ESTATE DEFINITION'!$G$23&gt;=1,IF('ESTATE DEFINITION'!$D$32&gt;=1,(Data!$E298*'ESTATE DEFINITION'!$D$25*('ESTATE DEFINITION'!$E$32/100)),0),0)</f>
        <v>0</v>
      </c>
      <c r="I298" s="10">
        <f>IF('ESTATE DEFINITION'!$G$23&gt;=1,IF('ESTATE DEFINITION'!$D$35&gt;=1,(Data!$F298*'ESTATE DEFINITION'!$D$25*('ESTATE DEFINITION'!$E$35/100)),0),0)</f>
        <v>0</v>
      </c>
      <c r="J298" s="10">
        <f>IF('ESTATE DEFINITION'!$G$23&gt;=1,IF('ESTATE DEFINITION'!$D$36&gt;=1,(Data!$G298*'ESTATE DEFINITION'!$D$25*('ESTATE DEFINITION'!$E$36/100)),0),0)</f>
        <v>0</v>
      </c>
      <c r="K298" s="10">
        <f>IF('ESTATE DEFINITION'!$G$23&gt;=1,IF('ESTATE DEFINITION'!$D$37&gt;=1,(Data!$H298*'ESTATE DEFINITION'!$D$25*('ESTATE DEFINITION'!$E$37/100)),0),0)</f>
        <v>0</v>
      </c>
      <c r="L298" s="10">
        <f>IF('ESTATE DEFINITION'!$G$23&gt;=1,IF('ESTATE DEFINITION'!$D$39&gt;=1,(Data!$M298*'ESTATE DEFINITION'!$F$25*('ESTATE DEFINITION'!$E$39/100)),0),0)</f>
        <v>0</v>
      </c>
      <c r="M298" s="10">
        <f>IF('ESTATE DEFINITION'!$G$23&gt;=1,IF('ESTATE DEFINITION'!$D$40&gt;=1,(Data!$N298*'ESTATE DEFINITION'!$F$25*('ESTATE DEFINITION'!$E$40/100)),0),0)</f>
        <v>0</v>
      </c>
      <c r="N298" s="10">
        <f>IF('ESTATE DEFINITION'!$G$23&gt;=1,IF('ESTATE DEFINITION'!$D$41&gt;=1,(Data!$O298*'ESTATE DEFINITION'!$F$25*('ESTATE DEFINITION'!$E$41/100)),0),0)</f>
        <v>0</v>
      </c>
      <c r="O298" s="10">
        <f>IF('ESTATE DEFINITION'!$G$23&gt;=1,IF('ESTATE DEFINITION'!$D$42&gt;=1,(Data!$P298*'ESTATE DEFINITION'!$F$25*('ESTATE DEFINITION'!$E$42/100)),0),0)</f>
        <v>0</v>
      </c>
      <c r="P298" s="12">
        <f t="shared" si="25"/>
        <v>0</v>
      </c>
      <c r="Q298" s="10">
        <f>IF('ESTATE DEFINITION'!$G$45&gt;=1,IF('ESTATE DEFINITION'!$D$52&gt;=1,(Data!$C298*'ESTATE DEFINITION'!$D$47*('ESTATE DEFINITION'!$E$52/100)),0),0)</f>
        <v>0</v>
      </c>
      <c r="R298" s="10">
        <f>IF('ESTATE DEFINITION'!$G$45&gt;=1,IF('ESTATE DEFINITION'!$D$53&gt;=1,(Data!$D298*'ESTATE DEFINITION'!$D$47*('ESTATE DEFINITION'!$E$53/100)),0),0)</f>
        <v>0</v>
      </c>
      <c r="S298" s="10">
        <f>IF('ESTATE DEFINITION'!$G$45&gt;=1,IF('ESTATE DEFINITION'!$D$54&gt;=1,(Data!$E298*'ESTATE DEFINITION'!$D$47*('ESTATE DEFINITION'!$E$54/100)),0),0)</f>
        <v>0</v>
      </c>
      <c r="T298" s="10">
        <f>IF('ESTATE DEFINITION'!$G$45&gt;=1,IF('ESTATE DEFINITION'!$D$57&gt;=1,(Data!$F298*'ESTATE DEFINITION'!$D$47*('ESTATE DEFINITION'!$E$57/100)),0),0)</f>
        <v>0</v>
      </c>
      <c r="U298" s="10">
        <f>IF('ESTATE DEFINITION'!$G$45&gt;=1,IF('ESTATE DEFINITION'!$D$58&gt;=1,(Data!$G298*'ESTATE DEFINITION'!$D$47*('ESTATE DEFINITION'!$E$58/100)),0),0)</f>
        <v>0</v>
      </c>
      <c r="V298" s="10">
        <f>IF('ESTATE DEFINITION'!$G$45&gt;=1,IF('ESTATE DEFINITION'!$D$59&gt;=1,(Data!$H298*'ESTATE DEFINITION'!$D$47*('ESTATE DEFINITION'!$E$59/100)),0),0)</f>
        <v>0</v>
      </c>
      <c r="W298" s="10">
        <f>IF('ESTATE DEFINITION'!$G$45&gt;=1,IF('ESTATE DEFINITION'!$D$61&gt;=1,(Data!$M298*'ESTATE DEFINITION'!$F$47*('ESTATE DEFINITION'!$E$61/100)),0),0)</f>
        <v>0</v>
      </c>
      <c r="X298" s="10">
        <f>IF('ESTATE DEFINITION'!$G$45&gt;=1,IF('ESTATE DEFINITION'!$D$62&gt;=1,(Data!$N298*'ESTATE DEFINITION'!$F$47*('ESTATE DEFINITION'!$E$62/100)),0),0)</f>
        <v>0</v>
      </c>
      <c r="Y298" s="10">
        <f>IF('ESTATE DEFINITION'!$G$45&gt;=1,IF('ESTATE DEFINITION'!$D$63&gt;=1,(Data!$O298*'ESTATE DEFINITION'!$F$47*('ESTATE DEFINITION'!$E$63/100)),0),0)</f>
        <v>0</v>
      </c>
      <c r="Z298" s="10">
        <f>IF('ESTATE DEFINITION'!$G$45&gt;=1,IF('ESTATE DEFINITION'!$D$64&gt;=1,(Data!$P298*'ESTATE DEFINITION'!$F$47*('ESTATE DEFINITION'!$E$64/100)),0),0)</f>
        <v>0</v>
      </c>
      <c r="AA298" s="12">
        <f t="shared" si="26"/>
        <v>0</v>
      </c>
      <c r="AB298" s="10">
        <f>IF('ESTATE DEFINITION'!$G$67&gt;=1,IF('ESTATE DEFINITION'!$D$74&gt;=1,(Data!$C298*'ESTATE DEFINITION'!$D$69*('ESTATE DEFINITION'!$E$74/100)),0),0)</f>
        <v>0</v>
      </c>
      <c r="AC298" s="10">
        <f>IF('ESTATE DEFINITION'!$G$67&gt;=1,IF('ESTATE DEFINITION'!$D$75&gt;=1,(Data!$D298*'ESTATE DEFINITION'!$D$69*('ESTATE DEFINITION'!$E$75/100)),0),0)</f>
        <v>0</v>
      </c>
      <c r="AD298" s="10">
        <f>IF('ESTATE DEFINITION'!$G$67&gt;=1,IF('ESTATE DEFINITION'!$D$76&gt;=1,(Data!$E298*'ESTATE DEFINITION'!$D$69*('ESTATE DEFINITION'!$E$76/100)),0),0)</f>
        <v>0</v>
      </c>
      <c r="AE298" s="10">
        <f>IF('ESTATE DEFINITION'!$G$67&gt;=1,IF('ESTATE DEFINITION'!$D$79&gt;=1,(Data!$F298*'ESTATE DEFINITION'!$D$69*('ESTATE DEFINITION'!$E$79/100)),0),0)</f>
        <v>0</v>
      </c>
      <c r="AF298" s="10">
        <f>IF('ESTATE DEFINITION'!$G$67&gt;=1,IF('ESTATE DEFINITION'!$D$80&gt;=1,(Data!$G298*'ESTATE DEFINITION'!$D$69*('ESTATE DEFINITION'!$E$80/100)),0),0)</f>
        <v>0</v>
      </c>
      <c r="AG298" s="10">
        <f>IF('ESTATE DEFINITION'!$G$67&gt;=1,IF('ESTATE DEFINITION'!$D$81&gt;=1,(Data!$H298*'ESTATE DEFINITION'!$D$69*('ESTATE DEFINITION'!$E$81/100)),0),0)</f>
        <v>0</v>
      </c>
      <c r="AH298" s="10">
        <f>IF('ESTATE DEFINITION'!$G$67&gt;=1,IF('ESTATE DEFINITION'!$D$83&gt;=1,(Data!$M298*'ESTATE DEFINITION'!$F$69*('ESTATE DEFINITION'!$E$83/100)),0),0)</f>
        <v>0</v>
      </c>
      <c r="AI298" s="10">
        <f>IF('ESTATE DEFINITION'!$G$67&gt;=1,IF('ESTATE DEFINITION'!$D$84&gt;=1,(Data!$N298*'ESTATE DEFINITION'!$F$69*('ESTATE DEFINITION'!$E$84/100)),0),0)</f>
        <v>0</v>
      </c>
      <c r="AJ298" s="10">
        <f>IF('ESTATE DEFINITION'!$G$67&gt;=1,IF('ESTATE DEFINITION'!$D$85&gt;=1,(Data!$O298*'ESTATE DEFINITION'!$F$69*('ESTATE DEFINITION'!$E$85/100)),0),0)</f>
        <v>0</v>
      </c>
      <c r="AK298" s="10">
        <f>IF('ESTATE DEFINITION'!$G$67&gt;=1,IF('ESTATE DEFINITION'!$D$86&gt;=1,(Data!$P298*'ESTATE DEFINITION'!$F$69*('ESTATE DEFINITION'!$E$86/100)),0),0)</f>
        <v>0</v>
      </c>
      <c r="AL298" s="12">
        <f t="shared" si="27"/>
        <v>0</v>
      </c>
      <c r="AM298" s="10">
        <f>IF('ESTATE DEFINITION'!$G$89&gt;=1,IF('ESTATE DEFINITION'!$D$96&gt;=1,(Data!$C298*'ESTATE DEFINITION'!$D$91*('ESTATE DEFINITION'!$E$96/100)),0),0)</f>
        <v>0</v>
      </c>
      <c r="AN298" s="10">
        <f>IF('ESTATE DEFINITION'!$G$89&gt;=1,IF('ESTATE DEFINITION'!$D$97&gt;=1,(Data!$D298*'ESTATE DEFINITION'!$D$91*('ESTATE DEFINITION'!$E$97/100)),0),0)</f>
        <v>0</v>
      </c>
      <c r="AO298" s="10">
        <f>IF('ESTATE DEFINITION'!$G$89&gt;=1,IF('ESTATE DEFINITION'!$D$98&gt;=1,(Data!$E298*'ESTATE DEFINITION'!$D$91*('ESTATE DEFINITION'!$E$98/100)),0),0)</f>
        <v>0</v>
      </c>
      <c r="AP298" s="10">
        <f>IF('ESTATE DEFINITION'!$G$89&gt;=1,IF('ESTATE DEFINITION'!$D$101&gt;=1,(Data!$F298*'ESTATE DEFINITION'!$D$91*('ESTATE DEFINITION'!$E$101/100)),0),0)</f>
        <v>0</v>
      </c>
      <c r="AQ298" s="10">
        <f>IF('ESTATE DEFINITION'!$G$89&gt;=1,IF('ESTATE DEFINITION'!$D$102&gt;=1,(Data!$G298*'ESTATE DEFINITION'!$D$91*('ESTATE DEFINITION'!$E$102/100)),0),0)</f>
        <v>0</v>
      </c>
      <c r="AR298" s="10">
        <f>IF('ESTATE DEFINITION'!$G$89&gt;=1,IF('ESTATE DEFINITION'!$D$103&gt;=1,(Data!$H298*'ESTATE DEFINITION'!$D$91*('ESTATE DEFINITION'!$E$103/100)),0),0)</f>
        <v>0</v>
      </c>
      <c r="AS298" s="10">
        <f>IF('ESTATE DEFINITION'!$G$89&gt;=1,IF('ESTATE DEFINITION'!$D$105&gt;=1,(Data!$M298*'ESTATE DEFINITION'!$F$91*('ESTATE DEFINITION'!$E$105/100)),0),0)</f>
        <v>0</v>
      </c>
      <c r="AT298" s="10">
        <f>IF('ESTATE DEFINITION'!$G$89&gt;=1,IF('ESTATE DEFINITION'!$D$106&gt;=1,(Data!$N298*'ESTATE DEFINITION'!$F$91*('ESTATE DEFINITION'!$E$106/100)),0),0)</f>
        <v>0</v>
      </c>
      <c r="AU298" s="10">
        <f>IF('ESTATE DEFINITION'!$G$89&gt;=1,IF('ESTATE DEFINITION'!$D$107&gt;=1,(Data!$O298*'ESTATE DEFINITION'!$F$91*('ESTATE DEFINITION'!$E$107/100)),0),0)</f>
        <v>0</v>
      </c>
      <c r="AV298" s="10">
        <f>IF('ESTATE DEFINITION'!$G$89&gt;=1,IF('ESTATE DEFINITION'!$D$108&gt;=1,(Data!$P298*'ESTATE DEFINITION'!$F$91*('ESTATE DEFINITION'!$E$108/100)),0),0)</f>
        <v>0</v>
      </c>
      <c r="AW298" s="12">
        <f t="shared" si="28"/>
        <v>0</v>
      </c>
      <c r="AX298" s="10">
        <f>IF('ESTATE DEFINITION'!$G$111&gt;=1,IF('ESTATE DEFINITION'!$D$118&gt;=1,(Data!$C298*'ESTATE DEFINITION'!$D$113*('ESTATE DEFINITION'!$E$118/100)),0),0)</f>
        <v>0</v>
      </c>
      <c r="AY298" s="10">
        <f>IF('ESTATE DEFINITION'!$G$111&gt;=1,IF('ESTATE DEFINITION'!$D$119&gt;=1,(Data!$D298*'ESTATE DEFINITION'!$D$113*('ESTATE DEFINITION'!$E$119/100)),0),0)</f>
        <v>0</v>
      </c>
      <c r="AZ298" s="10">
        <f>IF('ESTATE DEFINITION'!$G$111&gt;=1,IF('ESTATE DEFINITION'!$D$120&gt;=1,(Data!$E298*'ESTATE DEFINITION'!$D$113*('ESTATE DEFINITION'!$E$120/100)),0),0)</f>
        <v>0</v>
      </c>
      <c r="BA298" s="10">
        <f>IF('ESTATE DEFINITION'!$G$111&gt;=1,IF('ESTATE DEFINITION'!$D$123&gt;=1,(Data!$F298*'ESTATE DEFINITION'!$D$113*('ESTATE DEFINITION'!$E$123/100)),0),0)</f>
        <v>0</v>
      </c>
      <c r="BB298" s="10">
        <f>IF('ESTATE DEFINITION'!$G$111&gt;=1,IF('ESTATE DEFINITION'!$D$124&gt;=1,(Data!$G298*'ESTATE DEFINITION'!$D$113*('ESTATE DEFINITION'!$E$124/100)),0),0)</f>
        <v>0</v>
      </c>
      <c r="BC298" s="10">
        <f>IF('ESTATE DEFINITION'!$G$111&gt;=1,IF('ESTATE DEFINITION'!$D$125&gt;=1,(Data!$H298*'ESTATE DEFINITION'!$D$113*('ESTATE DEFINITION'!$E$125/100)),0),0)</f>
        <v>0</v>
      </c>
      <c r="BD298" s="10">
        <f>IF('ESTATE DEFINITION'!$G$111&gt;=1,IF('ESTATE DEFINITION'!$D$127&gt;=1,(Data!$M298*'ESTATE DEFINITION'!$F$113*('ESTATE DEFINITION'!$E$127/100)),0),0)</f>
        <v>0</v>
      </c>
      <c r="BE298" s="10">
        <f>IF('ESTATE DEFINITION'!$G$111&gt;=1,IF('ESTATE DEFINITION'!$D$128&gt;=1,(Data!$N298*'ESTATE DEFINITION'!$F$113*('ESTATE DEFINITION'!$E$128/100)),0),0)</f>
        <v>0</v>
      </c>
      <c r="BF298" s="10">
        <f>IF('ESTATE DEFINITION'!$G$111&gt;=1,IF('ESTATE DEFINITION'!$D$129&gt;=1,(Data!$O298*'ESTATE DEFINITION'!$F$113*('ESTATE DEFINITION'!$E$129/100)),0),0)</f>
        <v>0</v>
      </c>
      <c r="BG298" s="7">
        <f>IF('ESTATE DEFINITION'!$G$111&gt;=1,IF('ESTATE DEFINITION'!$D$130&gt;=1,(Data!$P298*'ESTATE DEFINITION'!$F$113*('ESTATE DEFINITION'!$E$130/100)),0),0)</f>
        <v>0</v>
      </c>
      <c r="BH298" s="12">
        <f t="shared" si="29"/>
        <v>0</v>
      </c>
    </row>
    <row r="299" spans="1:60" x14ac:dyDescent="0.25">
      <c r="A299" s="12">
        <f>Data!$B299</f>
        <v>146.75</v>
      </c>
      <c r="B299" s="6">
        <f>IF('ESTATE DEFINITION'!$G$11&gt;=1,IF('ESTATE DEFINITION'!$D$17&gt;=1,(Data!$C299*'ESTATE DEFINITION'!$F$13*('ESTATE DEFINITION'!$E$17/100)),0),0)</f>
        <v>20</v>
      </c>
      <c r="C299" s="10">
        <f>IF('ESTATE DEFINITION'!$G$11&gt;=1,IF('ESTATE DEFINITION'!$D$19&gt;=1,(Data!$F299*'ESTATE DEFINITION'!$F$13*('ESTATE DEFINITION'!$E$19/100)),0),0)</f>
        <v>20</v>
      </c>
      <c r="D299" s="10"/>
      <c r="E299" s="12">
        <f t="shared" si="24"/>
        <v>16</v>
      </c>
      <c r="F299" s="10">
        <f>IF('ESTATE DEFINITION'!$G$23&gt;=1,IF('ESTATE DEFINITION'!$D$30&gt;=1,(Data!$C299*'ESTATE DEFINITION'!$D$25*('ESTATE DEFINITION'!$E$30/100)),0),0)</f>
        <v>0</v>
      </c>
      <c r="G299" s="10">
        <f>IF('ESTATE DEFINITION'!$G$23&gt;=1,IF('ESTATE DEFINITION'!$D$31&gt;=1,(Data!$D299*'ESTATE DEFINITION'!$D$25*('ESTATE DEFINITION'!$E$31/100)),0),0)</f>
        <v>0</v>
      </c>
      <c r="H299" s="10">
        <f>IF('ESTATE DEFINITION'!$G$23&gt;=1,IF('ESTATE DEFINITION'!$D$32&gt;=1,(Data!$E299*'ESTATE DEFINITION'!$D$25*('ESTATE DEFINITION'!$E$32/100)),0),0)</f>
        <v>0</v>
      </c>
      <c r="I299" s="10">
        <f>IF('ESTATE DEFINITION'!$G$23&gt;=1,IF('ESTATE DEFINITION'!$D$35&gt;=1,(Data!$F299*'ESTATE DEFINITION'!$D$25*('ESTATE DEFINITION'!$E$35/100)),0),0)</f>
        <v>0</v>
      </c>
      <c r="J299" s="10">
        <f>IF('ESTATE DEFINITION'!$G$23&gt;=1,IF('ESTATE DEFINITION'!$D$36&gt;=1,(Data!$G299*'ESTATE DEFINITION'!$D$25*('ESTATE DEFINITION'!$E$36/100)),0),0)</f>
        <v>0</v>
      </c>
      <c r="K299" s="10">
        <f>IF('ESTATE DEFINITION'!$G$23&gt;=1,IF('ESTATE DEFINITION'!$D$37&gt;=1,(Data!$H299*'ESTATE DEFINITION'!$D$25*('ESTATE DEFINITION'!$E$37/100)),0),0)</f>
        <v>0</v>
      </c>
      <c r="L299" s="10">
        <f>IF('ESTATE DEFINITION'!$G$23&gt;=1,IF('ESTATE DEFINITION'!$D$39&gt;=1,(Data!$M299*'ESTATE DEFINITION'!$F$25*('ESTATE DEFINITION'!$E$39/100)),0),0)</f>
        <v>0</v>
      </c>
      <c r="M299" s="10">
        <f>IF('ESTATE DEFINITION'!$G$23&gt;=1,IF('ESTATE DEFINITION'!$D$40&gt;=1,(Data!$N299*'ESTATE DEFINITION'!$F$25*('ESTATE DEFINITION'!$E$40/100)),0),0)</f>
        <v>0</v>
      </c>
      <c r="N299" s="10">
        <f>IF('ESTATE DEFINITION'!$G$23&gt;=1,IF('ESTATE DEFINITION'!$D$41&gt;=1,(Data!$O299*'ESTATE DEFINITION'!$F$25*('ESTATE DEFINITION'!$E$41/100)),0),0)</f>
        <v>0</v>
      </c>
      <c r="O299" s="10">
        <f>IF('ESTATE DEFINITION'!$G$23&gt;=1,IF('ESTATE DEFINITION'!$D$42&gt;=1,(Data!$P299*'ESTATE DEFINITION'!$F$25*('ESTATE DEFINITION'!$E$42/100)),0),0)</f>
        <v>0</v>
      </c>
      <c r="P299" s="12">
        <f t="shared" si="25"/>
        <v>0</v>
      </c>
      <c r="Q299" s="10">
        <f>IF('ESTATE DEFINITION'!$G$45&gt;=1,IF('ESTATE DEFINITION'!$D$52&gt;=1,(Data!$C299*'ESTATE DEFINITION'!$D$47*('ESTATE DEFINITION'!$E$52/100)),0),0)</f>
        <v>0</v>
      </c>
      <c r="R299" s="10">
        <f>IF('ESTATE DEFINITION'!$G$45&gt;=1,IF('ESTATE DEFINITION'!$D$53&gt;=1,(Data!$D299*'ESTATE DEFINITION'!$D$47*('ESTATE DEFINITION'!$E$53/100)),0),0)</f>
        <v>0</v>
      </c>
      <c r="S299" s="10">
        <f>IF('ESTATE DEFINITION'!$G$45&gt;=1,IF('ESTATE DEFINITION'!$D$54&gt;=1,(Data!$E299*'ESTATE DEFINITION'!$D$47*('ESTATE DEFINITION'!$E$54/100)),0),0)</f>
        <v>0</v>
      </c>
      <c r="T299" s="10">
        <f>IF('ESTATE DEFINITION'!$G$45&gt;=1,IF('ESTATE DEFINITION'!$D$57&gt;=1,(Data!$F299*'ESTATE DEFINITION'!$D$47*('ESTATE DEFINITION'!$E$57/100)),0),0)</f>
        <v>0</v>
      </c>
      <c r="U299" s="10">
        <f>IF('ESTATE DEFINITION'!$G$45&gt;=1,IF('ESTATE DEFINITION'!$D$58&gt;=1,(Data!$G299*'ESTATE DEFINITION'!$D$47*('ESTATE DEFINITION'!$E$58/100)),0),0)</f>
        <v>0</v>
      </c>
      <c r="V299" s="10">
        <f>IF('ESTATE DEFINITION'!$G$45&gt;=1,IF('ESTATE DEFINITION'!$D$59&gt;=1,(Data!$H299*'ESTATE DEFINITION'!$D$47*('ESTATE DEFINITION'!$E$59/100)),0),0)</f>
        <v>0</v>
      </c>
      <c r="W299" s="10">
        <f>IF('ESTATE DEFINITION'!$G$45&gt;=1,IF('ESTATE DEFINITION'!$D$61&gt;=1,(Data!$M299*'ESTATE DEFINITION'!$F$47*('ESTATE DEFINITION'!$E$61/100)),0),0)</f>
        <v>0</v>
      </c>
      <c r="X299" s="10">
        <f>IF('ESTATE DEFINITION'!$G$45&gt;=1,IF('ESTATE DEFINITION'!$D$62&gt;=1,(Data!$N299*'ESTATE DEFINITION'!$F$47*('ESTATE DEFINITION'!$E$62/100)),0),0)</f>
        <v>0</v>
      </c>
      <c r="Y299" s="10">
        <f>IF('ESTATE DEFINITION'!$G$45&gt;=1,IF('ESTATE DEFINITION'!$D$63&gt;=1,(Data!$O299*'ESTATE DEFINITION'!$F$47*('ESTATE DEFINITION'!$E$63/100)),0),0)</f>
        <v>0</v>
      </c>
      <c r="Z299" s="10">
        <f>IF('ESTATE DEFINITION'!$G$45&gt;=1,IF('ESTATE DEFINITION'!$D$64&gt;=1,(Data!$P299*'ESTATE DEFINITION'!$F$47*('ESTATE DEFINITION'!$E$64/100)),0),0)</f>
        <v>0</v>
      </c>
      <c r="AA299" s="12">
        <f t="shared" si="26"/>
        <v>0</v>
      </c>
      <c r="AB299" s="10">
        <f>IF('ESTATE DEFINITION'!$G$67&gt;=1,IF('ESTATE DEFINITION'!$D$74&gt;=1,(Data!$C299*'ESTATE DEFINITION'!$D$69*('ESTATE DEFINITION'!$E$74/100)),0),0)</f>
        <v>0</v>
      </c>
      <c r="AC299" s="10">
        <f>IF('ESTATE DEFINITION'!$G$67&gt;=1,IF('ESTATE DEFINITION'!$D$75&gt;=1,(Data!$D299*'ESTATE DEFINITION'!$D$69*('ESTATE DEFINITION'!$E$75/100)),0),0)</f>
        <v>0</v>
      </c>
      <c r="AD299" s="10">
        <f>IF('ESTATE DEFINITION'!$G$67&gt;=1,IF('ESTATE DEFINITION'!$D$76&gt;=1,(Data!$E299*'ESTATE DEFINITION'!$D$69*('ESTATE DEFINITION'!$E$76/100)),0),0)</f>
        <v>0</v>
      </c>
      <c r="AE299" s="10">
        <f>IF('ESTATE DEFINITION'!$G$67&gt;=1,IF('ESTATE DEFINITION'!$D$79&gt;=1,(Data!$F299*'ESTATE DEFINITION'!$D$69*('ESTATE DEFINITION'!$E$79/100)),0),0)</f>
        <v>0</v>
      </c>
      <c r="AF299" s="10">
        <f>IF('ESTATE DEFINITION'!$G$67&gt;=1,IF('ESTATE DEFINITION'!$D$80&gt;=1,(Data!$G299*'ESTATE DEFINITION'!$D$69*('ESTATE DEFINITION'!$E$80/100)),0),0)</f>
        <v>0</v>
      </c>
      <c r="AG299" s="10">
        <f>IF('ESTATE DEFINITION'!$G$67&gt;=1,IF('ESTATE DEFINITION'!$D$81&gt;=1,(Data!$H299*'ESTATE DEFINITION'!$D$69*('ESTATE DEFINITION'!$E$81/100)),0),0)</f>
        <v>0</v>
      </c>
      <c r="AH299" s="10">
        <f>IF('ESTATE DEFINITION'!$G$67&gt;=1,IF('ESTATE DEFINITION'!$D$83&gt;=1,(Data!$M299*'ESTATE DEFINITION'!$F$69*('ESTATE DEFINITION'!$E$83/100)),0),0)</f>
        <v>0</v>
      </c>
      <c r="AI299" s="10">
        <f>IF('ESTATE DEFINITION'!$G$67&gt;=1,IF('ESTATE DEFINITION'!$D$84&gt;=1,(Data!$N299*'ESTATE DEFINITION'!$F$69*('ESTATE DEFINITION'!$E$84/100)),0),0)</f>
        <v>0</v>
      </c>
      <c r="AJ299" s="10">
        <f>IF('ESTATE DEFINITION'!$G$67&gt;=1,IF('ESTATE DEFINITION'!$D$85&gt;=1,(Data!$O299*'ESTATE DEFINITION'!$F$69*('ESTATE DEFINITION'!$E$85/100)),0),0)</f>
        <v>0</v>
      </c>
      <c r="AK299" s="10">
        <f>IF('ESTATE DEFINITION'!$G$67&gt;=1,IF('ESTATE DEFINITION'!$D$86&gt;=1,(Data!$P299*'ESTATE DEFINITION'!$F$69*('ESTATE DEFINITION'!$E$86/100)),0),0)</f>
        <v>0</v>
      </c>
      <c r="AL299" s="12">
        <f t="shared" si="27"/>
        <v>0</v>
      </c>
      <c r="AM299" s="10">
        <f>IF('ESTATE DEFINITION'!$G$89&gt;=1,IF('ESTATE DEFINITION'!$D$96&gt;=1,(Data!$C299*'ESTATE DEFINITION'!$D$91*('ESTATE DEFINITION'!$E$96/100)),0),0)</f>
        <v>0</v>
      </c>
      <c r="AN299" s="10">
        <f>IF('ESTATE DEFINITION'!$G$89&gt;=1,IF('ESTATE DEFINITION'!$D$97&gt;=1,(Data!$D299*'ESTATE DEFINITION'!$D$91*('ESTATE DEFINITION'!$E$97/100)),0),0)</f>
        <v>0</v>
      </c>
      <c r="AO299" s="10">
        <f>IF('ESTATE DEFINITION'!$G$89&gt;=1,IF('ESTATE DEFINITION'!$D$98&gt;=1,(Data!$E299*'ESTATE DEFINITION'!$D$91*('ESTATE DEFINITION'!$E$98/100)),0),0)</f>
        <v>0</v>
      </c>
      <c r="AP299" s="10">
        <f>IF('ESTATE DEFINITION'!$G$89&gt;=1,IF('ESTATE DEFINITION'!$D$101&gt;=1,(Data!$F299*'ESTATE DEFINITION'!$D$91*('ESTATE DEFINITION'!$E$101/100)),0),0)</f>
        <v>0</v>
      </c>
      <c r="AQ299" s="10">
        <f>IF('ESTATE DEFINITION'!$G$89&gt;=1,IF('ESTATE DEFINITION'!$D$102&gt;=1,(Data!$G299*'ESTATE DEFINITION'!$D$91*('ESTATE DEFINITION'!$E$102/100)),0),0)</f>
        <v>0</v>
      </c>
      <c r="AR299" s="10">
        <f>IF('ESTATE DEFINITION'!$G$89&gt;=1,IF('ESTATE DEFINITION'!$D$103&gt;=1,(Data!$H299*'ESTATE DEFINITION'!$D$91*('ESTATE DEFINITION'!$E$103/100)),0),0)</f>
        <v>0</v>
      </c>
      <c r="AS299" s="10">
        <f>IF('ESTATE DEFINITION'!$G$89&gt;=1,IF('ESTATE DEFINITION'!$D$105&gt;=1,(Data!$M299*'ESTATE DEFINITION'!$F$91*('ESTATE DEFINITION'!$E$105/100)),0),0)</f>
        <v>0</v>
      </c>
      <c r="AT299" s="10">
        <f>IF('ESTATE DEFINITION'!$G$89&gt;=1,IF('ESTATE DEFINITION'!$D$106&gt;=1,(Data!$N299*'ESTATE DEFINITION'!$F$91*('ESTATE DEFINITION'!$E$106/100)),0),0)</f>
        <v>0</v>
      </c>
      <c r="AU299" s="10">
        <f>IF('ESTATE DEFINITION'!$G$89&gt;=1,IF('ESTATE DEFINITION'!$D$107&gt;=1,(Data!$O299*'ESTATE DEFINITION'!$F$91*('ESTATE DEFINITION'!$E$107/100)),0),0)</f>
        <v>0</v>
      </c>
      <c r="AV299" s="10">
        <f>IF('ESTATE DEFINITION'!$G$89&gt;=1,IF('ESTATE DEFINITION'!$D$108&gt;=1,(Data!$P299*'ESTATE DEFINITION'!$F$91*('ESTATE DEFINITION'!$E$108/100)),0),0)</f>
        <v>0</v>
      </c>
      <c r="AW299" s="12">
        <f t="shared" si="28"/>
        <v>0</v>
      </c>
      <c r="AX299" s="10">
        <f>IF('ESTATE DEFINITION'!$G$111&gt;=1,IF('ESTATE DEFINITION'!$D$118&gt;=1,(Data!$C299*'ESTATE DEFINITION'!$D$113*('ESTATE DEFINITION'!$E$118/100)),0),0)</f>
        <v>0</v>
      </c>
      <c r="AY299" s="10">
        <f>IF('ESTATE DEFINITION'!$G$111&gt;=1,IF('ESTATE DEFINITION'!$D$119&gt;=1,(Data!$D299*'ESTATE DEFINITION'!$D$113*('ESTATE DEFINITION'!$E$119/100)),0),0)</f>
        <v>0</v>
      </c>
      <c r="AZ299" s="10">
        <f>IF('ESTATE DEFINITION'!$G$111&gt;=1,IF('ESTATE DEFINITION'!$D$120&gt;=1,(Data!$E299*'ESTATE DEFINITION'!$D$113*('ESTATE DEFINITION'!$E$120/100)),0),0)</f>
        <v>0</v>
      </c>
      <c r="BA299" s="10">
        <f>IF('ESTATE DEFINITION'!$G$111&gt;=1,IF('ESTATE DEFINITION'!$D$123&gt;=1,(Data!$F299*'ESTATE DEFINITION'!$D$113*('ESTATE DEFINITION'!$E$123/100)),0),0)</f>
        <v>0</v>
      </c>
      <c r="BB299" s="10">
        <f>IF('ESTATE DEFINITION'!$G$111&gt;=1,IF('ESTATE DEFINITION'!$D$124&gt;=1,(Data!$G299*'ESTATE DEFINITION'!$D$113*('ESTATE DEFINITION'!$E$124/100)),0),0)</f>
        <v>0</v>
      </c>
      <c r="BC299" s="10">
        <f>IF('ESTATE DEFINITION'!$G$111&gt;=1,IF('ESTATE DEFINITION'!$D$125&gt;=1,(Data!$H299*'ESTATE DEFINITION'!$D$113*('ESTATE DEFINITION'!$E$125/100)),0),0)</f>
        <v>0</v>
      </c>
      <c r="BD299" s="10">
        <f>IF('ESTATE DEFINITION'!$G$111&gt;=1,IF('ESTATE DEFINITION'!$D$127&gt;=1,(Data!$M299*'ESTATE DEFINITION'!$F$113*('ESTATE DEFINITION'!$E$127/100)),0),0)</f>
        <v>0</v>
      </c>
      <c r="BE299" s="10">
        <f>IF('ESTATE DEFINITION'!$G$111&gt;=1,IF('ESTATE DEFINITION'!$D$128&gt;=1,(Data!$N299*'ESTATE DEFINITION'!$F$113*('ESTATE DEFINITION'!$E$128/100)),0),0)</f>
        <v>0</v>
      </c>
      <c r="BF299" s="10">
        <f>IF('ESTATE DEFINITION'!$G$111&gt;=1,IF('ESTATE DEFINITION'!$D$129&gt;=1,(Data!$O299*'ESTATE DEFINITION'!$F$113*('ESTATE DEFINITION'!$E$129/100)),0),0)</f>
        <v>0</v>
      </c>
      <c r="BG299" s="7">
        <f>IF('ESTATE DEFINITION'!$G$111&gt;=1,IF('ESTATE DEFINITION'!$D$130&gt;=1,(Data!$P299*'ESTATE DEFINITION'!$F$113*('ESTATE DEFINITION'!$E$130/100)),0),0)</f>
        <v>0</v>
      </c>
      <c r="BH299" s="12">
        <f t="shared" si="29"/>
        <v>0</v>
      </c>
    </row>
    <row r="300" spans="1:60" x14ac:dyDescent="0.25">
      <c r="A300" s="12">
        <f>Data!$B300</f>
        <v>147.25</v>
      </c>
      <c r="B300" s="6">
        <f>IF('ESTATE DEFINITION'!$G$11&gt;=1,IF('ESTATE DEFINITION'!$D$17&gt;=1,(Data!$C300*'ESTATE DEFINITION'!$F$13*('ESTATE DEFINITION'!$E$17/100)),0),0)</f>
        <v>20</v>
      </c>
      <c r="C300" s="10">
        <f>IF('ESTATE DEFINITION'!$G$11&gt;=1,IF('ESTATE DEFINITION'!$D$19&gt;=1,(Data!$F300*'ESTATE DEFINITION'!$F$13*('ESTATE DEFINITION'!$E$19/100)),0),0)</f>
        <v>20</v>
      </c>
      <c r="D300" s="10"/>
      <c r="E300" s="12">
        <f t="shared" si="24"/>
        <v>16</v>
      </c>
      <c r="F300" s="10">
        <f>IF('ESTATE DEFINITION'!$G$23&gt;=1,IF('ESTATE DEFINITION'!$D$30&gt;=1,(Data!$C300*'ESTATE DEFINITION'!$D$25*('ESTATE DEFINITION'!$E$30/100)),0),0)</f>
        <v>0</v>
      </c>
      <c r="G300" s="10">
        <f>IF('ESTATE DEFINITION'!$G$23&gt;=1,IF('ESTATE DEFINITION'!$D$31&gt;=1,(Data!$D300*'ESTATE DEFINITION'!$D$25*('ESTATE DEFINITION'!$E$31/100)),0),0)</f>
        <v>0</v>
      </c>
      <c r="H300" s="10">
        <f>IF('ESTATE DEFINITION'!$G$23&gt;=1,IF('ESTATE DEFINITION'!$D$32&gt;=1,(Data!$E300*'ESTATE DEFINITION'!$D$25*('ESTATE DEFINITION'!$E$32/100)),0),0)</f>
        <v>0</v>
      </c>
      <c r="I300" s="10">
        <f>IF('ESTATE DEFINITION'!$G$23&gt;=1,IF('ESTATE DEFINITION'!$D$35&gt;=1,(Data!$F300*'ESTATE DEFINITION'!$D$25*('ESTATE DEFINITION'!$E$35/100)),0),0)</f>
        <v>0</v>
      </c>
      <c r="J300" s="10">
        <f>IF('ESTATE DEFINITION'!$G$23&gt;=1,IF('ESTATE DEFINITION'!$D$36&gt;=1,(Data!$G300*'ESTATE DEFINITION'!$D$25*('ESTATE DEFINITION'!$E$36/100)),0),0)</f>
        <v>0</v>
      </c>
      <c r="K300" s="10">
        <f>IF('ESTATE DEFINITION'!$G$23&gt;=1,IF('ESTATE DEFINITION'!$D$37&gt;=1,(Data!$H300*'ESTATE DEFINITION'!$D$25*('ESTATE DEFINITION'!$E$37/100)),0),0)</f>
        <v>0</v>
      </c>
      <c r="L300" s="10">
        <f>IF('ESTATE DEFINITION'!$G$23&gt;=1,IF('ESTATE DEFINITION'!$D$39&gt;=1,(Data!$M300*'ESTATE DEFINITION'!$F$25*('ESTATE DEFINITION'!$E$39/100)),0),0)</f>
        <v>0</v>
      </c>
      <c r="M300" s="10">
        <f>IF('ESTATE DEFINITION'!$G$23&gt;=1,IF('ESTATE DEFINITION'!$D$40&gt;=1,(Data!$N300*'ESTATE DEFINITION'!$F$25*('ESTATE DEFINITION'!$E$40/100)),0),0)</f>
        <v>0</v>
      </c>
      <c r="N300" s="10">
        <f>IF('ESTATE DEFINITION'!$G$23&gt;=1,IF('ESTATE DEFINITION'!$D$41&gt;=1,(Data!$O300*'ESTATE DEFINITION'!$F$25*('ESTATE DEFINITION'!$E$41/100)),0),0)</f>
        <v>0</v>
      </c>
      <c r="O300" s="10">
        <f>IF('ESTATE DEFINITION'!$G$23&gt;=1,IF('ESTATE DEFINITION'!$D$42&gt;=1,(Data!$P300*'ESTATE DEFINITION'!$F$25*('ESTATE DEFINITION'!$E$42/100)),0),0)</f>
        <v>0</v>
      </c>
      <c r="P300" s="12">
        <f t="shared" si="25"/>
        <v>0</v>
      </c>
      <c r="Q300" s="10">
        <f>IF('ESTATE DEFINITION'!$G$45&gt;=1,IF('ESTATE DEFINITION'!$D$52&gt;=1,(Data!$C300*'ESTATE DEFINITION'!$D$47*('ESTATE DEFINITION'!$E$52/100)),0),0)</f>
        <v>0</v>
      </c>
      <c r="R300" s="10">
        <f>IF('ESTATE DEFINITION'!$G$45&gt;=1,IF('ESTATE DEFINITION'!$D$53&gt;=1,(Data!$D300*'ESTATE DEFINITION'!$D$47*('ESTATE DEFINITION'!$E$53/100)),0),0)</f>
        <v>0</v>
      </c>
      <c r="S300" s="10">
        <f>IF('ESTATE DEFINITION'!$G$45&gt;=1,IF('ESTATE DEFINITION'!$D$54&gt;=1,(Data!$E300*'ESTATE DEFINITION'!$D$47*('ESTATE DEFINITION'!$E$54/100)),0),0)</f>
        <v>0</v>
      </c>
      <c r="T300" s="10">
        <f>IF('ESTATE DEFINITION'!$G$45&gt;=1,IF('ESTATE DEFINITION'!$D$57&gt;=1,(Data!$F300*'ESTATE DEFINITION'!$D$47*('ESTATE DEFINITION'!$E$57/100)),0),0)</f>
        <v>0</v>
      </c>
      <c r="U300" s="10">
        <f>IF('ESTATE DEFINITION'!$G$45&gt;=1,IF('ESTATE DEFINITION'!$D$58&gt;=1,(Data!$G300*'ESTATE DEFINITION'!$D$47*('ESTATE DEFINITION'!$E$58/100)),0),0)</f>
        <v>0</v>
      </c>
      <c r="V300" s="10">
        <f>IF('ESTATE DEFINITION'!$G$45&gt;=1,IF('ESTATE DEFINITION'!$D$59&gt;=1,(Data!$H300*'ESTATE DEFINITION'!$D$47*('ESTATE DEFINITION'!$E$59/100)),0),0)</f>
        <v>0</v>
      </c>
      <c r="W300" s="10">
        <f>IF('ESTATE DEFINITION'!$G$45&gt;=1,IF('ESTATE DEFINITION'!$D$61&gt;=1,(Data!$M300*'ESTATE DEFINITION'!$F$47*('ESTATE DEFINITION'!$E$61/100)),0),0)</f>
        <v>0</v>
      </c>
      <c r="X300" s="10">
        <f>IF('ESTATE DEFINITION'!$G$45&gt;=1,IF('ESTATE DEFINITION'!$D$62&gt;=1,(Data!$N300*'ESTATE DEFINITION'!$F$47*('ESTATE DEFINITION'!$E$62/100)),0),0)</f>
        <v>0</v>
      </c>
      <c r="Y300" s="10">
        <f>IF('ESTATE DEFINITION'!$G$45&gt;=1,IF('ESTATE DEFINITION'!$D$63&gt;=1,(Data!$O300*'ESTATE DEFINITION'!$F$47*('ESTATE DEFINITION'!$E$63/100)),0),0)</f>
        <v>0</v>
      </c>
      <c r="Z300" s="10">
        <f>IF('ESTATE DEFINITION'!$G$45&gt;=1,IF('ESTATE DEFINITION'!$D$64&gt;=1,(Data!$P300*'ESTATE DEFINITION'!$F$47*('ESTATE DEFINITION'!$E$64/100)),0),0)</f>
        <v>0</v>
      </c>
      <c r="AA300" s="12">
        <f t="shared" si="26"/>
        <v>0</v>
      </c>
      <c r="AB300" s="10">
        <f>IF('ESTATE DEFINITION'!$G$67&gt;=1,IF('ESTATE DEFINITION'!$D$74&gt;=1,(Data!$C300*'ESTATE DEFINITION'!$D$69*('ESTATE DEFINITION'!$E$74/100)),0),0)</f>
        <v>0</v>
      </c>
      <c r="AC300" s="10">
        <f>IF('ESTATE DEFINITION'!$G$67&gt;=1,IF('ESTATE DEFINITION'!$D$75&gt;=1,(Data!$D300*'ESTATE DEFINITION'!$D$69*('ESTATE DEFINITION'!$E$75/100)),0),0)</f>
        <v>0</v>
      </c>
      <c r="AD300" s="10">
        <f>IF('ESTATE DEFINITION'!$G$67&gt;=1,IF('ESTATE DEFINITION'!$D$76&gt;=1,(Data!$E300*'ESTATE DEFINITION'!$D$69*('ESTATE DEFINITION'!$E$76/100)),0),0)</f>
        <v>0</v>
      </c>
      <c r="AE300" s="10">
        <f>IF('ESTATE DEFINITION'!$G$67&gt;=1,IF('ESTATE DEFINITION'!$D$79&gt;=1,(Data!$F300*'ESTATE DEFINITION'!$D$69*('ESTATE DEFINITION'!$E$79/100)),0),0)</f>
        <v>0</v>
      </c>
      <c r="AF300" s="10">
        <f>IF('ESTATE DEFINITION'!$G$67&gt;=1,IF('ESTATE DEFINITION'!$D$80&gt;=1,(Data!$G300*'ESTATE DEFINITION'!$D$69*('ESTATE DEFINITION'!$E$80/100)),0),0)</f>
        <v>0</v>
      </c>
      <c r="AG300" s="10">
        <f>IF('ESTATE DEFINITION'!$G$67&gt;=1,IF('ESTATE DEFINITION'!$D$81&gt;=1,(Data!$H300*'ESTATE DEFINITION'!$D$69*('ESTATE DEFINITION'!$E$81/100)),0),0)</f>
        <v>0</v>
      </c>
      <c r="AH300" s="10">
        <f>IF('ESTATE DEFINITION'!$G$67&gt;=1,IF('ESTATE DEFINITION'!$D$83&gt;=1,(Data!$M300*'ESTATE DEFINITION'!$F$69*('ESTATE DEFINITION'!$E$83/100)),0),0)</f>
        <v>0</v>
      </c>
      <c r="AI300" s="10">
        <f>IF('ESTATE DEFINITION'!$G$67&gt;=1,IF('ESTATE DEFINITION'!$D$84&gt;=1,(Data!$N300*'ESTATE DEFINITION'!$F$69*('ESTATE DEFINITION'!$E$84/100)),0),0)</f>
        <v>0</v>
      </c>
      <c r="AJ300" s="10">
        <f>IF('ESTATE DEFINITION'!$G$67&gt;=1,IF('ESTATE DEFINITION'!$D$85&gt;=1,(Data!$O300*'ESTATE DEFINITION'!$F$69*('ESTATE DEFINITION'!$E$85/100)),0),0)</f>
        <v>0</v>
      </c>
      <c r="AK300" s="10">
        <f>IF('ESTATE DEFINITION'!$G$67&gt;=1,IF('ESTATE DEFINITION'!$D$86&gt;=1,(Data!$P300*'ESTATE DEFINITION'!$F$69*('ESTATE DEFINITION'!$E$86/100)),0),0)</f>
        <v>0</v>
      </c>
      <c r="AL300" s="12">
        <f t="shared" si="27"/>
        <v>0</v>
      </c>
      <c r="AM300" s="10">
        <f>IF('ESTATE DEFINITION'!$G$89&gt;=1,IF('ESTATE DEFINITION'!$D$96&gt;=1,(Data!$C300*'ESTATE DEFINITION'!$D$91*('ESTATE DEFINITION'!$E$96/100)),0),0)</f>
        <v>0</v>
      </c>
      <c r="AN300" s="10">
        <f>IF('ESTATE DEFINITION'!$G$89&gt;=1,IF('ESTATE DEFINITION'!$D$97&gt;=1,(Data!$D300*'ESTATE DEFINITION'!$D$91*('ESTATE DEFINITION'!$E$97/100)),0),0)</f>
        <v>0</v>
      </c>
      <c r="AO300" s="10">
        <f>IF('ESTATE DEFINITION'!$G$89&gt;=1,IF('ESTATE DEFINITION'!$D$98&gt;=1,(Data!$E300*'ESTATE DEFINITION'!$D$91*('ESTATE DEFINITION'!$E$98/100)),0),0)</f>
        <v>0</v>
      </c>
      <c r="AP300" s="10">
        <f>IF('ESTATE DEFINITION'!$G$89&gt;=1,IF('ESTATE DEFINITION'!$D$101&gt;=1,(Data!$F300*'ESTATE DEFINITION'!$D$91*('ESTATE DEFINITION'!$E$101/100)),0),0)</f>
        <v>0</v>
      </c>
      <c r="AQ300" s="10">
        <f>IF('ESTATE DEFINITION'!$G$89&gt;=1,IF('ESTATE DEFINITION'!$D$102&gt;=1,(Data!$G300*'ESTATE DEFINITION'!$D$91*('ESTATE DEFINITION'!$E$102/100)),0),0)</f>
        <v>0</v>
      </c>
      <c r="AR300" s="10">
        <f>IF('ESTATE DEFINITION'!$G$89&gt;=1,IF('ESTATE DEFINITION'!$D$103&gt;=1,(Data!$H300*'ESTATE DEFINITION'!$D$91*('ESTATE DEFINITION'!$E$103/100)),0),0)</f>
        <v>0</v>
      </c>
      <c r="AS300" s="10">
        <f>IF('ESTATE DEFINITION'!$G$89&gt;=1,IF('ESTATE DEFINITION'!$D$105&gt;=1,(Data!$M300*'ESTATE DEFINITION'!$F$91*('ESTATE DEFINITION'!$E$105/100)),0),0)</f>
        <v>0</v>
      </c>
      <c r="AT300" s="10">
        <f>IF('ESTATE DEFINITION'!$G$89&gt;=1,IF('ESTATE DEFINITION'!$D$106&gt;=1,(Data!$N300*'ESTATE DEFINITION'!$F$91*('ESTATE DEFINITION'!$E$106/100)),0),0)</f>
        <v>0</v>
      </c>
      <c r="AU300" s="10">
        <f>IF('ESTATE DEFINITION'!$G$89&gt;=1,IF('ESTATE DEFINITION'!$D$107&gt;=1,(Data!$O300*'ESTATE DEFINITION'!$F$91*('ESTATE DEFINITION'!$E$107/100)),0),0)</f>
        <v>0</v>
      </c>
      <c r="AV300" s="10">
        <f>IF('ESTATE DEFINITION'!$G$89&gt;=1,IF('ESTATE DEFINITION'!$D$108&gt;=1,(Data!$P300*'ESTATE DEFINITION'!$F$91*('ESTATE DEFINITION'!$E$108/100)),0),0)</f>
        <v>0</v>
      </c>
      <c r="AW300" s="12">
        <f t="shared" si="28"/>
        <v>0</v>
      </c>
      <c r="AX300" s="10">
        <f>IF('ESTATE DEFINITION'!$G$111&gt;=1,IF('ESTATE DEFINITION'!$D$118&gt;=1,(Data!$C300*'ESTATE DEFINITION'!$D$113*('ESTATE DEFINITION'!$E$118/100)),0),0)</f>
        <v>0</v>
      </c>
      <c r="AY300" s="10">
        <f>IF('ESTATE DEFINITION'!$G$111&gt;=1,IF('ESTATE DEFINITION'!$D$119&gt;=1,(Data!$D300*'ESTATE DEFINITION'!$D$113*('ESTATE DEFINITION'!$E$119/100)),0),0)</f>
        <v>0</v>
      </c>
      <c r="AZ300" s="10">
        <f>IF('ESTATE DEFINITION'!$G$111&gt;=1,IF('ESTATE DEFINITION'!$D$120&gt;=1,(Data!$E300*'ESTATE DEFINITION'!$D$113*('ESTATE DEFINITION'!$E$120/100)),0),0)</f>
        <v>0</v>
      </c>
      <c r="BA300" s="10">
        <f>IF('ESTATE DEFINITION'!$G$111&gt;=1,IF('ESTATE DEFINITION'!$D$123&gt;=1,(Data!$F300*'ESTATE DEFINITION'!$D$113*('ESTATE DEFINITION'!$E$123/100)),0),0)</f>
        <v>0</v>
      </c>
      <c r="BB300" s="10">
        <f>IF('ESTATE DEFINITION'!$G$111&gt;=1,IF('ESTATE DEFINITION'!$D$124&gt;=1,(Data!$G300*'ESTATE DEFINITION'!$D$113*('ESTATE DEFINITION'!$E$124/100)),0),0)</f>
        <v>0</v>
      </c>
      <c r="BC300" s="10">
        <f>IF('ESTATE DEFINITION'!$G$111&gt;=1,IF('ESTATE DEFINITION'!$D$125&gt;=1,(Data!$H300*'ESTATE DEFINITION'!$D$113*('ESTATE DEFINITION'!$E$125/100)),0),0)</f>
        <v>0</v>
      </c>
      <c r="BD300" s="10">
        <f>IF('ESTATE DEFINITION'!$G$111&gt;=1,IF('ESTATE DEFINITION'!$D$127&gt;=1,(Data!$M300*'ESTATE DEFINITION'!$F$113*('ESTATE DEFINITION'!$E$127/100)),0),0)</f>
        <v>0</v>
      </c>
      <c r="BE300" s="10">
        <f>IF('ESTATE DEFINITION'!$G$111&gt;=1,IF('ESTATE DEFINITION'!$D$128&gt;=1,(Data!$N300*'ESTATE DEFINITION'!$F$113*('ESTATE DEFINITION'!$E$128/100)),0),0)</f>
        <v>0</v>
      </c>
      <c r="BF300" s="10">
        <f>IF('ESTATE DEFINITION'!$G$111&gt;=1,IF('ESTATE DEFINITION'!$D$129&gt;=1,(Data!$O300*'ESTATE DEFINITION'!$F$113*('ESTATE DEFINITION'!$E$129/100)),0),0)</f>
        <v>0</v>
      </c>
      <c r="BG300" s="7">
        <f>IF('ESTATE DEFINITION'!$G$111&gt;=1,IF('ESTATE DEFINITION'!$D$130&gt;=1,(Data!$P300*'ESTATE DEFINITION'!$F$113*('ESTATE DEFINITION'!$E$130/100)),0),0)</f>
        <v>0</v>
      </c>
      <c r="BH300" s="12">
        <f t="shared" si="29"/>
        <v>0</v>
      </c>
    </row>
    <row r="301" spans="1:60" x14ac:dyDescent="0.25">
      <c r="A301" s="12">
        <f>Data!$B301</f>
        <v>147.75</v>
      </c>
      <c r="B301" s="6">
        <f>IF('ESTATE DEFINITION'!$G$11&gt;=1,IF('ESTATE DEFINITION'!$D$17&gt;=1,(Data!$C301*'ESTATE DEFINITION'!$F$13*('ESTATE DEFINITION'!$E$17/100)),0),0)</f>
        <v>20</v>
      </c>
      <c r="C301" s="10">
        <f>IF('ESTATE DEFINITION'!$G$11&gt;=1,IF('ESTATE DEFINITION'!$D$19&gt;=1,(Data!$F301*'ESTATE DEFINITION'!$F$13*('ESTATE DEFINITION'!$E$19/100)),0),0)</f>
        <v>20</v>
      </c>
      <c r="D301" s="10"/>
      <c r="E301" s="12">
        <f t="shared" si="24"/>
        <v>16</v>
      </c>
      <c r="F301" s="10">
        <f>IF('ESTATE DEFINITION'!$G$23&gt;=1,IF('ESTATE DEFINITION'!$D$30&gt;=1,(Data!$C301*'ESTATE DEFINITION'!$D$25*('ESTATE DEFINITION'!$E$30/100)),0),0)</f>
        <v>0</v>
      </c>
      <c r="G301" s="10">
        <f>IF('ESTATE DEFINITION'!$G$23&gt;=1,IF('ESTATE DEFINITION'!$D$31&gt;=1,(Data!$D301*'ESTATE DEFINITION'!$D$25*('ESTATE DEFINITION'!$E$31/100)),0),0)</f>
        <v>0</v>
      </c>
      <c r="H301" s="10">
        <f>IF('ESTATE DEFINITION'!$G$23&gt;=1,IF('ESTATE DEFINITION'!$D$32&gt;=1,(Data!$E301*'ESTATE DEFINITION'!$D$25*('ESTATE DEFINITION'!$E$32/100)),0),0)</f>
        <v>0</v>
      </c>
      <c r="I301" s="10">
        <f>IF('ESTATE DEFINITION'!$G$23&gt;=1,IF('ESTATE DEFINITION'!$D$35&gt;=1,(Data!$F301*'ESTATE DEFINITION'!$D$25*('ESTATE DEFINITION'!$E$35/100)),0),0)</f>
        <v>0</v>
      </c>
      <c r="J301" s="10">
        <f>IF('ESTATE DEFINITION'!$G$23&gt;=1,IF('ESTATE DEFINITION'!$D$36&gt;=1,(Data!$G301*'ESTATE DEFINITION'!$D$25*('ESTATE DEFINITION'!$E$36/100)),0),0)</f>
        <v>0</v>
      </c>
      <c r="K301" s="10">
        <f>IF('ESTATE DEFINITION'!$G$23&gt;=1,IF('ESTATE DEFINITION'!$D$37&gt;=1,(Data!$H301*'ESTATE DEFINITION'!$D$25*('ESTATE DEFINITION'!$E$37/100)),0),0)</f>
        <v>0</v>
      </c>
      <c r="L301" s="10">
        <f>IF('ESTATE DEFINITION'!$G$23&gt;=1,IF('ESTATE DEFINITION'!$D$39&gt;=1,(Data!$M301*'ESTATE DEFINITION'!$F$25*('ESTATE DEFINITION'!$E$39/100)),0),0)</f>
        <v>0</v>
      </c>
      <c r="M301" s="10">
        <f>IF('ESTATE DEFINITION'!$G$23&gt;=1,IF('ESTATE DEFINITION'!$D$40&gt;=1,(Data!$N301*'ESTATE DEFINITION'!$F$25*('ESTATE DEFINITION'!$E$40/100)),0),0)</f>
        <v>0</v>
      </c>
      <c r="N301" s="10">
        <f>IF('ESTATE DEFINITION'!$G$23&gt;=1,IF('ESTATE DEFINITION'!$D$41&gt;=1,(Data!$O301*'ESTATE DEFINITION'!$F$25*('ESTATE DEFINITION'!$E$41/100)),0),0)</f>
        <v>0</v>
      </c>
      <c r="O301" s="10">
        <f>IF('ESTATE DEFINITION'!$G$23&gt;=1,IF('ESTATE DEFINITION'!$D$42&gt;=1,(Data!$P301*'ESTATE DEFINITION'!$F$25*('ESTATE DEFINITION'!$E$42/100)),0),0)</f>
        <v>0</v>
      </c>
      <c r="P301" s="12">
        <f t="shared" si="25"/>
        <v>0</v>
      </c>
      <c r="Q301" s="10">
        <f>IF('ESTATE DEFINITION'!$G$45&gt;=1,IF('ESTATE DEFINITION'!$D$52&gt;=1,(Data!$C301*'ESTATE DEFINITION'!$D$47*('ESTATE DEFINITION'!$E$52/100)),0),0)</f>
        <v>0</v>
      </c>
      <c r="R301" s="10">
        <f>IF('ESTATE DEFINITION'!$G$45&gt;=1,IF('ESTATE DEFINITION'!$D$53&gt;=1,(Data!$D301*'ESTATE DEFINITION'!$D$47*('ESTATE DEFINITION'!$E$53/100)),0),0)</f>
        <v>0</v>
      </c>
      <c r="S301" s="10">
        <f>IF('ESTATE DEFINITION'!$G$45&gt;=1,IF('ESTATE DEFINITION'!$D$54&gt;=1,(Data!$E301*'ESTATE DEFINITION'!$D$47*('ESTATE DEFINITION'!$E$54/100)),0),0)</f>
        <v>0</v>
      </c>
      <c r="T301" s="10">
        <f>IF('ESTATE DEFINITION'!$G$45&gt;=1,IF('ESTATE DEFINITION'!$D$57&gt;=1,(Data!$F301*'ESTATE DEFINITION'!$D$47*('ESTATE DEFINITION'!$E$57/100)),0),0)</f>
        <v>0</v>
      </c>
      <c r="U301" s="10">
        <f>IF('ESTATE DEFINITION'!$G$45&gt;=1,IF('ESTATE DEFINITION'!$D$58&gt;=1,(Data!$G301*'ESTATE DEFINITION'!$D$47*('ESTATE DEFINITION'!$E$58/100)),0),0)</f>
        <v>0</v>
      </c>
      <c r="V301" s="10">
        <f>IF('ESTATE DEFINITION'!$G$45&gt;=1,IF('ESTATE DEFINITION'!$D$59&gt;=1,(Data!$H301*'ESTATE DEFINITION'!$D$47*('ESTATE DEFINITION'!$E$59/100)),0),0)</f>
        <v>0</v>
      </c>
      <c r="W301" s="10">
        <f>IF('ESTATE DEFINITION'!$G$45&gt;=1,IF('ESTATE DEFINITION'!$D$61&gt;=1,(Data!$M301*'ESTATE DEFINITION'!$F$47*('ESTATE DEFINITION'!$E$61/100)),0),0)</f>
        <v>0</v>
      </c>
      <c r="X301" s="10">
        <f>IF('ESTATE DEFINITION'!$G$45&gt;=1,IF('ESTATE DEFINITION'!$D$62&gt;=1,(Data!$N301*'ESTATE DEFINITION'!$F$47*('ESTATE DEFINITION'!$E$62/100)),0),0)</f>
        <v>0</v>
      </c>
      <c r="Y301" s="10">
        <f>IF('ESTATE DEFINITION'!$G$45&gt;=1,IF('ESTATE DEFINITION'!$D$63&gt;=1,(Data!$O301*'ESTATE DEFINITION'!$F$47*('ESTATE DEFINITION'!$E$63/100)),0),0)</f>
        <v>0</v>
      </c>
      <c r="Z301" s="10">
        <f>IF('ESTATE DEFINITION'!$G$45&gt;=1,IF('ESTATE DEFINITION'!$D$64&gt;=1,(Data!$P301*'ESTATE DEFINITION'!$F$47*('ESTATE DEFINITION'!$E$64/100)),0),0)</f>
        <v>0</v>
      </c>
      <c r="AA301" s="12">
        <f t="shared" si="26"/>
        <v>0</v>
      </c>
      <c r="AB301" s="10">
        <f>IF('ESTATE DEFINITION'!$G$67&gt;=1,IF('ESTATE DEFINITION'!$D$74&gt;=1,(Data!$C301*'ESTATE DEFINITION'!$D$69*('ESTATE DEFINITION'!$E$74/100)),0),0)</f>
        <v>0</v>
      </c>
      <c r="AC301" s="10">
        <f>IF('ESTATE DEFINITION'!$G$67&gt;=1,IF('ESTATE DEFINITION'!$D$75&gt;=1,(Data!$D301*'ESTATE DEFINITION'!$D$69*('ESTATE DEFINITION'!$E$75/100)),0),0)</f>
        <v>0</v>
      </c>
      <c r="AD301" s="10">
        <f>IF('ESTATE DEFINITION'!$G$67&gt;=1,IF('ESTATE DEFINITION'!$D$76&gt;=1,(Data!$E301*'ESTATE DEFINITION'!$D$69*('ESTATE DEFINITION'!$E$76/100)),0),0)</f>
        <v>0</v>
      </c>
      <c r="AE301" s="10">
        <f>IF('ESTATE DEFINITION'!$G$67&gt;=1,IF('ESTATE DEFINITION'!$D$79&gt;=1,(Data!$F301*'ESTATE DEFINITION'!$D$69*('ESTATE DEFINITION'!$E$79/100)),0),0)</f>
        <v>0</v>
      </c>
      <c r="AF301" s="10">
        <f>IF('ESTATE DEFINITION'!$G$67&gt;=1,IF('ESTATE DEFINITION'!$D$80&gt;=1,(Data!$G301*'ESTATE DEFINITION'!$D$69*('ESTATE DEFINITION'!$E$80/100)),0),0)</f>
        <v>0</v>
      </c>
      <c r="AG301" s="10">
        <f>IF('ESTATE DEFINITION'!$G$67&gt;=1,IF('ESTATE DEFINITION'!$D$81&gt;=1,(Data!$H301*'ESTATE DEFINITION'!$D$69*('ESTATE DEFINITION'!$E$81/100)),0),0)</f>
        <v>0</v>
      </c>
      <c r="AH301" s="10">
        <f>IF('ESTATE DEFINITION'!$G$67&gt;=1,IF('ESTATE DEFINITION'!$D$83&gt;=1,(Data!$M301*'ESTATE DEFINITION'!$F$69*('ESTATE DEFINITION'!$E$83/100)),0),0)</f>
        <v>0</v>
      </c>
      <c r="AI301" s="10">
        <f>IF('ESTATE DEFINITION'!$G$67&gt;=1,IF('ESTATE DEFINITION'!$D$84&gt;=1,(Data!$N301*'ESTATE DEFINITION'!$F$69*('ESTATE DEFINITION'!$E$84/100)),0),0)</f>
        <v>0</v>
      </c>
      <c r="AJ301" s="10">
        <f>IF('ESTATE DEFINITION'!$G$67&gt;=1,IF('ESTATE DEFINITION'!$D$85&gt;=1,(Data!$O301*'ESTATE DEFINITION'!$F$69*('ESTATE DEFINITION'!$E$85/100)),0),0)</f>
        <v>0</v>
      </c>
      <c r="AK301" s="10">
        <f>IF('ESTATE DEFINITION'!$G$67&gt;=1,IF('ESTATE DEFINITION'!$D$86&gt;=1,(Data!$P301*'ESTATE DEFINITION'!$F$69*('ESTATE DEFINITION'!$E$86/100)),0),0)</f>
        <v>0</v>
      </c>
      <c r="AL301" s="12">
        <f t="shared" si="27"/>
        <v>0</v>
      </c>
      <c r="AM301" s="10">
        <f>IF('ESTATE DEFINITION'!$G$89&gt;=1,IF('ESTATE DEFINITION'!$D$96&gt;=1,(Data!$C301*'ESTATE DEFINITION'!$D$91*('ESTATE DEFINITION'!$E$96/100)),0),0)</f>
        <v>0</v>
      </c>
      <c r="AN301" s="10">
        <f>IF('ESTATE DEFINITION'!$G$89&gt;=1,IF('ESTATE DEFINITION'!$D$97&gt;=1,(Data!$D301*'ESTATE DEFINITION'!$D$91*('ESTATE DEFINITION'!$E$97/100)),0),0)</f>
        <v>0</v>
      </c>
      <c r="AO301" s="10">
        <f>IF('ESTATE DEFINITION'!$G$89&gt;=1,IF('ESTATE DEFINITION'!$D$98&gt;=1,(Data!$E301*'ESTATE DEFINITION'!$D$91*('ESTATE DEFINITION'!$E$98/100)),0),0)</f>
        <v>0</v>
      </c>
      <c r="AP301" s="10">
        <f>IF('ESTATE DEFINITION'!$G$89&gt;=1,IF('ESTATE DEFINITION'!$D$101&gt;=1,(Data!$F301*'ESTATE DEFINITION'!$D$91*('ESTATE DEFINITION'!$E$101/100)),0),0)</f>
        <v>0</v>
      </c>
      <c r="AQ301" s="10">
        <f>IF('ESTATE DEFINITION'!$G$89&gt;=1,IF('ESTATE DEFINITION'!$D$102&gt;=1,(Data!$G301*'ESTATE DEFINITION'!$D$91*('ESTATE DEFINITION'!$E$102/100)),0),0)</f>
        <v>0</v>
      </c>
      <c r="AR301" s="10">
        <f>IF('ESTATE DEFINITION'!$G$89&gt;=1,IF('ESTATE DEFINITION'!$D$103&gt;=1,(Data!$H301*'ESTATE DEFINITION'!$D$91*('ESTATE DEFINITION'!$E$103/100)),0),0)</f>
        <v>0</v>
      </c>
      <c r="AS301" s="10">
        <f>IF('ESTATE DEFINITION'!$G$89&gt;=1,IF('ESTATE DEFINITION'!$D$105&gt;=1,(Data!$M301*'ESTATE DEFINITION'!$F$91*('ESTATE DEFINITION'!$E$105/100)),0),0)</f>
        <v>0</v>
      </c>
      <c r="AT301" s="10">
        <f>IF('ESTATE DEFINITION'!$G$89&gt;=1,IF('ESTATE DEFINITION'!$D$106&gt;=1,(Data!$N301*'ESTATE DEFINITION'!$F$91*('ESTATE DEFINITION'!$E$106/100)),0),0)</f>
        <v>0</v>
      </c>
      <c r="AU301" s="10">
        <f>IF('ESTATE DEFINITION'!$G$89&gt;=1,IF('ESTATE DEFINITION'!$D$107&gt;=1,(Data!$O301*'ESTATE DEFINITION'!$F$91*('ESTATE DEFINITION'!$E$107/100)),0),0)</f>
        <v>0</v>
      </c>
      <c r="AV301" s="10">
        <f>IF('ESTATE DEFINITION'!$G$89&gt;=1,IF('ESTATE DEFINITION'!$D$108&gt;=1,(Data!$P301*'ESTATE DEFINITION'!$F$91*('ESTATE DEFINITION'!$E$108/100)),0),0)</f>
        <v>0</v>
      </c>
      <c r="AW301" s="12">
        <f t="shared" si="28"/>
        <v>0</v>
      </c>
      <c r="AX301" s="10">
        <f>IF('ESTATE DEFINITION'!$G$111&gt;=1,IF('ESTATE DEFINITION'!$D$118&gt;=1,(Data!$C301*'ESTATE DEFINITION'!$D$113*('ESTATE DEFINITION'!$E$118/100)),0),0)</f>
        <v>0</v>
      </c>
      <c r="AY301" s="10">
        <f>IF('ESTATE DEFINITION'!$G$111&gt;=1,IF('ESTATE DEFINITION'!$D$119&gt;=1,(Data!$D301*'ESTATE DEFINITION'!$D$113*('ESTATE DEFINITION'!$E$119/100)),0),0)</f>
        <v>0</v>
      </c>
      <c r="AZ301" s="10">
        <f>IF('ESTATE DEFINITION'!$G$111&gt;=1,IF('ESTATE DEFINITION'!$D$120&gt;=1,(Data!$E301*'ESTATE DEFINITION'!$D$113*('ESTATE DEFINITION'!$E$120/100)),0),0)</f>
        <v>0</v>
      </c>
      <c r="BA301" s="10">
        <f>IF('ESTATE DEFINITION'!$G$111&gt;=1,IF('ESTATE DEFINITION'!$D$123&gt;=1,(Data!$F301*'ESTATE DEFINITION'!$D$113*('ESTATE DEFINITION'!$E$123/100)),0),0)</f>
        <v>0</v>
      </c>
      <c r="BB301" s="10">
        <f>IF('ESTATE DEFINITION'!$G$111&gt;=1,IF('ESTATE DEFINITION'!$D$124&gt;=1,(Data!$G301*'ESTATE DEFINITION'!$D$113*('ESTATE DEFINITION'!$E$124/100)),0),0)</f>
        <v>0</v>
      </c>
      <c r="BC301" s="10">
        <f>IF('ESTATE DEFINITION'!$G$111&gt;=1,IF('ESTATE DEFINITION'!$D$125&gt;=1,(Data!$H301*'ESTATE DEFINITION'!$D$113*('ESTATE DEFINITION'!$E$125/100)),0),0)</f>
        <v>0</v>
      </c>
      <c r="BD301" s="10">
        <f>IF('ESTATE DEFINITION'!$G$111&gt;=1,IF('ESTATE DEFINITION'!$D$127&gt;=1,(Data!$M301*'ESTATE DEFINITION'!$F$113*('ESTATE DEFINITION'!$E$127/100)),0),0)</f>
        <v>0</v>
      </c>
      <c r="BE301" s="10">
        <f>IF('ESTATE DEFINITION'!$G$111&gt;=1,IF('ESTATE DEFINITION'!$D$128&gt;=1,(Data!$N301*'ESTATE DEFINITION'!$F$113*('ESTATE DEFINITION'!$E$128/100)),0),0)</f>
        <v>0</v>
      </c>
      <c r="BF301" s="10">
        <f>IF('ESTATE DEFINITION'!$G$111&gt;=1,IF('ESTATE DEFINITION'!$D$129&gt;=1,(Data!$O301*'ESTATE DEFINITION'!$F$113*('ESTATE DEFINITION'!$E$129/100)),0),0)</f>
        <v>0</v>
      </c>
      <c r="BG301" s="7">
        <f>IF('ESTATE DEFINITION'!$G$111&gt;=1,IF('ESTATE DEFINITION'!$D$130&gt;=1,(Data!$P301*'ESTATE DEFINITION'!$F$113*('ESTATE DEFINITION'!$E$130/100)),0),0)</f>
        <v>0</v>
      </c>
      <c r="BH301" s="12">
        <f t="shared" si="29"/>
        <v>0</v>
      </c>
    </row>
    <row r="302" spans="1:60" x14ac:dyDescent="0.25">
      <c r="A302" s="12">
        <f>Data!$B302</f>
        <v>148.25</v>
      </c>
      <c r="B302" s="6">
        <f>IF('ESTATE DEFINITION'!$G$11&gt;=1,IF('ESTATE DEFINITION'!$D$17&gt;=1,(Data!$C302*'ESTATE DEFINITION'!$F$13*('ESTATE DEFINITION'!$E$17/100)),0),0)</f>
        <v>20</v>
      </c>
      <c r="C302" s="10">
        <f>IF('ESTATE DEFINITION'!$G$11&gt;=1,IF('ESTATE DEFINITION'!$D$19&gt;=1,(Data!$F302*'ESTATE DEFINITION'!$F$13*('ESTATE DEFINITION'!$E$19/100)),0),0)</f>
        <v>20</v>
      </c>
      <c r="D302" s="10"/>
      <c r="E302" s="12">
        <f t="shared" si="24"/>
        <v>16</v>
      </c>
      <c r="F302" s="10">
        <f>IF('ESTATE DEFINITION'!$G$23&gt;=1,IF('ESTATE DEFINITION'!$D$30&gt;=1,(Data!$C302*'ESTATE DEFINITION'!$D$25*('ESTATE DEFINITION'!$E$30/100)),0),0)</f>
        <v>0</v>
      </c>
      <c r="G302" s="10">
        <f>IF('ESTATE DEFINITION'!$G$23&gt;=1,IF('ESTATE DEFINITION'!$D$31&gt;=1,(Data!$D302*'ESTATE DEFINITION'!$D$25*('ESTATE DEFINITION'!$E$31/100)),0),0)</f>
        <v>0</v>
      </c>
      <c r="H302" s="10">
        <f>IF('ESTATE DEFINITION'!$G$23&gt;=1,IF('ESTATE DEFINITION'!$D$32&gt;=1,(Data!$E302*'ESTATE DEFINITION'!$D$25*('ESTATE DEFINITION'!$E$32/100)),0),0)</f>
        <v>0</v>
      </c>
      <c r="I302" s="10">
        <f>IF('ESTATE DEFINITION'!$G$23&gt;=1,IF('ESTATE DEFINITION'!$D$35&gt;=1,(Data!$F302*'ESTATE DEFINITION'!$D$25*('ESTATE DEFINITION'!$E$35/100)),0),0)</f>
        <v>0</v>
      </c>
      <c r="J302" s="10">
        <f>IF('ESTATE DEFINITION'!$G$23&gt;=1,IF('ESTATE DEFINITION'!$D$36&gt;=1,(Data!$G302*'ESTATE DEFINITION'!$D$25*('ESTATE DEFINITION'!$E$36/100)),0),0)</f>
        <v>0</v>
      </c>
      <c r="K302" s="10">
        <f>IF('ESTATE DEFINITION'!$G$23&gt;=1,IF('ESTATE DEFINITION'!$D$37&gt;=1,(Data!$H302*'ESTATE DEFINITION'!$D$25*('ESTATE DEFINITION'!$E$37/100)),0),0)</f>
        <v>0</v>
      </c>
      <c r="L302" s="10">
        <f>IF('ESTATE DEFINITION'!$G$23&gt;=1,IF('ESTATE DEFINITION'!$D$39&gt;=1,(Data!$M302*'ESTATE DEFINITION'!$F$25*('ESTATE DEFINITION'!$E$39/100)),0),0)</f>
        <v>0</v>
      </c>
      <c r="M302" s="10">
        <f>IF('ESTATE DEFINITION'!$G$23&gt;=1,IF('ESTATE DEFINITION'!$D$40&gt;=1,(Data!$N302*'ESTATE DEFINITION'!$F$25*('ESTATE DEFINITION'!$E$40/100)),0),0)</f>
        <v>0</v>
      </c>
      <c r="N302" s="10">
        <f>IF('ESTATE DEFINITION'!$G$23&gt;=1,IF('ESTATE DEFINITION'!$D$41&gt;=1,(Data!$O302*'ESTATE DEFINITION'!$F$25*('ESTATE DEFINITION'!$E$41/100)),0),0)</f>
        <v>0</v>
      </c>
      <c r="O302" s="10">
        <f>IF('ESTATE DEFINITION'!$G$23&gt;=1,IF('ESTATE DEFINITION'!$D$42&gt;=1,(Data!$P302*'ESTATE DEFINITION'!$F$25*('ESTATE DEFINITION'!$E$42/100)),0),0)</f>
        <v>0</v>
      </c>
      <c r="P302" s="12">
        <f t="shared" si="25"/>
        <v>0</v>
      </c>
      <c r="Q302" s="10">
        <f>IF('ESTATE DEFINITION'!$G$45&gt;=1,IF('ESTATE DEFINITION'!$D$52&gt;=1,(Data!$C302*'ESTATE DEFINITION'!$D$47*('ESTATE DEFINITION'!$E$52/100)),0),0)</f>
        <v>0</v>
      </c>
      <c r="R302" s="10">
        <f>IF('ESTATE DEFINITION'!$G$45&gt;=1,IF('ESTATE DEFINITION'!$D$53&gt;=1,(Data!$D302*'ESTATE DEFINITION'!$D$47*('ESTATE DEFINITION'!$E$53/100)),0),0)</f>
        <v>0</v>
      </c>
      <c r="S302" s="10">
        <f>IF('ESTATE DEFINITION'!$G$45&gt;=1,IF('ESTATE DEFINITION'!$D$54&gt;=1,(Data!$E302*'ESTATE DEFINITION'!$D$47*('ESTATE DEFINITION'!$E$54/100)),0),0)</f>
        <v>0</v>
      </c>
      <c r="T302" s="10">
        <f>IF('ESTATE DEFINITION'!$G$45&gt;=1,IF('ESTATE DEFINITION'!$D$57&gt;=1,(Data!$F302*'ESTATE DEFINITION'!$D$47*('ESTATE DEFINITION'!$E$57/100)),0),0)</f>
        <v>0</v>
      </c>
      <c r="U302" s="10">
        <f>IF('ESTATE DEFINITION'!$G$45&gt;=1,IF('ESTATE DEFINITION'!$D$58&gt;=1,(Data!$G302*'ESTATE DEFINITION'!$D$47*('ESTATE DEFINITION'!$E$58/100)),0),0)</f>
        <v>0</v>
      </c>
      <c r="V302" s="10">
        <f>IF('ESTATE DEFINITION'!$G$45&gt;=1,IF('ESTATE DEFINITION'!$D$59&gt;=1,(Data!$H302*'ESTATE DEFINITION'!$D$47*('ESTATE DEFINITION'!$E$59/100)),0),0)</f>
        <v>0</v>
      </c>
      <c r="W302" s="10">
        <f>IF('ESTATE DEFINITION'!$G$45&gt;=1,IF('ESTATE DEFINITION'!$D$61&gt;=1,(Data!$M302*'ESTATE DEFINITION'!$F$47*('ESTATE DEFINITION'!$E$61/100)),0),0)</f>
        <v>0</v>
      </c>
      <c r="X302" s="10">
        <f>IF('ESTATE DEFINITION'!$G$45&gt;=1,IF('ESTATE DEFINITION'!$D$62&gt;=1,(Data!$N302*'ESTATE DEFINITION'!$F$47*('ESTATE DEFINITION'!$E$62/100)),0),0)</f>
        <v>0</v>
      </c>
      <c r="Y302" s="10">
        <f>IF('ESTATE DEFINITION'!$G$45&gt;=1,IF('ESTATE DEFINITION'!$D$63&gt;=1,(Data!$O302*'ESTATE DEFINITION'!$F$47*('ESTATE DEFINITION'!$E$63/100)),0),0)</f>
        <v>0</v>
      </c>
      <c r="Z302" s="10">
        <f>IF('ESTATE DEFINITION'!$G$45&gt;=1,IF('ESTATE DEFINITION'!$D$64&gt;=1,(Data!$P302*'ESTATE DEFINITION'!$F$47*('ESTATE DEFINITION'!$E$64/100)),0),0)</f>
        <v>0</v>
      </c>
      <c r="AA302" s="12">
        <f t="shared" si="26"/>
        <v>0</v>
      </c>
      <c r="AB302" s="10">
        <f>IF('ESTATE DEFINITION'!$G$67&gt;=1,IF('ESTATE DEFINITION'!$D$74&gt;=1,(Data!$C302*'ESTATE DEFINITION'!$D$69*('ESTATE DEFINITION'!$E$74/100)),0),0)</f>
        <v>0</v>
      </c>
      <c r="AC302" s="10">
        <f>IF('ESTATE DEFINITION'!$G$67&gt;=1,IF('ESTATE DEFINITION'!$D$75&gt;=1,(Data!$D302*'ESTATE DEFINITION'!$D$69*('ESTATE DEFINITION'!$E$75/100)),0),0)</f>
        <v>0</v>
      </c>
      <c r="AD302" s="10">
        <f>IF('ESTATE DEFINITION'!$G$67&gt;=1,IF('ESTATE DEFINITION'!$D$76&gt;=1,(Data!$E302*'ESTATE DEFINITION'!$D$69*('ESTATE DEFINITION'!$E$76/100)),0),0)</f>
        <v>0</v>
      </c>
      <c r="AE302" s="10">
        <f>IF('ESTATE DEFINITION'!$G$67&gt;=1,IF('ESTATE DEFINITION'!$D$79&gt;=1,(Data!$F302*'ESTATE DEFINITION'!$D$69*('ESTATE DEFINITION'!$E$79/100)),0),0)</f>
        <v>0</v>
      </c>
      <c r="AF302" s="10">
        <f>IF('ESTATE DEFINITION'!$G$67&gt;=1,IF('ESTATE DEFINITION'!$D$80&gt;=1,(Data!$G302*'ESTATE DEFINITION'!$D$69*('ESTATE DEFINITION'!$E$80/100)),0),0)</f>
        <v>0</v>
      </c>
      <c r="AG302" s="10">
        <f>IF('ESTATE DEFINITION'!$G$67&gt;=1,IF('ESTATE DEFINITION'!$D$81&gt;=1,(Data!$H302*'ESTATE DEFINITION'!$D$69*('ESTATE DEFINITION'!$E$81/100)),0),0)</f>
        <v>0</v>
      </c>
      <c r="AH302" s="10">
        <f>IF('ESTATE DEFINITION'!$G$67&gt;=1,IF('ESTATE DEFINITION'!$D$83&gt;=1,(Data!$M302*'ESTATE DEFINITION'!$F$69*('ESTATE DEFINITION'!$E$83/100)),0),0)</f>
        <v>0</v>
      </c>
      <c r="AI302" s="10">
        <f>IF('ESTATE DEFINITION'!$G$67&gt;=1,IF('ESTATE DEFINITION'!$D$84&gt;=1,(Data!$N302*'ESTATE DEFINITION'!$F$69*('ESTATE DEFINITION'!$E$84/100)),0),0)</f>
        <v>0</v>
      </c>
      <c r="AJ302" s="10">
        <f>IF('ESTATE DEFINITION'!$G$67&gt;=1,IF('ESTATE DEFINITION'!$D$85&gt;=1,(Data!$O302*'ESTATE DEFINITION'!$F$69*('ESTATE DEFINITION'!$E$85/100)),0),0)</f>
        <v>0</v>
      </c>
      <c r="AK302" s="10">
        <f>IF('ESTATE DEFINITION'!$G$67&gt;=1,IF('ESTATE DEFINITION'!$D$86&gt;=1,(Data!$P302*'ESTATE DEFINITION'!$F$69*('ESTATE DEFINITION'!$E$86/100)),0),0)</f>
        <v>0</v>
      </c>
      <c r="AL302" s="12">
        <f t="shared" si="27"/>
        <v>0</v>
      </c>
      <c r="AM302" s="10">
        <f>IF('ESTATE DEFINITION'!$G$89&gt;=1,IF('ESTATE DEFINITION'!$D$96&gt;=1,(Data!$C302*'ESTATE DEFINITION'!$D$91*('ESTATE DEFINITION'!$E$96/100)),0),0)</f>
        <v>0</v>
      </c>
      <c r="AN302" s="10">
        <f>IF('ESTATE DEFINITION'!$G$89&gt;=1,IF('ESTATE DEFINITION'!$D$97&gt;=1,(Data!$D302*'ESTATE DEFINITION'!$D$91*('ESTATE DEFINITION'!$E$97/100)),0),0)</f>
        <v>0</v>
      </c>
      <c r="AO302" s="10">
        <f>IF('ESTATE DEFINITION'!$G$89&gt;=1,IF('ESTATE DEFINITION'!$D$98&gt;=1,(Data!$E302*'ESTATE DEFINITION'!$D$91*('ESTATE DEFINITION'!$E$98/100)),0),0)</f>
        <v>0</v>
      </c>
      <c r="AP302" s="10">
        <f>IF('ESTATE DEFINITION'!$G$89&gt;=1,IF('ESTATE DEFINITION'!$D$101&gt;=1,(Data!$F302*'ESTATE DEFINITION'!$D$91*('ESTATE DEFINITION'!$E$101/100)),0),0)</f>
        <v>0</v>
      </c>
      <c r="AQ302" s="10">
        <f>IF('ESTATE DEFINITION'!$G$89&gt;=1,IF('ESTATE DEFINITION'!$D$102&gt;=1,(Data!$G302*'ESTATE DEFINITION'!$D$91*('ESTATE DEFINITION'!$E$102/100)),0),0)</f>
        <v>0</v>
      </c>
      <c r="AR302" s="10">
        <f>IF('ESTATE DEFINITION'!$G$89&gt;=1,IF('ESTATE DEFINITION'!$D$103&gt;=1,(Data!$H302*'ESTATE DEFINITION'!$D$91*('ESTATE DEFINITION'!$E$103/100)),0),0)</f>
        <v>0</v>
      </c>
      <c r="AS302" s="10">
        <f>IF('ESTATE DEFINITION'!$G$89&gt;=1,IF('ESTATE DEFINITION'!$D$105&gt;=1,(Data!$M302*'ESTATE DEFINITION'!$F$91*('ESTATE DEFINITION'!$E$105/100)),0),0)</f>
        <v>0</v>
      </c>
      <c r="AT302" s="10">
        <f>IF('ESTATE DEFINITION'!$G$89&gt;=1,IF('ESTATE DEFINITION'!$D$106&gt;=1,(Data!$N302*'ESTATE DEFINITION'!$F$91*('ESTATE DEFINITION'!$E$106/100)),0),0)</f>
        <v>0</v>
      </c>
      <c r="AU302" s="10">
        <f>IF('ESTATE DEFINITION'!$G$89&gt;=1,IF('ESTATE DEFINITION'!$D$107&gt;=1,(Data!$O302*'ESTATE DEFINITION'!$F$91*('ESTATE DEFINITION'!$E$107/100)),0),0)</f>
        <v>0</v>
      </c>
      <c r="AV302" s="10">
        <f>IF('ESTATE DEFINITION'!$G$89&gt;=1,IF('ESTATE DEFINITION'!$D$108&gt;=1,(Data!$P302*'ESTATE DEFINITION'!$F$91*('ESTATE DEFINITION'!$E$108/100)),0),0)</f>
        <v>0</v>
      </c>
      <c r="AW302" s="12">
        <f t="shared" si="28"/>
        <v>0</v>
      </c>
      <c r="AX302" s="10">
        <f>IF('ESTATE DEFINITION'!$G$111&gt;=1,IF('ESTATE DEFINITION'!$D$118&gt;=1,(Data!$C302*'ESTATE DEFINITION'!$D$113*('ESTATE DEFINITION'!$E$118/100)),0),0)</f>
        <v>0</v>
      </c>
      <c r="AY302" s="10">
        <f>IF('ESTATE DEFINITION'!$G$111&gt;=1,IF('ESTATE DEFINITION'!$D$119&gt;=1,(Data!$D302*'ESTATE DEFINITION'!$D$113*('ESTATE DEFINITION'!$E$119/100)),0),0)</f>
        <v>0</v>
      </c>
      <c r="AZ302" s="10">
        <f>IF('ESTATE DEFINITION'!$G$111&gt;=1,IF('ESTATE DEFINITION'!$D$120&gt;=1,(Data!$E302*'ESTATE DEFINITION'!$D$113*('ESTATE DEFINITION'!$E$120/100)),0),0)</f>
        <v>0</v>
      </c>
      <c r="BA302" s="10">
        <f>IF('ESTATE DEFINITION'!$G$111&gt;=1,IF('ESTATE DEFINITION'!$D$123&gt;=1,(Data!$F302*'ESTATE DEFINITION'!$D$113*('ESTATE DEFINITION'!$E$123/100)),0),0)</f>
        <v>0</v>
      </c>
      <c r="BB302" s="10">
        <f>IF('ESTATE DEFINITION'!$G$111&gt;=1,IF('ESTATE DEFINITION'!$D$124&gt;=1,(Data!$G302*'ESTATE DEFINITION'!$D$113*('ESTATE DEFINITION'!$E$124/100)),0),0)</f>
        <v>0</v>
      </c>
      <c r="BC302" s="10">
        <f>IF('ESTATE DEFINITION'!$G$111&gt;=1,IF('ESTATE DEFINITION'!$D$125&gt;=1,(Data!$H302*'ESTATE DEFINITION'!$D$113*('ESTATE DEFINITION'!$E$125/100)),0),0)</f>
        <v>0</v>
      </c>
      <c r="BD302" s="10">
        <f>IF('ESTATE DEFINITION'!$G$111&gt;=1,IF('ESTATE DEFINITION'!$D$127&gt;=1,(Data!$M302*'ESTATE DEFINITION'!$F$113*('ESTATE DEFINITION'!$E$127/100)),0),0)</f>
        <v>0</v>
      </c>
      <c r="BE302" s="10">
        <f>IF('ESTATE DEFINITION'!$G$111&gt;=1,IF('ESTATE DEFINITION'!$D$128&gt;=1,(Data!$N302*'ESTATE DEFINITION'!$F$113*('ESTATE DEFINITION'!$E$128/100)),0),0)</f>
        <v>0</v>
      </c>
      <c r="BF302" s="10">
        <f>IF('ESTATE DEFINITION'!$G$111&gt;=1,IF('ESTATE DEFINITION'!$D$129&gt;=1,(Data!$O302*'ESTATE DEFINITION'!$F$113*('ESTATE DEFINITION'!$E$129/100)),0),0)</f>
        <v>0</v>
      </c>
      <c r="BG302" s="7">
        <f>IF('ESTATE DEFINITION'!$G$111&gt;=1,IF('ESTATE DEFINITION'!$D$130&gt;=1,(Data!$P302*'ESTATE DEFINITION'!$F$113*('ESTATE DEFINITION'!$E$130/100)),0),0)</f>
        <v>0</v>
      </c>
      <c r="BH302" s="12">
        <f t="shared" si="29"/>
        <v>0</v>
      </c>
    </row>
    <row r="303" spans="1:60" x14ac:dyDescent="0.25">
      <c r="A303" s="12">
        <f>Data!$B303</f>
        <v>148.75</v>
      </c>
      <c r="B303" s="6">
        <f>IF('ESTATE DEFINITION'!$G$11&gt;=1,IF('ESTATE DEFINITION'!$D$17&gt;=1,(Data!$C303*'ESTATE DEFINITION'!$F$13*('ESTATE DEFINITION'!$E$17/100)),0),0)</f>
        <v>20</v>
      </c>
      <c r="C303" s="10">
        <f>IF('ESTATE DEFINITION'!$G$11&gt;=1,IF('ESTATE DEFINITION'!$D$19&gt;=1,(Data!$F303*'ESTATE DEFINITION'!$F$13*('ESTATE DEFINITION'!$E$19/100)),0),0)</f>
        <v>20</v>
      </c>
      <c r="D303" s="10"/>
      <c r="E303" s="12">
        <f t="shared" si="24"/>
        <v>16</v>
      </c>
      <c r="F303" s="10">
        <f>IF('ESTATE DEFINITION'!$G$23&gt;=1,IF('ESTATE DEFINITION'!$D$30&gt;=1,(Data!$C303*'ESTATE DEFINITION'!$D$25*('ESTATE DEFINITION'!$E$30/100)),0),0)</f>
        <v>0</v>
      </c>
      <c r="G303" s="10">
        <f>IF('ESTATE DEFINITION'!$G$23&gt;=1,IF('ESTATE DEFINITION'!$D$31&gt;=1,(Data!$D303*'ESTATE DEFINITION'!$D$25*('ESTATE DEFINITION'!$E$31/100)),0),0)</f>
        <v>0</v>
      </c>
      <c r="H303" s="10">
        <f>IF('ESTATE DEFINITION'!$G$23&gt;=1,IF('ESTATE DEFINITION'!$D$32&gt;=1,(Data!$E303*'ESTATE DEFINITION'!$D$25*('ESTATE DEFINITION'!$E$32/100)),0),0)</f>
        <v>0</v>
      </c>
      <c r="I303" s="10">
        <f>IF('ESTATE DEFINITION'!$G$23&gt;=1,IF('ESTATE DEFINITION'!$D$35&gt;=1,(Data!$F303*'ESTATE DEFINITION'!$D$25*('ESTATE DEFINITION'!$E$35/100)),0),0)</f>
        <v>0</v>
      </c>
      <c r="J303" s="10">
        <f>IF('ESTATE DEFINITION'!$G$23&gt;=1,IF('ESTATE DEFINITION'!$D$36&gt;=1,(Data!$G303*'ESTATE DEFINITION'!$D$25*('ESTATE DEFINITION'!$E$36/100)),0),0)</f>
        <v>0</v>
      </c>
      <c r="K303" s="10">
        <f>IF('ESTATE DEFINITION'!$G$23&gt;=1,IF('ESTATE DEFINITION'!$D$37&gt;=1,(Data!$H303*'ESTATE DEFINITION'!$D$25*('ESTATE DEFINITION'!$E$37/100)),0),0)</f>
        <v>0</v>
      </c>
      <c r="L303" s="10">
        <f>IF('ESTATE DEFINITION'!$G$23&gt;=1,IF('ESTATE DEFINITION'!$D$39&gt;=1,(Data!$M303*'ESTATE DEFINITION'!$F$25*('ESTATE DEFINITION'!$E$39/100)),0),0)</f>
        <v>0</v>
      </c>
      <c r="M303" s="10">
        <f>IF('ESTATE DEFINITION'!$G$23&gt;=1,IF('ESTATE DEFINITION'!$D$40&gt;=1,(Data!$N303*'ESTATE DEFINITION'!$F$25*('ESTATE DEFINITION'!$E$40/100)),0),0)</f>
        <v>0</v>
      </c>
      <c r="N303" s="10">
        <f>IF('ESTATE DEFINITION'!$G$23&gt;=1,IF('ESTATE DEFINITION'!$D$41&gt;=1,(Data!$O303*'ESTATE DEFINITION'!$F$25*('ESTATE DEFINITION'!$E$41/100)),0),0)</f>
        <v>0</v>
      </c>
      <c r="O303" s="10">
        <f>IF('ESTATE DEFINITION'!$G$23&gt;=1,IF('ESTATE DEFINITION'!$D$42&gt;=1,(Data!$P303*'ESTATE DEFINITION'!$F$25*('ESTATE DEFINITION'!$E$42/100)),0),0)</f>
        <v>0</v>
      </c>
      <c r="P303" s="12">
        <f t="shared" si="25"/>
        <v>0</v>
      </c>
      <c r="Q303" s="10">
        <f>IF('ESTATE DEFINITION'!$G$45&gt;=1,IF('ESTATE DEFINITION'!$D$52&gt;=1,(Data!$C303*'ESTATE DEFINITION'!$D$47*('ESTATE DEFINITION'!$E$52/100)),0),0)</f>
        <v>0</v>
      </c>
      <c r="R303" s="10">
        <f>IF('ESTATE DEFINITION'!$G$45&gt;=1,IF('ESTATE DEFINITION'!$D$53&gt;=1,(Data!$D303*'ESTATE DEFINITION'!$D$47*('ESTATE DEFINITION'!$E$53/100)),0),0)</f>
        <v>0</v>
      </c>
      <c r="S303" s="10">
        <f>IF('ESTATE DEFINITION'!$G$45&gt;=1,IF('ESTATE DEFINITION'!$D$54&gt;=1,(Data!$E303*'ESTATE DEFINITION'!$D$47*('ESTATE DEFINITION'!$E$54/100)),0),0)</f>
        <v>0</v>
      </c>
      <c r="T303" s="10">
        <f>IF('ESTATE DEFINITION'!$G$45&gt;=1,IF('ESTATE DEFINITION'!$D$57&gt;=1,(Data!$F303*'ESTATE DEFINITION'!$D$47*('ESTATE DEFINITION'!$E$57/100)),0),0)</f>
        <v>0</v>
      </c>
      <c r="U303" s="10">
        <f>IF('ESTATE DEFINITION'!$G$45&gt;=1,IF('ESTATE DEFINITION'!$D$58&gt;=1,(Data!$G303*'ESTATE DEFINITION'!$D$47*('ESTATE DEFINITION'!$E$58/100)),0),0)</f>
        <v>0</v>
      </c>
      <c r="V303" s="10">
        <f>IF('ESTATE DEFINITION'!$G$45&gt;=1,IF('ESTATE DEFINITION'!$D$59&gt;=1,(Data!$H303*'ESTATE DEFINITION'!$D$47*('ESTATE DEFINITION'!$E$59/100)),0),0)</f>
        <v>0</v>
      </c>
      <c r="W303" s="10">
        <f>IF('ESTATE DEFINITION'!$G$45&gt;=1,IF('ESTATE DEFINITION'!$D$61&gt;=1,(Data!$M303*'ESTATE DEFINITION'!$F$47*('ESTATE DEFINITION'!$E$61/100)),0),0)</f>
        <v>0</v>
      </c>
      <c r="X303" s="10">
        <f>IF('ESTATE DEFINITION'!$G$45&gt;=1,IF('ESTATE DEFINITION'!$D$62&gt;=1,(Data!$N303*'ESTATE DEFINITION'!$F$47*('ESTATE DEFINITION'!$E$62/100)),0),0)</f>
        <v>0</v>
      </c>
      <c r="Y303" s="10">
        <f>IF('ESTATE DEFINITION'!$G$45&gt;=1,IF('ESTATE DEFINITION'!$D$63&gt;=1,(Data!$O303*'ESTATE DEFINITION'!$F$47*('ESTATE DEFINITION'!$E$63/100)),0),0)</f>
        <v>0</v>
      </c>
      <c r="Z303" s="10">
        <f>IF('ESTATE DEFINITION'!$G$45&gt;=1,IF('ESTATE DEFINITION'!$D$64&gt;=1,(Data!$P303*'ESTATE DEFINITION'!$F$47*('ESTATE DEFINITION'!$E$64/100)),0),0)</f>
        <v>0</v>
      </c>
      <c r="AA303" s="12">
        <f t="shared" si="26"/>
        <v>0</v>
      </c>
      <c r="AB303" s="10">
        <f>IF('ESTATE DEFINITION'!$G$67&gt;=1,IF('ESTATE DEFINITION'!$D$74&gt;=1,(Data!$C303*'ESTATE DEFINITION'!$D$69*('ESTATE DEFINITION'!$E$74/100)),0),0)</f>
        <v>0</v>
      </c>
      <c r="AC303" s="10">
        <f>IF('ESTATE DEFINITION'!$G$67&gt;=1,IF('ESTATE DEFINITION'!$D$75&gt;=1,(Data!$D303*'ESTATE DEFINITION'!$D$69*('ESTATE DEFINITION'!$E$75/100)),0),0)</f>
        <v>0</v>
      </c>
      <c r="AD303" s="10">
        <f>IF('ESTATE DEFINITION'!$G$67&gt;=1,IF('ESTATE DEFINITION'!$D$76&gt;=1,(Data!$E303*'ESTATE DEFINITION'!$D$69*('ESTATE DEFINITION'!$E$76/100)),0),0)</f>
        <v>0</v>
      </c>
      <c r="AE303" s="10">
        <f>IF('ESTATE DEFINITION'!$G$67&gt;=1,IF('ESTATE DEFINITION'!$D$79&gt;=1,(Data!$F303*'ESTATE DEFINITION'!$D$69*('ESTATE DEFINITION'!$E$79/100)),0),0)</f>
        <v>0</v>
      </c>
      <c r="AF303" s="10">
        <f>IF('ESTATE DEFINITION'!$G$67&gt;=1,IF('ESTATE DEFINITION'!$D$80&gt;=1,(Data!$G303*'ESTATE DEFINITION'!$D$69*('ESTATE DEFINITION'!$E$80/100)),0),0)</f>
        <v>0</v>
      </c>
      <c r="AG303" s="10">
        <f>IF('ESTATE DEFINITION'!$G$67&gt;=1,IF('ESTATE DEFINITION'!$D$81&gt;=1,(Data!$H303*'ESTATE DEFINITION'!$D$69*('ESTATE DEFINITION'!$E$81/100)),0),0)</f>
        <v>0</v>
      </c>
      <c r="AH303" s="10">
        <f>IF('ESTATE DEFINITION'!$G$67&gt;=1,IF('ESTATE DEFINITION'!$D$83&gt;=1,(Data!$M303*'ESTATE DEFINITION'!$F$69*('ESTATE DEFINITION'!$E$83/100)),0),0)</f>
        <v>0</v>
      </c>
      <c r="AI303" s="10">
        <f>IF('ESTATE DEFINITION'!$G$67&gt;=1,IF('ESTATE DEFINITION'!$D$84&gt;=1,(Data!$N303*'ESTATE DEFINITION'!$F$69*('ESTATE DEFINITION'!$E$84/100)),0),0)</f>
        <v>0</v>
      </c>
      <c r="AJ303" s="10">
        <f>IF('ESTATE DEFINITION'!$G$67&gt;=1,IF('ESTATE DEFINITION'!$D$85&gt;=1,(Data!$O303*'ESTATE DEFINITION'!$F$69*('ESTATE DEFINITION'!$E$85/100)),0),0)</f>
        <v>0</v>
      </c>
      <c r="AK303" s="10">
        <f>IF('ESTATE DEFINITION'!$G$67&gt;=1,IF('ESTATE DEFINITION'!$D$86&gt;=1,(Data!$P303*'ESTATE DEFINITION'!$F$69*('ESTATE DEFINITION'!$E$86/100)),0),0)</f>
        <v>0</v>
      </c>
      <c r="AL303" s="12">
        <f t="shared" si="27"/>
        <v>0</v>
      </c>
      <c r="AM303" s="10">
        <f>IF('ESTATE DEFINITION'!$G$89&gt;=1,IF('ESTATE DEFINITION'!$D$96&gt;=1,(Data!$C303*'ESTATE DEFINITION'!$D$91*('ESTATE DEFINITION'!$E$96/100)),0),0)</f>
        <v>0</v>
      </c>
      <c r="AN303" s="10">
        <f>IF('ESTATE DEFINITION'!$G$89&gt;=1,IF('ESTATE DEFINITION'!$D$97&gt;=1,(Data!$D303*'ESTATE DEFINITION'!$D$91*('ESTATE DEFINITION'!$E$97/100)),0),0)</f>
        <v>0</v>
      </c>
      <c r="AO303" s="10">
        <f>IF('ESTATE DEFINITION'!$G$89&gt;=1,IF('ESTATE DEFINITION'!$D$98&gt;=1,(Data!$E303*'ESTATE DEFINITION'!$D$91*('ESTATE DEFINITION'!$E$98/100)),0),0)</f>
        <v>0</v>
      </c>
      <c r="AP303" s="10">
        <f>IF('ESTATE DEFINITION'!$G$89&gt;=1,IF('ESTATE DEFINITION'!$D$101&gt;=1,(Data!$F303*'ESTATE DEFINITION'!$D$91*('ESTATE DEFINITION'!$E$101/100)),0),0)</f>
        <v>0</v>
      </c>
      <c r="AQ303" s="10">
        <f>IF('ESTATE DEFINITION'!$G$89&gt;=1,IF('ESTATE DEFINITION'!$D$102&gt;=1,(Data!$G303*'ESTATE DEFINITION'!$D$91*('ESTATE DEFINITION'!$E$102/100)),0),0)</f>
        <v>0</v>
      </c>
      <c r="AR303" s="10">
        <f>IF('ESTATE DEFINITION'!$G$89&gt;=1,IF('ESTATE DEFINITION'!$D$103&gt;=1,(Data!$H303*'ESTATE DEFINITION'!$D$91*('ESTATE DEFINITION'!$E$103/100)),0),0)</f>
        <v>0</v>
      </c>
      <c r="AS303" s="10">
        <f>IF('ESTATE DEFINITION'!$G$89&gt;=1,IF('ESTATE DEFINITION'!$D$105&gt;=1,(Data!$M303*'ESTATE DEFINITION'!$F$91*('ESTATE DEFINITION'!$E$105/100)),0),0)</f>
        <v>0</v>
      </c>
      <c r="AT303" s="10">
        <f>IF('ESTATE DEFINITION'!$G$89&gt;=1,IF('ESTATE DEFINITION'!$D$106&gt;=1,(Data!$N303*'ESTATE DEFINITION'!$F$91*('ESTATE DEFINITION'!$E$106/100)),0),0)</f>
        <v>0</v>
      </c>
      <c r="AU303" s="10">
        <f>IF('ESTATE DEFINITION'!$G$89&gt;=1,IF('ESTATE DEFINITION'!$D$107&gt;=1,(Data!$O303*'ESTATE DEFINITION'!$F$91*('ESTATE DEFINITION'!$E$107/100)),0),0)</f>
        <v>0</v>
      </c>
      <c r="AV303" s="10">
        <f>IF('ESTATE DEFINITION'!$G$89&gt;=1,IF('ESTATE DEFINITION'!$D$108&gt;=1,(Data!$P303*'ESTATE DEFINITION'!$F$91*('ESTATE DEFINITION'!$E$108/100)),0),0)</f>
        <v>0</v>
      </c>
      <c r="AW303" s="12">
        <f t="shared" si="28"/>
        <v>0</v>
      </c>
      <c r="AX303" s="10">
        <f>IF('ESTATE DEFINITION'!$G$111&gt;=1,IF('ESTATE DEFINITION'!$D$118&gt;=1,(Data!$C303*'ESTATE DEFINITION'!$D$113*('ESTATE DEFINITION'!$E$118/100)),0),0)</f>
        <v>0</v>
      </c>
      <c r="AY303" s="10">
        <f>IF('ESTATE DEFINITION'!$G$111&gt;=1,IF('ESTATE DEFINITION'!$D$119&gt;=1,(Data!$D303*'ESTATE DEFINITION'!$D$113*('ESTATE DEFINITION'!$E$119/100)),0),0)</f>
        <v>0</v>
      </c>
      <c r="AZ303" s="10">
        <f>IF('ESTATE DEFINITION'!$G$111&gt;=1,IF('ESTATE DEFINITION'!$D$120&gt;=1,(Data!$E303*'ESTATE DEFINITION'!$D$113*('ESTATE DEFINITION'!$E$120/100)),0),0)</f>
        <v>0</v>
      </c>
      <c r="BA303" s="10">
        <f>IF('ESTATE DEFINITION'!$G$111&gt;=1,IF('ESTATE DEFINITION'!$D$123&gt;=1,(Data!$F303*'ESTATE DEFINITION'!$D$113*('ESTATE DEFINITION'!$E$123/100)),0),0)</f>
        <v>0</v>
      </c>
      <c r="BB303" s="10">
        <f>IF('ESTATE DEFINITION'!$G$111&gt;=1,IF('ESTATE DEFINITION'!$D$124&gt;=1,(Data!$G303*'ESTATE DEFINITION'!$D$113*('ESTATE DEFINITION'!$E$124/100)),0),0)</f>
        <v>0</v>
      </c>
      <c r="BC303" s="10">
        <f>IF('ESTATE DEFINITION'!$G$111&gt;=1,IF('ESTATE DEFINITION'!$D$125&gt;=1,(Data!$H303*'ESTATE DEFINITION'!$D$113*('ESTATE DEFINITION'!$E$125/100)),0),0)</f>
        <v>0</v>
      </c>
      <c r="BD303" s="10">
        <f>IF('ESTATE DEFINITION'!$G$111&gt;=1,IF('ESTATE DEFINITION'!$D$127&gt;=1,(Data!$M303*'ESTATE DEFINITION'!$F$113*('ESTATE DEFINITION'!$E$127/100)),0),0)</f>
        <v>0</v>
      </c>
      <c r="BE303" s="10">
        <f>IF('ESTATE DEFINITION'!$G$111&gt;=1,IF('ESTATE DEFINITION'!$D$128&gt;=1,(Data!$N303*'ESTATE DEFINITION'!$F$113*('ESTATE DEFINITION'!$E$128/100)),0),0)</f>
        <v>0</v>
      </c>
      <c r="BF303" s="10">
        <f>IF('ESTATE DEFINITION'!$G$111&gt;=1,IF('ESTATE DEFINITION'!$D$129&gt;=1,(Data!$O303*'ESTATE DEFINITION'!$F$113*('ESTATE DEFINITION'!$E$129/100)),0),0)</f>
        <v>0</v>
      </c>
      <c r="BG303" s="7">
        <f>IF('ESTATE DEFINITION'!$G$111&gt;=1,IF('ESTATE DEFINITION'!$D$130&gt;=1,(Data!$P303*'ESTATE DEFINITION'!$F$113*('ESTATE DEFINITION'!$E$130/100)),0),0)</f>
        <v>0</v>
      </c>
      <c r="BH303" s="12">
        <f t="shared" si="29"/>
        <v>0</v>
      </c>
    </row>
    <row r="304" spans="1:60" x14ac:dyDescent="0.25">
      <c r="A304" s="12">
        <f>Data!$B304</f>
        <v>149.25</v>
      </c>
      <c r="B304" s="6">
        <f>IF('ESTATE DEFINITION'!$G$11&gt;=1,IF('ESTATE DEFINITION'!$D$17&gt;=1,(Data!$C304*'ESTATE DEFINITION'!$F$13*('ESTATE DEFINITION'!$E$17/100)),0),0)</f>
        <v>20</v>
      </c>
      <c r="C304" s="10">
        <f>IF('ESTATE DEFINITION'!$G$11&gt;=1,IF('ESTATE DEFINITION'!$D$19&gt;=1,(Data!$F304*'ESTATE DEFINITION'!$F$13*('ESTATE DEFINITION'!$E$19/100)),0),0)</f>
        <v>20</v>
      </c>
      <c r="D304" s="10"/>
      <c r="E304" s="12">
        <f t="shared" si="24"/>
        <v>16</v>
      </c>
      <c r="F304" s="10">
        <f>IF('ESTATE DEFINITION'!$G$23&gt;=1,IF('ESTATE DEFINITION'!$D$30&gt;=1,(Data!$C304*'ESTATE DEFINITION'!$D$25*('ESTATE DEFINITION'!$E$30/100)),0),0)</f>
        <v>0</v>
      </c>
      <c r="G304" s="10">
        <f>IF('ESTATE DEFINITION'!$G$23&gt;=1,IF('ESTATE DEFINITION'!$D$31&gt;=1,(Data!$D304*'ESTATE DEFINITION'!$D$25*('ESTATE DEFINITION'!$E$31/100)),0),0)</f>
        <v>0</v>
      </c>
      <c r="H304" s="10">
        <f>IF('ESTATE DEFINITION'!$G$23&gt;=1,IF('ESTATE DEFINITION'!$D$32&gt;=1,(Data!$E304*'ESTATE DEFINITION'!$D$25*('ESTATE DEFINITION'!$E$32/100)),0),0)</f>
        <v>0</v>
      </c>
      <c r="I304" s="10">
        <f>IF('ESTATE DEFINITION'!$G$23&gt;=1,IF('ESTATE DEFINITION'!$D$35&gt;=1,(Data!$F304*'ESTATE DEFINITION'!$D$25*('ESTATE DEFINITION'!$E$35/100)),0),0)</f>
        <v>0</v>
      </c>
      <c r="J304" s="10">
        <f>IF('ESTATE DEFINITION'!$G$23&gt;=1,IF('ESTATE DEFINITION'!$D$36&gt;=1,(Data!$G304*'ESTATE DEFINITION'!$D$25*('ESTATE DEFINITION'!$E$36/100)),0),0)</f>
        <v>0</v>
      </c>
      <c r="K304" s="10">
        <f>IF('ESTATE DEFINITION'!$G$23&gt;=1,IF('ESTATE DEFINITION'!$D$37&gt;=1,(Data!$H304*'ESTATE DEFINITION'!$D$25*('ESTATE DEFINITION'!$E$37/100)),0),0)</f>
        <v>0</v>
      </c>
      <c r="L304" s="10">
        <f>IF('ESTATE DEFINITION'!$G$23&gt;=1,IF('ESTATE DEFINITION'!$D$39&gt;=1,(Data!$M304*'ESTATE DEFINITION'!$F$25*('ESTATE DEFINITION'!$E$39/100)),0),0)</f>
        <v>0</v>
      </c>
      <c r="M304" s="10">
        <f>IF('ESTATE DEFINITION'!$G$23&gt;=1,IF('ESTATE DEFINITION'!$D$40&gt;=1,(Data!$N304*'ESTATE DEFINITION'!$F$25*('ESTATE DEFINITION'!$E$40/100)),0),0)</f>
        <v>0</v>
      </c>
      <c r="N304" s="10">
        <f>IF('ESTATE DEFINITION'!$G$23&gt;=1,IF('ESTATE DEFINITION'!$D$41&gt;=1,(Data!$O304*'ESTATE DEFINITION'!$F$25*('ESTATE DEFINITION'!$E$41/100)),0),0)</f>
        <v>0</v>
      </c>
      <c r="O304" s="10">
        <f>IF('ESTATE DEFINITION'!$G$23&gt;=1,IF('ESTATE DEFINITION'!$D$42&gt;=1,(Data!$P304*'ESTATE DEFINITION'!$F$25*('ESTATE DEFINITION'!$E$42/100)),0),0)</f>
        <v>0</v>
      </c>
      <c r="P304" s="12">
        <f t="shared" si="25"/>
        <v>0</v>
      </c>
      <c r="Q304" s="10">
        <f>IF('ESTATE DEFINITION'!$G$45&gt;=1,IF('ESTATE DEFINITION'!$D$52&gt;=1,(Data!$C304*'ESTATE DEFINITION'!$D$47*('ESTATE DEFINITION'!$E$52/100)),0),0)</f>
        <v>0</v>
      </c>
      <c r="R304" s="10">
        <f>IF('ESTATE DEFINITION'!$G$45&gt;=1,IF('ESTATE DEFINITION'!$D$53&gt;=1,(Data!$D304*'ESTATE DEFINITION'!$D$47*('ESTATE DEFINITION'!$E$53/100)),0),0)</f>
        <v>0</v>
      </c>
      <c r="S304" s="10">
        <f>IF('ESTATE DEFINITION'!$G$45&gt;=1,IF('ESTATE DEFINITION'!$D$54&gt;=1,(Data!$E304*'ESTATE DEFINITION'!$D$47*('ESTATE DEFINITION'!$E$54/100)),0),0)</f>
        <v>0</v>
      </c>
      <c r="T304" s="10">
        <f>IF('ESTATE DEFINITION'!$G$45&gt;=1,IF('ESTATE DEFINITION'!$D$57&gt;=1,(Data!$F304*'ESTATE DEFINITION'!$D$47*('ESTATE DEFINITION'!$E$57/100)),0),0)</f>
        <v>0</v>
      </c>
      <c r="U304" s="10">
        <f>IF('ESTATE DEFINITION'!$G$45&gt;=1,IF('ESTATE DEFINITION'!$D$58&gt;=1,(Data!$G304*'ESTATE DEFINITION'!$D$47*('ESTATE DEFINITION'!$E$58/100)),0),0)</f>
        <v>0</v>
      </c>
      <c r="V304" s="10">
        <f>IF('ESTATE DEFINITION'!$G$45&gt;=1,IF('ESTATE DEFINITION'!$D$59&gt;=1,(Data!$H304*'ESTATE DEFINITION'!$D$47*('ESTATE DEFINITION'!$E$59/100)),0),0)</f>
        <v>0</v>
      </c>
      <c r="W304" s="10">
        <f>IF('ESTATE DEFINITION'!$G$45&gt;=1,IF('ESTATE DEFINITION'!$D$61&gt;=1,(Data!$M304*'ESTATE DEFINITION'!$F$47*('ESTATE DEFINITION'!$E$61/100)),0),0)</f>
        <v>0</v>
      </c>
      <c r="X304" s="10">
        <f>IF('ESTATE DEFINITION'!$G$45&gt;=1,IF('ESTATE DEFINITION'!$D$62&gt;=1,(Data!$N304*'ESTATE DEFINITION'!$F$47*('ESTATE DEFINITION'!$E$62/100)),0),0)</f>
        <v>0</v>
      </c>
      <c r="Y304" s="10">
        <f>IF('ESTATE DEFINITION'!$G$45&gt;=1,IF('ESTATE DEFINITION'!$D$63&gt;=1,(Data!$O304*'ESTATE DEFINITION'!$F$47*('ESTATE DEFINITION'!$E$63/100)),0),0)</f>
        <v>0</v>
      </c>
      <c r="Z304" s="10">
        <f>IF('ESTATE DEFINITION'!$G$45&gt;=1,IF('ESTATE DEFINITION'!$D$64&gt;=1,(Data!$P304*'ESTATE DEFINITION'!$F$47*('ESTATE DEFINITION'!$E$64/100)),0),0)</f>
        <v>0</v>
      </c>
      <c r="AA304" s="12">
        <f t="shared" si="26"/>
        <v>0</v>
      </c>
      <c r="AB304" s="10">
        <f>IF('ESTATE DEFINITION'!$G$67&gt;=1,IF('ESTATE DEFINITION'!$D$74&gt;=1,(Data!$C304*'ESTATE DEFINITION'!$D$69*('ESTATE DEFINITION'!$E$74/100)),0),0)</f>
        <v>0</v>
      </c>
      <c r="AC304" s="10">
        <f>IF('ESTATE DEFINITION'!$G$67&gt;=1,IF('ESTATE DEFINITION'!$D$75&gt;=1,(Data!$D304*'ESTATE DEFINITION'!$D$69*('ESTATE DEFINITION'!$E$75/100)),0),0)</f>
        <v>0</v>
      </c>
      <c r="AD304" s="10">
        <f>IF('ESTATE DEFINITION'!$G$67&gt;=1,IF('ESTATE DEFINITION'!$D$76&gt;=1,(Data!$E304*'ESTATE DEFINITION'!$D$69*('ESTATE DEFINITION'!$E$76/100)),0),0)</f>
        <v>0</v>
      </c>
      <c r="AE304" s="10">
        <f>IF('ESTATE DEFINITION'!$G$67&gt;=1,IF('ESTATE DEFINITION'!$D$79&gt;=1,(Data!$F304*'ESTATE DEFINITION'!$D$69*('ESTATE DEFINITION'!$E$79/100)),0),0)</f>
        <v>0</v>
      </c>
      <c r="AF304" s="10">
        <f>IF('ESTATE DEFINITION'!$G$67&gt;=1,IF('ESTATE DEFINITION'!$D$80&gt;=1,(Data!$G304*'ESTATE DEFINITION'!$D$69*('ESTATE DEFINITION'!$E$80/100)),0),0)</f>
        <v>0</v>
      </c>
      <c r="AG304" s="10">
        <f>IF('ESTATE DEFINITION'!$G$67&gt;=1,IF('ESTATE DEFINITION'!$D$81&gt;=1,(Data!$H304*'ESTATE DEFINITION'!$D$69*('ESTATE DEFINITION'!$E$81/100)),0),0)</f>
        <v>0</v>
      </c>
      <c r="AH304" s="10">
        <f>IF('ESTATE DEFINITION'!$G$67&gt;=1,IF('ESTATE DEFINITION'!$D$83&gt;=1,(Data!$M304*'ESTATE DEFINITION'!$F$69*('ESTATE DEFINITION'!$E$83/100)),0),0)</f>
        <v>0</v>
      </c>
      <c r="AI304" s="10">
        <f>IF('ESTATE DEFINITION'!$G$67&gt;=1,IF('ESTATE DEFINITION'!$D$84&gt;=1,(Data!$N304*'ESTATE DEFINITION'!$F$69*('ESTATE DEFINITION'!$E$84/100)),0),0)</f>
        <v>0</v>
      </c>
      <c r="AJ304" s="10">
        <f>IF('ESTATE DEFINITION'!$G$67&gt;=1,IF('ESTATE DEFINITION'!$D$85&gt;=1,(Data!$O304*'ESTATE DEFINITION'!$F$69*('ESTATE DEFINITION'!$E$85/100)),0),0)</f>
        <v>0</v>
      </c>
      <c r="AK304" s="10">
        <f>IF('ESTATE DEFINITION'!$G$67&gt;=1,IF('ESTATE DEFINITION'!$D$86&gt;=1,(Data!$P304*'ESTATE DEFINITION'!$F$69*('ESTATE DEFINITION'!$E$86/100)),0),0)</f>
        <v>0</v>
      </c>
      <c r="AL304" s="12">
        <f t="shared" si="27"/>
        <v>0</v>
      </c>
      <c r="AM304" s="10">
        <f>IF('ESTATE DEFINITION'!$G$89&gt;=1,IF('ESTATE DEFINITION'!$D$96&gt;=1,(Data!$C304*'ESTATE DEFINITION'!$D$91*('ESTATE DEFINITION'!$E$96/100)),0),0)</f>
        <v>0</v>
      </c>
      <c r="AN304" s="10">
        <f>IF('ESTATE DEFINITION'!$G$89&gt;=1,IF('ESTATE DEFINITION'!$D$97&gt;=1,(Data!$D304*'ESTATE DEFINITION'!$D$91*('ESTATE DEFINITION'!$E$97/100)),0),0)</f>
        <v>0</v>
      </c>
      <c r="AO304" s="10">
        <f>IF('ESTATE DEFINITION'!$G$89&gt;=1,IF('ESTATE DEFINITION'!$D$98&gt;=1,(Data!$E304*'ESTATE DEFINITION'!$D$91*('ESTATE DEFINITION'!$E$98/100)),0),0)</f>
        <v>0</v>
      </c>
      <c r="AP304" s="10">
        <f>IF('ESTATE DEFINITION'!$G$89&gt;=1,IF('ESTATE DEFINITION'!$D$101&gt;=1,(Data!$F304*'ESTATE DEFINITION'!$D$91*('ESTATE DEFINITION'!$E$101/100)),0),0)</f>
        <v>0</v>
      </c>
      <c r="AQ304" s="10">
        <f>IF('ESTATE DEFINITION'!$G$89&gt;=1,IF('ESTATE DEFINITION'!$D$102&gt;=1,(Data!$G304*'ESTATE DEFINITION'!$D$91*('ESTATE DEFINITION'!$E$102/100)),0),0)</f>
        <v>0</v>
      </c>
      <c r="AR304" s="10">
        <f>IF('ESTATE DEFINITION'!$G$89&gt;=1,IF('ESTATE DEFINITION'!$D$103&gt;=1,(Data!$H304*'ESTATE DEFINITION'!$D$91*('ESTATE DEFINITION'!$E$103/100)),0),0)</f>
        <v>0</v>
      </c>
      <c r="AS304" s="10">
        <f>IF('ESTATE DEFINITION'!$G$89&gt;=1,IF('ESTATE DEFINITION'!$D$105&gt;=1,(Data!$M304*'ESTATE DEFINITION'!$F$91*('ESTATE DEFINITION'!$E$105/100)),0),0)</f>
        <v>0</v>
      </c>
      <c r="AT304" s="10">
        <f>IF('ESTATE DEFINITION'!$G$89&gt;=1,IF('ESTATE DEFINITION'!$D$106&gt;=1,(Data!$N304*'ESTATE DEFINITION'!$F$91*('ESTATE DEFINITION'!$E$106/100)),0),0)</f>
        <v>0</v>
      </c>
      <c r="AU304" s="10">
        <f>IF('ESTATE DEFINITION'!$G$89&gt;=1,IF('ESTATE DEFINITION'!$D$107&gt;=1,(Data!$O304*'ESTATE DEFINITION'!$F$91*('ESTATE DEFINITION'!$E$107/100)),0),0)</f>
        <v>0</v>
      </c>
      <c r="AV304" s="10">
        <f>IF('ESTATE DEFINITION'!$G$89&gt;=1,IF('ESTATE DEFINITION'!$D$108&gt;=1,(Data!$P304*'ESTATE DEFINITION'!$F$91*('ESTATE DEFINITION'!$E$108/100)),0),0)</f>
        <v>0</v>
      </c>
      <c r="AW304" s="12">
        <f t="shared" si="28"/>
        <v>0</v>
      </c>
      <c r="AX304" s="10">
        <f>IF('ESTATE DEFINITION'!$G$111&gt;=1,IF('ESTATE DEFINITION'!$D$118&gt;=1,(Data!$C304*'ESTATE DEFINITION'!$D$113*('ESTATE DEFINITION'!$E$118/100)),0),0)</f>
        <v>0</v>
      </c>
      <c r="AY304" s="10">
        <f>IF('ESTATE DEFINITION'!$G$111&gt;=1,IF('ESTATE DEFINITION'!$D$119&gt;=1,(Data!$D304*'ESTATE DEFINITION'!$D$113*('ESTATE DEFINITION'!$E$119/100)),0),0)</f>
        <v>0</v>
      </c>
      <c r="AZ304" s="10">
        <f>IF('ESTATE DEFINITION'!$G$111&gt;=1,IF('ESTATE DEFINITION'!$D$120&gt;=1,(Data!$E304*'ESTATE DEFINITION'!$D$113*('ESTATE DEFINITION'!$E$120/100)),0),0)</f>
        <v>0</v>
      </c>
      <c r="BA304" s="10">
        <f>IF('ESTATE DEFINITION'!$G$111&gt;=1,IF('ESTATE DEFINITION'!$D$123&gt;=1,(Data!$F304*'ESTATE DEFINITION'!$D$113*('ESTATE DEFINITION'!$E$123/100)),0),0)</f>
        <v>0</v>
      </c>
      <c r="BB304" s="10">
        <f>IF('ESTATE DEFINITION'!$G$111&gt;=1,IF('ESTATE DEFINITION'!$D$124&gt;=1,(Data!$G304*'ESTATE DEFINITION'!$D$113*('ESTATE DEFINITION'!$E$124/100)),0),0)</f>
        <v>0</v>
      </c>
      <c r="BC304" s="10">
        <f>IF('ESTATE DEFINITION'!$G$111&gt;=1,IF('ESTATE DEFINITION'!$D$125&gt;=1,(Data!$H304*'ESTATE DEFINITION'!$D$113*('ESTATE DEFINITION'!$E$125/100)),0),0)</f>
        <v>0</v>
      </c>
      <c r="BD304" s="10">
        <f>IF('ESTATE DEFINITION'!$G$111&gt;=1,IF('ESTATE DEFINITION'!$D$127&gt;=1,(Data!$M304*'ESTATE DEFINITION'!$F$113*('ESTATE DEFINITION'!$E$127/100)),0),0)</f>
        <v>0</v>
      </c>
      <c r="BE304" s="10">
        <f>IF('ESTATE DEFINITION'!$G$111&gt;=1,IF('ESTATE DEFINITION'!$D$128&gt;=1,(Data!$N304*'ESTATE DEFINITION'!$F$113*('ESTATE DEFINITION'!$E$128/100)),0),0)</f>
        <v>0</v>
      </c>
      <c r="BF304" s="10">
        <f>IF('ESTATE DEFINITION'!$G$111&gt;=1,IF('ESTATE DEFINITION'!$D$129&gt;=1,(Data!$O304*'ESTATE DEFINITION'!$F$113*('ESTATE DEFINITION'!$E$129/100)),0),0)</f>
        <v>0</v>
      </c>
      <c r="BG304" s="7">
        <f>IF('ESTATE DEFINITION'!$G$111&gt;=1,IF('ESTATE DEFINITION'!$D$130&gt;=1,(Data!$P304*'ESTATE DEFINITION'!$F$113*('ESTATE DEFINITION'!$E$130/100)),0),0)</f>
        <v>0</v>
      </c>
      <c r="BH304" s="12">
        <f t="shared" si="29"/>
        <v>0</v>
      </c>
    </row>
    <row r="305" spans="1:60" x14ac:dyDescent="0.25">
      <c r="A305" s="12">
        <f>Data!$B305</f>
        <v>149.75</v>
      </c>
      <c r="B305" s="6">
        <f>IF('ESTATE DEFINITION'!$G$11&gt;=1,IF('ESTATE DEFINITION'!$D$17&gt;=1,(Data!$C305*'ESTATE DEFINITION'!$F$13*('ESTATE DEFINITION'!$E$17/100)),0),0)</f>
        <v>20</v>
      </c>
      <c r="C305" s="10">
        <f>IF('ESTATE DEFINITION'!$G$11&gt;=1,IF('ESTATE DEFINITION'!$D$19&gt;=1,(Data!$F305*'ESTATE DEFINITION'!$F$13*('ESTATE DEFINITION'!$E$19/100)),0),0)</f>
        <v>20</v>
      </c>
      <c r="D305" s="10"/>
      <c r="E305" s="12">
        <f t="shared" si="24"/>
        <v>16</v>
      </c>
      <c r="F305" s="10">
        <f>IF('ESTATE DEFINITION'!$G$23&gt;=1,IF('ESTATE DEFINITION'!$D$30&gt;=1,(Data!$C305*'ESTATE DEFINITION'!$D$25*('ESTATE DEFINITION'!$E$30/100)),0),0)</f>
        <v>0</v>
      </c>
      <c r="G305" s="10">
        <f>IF('ESTATE DEFINITION'!$G$23&gt;=1,IF('ESTATE DEFINITION'!$D$31&gt;=1,(Data!$D305*'ESTATE DEFINITION'!$D$25*('ESTATE DEFINITION'!$E$31/100)),0),0)</f>
        <v>0</v>
      </c>
      <c r="H305" s="10">
        <f>IF('ESTATE DEFINITION'!$G$23&gt;=1,IF('ESTATE DEFINITION'!$D$32&gt;=1,(Data!$E305*'ESTATE DEFINITION'!$D$25*('ESTATE DEFINITION'!$E$32/100)),0),0)</f>
        <v>0</v>
      </c>
      <c r="I305" s="10">
        <f>IF('ESTATE DEFINITION'!$G$23&gt;=1,IF('ESTATE DEFINITION'!$D$35&gt;=1,(Data!$F305*'ESTATE DEFINITION'!$D$25*('ESTATE DEFINITION'!$E$35/100)),0),0)</f>
        <v>0</v>
      </c>
      <c r="J305" s="10">
        <f>IF('ESTATE DEFINITION'!$G$23&gt;=1,IF('ESTATE DEFINITION'!$D$36&gt;=1,(Data!$G305*'ESTATE DEFINITION'!$D$25*('ESTATE DEFINITION'!$E$36/100)),0),0)</f>
        <v>0</v>
      </c>
      <c r="K305" s="10">
        <f>IF('ESTATE DEFINITION'!$G$23&gt;=1,IF('ESTATE DEFINITION'!$D$37&gt;=1,(Data!$H305*'ESTATE DEFINITION'!$D$25*('ESTATE DEFINITION'!$E$37/100)),0),0)</f>
        <v>0</v>
      </c>
      <c r="L305" s="10">
        <f>IF('ESTATE DEFINITION'!$G$23&gt;=1,IF('ESTATE DEFINITION'!$D$39&gt;=1,(Data!$M305*'ESTATE DEFINITION'!$F$25*('ESTATE DEFINITION'!$E$39/100)),0),0)</f>
        <v>0</v>
      </c>
      <c r="M305" s="10">
        <f>IF('ESTATE DEFINITION'!$G$23&gt;=1,IF('ESTATE DEFINITION'!$D$40&gt;=1,(Data!$N305*'ESTATE DEFINITION'!$F$25*('ESTATE DEFINITION'!$E$40/100)),0),0)</f>
        <v>0</v>
      </c>
      <c r="N305" s="10">
        <f>IF('ESTATE DEFINITION'!$G$23&gt;=1,IF('ESTATE DEFINITION'!$D$41&gt;=1,(Data!$O305*'ESTATE DEFINITION'!$F$25*('ESTATE DEFINITION'!$E$41/100)),0),0)</f>
        <v>0</v>
      </c>
      <c r="O305" s="10">
        <f>IF('ESTATE DEFINITION'!$G$23&gt;=1,IF('ESTATE DEFINITION'!$D$42&gt;=1,(Data!$P305*'ESTATE DEFINITION'!$F$25*('ESTATE DEFINITION'!$E$42/100)),0),0)</f>
        <v>0</v>
      </c>
      <c r="P305" s="12">
        <f t="shared" si="25"/>
        <v>0</v>
      </c>
      <c r="Q305" s="10">
        <f>IF('ESTATE DEFINITION'!$G$45&gt;=1,IF('ESTATE DEFINITION'!$D$52&gt;=1,(Data!$C305*'ESTATE DEFINITION'!$D$47*('ESTATE DEFINITION'!$E$52/100)),0),0)</f>
        <v>0</v>
      </c>
      <c r="R305" s="10">
        <f>IF('ESTATE DEFINITION'!$G$45&gt;=1,IF('ESTATE DEFINITION'!$D$53&gt;=1,(Data!$D305*'ESTATE DEFINITION'!$D$47*('ESTATE DEFINITION'!$E$53/100)),0),0)</f>
        <v>0</v>
      </c>
      <c r="S305" s="10">
        <f>IF('ESTATE DEFINITION'!$G$45&gt;=1,IF('ESTATE DEFINITION'!$D$54&gt;=1,(Data!$E305*'ESTATE DEFINITION'!$D$47*('ESTATE DEFINITION'!$E$54/100)),0),0)</f>
        <v>0</v>
      </c>
      <c r="T305" s="10">
        <f>IF('ESTATE DEFINITION'!$G$45&gt;=1,IF('ESTATE DEFINITION'!$D$57&gt;=1,(Data!$F305*'ESTATE DEFINITION'!$D$47*('ESTATE DEFINITION'!$E$57/100)),0),0)</f>
        <v>0</v>
      </c>
      <c r="U305" s="10">
        <f>IF('ESTATE DEFINITION'!$G$45&gt;=1,IF('ESTATE DEFINITION'!$D$58&gt;=1,(Data!$G305*'ESTATE DEFINITION'!$D$47*('ESTATE DEFINITION'!$E$58/100)),0),0)</f>
        <v>0</v>
      </c>
      <c r="V305" s="10">
        <f>IF('ESTATE DEFINITION'!$G$45&gt;=1,IF('ESTATE DEFINITION'!$D$59&gt;=1,(Data!$H305*'ESTATE DEFINITION'!$D$47*('ESTATE DEFINITION'!$E$59/100)),0),0)</f>
        <v>0</v>
      </c>
      <c r="W305" s="10">
        <f>IF('ESTATE DEFINITION'!$G$45&gt;=1,IF('ESTATE DEFINITION'!$D$61&gt;=1,(Data!$M305*'ESTATE DEFINITION'!$F$47*('ESTATE DEFINITION'!$E$61/100)),0),0)</f>
        <v>0</v>
      </c>
      <c r="X305" s="10">
        <f>IF('ESTATE DEFINITION'!$G$45&gt;=1,IF('ESTATE DEFINITION'!$D$62&gt;=1,(Data!$N305*'ESTATE DEFINITION'!$F$47*('ESTATE DEFINITION'!$E$62/100)),0),0)</f>
        <v>0</v>
      </c>
      <c r="Y305" s="10">
        <f>IF('ESTATE DEFINITION'!$G$45&gt;=1,IF('ESTATE DEFINITION'!$D$63&gt;=1,(Data!$O305*'ESTATE DEFINITION'!$F$47*('ESTATE DEFINITION'!$E$63/100)),0),0)</f>
        <v>0</v>
      </c>
      <c r="Z305" s="10">
        <f>IF('ESTATE DEFINITION'!$G$45&gt;=1,IF('ESTATE DEFINITION'!$D$64&gt;=1,(Data!$P305*'ESTATE DEFINITION'!$F$47*('ESTATE DEFINITION'!$E$64/100)),0),0)</f>
        <v>0</v>
      </c>
      <c r="AA305" s="12">
        <f t="shared" si="26"/>
        <v>0</v>
      </c>
      <c r="AB305" s="10">
        <f>IF('ESTATE DEFINITION'!$G$67&gt;=1,IF('ESTATE DEFINITION'!$D$74&gt;=1,(Data!$C305*'ESTATE DEFINITION'!$D$69*('ESTATE DEFINITION'!$E$74/100)),0),0)</f>
        <v>0</v>
      </c>
      <c r="AC305" s="10">
        <f>IF('ESTATE DEFINITION'!$G$67&gt;=1,IF('ESTATE DEFINITION'!$D$75&gt;=1,(Data!$D305*'ESTATE DEFINITION'!$D$69*('ESTATE DEFINITION'!$E$75/100)),0),0)</f>
        <v>0</v>
      </c>
      <c r="AD305" s="10">
        <f>IF('ESTATE DEFINITION'!$G$67&gt;=1,IF('ESTATE DEFINITION'!$D$76&gt;=1,(Data!$E305*'ESTATE DEFINITION'!$D$69*('ESTATE DEFINITION'!$E$76/100)),0),0)</f>
        <v>0</v>
      </c>
      <c r="AE305" s="10">
        <f>IF('ESTATE DEFINITION'!$G$67&gt;=1,IF('ESTATE DEFINITION'!$D$79&gt;=1,(Data!$F305*'ESTATE DEFINITION'!$D$69*('ESTATE DEFINITION'!$E$79/100)),0),0)</f>
        <v>0</v>
      </c>
      <c r="AF305" s="10">
        <f>IF('ESTATE DEFINITION'!$G$67&gt;=1,IF('ESTATE DEFINITION'!$D$80&gt;=1,(Data!$G305*'ESTATE DEFINITION'!$D$69*('ESTATE DEFINITION'!$E$80/100)),0),0)</f>
        <v>0</v>
      </c>
      <c r="AG305" s="10">
        <f>IF('ESTATE DEFINITION'!$G$67&gt;=1,IF('ESTATE DEFINITION'!$D$81&gt;=1,(Data!$H305*'ESTATE DEFINITION'!$D$69*('ESTATE DEFINITION'!$E$81/100)),0),0)</f>
        <v>0</v>
      </c>
      <c r="AH305" s="10">
        <f>IF('ESTATE DEFINITION'!$G$67&gt;=1,IF('ESTATE DEFINITION'!$D$83&gt;=1,(Data!$M305*'ESTATE DEFINITION'!$F$69*('ESTATE DEFINITION'!$E$83/100)),0),0)</f>
        <v>0</v>
      </c>
      <c r="AI305" s="10">
        <f>IF('ESTATE DEFINITION'!$G$67&gt;=1,IF('ESTATE DEFINITION'!$D$84&gt;=1,(Data!$N305*'ESTATE DEFINITION'!$F$69*('ESTATE DEFINITION'!$E$84/100)),0),0)</f>
        <v>0</v>
      </c>
      <c r="AJ305" s="10">
        <f>IF('ESTATE DEFINITION'!$G$67&gt;=1,IF('ESTATE DEFINITION'!$D$85&gt;=1,(Data!$O305*'ESTATE DEFINITION'!$F$69*('ESTATE DEFINITION'!$E$85/100)),0),0)</f>
        <v>0</v>
      </c>
      <c r="AK305" s="10">
        <f>IF('ESTATE DEFINITION'!$G$67&gt;=1,IF('ESTATE DEFINITION'!$D$86&gt;=1,(Data!$P305*'ESTATE DEFINITION'!$F$69*('ESTATE DEFINITION'!$E$86/100)),0),0)</f>
        <v>0</v>
      </c>
      <c r="AL305" s="12">
        <f t="shared" si="27"/>
        <v>0</v>
      </c>
      <c r="AM305" s="10">
        <f>IF('ESTATE DEFINITION'!$G$89&gt;=1,IF('ESTATE DEFINITION'!$D$96&gt;=1,(Data!$C305*'ESTATE DEFINITION'!$D$91*('ESTATE DEFINITION'!$E$96/100)),0),0)</f>
        <v>0</v>
      </c>
      <c r="AN305" s="10">
        <f>IF('ESTATE DEFINITION'!$G$89&gt;=1,IF('ESTATE DEFINITION'!$D$97&gt;=1,(Data!$D305*'ESTATE DEFINITION'!$D$91*('ESTATE DEFINITION'!$E$97/100)),0),0)</f>
        <v>0</v>
      </c>
      <c r="AO305" s="10">
        <f>IF('ESTATE DEFINITION'!$G$89&gt;=1,IF('ESTATE DEFINITION'!$D$98&gt;=1,(Data!$E305*'ESTATE DEFINITION'!$D$91*('ESTATE DEFINITION'!$E$98/100)),0),0)</f>
        <v>0</v>
      </c>
      <c r="AP305" s="10">
        <f>IF('ESTATE DEFINITION'!$G$89&gt;=1,IF('ESTATE DEFINITION'!$D$101&gt;=1,(Data!$F305*'ESTATE DEFINITION'!$D$91*('ESTATE DEFINITION'!$E$101/100)),0),0)</f>
        <v>0</v>
      </c>
      <c r="AQ305" s="10">
        <f>IF('ESTATE DEFINITION'!$G$89&gt;=1,IF('ESTATE DEFINITION'!$D$102&gt;=1,(Data!$G305*'ESTATE DEFINITION'!$D$91*('ESTATE DEFINITION'!$E$102/100)),0),0)</f>
        <v>0</v>
      </c>
      <c r="AR305" s="10">
        <f>IF('ESTATE DEFINITION'!$G$89&gt;=1,IF('ESTATE DEFINITION'!$D$103&gt;=1,(Data!$H305*'ESTATE DEFINITION'!$D$91*('ESTATE DEFINITION'!$E$103/100)),0),0)</f>
        <v>0</v>
      </c>
      <c r="AS305" s="10">
        <f>IF('ESTATE DEFINITION'!$G$89&gt;=1,IF('ESTATE DEFINITION'!$D$105&gt;=1,(Data!$M305*'ESTATE DEFINITION'!$F$91*('ESTATE DEFINITION'!$E$105/100)),0),0)</f>
        <v>0</v>
      </c>
      <c r="AT305" s="10">
        <f>IF('ESTATE DEFINITION'!$G$89&gt;=1,IF('ESTATE DEFINITION'!$D$106&gt;=1,(Data!$N305*'ESTATE DEFINITION'!$F$91*('ESTATE DEFINITION'!$E$106/100)),0),0)</f>
        <v>0</v>
      </c>
      <c r="AU305" s="10">
        <f>IF('ESTATE DEFINITION'!$G$89&gt;=1,IF('ESTATE DEFINITION'!$D$107&gt;=1,(Data!$O305*'ESTATE DEFINITION'!$F$91*('ESTATE DEFINITION'!$E$107/100)),0),0)</f>
        <v>0</v>
      </c>
      <c r="AV305" s="10">
        <f>IF('ESTATE DEFINITION'!$G$89&gt;=1,IF('ESTATE DEFINITION'!$D$108&gt;=1,(Data!$P305*'ESTATE DEFINITION'!$F$91*('ESTATE DEFINITION'!$E$108/100)),0),0)</f>
        <v>0</v>
      </c>
      <c r="AW305" s="12">
        <f t="shared" si="28"/>
        <v>0</v>
      </c>
      <c r="AX305" s="10">
        <f>IF('ESTATE DEFINITION'!$G$111&gt;=1,IF('ESTATE DEFINITION'!$D$118&gt;=1,(Data!$C305*'ESTATE DEFINITION'!$D$113*('ESTATE DEFINITION'!$E$118/100)),0),0)</f>
        <v>0</v>
      </c>
      <c r="AY305" s="10">
        <f>IF('ESTATE DEFINITION'!$G$111&gt;=1,IF('ESTATE DEFINITION'!$D$119&gt;=1,(Data!$D305*'ESTATE DEFINITION'!$D$113*('ESTATE DEFINITION'!$E$119/100)),0),0)</f>
        <v>0</v>
      </c>
      <c r="AZ305" s="10">
        <f>IF('ESTATE DEFINITION'!$G$111&gt;=1,IF('ESTATE DEFINITION'!$D$120&gt;=1,(Data!$E305*'ESTATE DEFINITION'!$D$113*('ESTATE DEFINITION'!$E$120/100)),0),0)</f>
        <v>0</v>
      </c>
      <c r="BA305" s="10">
        <f>IF('ESTATE DEFINITION'!$G$111&gt;=1,IF('ESTATE DEFINITION'!$D$123&gt;=1,(Data!$F305*'ESTATE DEFINITION'!$D$113*('ESTATE DEFINITION'!$E$123/100)),0),0)</f>
        <v>0</v>
      </c>
      <c r="BB305" s="10">
        <f>IF('ESTATE DEFINITION'!$G$111&gt;=1,IF('ESTATE DEFINITION'!$D$124&gt;=1,(Data!$G305*'ESTATE DEFINITION'!$D$113*('ESTATE DEFINITION'!$E$124/100)),0),0)</f>
        <v>0</v>
      </c>
      <c r="BC305" s="10">
        <f>IF('ESTATE DEFINITION'!$G$111&gt;=1,IF('ESTATE DEFINITION'!$D$125&gt;=1,(Data!$H305*'ESTATE DEFINITION'!$D$113*('ESTATE DEFINITION'!$E$125/100)),0),0)</f>
        <v>0</v>
      </c>
      <c r="BD305" s="10">
        <f>IF('ESTATE DEFINITION'!$G$111&gt;=1,IF('ESTATE DEFINITION'!$D$127&gt;=1,(Data!$M305*'ESTATE DEFINITION'!$F$113*('ESTATE DEFINITION'!$E$127/100)),0),0)</f>
        <v>0</v>
      </c>
      <c r="BE305" s="10">
        <f>IF('ESTATE DEFINITION'!$G$111&gt;=1,IF('ESTATE DEFINITION'!$D$128&gt;=1,(Data!$N305*'ESTATE DEFINITION'!$F$113*('ESTATE DEFINITION'!$E$128/100)),0),0)</f>
        <v>0</v>
      </c>
      <c r="BF305" s="10">
        <f>IF('ESTATE DEFINITION'!$G$111&gt;=1,IF('ESTATE DEFINITION'!$D$129&gt;=1,(Data!$O305*'ESTATE DEFINITION'!$F$113*('ESTATE DEFINITION'!$E$129/100)),0),0)</f>
        <v>0</v>
      </c>
      <c r="BG305" s="7">
        <f>IF('ESTATE DEFINITION'!$G$111&gt;=1,IF('ESTATE DEFINITION'!$D$130&gt;=1,(Data!$P305*'ESTATE DEFINITION'!$F$113*('ESTATE DEFINITION'!$E$130/100)),0),0)</f>
        <v>0</v>
      </c>
      <c r="BH305" s="12">
        <f t="shared" si="29"/>
        <v>0</v>
      </c>
    </row>
    <row r="306" spans="1:60" x14ac:dyDescent="0.25">
      <c r="A306" s="12">
        <f>Data!$B306</f>
        <v>150.25</v>
      </c>
      <c r="B306" s="6">
        <f>IF('ESTATE DEFINITION'!$G$11&gt;=1,IF('ESTATE DEFINITION'!$D$17&gt;=1,(Data!$C306*'ESTATE DEFINITION'!$F$13*('ESTATE DEFINITION'!$E$17/100)),0),0)</f>
        <v>20</v>
      </c>
      <c r="C306" s="10">
        <f>IF('ESTATE DEFINITION'!$G$11&gt;=1,IF('ESTATE DEFINITION'!$D$19&gt;=1,(Data!$F306*'ESTATE DEFINITION'!$F$13*('ESTATE DEFINITION'!$E$19/100)),0),0)</f>
        <v>20</v>
      </c>
      <c r="D306" s="10"/>
      <c r="E306" s="12">
        <f t="shared" si="24"/>
        <v>16</v>
      </c>
      <c r="F306" s="10">
        <f>IF('ESTATE DEFINITION'!$G$23&gt;=1,IF('ESTATE DEFINITION'!$D$30&gt;=1,(Data!$C306*'ESTATE DEFINITION'!$D$25*('ESTATE DEFINITION'!$E$30/100)),0),0)</f>
        <v>0</v>
      </c>
      <c r="G306" s="10">
        <f>IF('ESTATE DEFINITION'!$G$23&gt;=1,IF('ESTATE DEFINITION'!$D$31&gt;=1,(Data!$D306*'ESTATE DEFINITION'!$D$25*('ESTATE DEFINITION'!$E$31/100)),0),0)</f>
        <v>0</v>
      </c>
      <c r="H306" s="10">
        <f>IF('ESTATE DEFINITION'!$G$23&gt;=1,IF('ESTATE DEFINITION'!$D$32&gt;=1,(Data!$E306*'ESTATE DEFINITION'!$D$25*('ESTATE DEFINITION'!$E$32/100)),0),0)</f>
        <v>0</v>
      </c>
      <c r="I306" s="10">
        <f>IF('ESTATE DEFINITION'!$G$23&gt;=1,IF('ESTATE DEFINITION'!$D$35&gt;=1,(Data!$F306*'ESTATE DEFINITION'!$D$25*('ESTATE DEFINITION'!$E$35/100)),0),0)</f>
        <v>0</v>
      </c>
      <c r="J306" s="10">
        <f>IF('ESTATE DEFINITION'!$G$23&gt;=1,IF('ESTATE DEFINITION'!$D$36&gt;=1,(Data!$G306*'ESTATE DEFINITION'!$D$25*('ESTATE DEFINITION'!$E$36/100)),0),0)</f>
        <v>0</v>
      </c>
      <c r="K306" s="10">
        <f>IF('ESTATE DEFINITION'!$G$23&gt;=1,IF('ESTATE DEFINITION'!$D$37&gt;=1,(Data!$H306*'ESTATE DEFINITION'!$D$25*('ESTATE DEFINITION'!$E$37/100)),0),0)</f>
        <v>0</v>
      </c>
      <c r="L306" s="10">
        <f>IF('ESTATE DEFINITION'!$G$23&gt;=1,IF('ESTATE DEFINITION'!$D$39&gt;=1,(Data!$M306*'ESTATE DEFINITION'!$F$25*('ESTATE DEFINITION'!$E$39/100)),0),0)</f>
        <v>0</v>
      </c>
      <c r="M306" s="10">
        <f>IF('ESTATE DEFINITION'!$G$23&gt;=1,IF('ESTATE DEFINITION'!$D$40&gt;=1,(Data!$N306*'ESTATE DEFINITION'!$F$25*('ESTATE DEFINITION'!$E$40/100)),0),0)</f>
        <v>0</v>
      </c>
      <c r="N306" s="10">
        <f>IF('ESTATE DEFINITION'!$G$23&gt;=1,IF('ESTATE DEFINITION'!$D$41&gt;=1,(Data!$O306*'ESTATE DEFINITION'!$F$25*('ESTATE DEFINITION'!$E$41/100)),0),0)</f>
        <v>0</v>
      </c>
      <c r="O306" s="10">
        <f>IF('ESTATE DEFINITION'!$G$23&gt;=1,IF('ESTATE DEFINITION'!$D$42&gt;=1,(Data!$P306*'ESTATE DEFINITION'!$F$25*('ESTATE DEFINITION'!$E$42/100)),0),0)</f>
        <v>0</v>
      </c>
      <c r="P306" s="12">
        <f t="shared" si="25"/>
        <v>0</v>
      </c>
      <c r="Q306" s="10">
        <f>IF('ESTATE DEFINITION'!$G$45&gt;=1,IF('ESTATE DEFINITION'!$D$52&gt;=1,(Data!$C306*'ESTATE DEFINITION'!$D$47*('ESTATE DEFINITION'!$E$52/100)),0),0)</f>
        <v>0</v>
      </c>
      <c r="R306" s="10">
        <f>IF('ESTATE DEFINITION'!$G$45&gt;=1,IF('ESTATE DEFINITION'!$D$53&gt;=1,(Data!$D306*'ESTATE DEFINITION'!$D$47*('ESTATE DEFINITION'!$E$53/100)),0),0)</f>
        <v>0</v>
      </c>
      <c r="S306" s="10">
        <f>IF('ESTATE DEFINITION'!$G$45&gt;=1,IF('ESTATE DEFINITION'!$D$54&gt;=1,(Data!$E306*'ESTATE DEFINITION'!$D$47*('ESTATE DEFINITION'!$E$54/100)),0),0)</f>
        <v>0</v>
      </c>
      <c r="T306" s="10">
        <f>IF('ESTATE DEFINITION'!$G$45&gt;=1,IF('ESTATE DEFINITION'!$D$57&gt;=1,(Data!$F306*'ESTATE DEFINITION'!$D$47*('ESTATE DEFINITION'!$E$57/100)),0),0)</f>
        <v>0</v>
      </c>
      <c r="U306" s="10">
        <f>IF('ESTATE DEFINITION'!$G$45&gt;=1,IF('ESTATE DEFINITION'!$D$58&gt;=1,(Data!$G306*'ESTATE DEFINITION'!$D$47*('ESTATE DEFINITION'!$E$58/100)),0),0)</f>
        <v>0</v>
      </c>
      <c r="V306" s="10">
        <f>IF('ESTATE DEFINITION'!$G$45&gt;=1,IF('ESTATE DEFINITION'!$D$59&gt;=1,(Data!$H306*'ESTATE DEFINITION'!$D$47*('ESTATE DEFINITION'!$E$59/100)),0),0)</f>
        <v>0</v>
      </c>
      <c r="W306" s="10">
        <f>IF('ESTATE DEFINITION'!$G$45&gt;=1,IF('ESTATE DEFINITION'!$D$61&gt;=1,(Data!$M306*'ESTATE DEFINITION'!$F$47*('ESTATE DEFINITION'!$E$61/100)),0),0)</f>
        <v>0</v>
      </c>
      <c r="X306" s="10">
        <f>IF('ESTATE DEFINITION'!$G$45&gt;=1,IF('ESTATE DEFINITION'!$D$62&gt;=1,(Data!$N306*'ESTATE DEFINITION'!$F$47*('ESTATE DEFINITION'!$E$62/100)),0),0)</f>
        <v>0</v>
      </c>
      <c r="Y306" s="10">
        <f>IF('ESTATE DEFINITION'!$G$45&gt;=1,IF('ESTATE DEFINITION'!$D$63&gt;=1,(Data!$O306*'ESTATE DEFINITION'!$F$47*('ESTATE DEFINITION'!$E$63/100)),0),0)</f>
        <v>0</v>
      </c>
      <c r="Z306" s="10">
        <f>IF('ESTATE DEFINITION'!$G$45&gt;=1,IF('ESTATE DEFINITION'!$D$64&gt;=1,(Data!$P306*'ESTATE DEFINITION'!$F$47*('ESTATE DEFINITION'!$E$64/100)),0),0)</f>
        <v>0</v>
      </c>
      <c r="AA306" s="12">
        <f t="shared" si="26"/>
        <v>0</v>
      </c>
      <c r="AB306" s="10">
        <f>IF('ESTATE DEFINITION'!$G$67&gt;=1,IF('ESTATE DEFINITION'!$D$74&gt;=1,(Data!$C306*'ESTATE DEFINITION'!$D$69*('ESTATE DEFINITION'!$E$74/100)),0),0)</f>
        <v>0</v>
      </c>
      <c r="AC306" s="10">
        <f>IF('ESTATE DEFINITION'!$G$67&gt;=1,IF('ESTATE DEFINITION'!$D$75&gt;=1,(Data!$D306*'ESTATE DEFINITION'!$D$69*('ESTATE DEFINITION'!$E$75/100)),0),0)</f>
        <v>0</v>
      </c>
      <c r="AD306" s="10">
        <f>IF('ESTATE DEFINITION'!$G$67&gt;=1,IF('ESTATE DEFINITION'!$D$76&gt;=1,(Data!$E306*'ESTATE DEFINITION'!$D$69*('ESTATE DEFINITION'!$E$76/100)),0),0)</f>
        <v>0</v>
      </c>
      <c r="AE306" s="10">
        <f>IF('ESTATE DEFINITION'!$G$67&gt;=1,IF('ESTATE DEFINITION'!$D$79&gt;=1,(Data!$F306*'ESTATE DEFINITION'!$D$69*('ESTATE DEFINITION'!$E$79/100)),0),0)</f>
        <v>0</v>
      </c>
      <c r="AF306" s="10">
        <f>IF('ESTATE DEFINITION'!$G$67&gt;=1,IF('ESTATE DEFINITION'!$D$80&gt;=1,(Data!$G306*'ESTATE DEFINITION'!$D$69*('ESTATE DEFINITION'!$E$80/100)),0),0)</f>
        <v>0</v>
      </c>
      <c r="AG306" s="10">
        <f>IF('ESTATE DEFINITION'!$G$67&gt;=1,IF('ESTATE DEFINITION'!$D$81&gt;=1,(Data!$H306*'ESTATE DEFINITION'!$D$69*('ESTATE DEFINITION'!$E$81/100)),0),0)</f>
        <v>0</v>
      </c>
      <c r="AH306" s="10">
        <f>IF('ESTATE DEFINITION'!$G$67&gt;=1,IF('ESTATE DEFINITION'!$D$83&gt;=1,(Data!$M306*'ESTATE DEFINITION'!$F$69*('ESTATE DEFINITION'!$E$83/100)),0),0)</f>
        <v>0</v>
      </c>
      <c r="AI306" s="10">
        <f>IF('ESTATE DEFINITION'!$G$67&gt;=1,IF('ESTATE DEFINITION'!$D$84&gt;=1,(Data!$N306*'ESTATE DEFINITION'!$F$69*('ESTATE DEFINITION'!$E$84/100)),0),0)</f>
        <v>0</v>
      </c>
      <c r="AJ306" s="10">
        <f>IF('ESTATE DEFINITION'!$G$67&gt;=1,IF('ESTATE DEFINITION'!$D$85&gt;=1,(Data!$O306*'ESTATE DEFINITION'!$F$69*('ESTATE DEFINITION'!$E$85/100)),0),0)</f>
        <v>0</v>
      </c>
      <c r="AK306" s="10">
        <f>IF('ESTATE DEFINITION'!$G$67&gt;=1,IF('ESTATE DEFINITION'!$D$86&gt;=1,(Data!$P306*'ESTATE DEFINITION'!$F$69*('ESTATE DEFINITION'!$E$86/100)),0),0)</f>
        <v>0</v>
      </c>
      <c r="AL306" s="12">
        <f t="shared" si="27"/>
        <v>0</v>
      </c>
      <c r="AM306" s="10">
        <f>IF('ESTATE DEFINITION'!$G$89&gt;=1,IF('ESTATE DEFINITION'!$D$96&gt;=1,(Data!$C306*'ESTATE DEFINITION'!$D$91*('ESTATE DEFINITION'!$E$96/100)),0),0)</f>
        <v>0</v>
      </c>
      <c r="AN306" s="10">
        <f>IF('ESTATE DEFINITION'!$G$89&gt;=1,IF('ESTATE DEFINITION'!$D$97&gt;=1,(Data!$D306*'ESTATE DEFINITION'!$D$91*('ESTATE DEFINITION'!$E$97/100)),0),0)</f>
        <v>0</v>
      </c>
      <c r="AO306" s="10">
        <f>IF('ESTATE DEFINITION'!$G$89&gt;=1,IF('ESTATE DEFINITION'!$D$98&gt;=1,(Data!$E306*'ESTATE DEFINITION'!$D$91*('ESTATE DEFINITION'!$E$98/100)),0),0)</f>
        <v>0</v>
      </c>
      <c r="AP306" s="10">
        <f>IF('ESTATE DEFINITION'!$G$89&gt;=1,IF('ESTATE DEFINITION'!$D$101&gt;=1,(Data!$F306*'ESTATE DEFINITION'!$D$91*('ESTATE DEFINITION'!$E$101/100)),0),0)</f>
        <v>0</v>
      </c>
      <c r="AQ306" s="10">
        <f>IF('ESTATE DEFINITION'!$G$89&gt;=1,IF('ESTATE DEFINITION'!$D$102&gt;=1,(Data!$G306*'ESTATE DEFINITION'!$D$91*('ESTATE DEFINITION'!$E$102/100)),0),0)</f>
        <v>0</v>
      </c>
      <c r="AR306" s="10">
        <f>IF('ESTATE DEFINITION'!$G$89&gt;=1,IF('ESTATE DEFINITION'!$D$103&gt;=1,(Data!$H306*'ESTATE DEFINITION'!$D$91*('ESTATE DEFINITION'!$E$103/100)),0),0)</f>
        <v>0</v>
      </c>
      <c r="AS306" s="10">
        <f>IF('ESTATE DEFINITION'!$G$89&gt;=1,IF('ESTATE DEFINITION'!$D$105&gt;=1,(Data!$M306*'ESTATE DEFINITION'!$F$91*('ESTATE DEFINITION'!$E$105/100)),0),0)</f>
        <v>0</v>
      </c>
      <c r="AT306" s="10">
        <f>IF('ESTATE DEFINITION'!$G$89&gt;=1,IF('ESTATE DEFINITION'!$D$106&gt;=1,(Data!$N306*'ESTATE DEFINITION'!$F$91*('ESTATE DEFINITION'!$E$106/100)),0),0)</f>
        <v>0</v>
      </c>
      <c r="AU306" s="10">
        <f>IF('ESTATE DEFINITION'!$G$89&gt;=1,IF('ESTATE DEFINITION'!$D$107&gt;=1,(Data!$O306*'ESTATE DEFINITION'!$F$91*('ESTATE DEFINITION'!$E$107/100)),0),0)</f>
        <v>0</v>
      </c>
      <c r="AV306" s="10">
        <f>IF('ESTATE DEFINITION'!$G$89&gt;=1,IF('ESTATE DEFINITION'!$D$108&gt;=1,(Data!$P306*'ESTATE DEFINITION'!$F$91*('ESTATE DEFINITION'!$E$108/100)),0),0)</f>
        <v>0</v>
      </c>
      <c r="AW306" s="12">
        <f t="shared" si="28"/>
        <v>0</v>
      </c>
      <c r="AX306" s="10">
        <f>IF('ESTATE DEFINITION'!$G$111&gt;=1,IF('ESTATE DEFINITION'!$D$118&gt;=1,(Data!$C306*'ESTATE DEFINITION'!$D$113*('ESTATE DEFINITION'!$E$118/100)),0),0)</f>
        <v>0</v>
      </c>
      <c r="AY306" s="10">
        <f>IF('ESTATE DEFINITION'!$G$111&gt;=1,IF('ESTATE DEFINITION'!$D$119&gt;=1,(Data!$D306*'ESTATE DEFINITION'!$D$113*('ESTATE DEFINITION'!$E$119/100)),0),0)</f>
        <v>0</v>
      </c>
      <c r="AZ306" s="10">
        <f>IF('ESTATE DEFINITION'!$G$111&gt;=1,IF('ESTATE DEFINITION'!$D$120&gt;=1,(Data!$E306*'ESTATE DEFINITION'!$D$113*('ESTATE DEFINITION'!$E$120/100)),0),0)</f>
        <v>0</v>
      </c>
      <c r="BA306" s="10">
        <f>IF('ESTATE DEFINITION'!$G$111&gt;=1,IF('ESTATE DEFINITION'!$D$123&gt;=1,(Data!$F306*'ESTATE DEFINITION'!$D$113*('ESTATE DEFINITION'!$E$123/100)),0),0)</f>
        <v>0</v>
      </c>
      <c r="BB306" s="10">
        <f>IF('ESTATE DEFINITION'!$G$111&gt;=1,IF('ESTATE DEFINITION'!$D$124&gt;=1,(Data!$G306*'ESTATE DEFINITION'!$D$113*('ESTATE DEFINITION'!$E$124/100)),0),0)</f>
        <v>0</v>
      </c>
      <c r="BC306" s="10">
        <f>IF('ESTATE DEFINITION'!$G$111&gt;=1,IF('ESTATE DEFINITION'!$D$125&gt;=1,(Data!$H306*'ESTATE DEFINITION'!$D$113*('ESTATE DEFINITION'!$E$125/100)),0),0)</f>
        <v>0</v>
      </c>
      <c r="BD306" s="10">
        <f>IF('ESTATE DEFINITION'!$G$111&gt;=1,IF('ESTATE DEFINITION'!$D$127&gt;=1,(Data!$M306*'ESTATE DEFINITION'!$F$113*('ESTATE DEFINITION'!$E$127/100)),0),0)</f>
        <v>0</v>
      </c>
      <c r="BE306" s="10">
        <f>IF('ESTATE DEFINITION'!$G$111&gt;=1,IF('ESTATE DEFINITION'!$D$128&gt;=1,(Data!$N306*'ESTATE DEFINITION'!$F$113*('ESTATE DEFINITION'!$E$128/100)),0),0)</f>
        <v>0</v>
      </c>
      <c r="BF306" s="10">
        <f>IF('ESTATE DEFINITION'!$G$111&gt;=1,IF('ESTATE DEFINITION'!$D$129&gt;=1,(Data!$O306*'ESTATE DEFINITION'!$F$113*('ESTATE DEFINITION'!$E$129/100)),0),0)</f>
        <v>0</v>
      </c>
      <c r="BG306" s="7">
        <f>IF('ESTATE DEFINITION'!$G$111&gt;=1,IF('ESTATE DEFINITION'!$D$130&gt;=1,(Data!$P306*'ESTATE DEFINITION'!$F$113*('ESTATE DEFINITION'!$E$130/100)),0),0)</f>
        <v>0</v>
      </c>
      <c r="BH306" s="12">
        <f t="shared" si="29"/>
        <v>0</v>
      </c>
    </row>
    <row r="307" spans="1:60" x14ac:dyDescent="0.25">
      <c r="A307" s="12">
        <f>Data!$B307</f>
        <v>150.75</v>
      </c>
      <c r="B307" s="6">
        <f>IF('ESTATE DEFINITION'!$G$11&gt;=1,IF('ESTATE DEFINITION'!$D$17&gt;=1,(Data!$C307*'ESTATE DEFINITION'!$F$13*('ESTATE DEFINITION'!$E$17/100)),0),0)</f>
        <v>20</v>
      </c>
      <c r="C307" s="10">
        <f>IF('ESTATE DEFINITION'!$G$11&gt;=1,IF('ESTATE DEFINITION'!$D$19&gt;=1,(Data!$F307*'ESTATE DEFINITION'!$F$13*('ESTATE DEFINITION'!$E$19/100)),0),0)</f>
        <v>20</v>
      </c>
      <c r="D307" s="10"/>
      <c r="E307" s="12">
        <f t="shared" si="24"/>
        <v>16</v>
      </c>
      <c r="F307" s="10">
        <f>IF('ESTATE DEFINITION'!$G$23&gt;=1,IF('ESTATE DEFINITION'!$D$30&gt;=1,(Data!$C307*'ESTATE DEFINITION'!$D$25*('ESTATE DEFINITION'!$E$30/100)),0),0)</f>
        <v>0</v>
      </c>
      <c r="G307" s="10">
        <f>IF('ESTATE DEFINITION'!$G$23&gt;=1,IF('ESTATE DEFINITION'!$D$31&gt;=1,(Data!$D307*'ESTATE DEFINITION'!$D$25*('ESTATE DEFINITION'!$E$31/100)),0),0)</f>
        <v>0</v>
      </c>
      <c r="H307" s="10">
        <f>IF('ESTATE DEFINITION'!$G$23&gt;=1,IF('ESTATE DEFINITION'!$D$32&gt;=1,(Data!$E307*'ESTATE DEFINITION'!$D$25*('ESTATE DEFINITION'!$E$32/100)),0),0)</f>
        <v>0</v>
      </c>
      <c r="I307" s="10">
        <f>IF('ESTATE DEFINITION'!$G$23&gt;=1,IF('ESTATE DEFINITION'!$D$35&gt;=1,(Data!$F307*'ESTATE DEFINITION'!$D$25*('ESTATE DEFINITION'!$E$35/100)),0),0)</f>
        <v>0</v>
      </c>
      <c r="J307" s="10">
        <f>IF('ESTATE DEFINITION'!$G$23&gt;=1,IF('ESTATE DEFINITION'!$D$36&gt;=1,(Data!$G307*'ESTATE DEFINITION'!$D$25*('ESTATE DEFINITION'!$E$36/100)),0),0)</f>
        <v>0</v>
      </c>
      <c r="K307" s="10">
        <f>IF('ESTATE DEFINITION'!$G$23&gt;=1,IF('ESTATE DEFINITION'!$D$37&gt;=1,(Data!$H307*'ESTATE DEFINITION'!$D$25*('ESTATE DEFINITION'!$E$37/100)),0),0)</f>
        <v>0</v>
      </c>
      <c r="L307" s="10">
        <f>IF('ESTATE DEFINITION'!$G$23&gt;=1,IF('ESTATE DEFINITION'!$D$39&gt;=1,(Data!$M307*'ESTATE DEFINITION'!$F$25*('ESTATE DEFINITION'!$E$39/100)),0),0)</f>
        <v>0</v>
      </c>
      <c r="M307" s="10">
        <f>IF('ESTATE DEFINITION'!$G$23&gt;=1,IF('ESTATE DEFINITION'!$D$40&gt;=1,(Data!$N307*'ESTATE DEFINITION'!$F$25*('ESTATE DEFINITION'!$E$40/100)),0),0)</f>
        <v>0</v>
      </c>
      <c r="N307" s="10">
        <f>IF('ESTATE DEFINITION'!$G$23&gt;=1,IF('ESTATE DEFINITION'!$D$41&gt;=1,(Data!$O307*'ESTATE DEFINITION'!$F$25*('ESTATE DEFINITION'!$E$41/100)),0),0)</f>
        <v>0</v>
      </c>
      <c r="O307" s="10">
        <f>IF('ESTATE DEFINITION'!$G$23&gt;=1,IF('ESTATE DEFINITION'!$D$42&gt;=1,(Data!$P307*'ESTATE DEFINITION'!$F$25*('ESTATE DEFINITION'!$E$42/100)),0),0)</f>
        <v>0</v>
      </c>
      <c r="P307" s="12">
        <f t="shared" si="25"/>
        <v>0</v>
      </c>
      <c r="Q307" s="10">
        <f>IF('ESTATE DEFINITION'!$G$45&gt;=1,IF('ESTATE DEFINITION'!$D$52&gt;=1,(Data!$C307*'ESTATE DEFINITION'!$D$47*('ESTATE DEFINITION'!$E$52/100)),0),0)</f>
        <v>0</v>
      </c>
      <c r="R307" s="10">
        <f>IF('ESTATE DEFINITION'!$G$45&gt;=1,IF('ESTATE DEFINITION'!$D$53&gt;=1,(Data!$D307*'ESTATE DEFINITION'!$D$47*('ESTATE DEFINITION'!$E$53/100)),0),0)</f>
        <v>0</v>
      </c>
      <c r="S307" s="10">
        <f>IF('ESTATE DEFINITION'!$G$45&gt;=1,IF('ESTATE DEFINITION'!$D$54&gt;=1,(Data!$E307*'ESTATE DEFINITION'!$D$47*('ESTATE DEFINITION'!$E$54/100)),0),0)</f>
        <v>0</v>
      </c>
      <c r="T307" s="10">
        <f>IF('ESTATE DEFINITION'!$G$45&gt;=1,IF('ESTATE DEFINITION'!$D$57&gt;=1,(Data!$F307*'ESTATE DEFINITION'!$D$47*('ESTATE DEFINITION'!$E$57/100)),0),0)</f>
        <v>0</v>
      </c>
      <c r="U307" s="10">
        <f>IF('ESTATE DEFINITION'!$G$45&gt;=1,IF('ESTATE DEFINITION'!$D$58&gt;=1,(Data!$G307*'ESTATE DEFINITION'!$D$47*('ESTATE DEFINITION'!$E$58/100)),0),0)</f>
        <v>0</v>
      </c>
      <c r="V307" s="10">
        <f>IF('ESTATE DEFINITION'!$G$45&gt;=1,IF('ESTATE DEFINITION'!$D$59&gt;=1,(Data!$H307*'ESTATE DEFINITION'!$D$47*('ESTATE DEFINITION'!$E$59/100)),0),0)</f>
        <v>0</v>
      </c>
      <c r="W307" s="10">
        <f>IF('ESTATE DEFINITION'!$G$45&gt;=1,IF('ESTATE DEFINITION'!$D$61&gt;=1,(Data!$M307*'ESTATE DEFINITION'!$F$47*('ESTATE DEFINITION'!$E$61/100)),0),0)</f>
        <v>0</v>
      </c>
      <c r="X307" s="10">
        <f>IF('ESTATE DEFINITION'!$G$45&gt;=1,IF('ESTATE DEFINITION'!$D$62&gt;=1,(Data!$N307*'ESTATE DEFINITION'!$F$47*('ESTATE DEFINITION'!$E$62/100)),0),0)</f>
        <v>0</v>
      </c>
      <c r="Y307" s="10">
        <f>IF('ESTATE DEFINITION'!$G$45&gt;=1,IF('ESTATE DEFINITION'!$D$63&gt;=1,(Data!$O307*'ESTATE DEFINITION'!$F$47*('ESTATE DEFINITION'!$E$63/100)),0),0)</f>
        <v>0</v>
      </c>
      <c r="Z307" s="10">
        <f>IF('ESTATE DEFINITION'!$G$45&gt;=1,IF('ESTATE DEFINITION'!$D$64&gt;=1,(Data!$P307*'ESTATE DEFINITION'!$F$47*('ESTATE DEFINITION'!$E$64/100)),0),0)</f>
        <v>0</v>
      </c>
      <c r="AA307" s="12">
        <f t="shared" si="26"/>
        <v>0</v>
      </c>
      <c r="AB307" s="10">
        <f>IF('ESTATE DEFINITION'!$G$67&gt;=1,IF('ESTATE DEFINITION'!$D$74&gt;=1,(Data!$C307*'ESTATE DEFINITION'!$D$69*('ESTATE DEFINITION'!$E$74/100)),0),0)</f>
        <v>0</v>
      </c>
      <c r="AC307" s="10">
        <f>IF('ESTATE DEFINITION'!$G$67&gt;=1,IF('ESTATE DEFINITION'!$D$75&gt;=1,(Data!$D307*'ESTATE DEFINITION'!$D$69*('ESTATE DEFINITION'!$E$75/100)),0),0)</f>
        <v>0</v>
      </c>
      <c r="AD307" s="10">
        <f>IF('ESTATE DEFINITION'!$G$67&gt;=1,IF('ESTATE DEFINITION'!$D$76&gt;=1,(Data!$E307*'ESTATE DEFINITION'!$D$69*('ESTATE DEFINITION'!$E$76/100)),0),0)</f>
        <v>0</v>
      </c>
      <c r="AE307" s="10">
        <f>IF('ESTATE DEFINITION'!$G$67&gt;=1,IF('ESTATE DEFINITION'!$D$79&gt;=1,(Data!$F307*'ESTATE DEFINITION'!$D$69*('ESTATE DEFINITION'!$E$79/100)),0),0)</f>
        <v>0</v>
      </c>
      <c r="AF307" s="10">
        <f>IF('ESTATE DEFINITION'!$G$67&gt;=1,IF('ESTATE DEFINITION'!$D$80&gt;=1,(Data!$G307*'ESTATE DEFINITION'!$D$69*('ESTATE DEFINITION'!$E$80/100)),0),0)</f>
        <v>0</v>
      </c>
      <c r="AG307" s="10">
        <f>IF('ESTATE DEFINITION'!$G$67&gt;=1,IF('ESTATE DEFINITION'!$D$81&gt;=1,(Data!$H307*'ESTATE DEFINITION'!$D$69*('ESTATE DEFINITION'!$E$81/100)),0),0)</f>
        <v>0</v>
      </c>
      <c r="AH307" s="10">
        <f>IF('ESTATE DEFINITION'!$G$67&gt;=1,IF('ESTATE DEFINITION'!$D$83&gt;=1,(Data!$M307*'ESTATE DEFINITION'!$F$69*('ESTATE DEFINITION'!$E$83/100)),0),0)</f>
        <v>0</v>
      </c>
      <c r="AI307" s="10">
        <f>IF('ESTATE DEFINITION'!$G$67&gt;=1,IF('ESTATE DEFINITION'!$D$84&gt;=1,(Data!$N307*'ESTATE DEFINITION'!$F$69*('ESTATE DEFINITION'!$E$84/100)),0),0)</f>
        <v>0</v>
      </c>
      <c r="AJ307" s="10">
        <f>IF('ESTATE DEFINITION'!$G$67&gt;=1,IF('ESTATE DEFINITION'!$D$85&gt;=1,(Data!$O307*'ESTATE DEFINITION'!$F$69*('ESTATE DEFINITION'!$E$85/100)),0),0)</f>
        <v>0</v>
      </c>
      <c r="AK307" s="10">
        <f>IF('ESTATE DEFINITION'!$G$67&gt;=1,IF('ESTATE DEFINITION'!$D$86&gt;=1,(Data!$P307*'ESTATE DEFINITION'!$F$69*('ESTATE DEFINITION'!$E$86/100)),0),0)</f>
        <v>0</v>
      </c>
      <c r="AL307" s="12">
        <f t="shared" si="27"/>
        <v>0</v>
      </c>
      <c r="AM307" s="10">
        <f>IF('ESTATE DEFINITION'!$G$89&gt;=1,IF('ESTATE DEFINITION'!$D$96&gt;=1,(Data!$C307*'ESTATE DEFINITION'!$D$91*('ESTATE DEFINITION'!$E$96/100)),0),0)</f>
        <v>0</v>
      </c>
      <c r="AN307" s="10">
        <f>IF('ESTATE DEFINITION'!$G$89&gt;=1,IF('ESTATE DEFINITION'!$D$97&gt;=1,(Data!$D307*'ESTATE DEFINITION'!$D$91*('ESTATE DEFINITION'!$E$97/100)),0),0)</f>
        <v>0</v>
      </c>
      <c r="AO307" s="10">
        <f>IF('ESTATE DEFINITION'!$G$89&gt;=1,IF('ESTATE DEFINITION'!$D$98&gt;=1,(Data!$E307*'ESTATE DEFINITION'!$D$91*('ESTATE DEFINITION'!$E$98/100)),0),0)</f>
        <v>0</v>
      </c>
      <c r="AP307" s="10">
        <f>IF('ESTATE DEFINITION'!$G$89&gt;=1,IF('ESTATE DEFINITION'!$D$101&gt;=1,(Data!$F307*'ESTATE DEFINITION'!$D$91*('ESTATE DEFINITION'!$E$101/100)),0),0)</f>
        <v>0</v>
      </c>
      <c r="AQ307" s="10">
        <f>IF('ESTATE DEFINITION'!$G$89&gt;=1,IF('ESTATE DEFINITION'!$D$102&gt;=1,(Data!$G307*'ESTATE DEFINITION'!$D$91*('ESTATE DEFINITION'!$E$102/100)),0),0)</f>
        <v>0</v>
      </c>
      <c r="AR307" s="10">
        <f>IF('ESTATE DEFINITION'!$G$89&gt;=1,IF('ESTATE DEFINITION'!$D$103&gt;=1,(Data!$H307*'ESTATE DEFINITION'!$D$91*('ESTATE DEFINITION'!$E$103/100)),0),0)</f>
        <v>0</v>
      </c>
      <c r="AS307" s="10">
        <f>IF('ESTATE DEFINITION'!$G$89&gt;=1,IF('ESTATE DEFINITION'!$D$105&gt;=1,(Data!$M307*'ESTATE DEFINITION'!$F$91*('ESTATE DEFINITION'!$E$105/100)),0),0)</f>
        <v>0</v>
      </c>
      <c r="AT307" s="10">
        <f>IF('ESTATE DEFINITION'!$G$89&gt;=1,IF('ESTATE DEFINITION'!$D$106&gt;=1,(Data!$N307*'ESTATE DEFINITION'!$F$91*('ESTATE DEFINITION'!$E$106/100)),0),0)</f>
        <v>0</v>
      </c>
      <c r="AU307" s="10">
        <f>IF('ESTATE DEFINITION'!$G$89&gt;=1,IF('ESTATE DEFINITION'!$D$107&gt;=1,(Data!$O307*'ESTATE DEFINITION'!$F$91*('ESTATE DEFINITION'!$E$107/100)),0),0)</f>
        <v>0</v>
      </c>
      <c r="AV307" s="10">
        <f>IF('ESTATE DEFINITION'!$G$89&gt;=1,IF('ESTATE DEFINITION'!$D$108&gt;=1,(Data!$P307*'ESTATE DEFINITION'!$F$91*('ESTATE DEFINITION'!$E$108/100)),0),0)</f>
        <v>0</v>
      </c>
      <c r="AW307" s="12">
        <f t="shared" si="28"/>
        <v>0</v>
      </c>
      <c r="AX307" s="10">
        <f>IF('ESTATE DEFINITION'!$G$111&gt;=1,IF('ESTATE DEFINITION'!$D$118&gt;=1,(Data!$C307*'ESTATE DEFINITION'!$D$113*('ESTATE DEFINITION'!$E$118/100)),0),0)</f>
        <v>0</v>
      </c>
      <c r="AY307" s="10">
        <f>IF('ESTATE DEFINITION'!$G$111&gt;=1,IF('ESTATE DEFINITION'!$D$119&gt;=1,(Data!$D307*'ESTATE DEFINITION'!$D$113*('ESTATE DEFINITION'!$E$119/100)),0),0)</f>
        <v>0</v>
      </c>
      <c r="AZ307" s="10">
        <f>IF('ESTATE DEFINITION'!$G$111&gt;=1,IF('ESTATE DEFINITION'!$D$120&gt;=1,(Data!$E307*'ESTATE DEFINITION'!$D$113*('ESTATE DEFINITION'!$E$120/100)),0),0)</f>
        <v>0</v>
      </c>
      <c r="BA307" s="10">
        <f>IF('ESTATE DEFINITION'!$G$111&gt;=1,IF('ESTATE DEFINITION'!$D$123&gt;=1,(Data!$F307*'ESTATE DEFINITION'!$D$113*('ESTATE DEFINITION'!$E$123/100)),0),0)</f>
        <v>0</v>
      </c>
      <c r="BB307" s="10">
        <f>IF('ESTATE DEFINITION'!$G$111&gt;=1,IF('ESTATE DEFINITION'!$D$124&gt;=1,(Data!$G307*'ESTATE DEFINITION'!$D$113*('ESTATE DEFINITION'!$E$124/100)),0),0)</f>
        <v>0</v>
      </c>
      <c r="BC307" s="10">
        <f>IF('ESTATE DEFINITION'!$G$111&gt;=1,IF('ESTATE DEFINITION'!$D$125&gt;=1,(Data!$H307*'ESTATE DEFINITION'!$D$113*('ESTATE DEFINITION'!$E$125/100)),0),0)</f>
        <v>0</v>
      </c>
      <c r="BD307" s="10">
        <f>IF('ESTATE DEFINITION'!$G$111&gt;=1,IF('ESTATE DEFINITION'!$D$127&gt;=1,(Data!$M307*'ESTATE DEFINITION'!$F$113*('ESTATE DEFINITION'!$E$127/100)),0),0)</f>
        <v>0</v>
      </c>
      <c r="BE307" s="10">
        <f>IF('ESTATE DEFINITION'!$G$111&gt;=1,IF('ESTATE DEFINITION'!$D$128&gt;=1,(Data!$N307*'ESTATE DEFINITION'!$F$113*('ESTATE DEFINITION'!$E$128/100)),0),0)</f>
        <v>0</v>
      </c>
      <c r="BF307" s="10">
        <f>IF('ESTATE DEFINITION'!$G$111&gt;=1,IF('ESTATE DEFINITION'!$D$129&gt;=1,(Data!$O307*'ESTATE DEFINITION'!$F$113*('ESTATE DEFINITION'!$E$129/100)),0),0)</f>
        <v>0</v>
      </c>
      <c r="BG307" s="7">
        <f>IF('ESTATE DEFINITION'!$G$111&gt;=1,IF('ESTATE DEFINITION'!$D$130&gt;=1,(Data!$P307*'ESTATE DEFINITION'!$F$113*('ESTATE DEFINITION'!$E$130/100)),0),0)</f>
        <v>0</v>
      </c>
      <c r="BH307" s="12">
        <f t="shared" si="29"/>
        <v>0</v>
      </c>
    </row>
    <row r="308" spans="1:60" x14ac:dyDescent="0.25">
      <c r="A308" s="12">
        <f>Data!$B308</f>
        <v>151.25</v>
      </c>
      <c r="B308" s="6">
        <f>IF('ESTATE DEFINITION'!$G$11&gt;=1,IF('ESTATE DEFINITION'!$D$17&gt;=1,(Data!$C308*'ESTATE DEFINITION'!$F$13*('ESTATE DEFINITION'!$E$17/100)),0),0)</f>
        <v>22.919999999999998</v>
      </c>
      <c r="C308" s="10">
        <f>IF('ESTATE DEFINITION'!$G$11&gt;=1,IF('ESTATE DEFINITION'!$D$19&gt;=1,(Data!$F308*'ESTATE DEFINITION'!$F$13*('ESTATE DEFINITION'!$E$19/100)),0),0)</f>
        <v>22.919999999999998</v>
      </c>
      <c r="D308" s="10"/>
      <c r="E308" s="12">
        <f t="shared" si="24"/>
        <v>18.335999999999999</v>
      </c>
      <c r="F308" s="10">
        <f>IF('ESTATE DEFINITION'!$G$23&gt;=1,IF('ESTATE DEFINITION'!$D$30&gt;=1,(Data!$C308*'ESTATE DEFINITION'!$D$25*('ESTATE DEFINITION'!$E$30/100)),0),0)</f>
        <v>0</v>
      </c>
      <c r="G308" s="10">
        <f>IF('ESTATE DEFINITION'!$G$23&gt;=1,IF('ESTATE DEFINITION'!$D$31&gt;=1,(Data!$D308*'ESTATE DEFINITION'!$D$25*('ESTATE DEFINITION'!$E$31/100)),0),0)</f>
        <v>0</v>
      </c>
      <c r="H308" s="10">
        <f>IF('ESTATE DEFINITION'!$G$23&gt;=1,IF('ESTATE DEFINITION'!$D$32&gt;=1,(Data!$E308*'ESTATE DEFINITION'!$D$25*('ESTATE DEFINITION'!$E$32/100)),0),0)</f>
        <v>0</v>
      </c>
      <c r="I308" s="10">
        <f>IF('ESTATE DEFINITION'!$G$23&gt;=1,IF('ESTATE DEFINITION'!$D$35&gt;=1,(Data!$F308*'ESTATE DEFINITION'!$D$25*('ESTATE DEFINITION'!$E$35/100)),0),0)</f>
        <v>0</v>
      </c>
      <c r="J308" s="10">
        <f>IF('ESTATE DEFINITION'!$G$23&gt;=1,IF('ESTATE DEFINITION'!$D$36&gt;=1,(Data!$G308*'ESTATE DEFINITION'!$D$25*('ESTATE DEFINITION'!$E$36/100)),0),0)</f>
        <v>0</v>
      </c>
      <c r="K308" s="10">
        <f>IF('ESTATE DEFINITION'!$G$23&gt;=1,IF('ESTATE DEFINITION'!$D$37&gt;=1,(Data!$H308*'ESTATE DEFINITION'!$D$25*('ESTATE DEFINITION'!$E$37/100)),0),0)</f>
        <v>0</v>
      </c>
      <c r="L308" s="10">
        <f>IF('ESTATE DEFINITION'!$G$23&gt;=1,IF('ESTATE DEFINITION'!$D$39&gt;=1,(Data!$M308*'ESTATE DEFINITION'!$F$25*('ESTATE DEFINITION'!$E$39/100)),0),0)</f>
        <v>0</v>
      </c>
      <c r="M308" s="10">
        <f>IF('ESTATE DEFINITION'!$G$23&gt;=1,IF('ESTATE DEFINITION'!$D$40&gt;=1,(Data!$N308*'ESTATE DEFINITION'!$F$25*('ESTATE DEFINITION'!$E$40/100)),0),0)</f>
        <v>0</v>
      </c>
      <c r="N308" s="10">
        <f>IF('ESTATE DEFINITION'!$G$23&gt;=1,IF('ESTATE DEFINITION'!$D$41&gt;=1,(Data!$O308*'ESTATE DEFINITION'!$F$25*('ESTATE DEFINITION'!$E$41/100)),0),0)</f>
        <v>0</v>
      </c>
      <c r="O308" s="10">
        <f>IF('ESTATE DEFINITION'!$G$23&gt;=1,IF('ESTATE DEFINITION'!$D$42&gt;=1,(Data!$P308*'ESTATE DEFINITION'!$F$25*('ESTATE DEFINITION'!$E$42/100)),0),0)</f>
        <v>0</v>
      </c>
      <c r="P308" s="12">
        <f t="shared" si="25"/>
        <v>0</v>
      </c>
      <c r="Q308" s="10">
        <f>IF('ESTATE DEFINITION'!$G$45&gt;=1,IF('ESTATE DEFINITION'!$D$52&gt;=1,(Data!$C308*'ESTATE DEFINITION'!$D$47*('ESTATE DEFINITION'!$E$52/100)),0),0)</f>
        <v>0</v>
      </c>
      <c r="R308" s="10">
        <f>IF('ESTATE DEFINITION'!$G$45&gt;=1,IF('ESTATE DEFINITION'!$D$53&gt;=1,(Data!$D308*'ESTATE DEFINITION'!$D$47*('ESTATE DEFINITION'!$E$53/100)),0),0)</f>
        <v>0</v>
      </c>
      <c r="S308" s="10">
        <f>IF('ESTATE DEFINITION'!$G$45&gt;=1,IF('ESTATE DEFINITION'!$D$54&gt;=1,(Data!$E308*'ESTATE DEFINITION'!$D$47*('ESTATE DEFINITION'!$E$54/100)),0),0)</f>
        <v>0</v>
      </c>
      <c r="T308" s="10">
        <f>IF('ESTATE DEFINITION'!$G$45&gt;=1,IF('ESTATE DEFINITION'!$D$57&gt;=1,(Data!$F308*'ESTATE DEFINITION'!$D$47*('ESTATE DEFINITION'!$E$57/100)),0),0)</f>
        <v>0</v>
      </c>
      <c r="U308" s="10">
        <f>IF('ESTATE DEFINITION'!$G$45&gt;=1,IF('ESTATE DEFINITION'!$D$58&gt;=1,(Data!$G308*'ESTATE DEFINITION'!$D$47*('ESTATE DEFINITION'!$E$58/100)),0),0)</f>
        <v>0</v>
      </c>
      <c r="V308" s="10">
        <f>IF('ESTATE DEFINITION'!$G$45&gt;=1,IF('ESTATE DEFINITION'!$D$59&gt;=1,(Data!$H308*'ESTATE DEFINITION'!$D$47*('ESTATE DEFINITION'!$E$59/100)),0),0)</f>
        <v>0</v>
      </c>
      <c r="W308" s="10">
        <f>IF('ESTATE DEFINITION'!$G$45&gt;=1,IF('ESTATE DEFINITION'!$D$61&gt;=1,(Data!$M308*'ESTATE DEFINITION'!$F$47*('ESTATE DEFINITION'!$E$61/100)),0),0)</f>
        <v>0</v>
      </c>
      <c r="X308" s="10">
        <f>IF('ESTATE DEFINITION'!$G$45&gt;=1,IF('ESTATE DEFINITION'!$D$62&gt;=1,(Data!$N308*'ESTATE DEFINITION'!$F$47*('ESTATE DEFINITION'!$E$62/100)),0),0)</f>
        <v>0</v>
      </c>
      <c r="Y308" s="10">
        <f>IF('ESTATE DEFINITION'!$G$45&gt;=1,IF('ESTATE DEFINITION'!$D$63&gt;=1,(Data!$O308*'ESTATE DEFINITION'!$F$47*('ESTATE DEFINITION'!$E$63/100)),0),0)</f>
        <v>0</v>
      </c>
      <c r="Z308" s="10">
        <f>IF('ESTATE DEFINITION'!$G$45&gt;=1,IF('ESTATE DEFINITION'!$D$64&gt;=1,(Data!$P308*'ESTATE DEFINITION'!$F$47*('ESTATE DEFINITION'!$E$64/100)),0),0)</f>
        <v>0</v>
      </c>
      <c r="AA308" s="12">
        <f t="shared" si="26"/>
        <v>0</v>
      </c>
      <c r="AB308" s="10">
        <f>IF('ESTATE DEFINITION'!$G$67&gt;=1,IF('ESTATE DEFINITION'!$D$74&gt;=1,(Data!$C308*'ESTATE DEFINITION'!$D$69*('ESTATE DEFINITION'!$E$74/100)),0),0)</f>
        <v>0</v>
      </c>
      <c r="AC308" s="10">
        <f>IF('ESTATE DEFINITION'!$G$67&gt;=1,IF('ESTATE DEFINITION'!$D$75&gt;=1,(Data!$D308*'ESTATE DEFINITION'!$D$69*('ESTATE DEFINITION'!$E$75/100)),0),0)</f>
        <v>0</v>
      </c>
      <c r="AD308" s="10">
        <f>IF('ESTATE DEFINITION'!$G$67&gt;=1,IF('ESTATE DEFINITION'!$D$76&gt;=1,(Data!$E308*'ESTATE DEFINITION'!$D$69*('ESTATE DEFINITION'!$E$76/100)),0),0)</f>
        <v>0</v>
      </c>
      <c r="AE308" s="10">
        <f>IF('ESTATE DEFINITION'!$G$67&gt;=1,IF('ESTATE DEFINITION'!$D$79&gt;=1,(Data!$F308*'ESTATE DEFINITION'!$D$69*('ESTATE DEFINITION'!$E$79/100)),0),0)</f>
        <v>0</v>
      </c>
      <c r="AF308" s="10">
        <f>IF('ESTATE DEFINITION'!$G$67&gt;=1,IF('ESTATE DEFINITION'!$D$80&gt;=1,(Data!$G308*'ESTATE DEFINITION'!$D$69*('ESTATE DEFINITION'!$E$80/100)),0),0)</f>
        <v>0</v>
      </c>
      <c r="AG308" s="10">
        <f>IF('ESTATE DEFINITION'!$G$67&gt;=1,IF('ESTATE DEFINITION'!$D$81&gt;=1,(Data!$H308*'ESTATE DEFINITION'!$D$69*('ESTATE DEFINITION'!$E$81/100)),0),0)</f>
        <v>0</v>
      </c>
      <c r="AH308" s="10">
        <f>IF('ESTATE DEFINITION'!$G$67&gt;=1,IF('ESTATE DEFINITION'!$D$83&gt;=1,(Data!$M308*'ESTATE DEFINITION'!$F$69*('ESTATE DEFINITION'!$E$83/100)),0),0)</f>
        <v>0</v>
      </c>
      <c r="AI308" s="10">
        <f>IF('ESTATE DEFINITION'!$G$67&gt;=1,IF('ESTATE DEFINITION'!$D$84&gt;=1,(Data!$N308*'ESTATE DEFINITION'!$F$69*('ESTATE DEFINITION'!$E$84/100)),0),0)</f>
        <v>0</v>
      </c>
      <c r="AJ308" s="10">
        <f>IF('ESTATE DEFINITION'!$G$67&gt;=1,IF('ESTATE DEFINITION'!$D$85&gt;=1,(Data!$O308*'ESTATE DEFINITION'!$F$69*('ESTATE DEFINITION'!$E$85/100)),0),0)</f>
        <v>0</v>
      </c>
      <c r="AK308" s="10">
        <f>IF('ESTATE DEFINITION'!$G$67&gt;=1,IF('ESTATE DEFINITION'!$D$86&gt;=1,(Data!$P308*'ESTATE DEFINITION'!$F$69*('ESTATE DEFINITION'!$E$86/100)),0),0)</f>
        <v>0</v>
      </c>
      <c r="AL308" s="12">
        <f t="shared" si="27"/>
        <v>0</v>
      </c>
      <c r="AM308" s="10">
        <f>IF('ESTATE DEFINITION'!$G$89&gt;=1,IF('ESTATE DEFINITION'!$D$96&gt;=1,(Data!$C308*'ESTATE DEFINITION'!$D$91*('ESTATE DEFINITION'!$E$96/100)),0),0)</f>
        <v>0</v>
      </c>
      <c r="AN308" s="10">
        <f>IF('ESTATE DEFINITION'!$G$89&gt;=1,IF('ESTATE DEFINITION'!$D$97&gt;=1,(Data!$D308*'ESTATE DEFINITION'!$D$91*('ESTATE DEFINITION'!$E$97/100)),0),0)</f>
        <v>0</v>
      </c>
      <c r="AO308" s="10">
        <f>IF('ESTATE DEFINITION'!$G$89&gt;=1,IF('ESTATE DEFINITION'!$D$98&gt;=1,(Data!$E308*'ESTATE DEFINITION'!$D$91*('ESTATE DEFINITION'!$E$98/100)),0),0)</f>
        <v>0</v>
      </c>
      <c r="AP308" s="10">
        <f>IF('ESTATE DEFINITION'!$G$89&gt;=1,IF('ESTATE DEFINITION'!$D$101&gt;=1,(Data!$F308*'ESTATE DEFINITION'!$D$91*('ESTATE DEFINITION'!$E$101/100)),0),0)</f>
        <v>0</v>
      </c>
      <c r="AQ308" s="10">
        <f>IF('ESTATE DEFINITION'!$G$89&gt;=1,IF('ESTATE DEFINITION'!$D$102&gt;=1,(Data!$G308*'ESTATE DEFINITION'!$D$91*('ESTATE DEFINITION'!$E$102/100)),0),0)</f>
        <v>0</v>
      </c>
      <c r="AR308" s="10">
        <f>IF('ESTATE DEFINITION'!$G$89&gt;=1,IF('ESTATE DEFINITION'!$D$103&gt;=1,(Data!$H308*'ESTATE DEFINITION'!$D$91*('ESTATE DEFINITION'!$E$103/100)),0),0)</f>
        <v>0</v>
      </c>
      <c r="AS308" s="10">
        <f>IF('ESTATE DEFINITION'!$G$89&gt;=1,IF('ESTATE DEFINITION'!$D$105&gt;=1,(Data!$M308*'ESTATE DEFINITION'!$F$91*('ESTATE DEFINITION'!$E$105/100)),0),0)</f>
        <v>0</v>
      </c>
      <c r="AT308" s="10">
        <f>IF('ESTATE DEFINITION'!$G$89&gt;=1,IF('ESTATE DEFINITION'!$D$106&gt;=1,(Data!$N308*'ESTATE DEFINITION'!$F$91*('ESTATE DEFINITION'!$E$106/100)),0),0)</f>
        <v>0</v>
      </c>
      <c r="AU308" s="10">
        <f>IF('ESTATE DEFINITION'!$G$89&gt;=1,IF('ESTATE DEFINITION'!$D$107&gt;=1,(Data!$O308*'ESTATE DEFINITION'!$F$91*('ESTATE DEFINITION'!$E$107/100)),0),0)</f>
        <v>0</v>
      </c>
      <c r="AV308" s="10">
        <f>IF('ESTATE DEFINITION'!$G$89&gt;=1,IF('ESTATE DEFINITION'!$D$108&gt;=1,(Data!$P308*'ESTATE DEFINITION'!$F$91*('ESTATE DEFINITION'!$E$108/100)),0),0)</f>
        <v>0</v>
      </c>
      <c r="AW308" s="12">
        <f t="shared" si="28"/>
        <v>0</v>
      </c>
      <c r="AX308" s="10">
        <f>IF('ESTATE DEFINITION'!$G$111&gt;=1,IF('ESTATE DEFINITION'!$D$118&gt;=1,(Data!$C308*'ESTATE DEFINITION'!$D$113*('ESTATE DEFINITION'!$E$118/100)),0),0)</f>
        <v>0</v>
      </c>
      <c r="AY308" s="10">
        <f>IF('ESTATE DEFINITION'!$G$111&gt;=1,IF('ESTATE DEFINITION'!$D$119&gt;=1,(Data!$D308*'ESTATE DEFINITION'!$D$113*('ESTATE DEFINITION'!$E$119/100)),0),0)</f>
        <v>0</v>
      </c>
      <c r="AZ308" s="10">
        <f>IF('ESTATE DEFINITION'!$G$111&gt;=1,IF('ESTATE DEFINITION'!$D$120&gt;=1,(Data!$E308*'ESTATE DEFINITION'!$D$113*('ESTATE DEFINITION'!$E$120/100)),0),0)</f>
        <v>0</v>
      </c>
      <c r="BA308" s="10">
        <f>IF('ESTATE DEFINITION'!$G$111&gt;=1,IF('ESTATE DEFINITION'!$D$123&gt;=1,(Data!$F308*'ESTATE DEFINITION'!$D$113*('ESTATE DEFINITION'!$E$123/100)),0),0)</f>
        <v>0</v>
      </c>
      <c r="BB308" s="10">
        <f>IF('ESTATE DEFINITION'!$G$111&gt;=1,IF('ESTATE DEFINITION'!$D$124&gt;=1,(Data!$G308*'ESTATE DEFINITION'!$D$113*('ESTATE DEFINITION'!$E$124/100)),0),0)</f>
        <v>0</v>
      </c>
      <c r="BC308" s="10">
        <f>IF('ESTATE DEFINITION'!$G$111&gt;=1,IF('ESTATE DEFINITION'!$D$125&gt;=1,(Data!$H308*'ESTATE DEFINITION'!$D$113*('ESTATE DEFINITION'!$E$125/100)),0),0)</f>
        <v>0</v>
      </c>
      <c r="BD308" s="10">
        <f>IF('ESTATE DEFINITION'!$G$111&gt;=1,IF('ESTATE DEFINITION'!$D$127&gt;=1,(Data!$M308*'ESTATE DEFINITION'!$F$113*('ESTATE DEFINITION'!$E$127/100)),0),0)</f>
        <v>0</v>
      </c>
      <c r="BE308" s="10">
        <f>IF('ESTATE DEFINITION'!$G$111&gt;=1,IF('ESTATE DEFINITION'!$D$128&gt;=1,(Data!$N308*'ESTATE DEFINITION'!$F$113*('ESTATE DEFINITION'!$E$128/100)),0),0)</f>
        <v>0</v>
      </c>
      <c r="BF308" s="10">
        <f>IF('ESTATE DEFINITION'!$G$111&gt;=1,IF('ESTATE DEFINITION'!$D$129&gt;=1,(Data!$O308*'ESTATE DEFINITION'!$F$113*('ESTATE DEFINITION'!$E$129/100)),0),0)</f>
        <v>0</v>
      </c>
      <c r="BG308" s="7">
        <f>IF('ESTATE DEFINITION'!$G$111&gt;=1,IF('ESTATE DEFINITION'!$D$130&gt;=1,(Data!$P308*'ESTATE DEFINITION'!$F$113*('ESTATE DEFINITION'!$E$130/100)),0),0)</f>
        <v>0</v>
      </c>
      <c r="BH308" s="12">
        <f t="shared" si="29"/>
        <v>0</v>
      </c>
    </row>
    <row r="309" spans="1:60" x14ac:dyDescent="0.25">
      <c r="A309" s="12">
        <f>Data!$B309</f>
        <v>151.75</v>
      </c>
      <c r="B309" s="6">
        <f>IF('ESTATE DEFINITION'!$G$11&gt;=1,IF('ESTATE DEFINITION'!$D$17&gt;=1,(Data!$C309*'ESTATE DEFINITION'!$F$13*('ESTATE DEFINITION'!$E$17/100)),0),0)</f>
        <v>40.92</v>
      </c>
      <c r="C309" s="10">
        <f>IF('ESTATE DEFINITION'!$G$11&gt;=1,IF('ESTATE DEFINITION'!$D$19&gt;=1,(Data!$F309*'ESTATE DEFINITION'!$F$13*('ESTATE DEFINITION'!$E$19/100)),0),0)</f>
        <v>40.92</v>
      </c>
      <c r="D309" s="10"/>
      <c r="E309" s="12">
        <f t="shared" si="24"/>
        <v>32.736000000000004</v>
      </c>
      <c r="F309" s="10">
        <f>IF('ESTATE DEFINITION'!$G$23&gt;=1,IF('ESTATE DEFINITION'!$D$30&gt;=1,(Data!$C309*'ESTATE DEFINITION'!$D$25*('ESTATE DEFINITION'!$E$30/100)),0),0)</f>
        <v>0</v>
      </c>
      <c r="G309" s="10">
        <f>IF('ESTATE DEFINITION'!$G$23&gt;=1,IF('ESTATE DEFINITION'!$D$31&gt;=1,(Data!$D309*'ESTATE DEFINITION'!$D$25*('ESTATE DEFINITION'!$E$31/100)),0),0)</f>
        <v>0</v>
      </c>
      <c r="H309" s="10">
        <f>IF('ESTATE DEFINITION'!$G$23&gt;=1,IF('ESTATE DEFINITION'!$D$32&gt;=1,(Data!$E309*'ESTATE DEFINITION'!$D$25*('ESTATE DEFINITION'!$E$32/100)),0),0)</f>
        <v>0</v>
      </c>
      <c r="I309" s="10">
        <f>IF('ESTATE DEFINITION'!$G$23&gt;=1,IF('ESTATE DEFINITION'!$D$35&gt;=1,(Data!$F309*'ESTATE DEFINITION'!$D$25*('ESTATE DEFINITION'!$E$35/100)),0),0)</f>
        <v>0</v>
      </c>
      <c r="J309" s="10">
        <f>IF('ESTATE DEFINITION'!$G$23&gt;=1,IF('ESTATE DEFINITION'!$D$36&gt;=1,(Data!$G309*'ESTATE DEFINITION'!$D$25*('ESTATE DEFINITION'!$E$36/100)),0),0)</f>
        <v>0</v>
      </c>
      <c r="K309" s="10">
        <f>IF('ESTATE DEFINITION'!$G$23&gt;=1,IF('ESTATE DEFINITION'!$D$37&gt;=1,(Data!$H309*'ESTATE DEFINITION'!$D$25*('ESTATE DEFINITION'!$E$37/100)),0),0)</f>
        <v>0</v>
      </c>
      <c r="L309" s="10">
        <f>IF('ESTATE DEFINITION'!$G$23&gt;=1,IF('ESTATE DEFINITION'!$D$39&gt;=1,(Data!$M309*'ESTATE DEFINITION'!$F$25*('ESTATE DEFINITION'!$E$39/100)),0),0)</f>
        <v>0</v>
      </c>
      <c r="M309" s="10">
        <f>IF('ESTATE DEFINITION'!$G$23&gt;=1,IF('ESTATE DEFINITION'!$D$40&gt;=1,(Data!$N309*'ESTATE DEFINITION'!$F$25*('ESTATE DEFINITION'!$E$40/100)),0),0)</f>
        <v>0</v>
      </c>
      <c r="N309" s="10">
        <f>IF('ESTATE DEFINITION'!$G$23&gt;=1,IF('ESTATE DEFINITION'!$D$41&gt;=1,(Data!$O309*'ESTATE DEFINITION'!$F$25*('ESTATE DEFINITION'!$E$41/100)),0),0)</f>
        <v>0</v>
      </c>
      <c r="O309" s="10">
        <f>IF('ESTATE DEFINITION'!$G$23&gt;=1,IF('ESTATE DEFINITION'!$D$42&gt;=1,(Data!$P309*'ESTATE DEFINITION'!$F$25*('ESTATE DEFINITION'!$E$42/100)),0),0)</f>
        <v>0</v>
      </c>
      <c r="P309" s="12">
        <f t="shared" si="25"/>
        <v>0</v>
      </c>
      <c r="Q309" s="10">
        <f>IF('ESTATE DEFINITION'!$G$45&gt;=1,IF('ESTATE DEFINITION'!$D$52&gt;=1,(Data!$C309*'ESTATE DEFINITION'!$D$47*('ESTATE DEFINITION'!$E$52/100)),0),0)</f>
        <v>0</v>
      </c>
      <c r="R309" s="10">
        <f>IF('ESTATE DEFINITION'!$G$45&gt;=1,IF('ESTATE DEFINITION'!$D$53&gt;=1,(Data!$D309*'ESTATE DEFINITION'!$D$47*('ESTATE DEFINITION'!$E$53/100)),0),0)</f>
        <v>0</v>
      </c>
      <c r="S309" s="10">
        <f>IF('ESTATE DEFINITION'!$G$45&gt;=1,IF('ESTATE DEFINITION'!$D$54&gt;=1,(Data!$E309*'ESTATE DEFINITION'!$D$47*('ESTATE DEFINITION'!$E$54/100)),0),0)</f>
        <v>0</v>
      </c>
      <c r="T309" s="10">
        <f>IF('ESTATE DEFINITION'!$G$45&gt;=1,IF('ESTATE DEFINITION'!$D$57&gt;=1,(Data!$F309*'ESTATE DEFINITION'!$D$47*('ESTATE DEFINITION'!$E$57/100)),0),0)</f>
        <v>0</v>
      </c>
      <c r="U309" s="10">
        <f>IF('ESTATE DEFINITION'!$G$45&gt;=1,IF('ESTATE DEFINITION'!$D$58&gt;=1,(Data!$G309*'ESTATE DEFINITION'!$D$47*('ESTATE DEFINITION'!$E$58/100)),0),0)</f>
        <v>0</v>
      </c>
      <c r="V309" s="10">
        <f>IF('ESTATE DEFINITION'!$G$45&gt;=1,IF('ESTATE DEFINITION'!$D$59&gt;=1,(Data!$H309*'ESTATE DEFINITION'!$D$47*('ESTATE DEFINITION'!$E$59/100)),0),0)</f>
        <v>0</v>
      </c>
      <c r="W309" s="10">
        <f>IF('ESTATE DEFINITION'!$G$45&gt;=1,IF('ESTATE DEFINITION'!$D$61&gt;=1,(Data!$M309*'ESTATE DEFINITION'!$F$47*('ESTATE DEFINITION'!$E$61/100)),0),0)</f>
        <v>0</v>
      </c>
      <c r="X309" s="10">
        <f>IF('ESTATE DEFINITION'!$G$45&gt;=1,IF('ESTATE DEFINITION'!$D$62&gt;=1,(Data!$N309*'ESTATE DEFINITION'!$F$47*('ESTATE DEFINITION'!$E$62/100)),0),0)</f>
        <v>0</v>
      </c>
      <c r="Y309" s="10">
        <f>IF('ESTATE DEFINITION'!$G$45&gt;=1,IF('ESTATE DEFINITION'!$D$63&gt;=1,(Data!$O309*'ESTATE DEFINITION'!$F$47*('ESTATE DEFINITION'!$E$63/100)),0),0)</f>
        <v>0</v>
      </c>
      <c r="Z309" s="10">
        <f>IF('ESTATE DEFINITION'!$G$45&gt;=1,IF('ESTATE DEFINITION'!$D$64&gt;=1,(Data!$P309*'ESTATE DEFINITION'!$F$47*('ESTATE DEFINITION'!$E$64/100)),0),0)</f>
        <v>0</v>
      </c>
      <c r="AA309" s="12">
        <f t="shared" si="26"/>
        <v>0</v>
      </c>
      <c r="AB309" s="10">
        <f>IF('ESTATE DEFINITION'!$G$67&gt;=1,IF('ESTATE DEFINITION'!$D$74&gt;=1,(Data!$C309*'ESTATE DEFINITION'!$D$69*('ESTATE DEFINITION'!$E$74/100)),0),0)</f>
        <v>0</v>
      </c>
      <c r="AC309" s="10">
        <f>IF('ESTATE DEFINITION'!$G$67&gt;=1,IF('ESTATE DEFINITION'!$D$75&gt;=1,(Data!$D309*'ESTATE DEFINITION'!$D$69*('ESTATE DEFINITION'!$E$75/100)),0),0)</f>
        <v>0</v>
      </c>
      <c r="AD309" s="10">
        <f>IF('ESTATE DEFINITION'!$G$67&gt;=1,IF('ESTATE DEFINITION'!$D$76&gt;=1,(Data!$E309*'ESTATE DEFINITION'!$D$69*('ESTATE DEFINITION'!$E$76/100)),0),0)</f>
        <v>0</v>
      </c>
      <c r="AE309" s="10">
        <f>IF('ESTATE DEFINITION'!$G$67&gt;=1,IF('ESTATE DEFINITION'!$D$79&gt;=1,(Data!$F309*'ESTATE DEFINITION'!$D$69*('ESTATE DEFINITION'!$E$79/100)),0),0)</f>
        <v>0</v>
      </c>
      <c r="AF309" s="10">
        <f>IF('ESTATE DEFINITION'!$G$67&gt;=1,IF('ESTATE DEFINITION'!$D$80&gt;=1,(Data!$G309*'ESTATE DEFINITION'!$D$69*('ESTATE DEFINITION'!$E$80/100)),0),0)</f>
        <v>0</v>
      </c>
      <c r="AG309" s="10">
        <f>IF('ESTATE DEFINITION'!$G$67&gt;=1,IF('ESTATE DEFINITION'!$D$81&gt;=1,(Data!$H309*'ESTATE DEFINITION'!$D$69*('ESTATE DEFINITION'!$E$81/100)),0),0)</f>
        <v>0</v>
      </c>
      <c r="AH309" s="10">
        <f>IF('ESTATE DEFINITION'!$G$67&gt;=1,IF('ESTATE DEFINITION'!$D$83&gt;=1,(Data!$M309*'ESTATE DEFINITION'!$F$69*('ESTATE DEFINITION'!$E$83/100)),0),0)</f>
        <v>0</v>
      </c>
      <c r="AI309" s="10">
        <f>IF('ESTATE DEFINITION'!$G$67&gt;=1,IF('ESTATE DEFINITION'!$D$84&gt;=1,(Data!$N309*'ESTATE DEFINITION'!$F$69*('ESTATE DEFINITION'!$E$84/100)),0),0)</f>
        <v>0</v>
      </c>
      <c r="AJ309" s="10">
        <f>IF('ESTATE DEFINITION'!$G$67&gt;=1,IF('ESTATE DEFINITION'!$D$85&gt;=1,(Data!$O309*'ESTATE DEFINITION'!$F$69*('ESTATE DEFINITION'!$E$85/100)),0),0)</f>
        <v>0</v>
      </c>
      <c r="AK309" s="10">
        <f>IF('ESTATE DEFINITION'!$G$67&gt;=1,IF('ESTATE DEFINITION'!$D$86&gt;=1,(Data!$P309*'ESTATE DEFINITION'!$F$69*('ESTATE DEFINITION'!$E$86/100)),0),0)</f>
        <v>0</v>
      </c>
      <c r="AL309" s="12">
        <f t="shared" si="27"/>
        <v>0</v>
      </c>
      <c r="AM309" s="10">
        <f>IF('ESTATE DEFINITION'!$G$89&gt;=1,IF('ESTATE DEFINITION'!$D$96&gt;=1,(Data!$C309*'ESTATE DEFINITION'!$D$91*('ESTATE DEFINITION'!$E$96/100)),0),0)</f>
        <v>0</v>
      </c>
      <c r="AN309" s="10">
        <f>IF('ESTATE DEFINITION'!$G$89&gt;=1,IF('ESTATE DEFINITION'!$D$97&gt;=1,(Data!$D309*'ESTATE DEFINITION'!$D$91*('ESTATE DEFINITION'!$E$97/100)),0),0)</f>
        <v>0</v>
      </c>
      <c r="AO309" s="10">
        <f>IF('ESTATE DEFINITION'!$G$89&gt;=1,IF('ESTATE DEFINITION'!$D$98&gt;=1,(Data!$E309*'ESTATE DEFINITION'!$D$91*('ESTATE DEFINITION'!$E$98/100)),0),0)</f>
        <v>0</v>
      </c>
      <c r="AP309" s="10">
        <f>IF('ESTATE DEFINITION'!$G$89&gt;=1,IF('ESTATE DEFINITION'!$D$101&gt;=1,(Data!$F309*'ESTATE DEFINITION'!$D$91*('ESTATE DEFINITION'!$E$101/100)),0),0)</f>
        <v>0</v>
      </c>
      <c r="AQ309" s="10">
        <f>IF('ESTATE DEFINITION'!$G$89&gt;=1,IF('ESTATE DEFINITION'!$D$102&gt;=1,(Data!$G309*'ESTATE DEFINITION'!$D$91*('ESTATE DEFINITION'!$E$102/100)),0),0)</f>
        <v>0</v>
      </c>
      <c r="AR309" s="10">
        <f>IF('ESTATE DEFINITION'!$G$89&gt;=1,IF('ESTATE DEFINITION'!$D$103&gt;=1,(Data!$H309*'ESTATE DEFINITION'!$D$91*('ESTATE DEFINITION'!$E$103/100)),0),0)</f>
        <v>0</v>
      </c>
      <c r="AS309" s="10">
        <f>IF('ESTATE DEFINITION'!$G$89&gt;=1,IF('ESTATE DEFINITION'!$D$105&gt;=1,(Data!$M309*'ESTATE DEFINITION'!$F$91*('ESTATE DEFINITION'!$E$105/100)),0),0)</f>
        <v>0</v>
      </c>
      <c r="AT309" s="10">
        <f>IF('ESTATE DEFINITION'!$G$89&gt;=1,IF('ESTATE DEFINITION'!$D$106&gt;=1,(Data!$N309*'ESTATE DEFINITION'!$F$91*('ESTATE DEFINITION'!$E$106/100)),0),0)</f>
        <v>0</v>
      </c>
      <c r="AU309" s="10">
        <f>IF('ESTATE DEFINITION'!$G$89&gt;=1,IF('ESTATE DEFINITION'!$D$107&gt;=1,(Data!$O309*'ESTATE DEFINITION'!$F$91*('ESTATE DEFINITION'!$E$107/100)),0),0)</f>
        <v>0</v>
      </c>
      <c r="AV309" s="10">
        <f>IF('ESTATE DEFINITION'!$G$89&gt;=1,IF('ESTATE DEFINITION'!$D$108&gt;=1,(Data!$P309*'ESTATE DEFINITION'!$F$91*('ESTATE DEFINITION'!$E$108/100)),0),0)</f>
        <v>0</v>
      </c>
      <c r="AW309" s="12">
        <f t="shared" si="28"/>
        <v>0</v>
      </c>
      <c r="AX309" s="10">
        <f>IF('ESTATE DEFINITION'!$G$111&gt;=1,IF('ESTATE DEFINITION'!$D$118&gt;=1,(Data!$C309*'ESTATE DEFINITION'!$D$113*('ESTATE DEFINITION'!$E$118/100)),0),0)</f>
        <v>0</v>
      </c>
      <c r="AY309" s="10">
        <f>IF('ESTATE DEFINITION'!$G$111&gt;=1,IF('ESTATE DEFINITION'!$D$119&gt;=1,(Data!$D309*'ESTATE DEFINITION'!$D$113*('ESTATE DEFINITION'!$E$119/100)),0),0)</f>
        <v>0</v>
      </c>
      <c r="AZ309" s="10">
        <f>IF('ESTATE DEFINITION'!$G$111&gt;=1,IF('ESTATE DEFINITION'!$D$120&gt;=1,(Data!$E309*'ESTATE DEFINITION'!$D$113*('ESTATE DEFINITION'!$E$120/100)),0),0)</f>
        <v>0</v>
      </c>
      <c r="BA309" s="10">
        <f>IF('ESTATE DEFINITION'!$G$111&gt;=1,IF('ESTATE DEFINITION'!$D$123&gt;=1,(Data!$F309*'ESTATE DEFINITION'!$D$113*('ESTATE DEFINITION'!$E$123/100)),0),0)</f>
        <v>0</v>
      </c>
      <c r="BB309" s="10">
        <f>IF('ESTATE DEFINITION'!$G$111&gt;=1,IF('ESTATE DEFINITION'!$D$124&gt;=1,(Data!$G309*'ESTATE DEFINITION'!$D$113*('ESTATE DEFINITION'!$E$124/100)),0),0)</f>
        <v>0</v>
      </c>
      <c r="BC309" s="10">
        <f>IF('ESTATE DEFINITION'!$G$111&gt;=1,IF('ESTATE DEFINITION'!$D$125&gt;=1,(Data!$H309*'ESTATE DEFINITION'!$D$113*('ESTATE DEFINITION'!$E$125/100)),0),0)</f>
        <v>0</v>
      </c>
      <c r="BD309" s="10">
        <f>IF('ESTATE DEFINITION'!$G$111&gt;=1,IF('ESTATE DEFINITION'!$D$127&gt;=1,(Data!$M309*'ESTATE DEFINITION'!$F$113*('ESTATE DEFINITION'!$E$127/100)),0),0)</f>
        <v>0</v>
      </c>
      <c r="BE309" s="10">
        <f>IF('ESTATE DEFINITION'!$G$111&gt;=1,IF('ESTATE DEFINITION'!$D$128&gt;=1,(Data!$N309*'ESTATE DEFINITION'!$F$113*('ESTATE DEFINITION'!$E$128/100)),0),0)</f>
        <v>0</v>
      </c>
      <c r="BF309" s="10">
        <f>IF('ESTATE DEFINITION'!$G$111&gt;=1,IF('ESTATE DEFINITION'!$D$129&gt;=1,(Data!$O309*'ESTATE DEFINITION'!$F$113*('ESTATE DEFINITION'!$E$129/100)),0),0)</f>
        <v>0</v>
      </c>
      <c r="BG309" s="7">
        <f>IF('ESTATE DEFINITION'!$G$111&gt;=1,IF('ESTATE DEFINITION'!$D$130&gt;=1,(Data!$P309*'ESTATE DEFINITION'!$F$113*('ESTATE DEFINITION'!$E$130/100)),0),0)</f>
        <v>0</v>
      </c>
      <c r="BH309" s="12">
        <f t="shared" si="29"/>
        <v>0</v>
      </c>
    </row>
    <row r="310" spans="1:60" x14ac:dyDescent="0.25">
      <c r="A310" s="12">
        <f>Data!$B310</f>
        <v>152.25</v>
      </c>
      <c r="B310" s="6">
        <f>IF('ESTATE DEFINITION'!$G$11&gt;=1,IF('ESTATE DEFINITION'!$D$17&gt;=1,(Data!$C310*'ESTATE DEFINITION'!$F$13*('ESTATE DEFINITION'!$E$17/100)),0),0)</f>
        <v>63.29</v>
      </c>
      <c r="C310" s="10">
        <f>IF('ESTATE DEFINITION'!$G$11&gt;=1,IF('ESTATE DEFINITION'!$D$19&gt;=1,(Data!$F310*'ESTATE DEFINITION'!$F$13*('ESTATE DEFINITION'!$E$19/100)),0),0)</f>
        <v>63.29</v>
      </c>
      <c r="D310" s="10"/>
      <c r="E310" s="12">
        <f t="shared" si="24"/>
        <v>50.632000000000005</v>
      </c>
      <c r="F310" s="10">
        <f>IF('ESTATE DEFINITION'!$G$23&gt;=1,IF('ESTATE DEFINITION'!$D$30&gt;=1,(Data!$C310*'ESTATE DEFINITION'!$D$25*('ESTATE DEFINITION'!$E$30/100)),0),0)</f>
        <v>0</v>
      </c>
      <c r="G310" s="10">
        <f>IF('ESTATE DEFINITION'!$G$23&gt;=1,IF('ESTATE DEFINITION'!$D$31&gt;=1,(Data!$D310*'ESTATE DEFINITION'!$D$25*('ESTATE DEFINITION'!$E$31/100)),0),0)</f>
        <v>0</v>
      </c>
      <c r="H310" s="10">
        <f>IF('ESTATE DEFINITION'!$G$23&gt;=1,IF('ESTATE DEFINITION'!$D$32&gt;=1,(Data!$E310*'ESTATE DEFINITION'!$D$25*('ESTATE DEFINITION'!$E$32/100)),0),0)</f>
        <v>0</v>
      </c>
      <c r="I310" s="10">
        <f>IF('ESTATE DEFINITION'!$G$23&gt;=1,IF('ESTATE DEFINITION'!$D$35&gt;=1,(Data!$F310*'ESTATE DEFINITION'!$D$25*('ESTATE DEFINITION'!$E$35/100)),0),0)</f>
        <v>0</v>
      </c>
      <c r="J310" s="10">
        <f>IF('ESTATE DEFINITION'!$G$23&gt;=1,IF('ESTATE DEFINITION'!$D$36&gt;=1,(Data!$G310*'ESTATE DEFINITION'!$D$25*('ESTATE DEFINITION'!$E$36/100)),0),0)</f>
        <v>0</v>
      </c>
      <c r="K310" s="10">
        <f>IF('ESTATE DEFINITION'!$G$23&gt;=1,IF('ESTATE DEFINITION'!$D$37&gt;=1,(Data!$H310*'ESTATE DEFINITION'!$D$25*('ESTATE DEFINITION'!$E$37/100)),0),0)</f>
        <v>0</v>
      </c>
      <c r="L310" s="10">
        <f>IF('ESTATE DEFINITION'!$G$23&gt;=1,IF('ESTATE DEFINITION'!$D$39&gt;=1,(Data!$M310*'ESTATE DEFINITION'!$F$25*('ESTATE DEFINITION'!$E$39/100)),0),0)</f>
        <v>0</v>
      </c>
      <c r="M310" s="10">
        <f>IF('ESTATE DEFINITION'!$G$23&gt;=1,IF('ESTATE DEFINITION'!$D$40&gt;=1,(Data!$N310*'ESTATE DEFINITION'!$F$25*('ESTATE DEFINITION'!$E$40/100)),0),0)</f>
        <v>0</v>
      </c>
      <c r="N310" s="10">
        <f>IF('ESTATE DEFINITION'!$G$23&gt;=1,IF('ESTATE DEFINITION'!$D$41&gt;=1,(Data!$O310*'ESTATE DEFINITION'!$F$25*('ESTATE DEFINITION'!$E$41/100)),0),0)</f>
        <v>0</v>
      </c>
      <c r="O310" s="10">
        <f>IF('ESTATE DEFINITION'!$G$23&gt;=1,IF('ESTATE DEFINITION'!$D$42&gt;=1,(Data!$P310*'ESTATE DEFINITION'!$F$25*('ESTATE DEFINITION'!$E$42/100)),0),0)</f>
        <v>0</v>
      </c>
      <c r="P310" s="12">
        <f t="shared" si="25"/>
        <v>0</v>
      </c>
      <c r="Q310" s="10">
        <f>IF('ESTATE DEFINITION'!$G$45&gt;=1,IF('ESTATE DEFINITION'!$D$52&gt;=1,(Data!$C310*'ESTATE DEFINITION'!$D$47*('ESTATE DEFINITION'!$E$52/100)),0),0)</f>
        <v>0</v>
      </c>
      <c r="R310" s="10">
        <f>IF('ESTATE DEFINITION'!$G$45&gt;=1,IF('ESTATE DEFINITION'!$D$53&gt;=1,(Data!$D310*'ESTATE DEFINITION'!$D$47*('ESTATE DEFINITION'!$E$53/100)),0),0)</f>
        <v>0</v>
      </c>
      <c r="S310" s="10">
        <f>IF('ESTATE DEFINITION'!$G$45&gt;=1,IF('ESTATE DEFINITION'!$D$54&gt;=1,(Data!$E310*'ESTATE DEFINITION'!$D$47*('ESTATE DEFINITION'!$E$54/100)),0),0)</f>
        <v>0</v>
      </c>
      <c r="T310" s="10">
        <f>IF('ESTATE DEFINITION'!$G$45&gt;=1,IF('ESTATE DEFINITION'!$D$57&gt;=1,(Data!$F310*'ESTATE DEFINITION'!$D$47*('ESTATE DEFINITION'!$E$57/100)),0),0)</f>
        <v>0</v>
      </c>
      <c r="U310" s="10">
        <f>IF('ESTATE DEFINITION'!$G$45&gt;=1,IF('ESTATE DEFINITION'!$D$58&gt;=1,(Data!$G310*'ESTATE DEFINITION'!$D$47*('ESTATE DEFINITION'!$E$58/100)),0),0)</f>
        <v>0</v>
      </c>
      <c r="V310" s="10">
        <f>IF('ESTATE DEFINITION'!$G$45&gt;=1,IF('ESTATE DEFINITION'!$D$59&gt;=1,(Data!$H310*'ESTATE DEFINITION'!$D$47*('ESTATE DEFINITION'!$E$59/100)),0),0)</f>
        <v>0</v>
      </c>
      <c r="W310" s="10">
        <f>IF('ESTATE DEFINITION'!$G$45&gt;=1,IF('ESTATE DEFINITION'!$D$61&gt;=1,(Data!$M310*'ESTATE DEFINITION'!$F$47*('ESTATE DEFINITION'!$E$61/100)),0),0)</f>
        <v>0</v>
      </c>
      <c r="X310" s="10">
        <f>IF('ESTATE DEFINITION'!$G$45&gt;=1,IF('ESTATE DEFINITION'!$D$62&gt;=1,(Data!$N310*'ESTATE DEFINITION'!$F$47*('ESTATE DEFINITION'!$E$62/100)),0),0)</f>
        <v>0</v>
      </c>
      <c r="Y310" s="10">
        <f>IF('ESTATE DEFINITION'!$G$45&gt;=1,IF('ESTATE DEFINITION'!$D$63&gt;=1,(Data!$O310*'ESTATE DEFINITION'!$F$47*('ESTATE DEFINITION'!$E$63/100)),0),0)</f>
        <v>0</v>
      </c>
      <c r="Z310" s="10">
        <f>IF('ESTATE DEFINITION'!$G$45&gt;=1,IF('ESTATE DEFINITION'!$D$64&gt;=1,(Data!$P310*'ESTATE DEFINITION'!$F$47*('ESTATE DEFINITION'!$E$64/100)),0),0)</f>
        <v>0</v>
      </c>
      <c r="AA310" s="12">
        <f t="shared" si="26"/>
        <v>0</v>
      </c>
      <c r="AB310" s="10">
        <f>IF('ESTATE DEFINITION'!$G$67&gt;=1,IF('ESTATE DEFINITION'!$D$74&gt;=1,(Data!$C310*'ESTATE DEFINITION'!$D$69*('ESTATE DEFINITION'!$E$74/100)),0),0)</f>
        <v>0</v>
      </c>
      <c r="AC310" s="10">
        <f>IF('ESTATE DEFINITION'!$G$67&gt;=1,IF('ESTATE DEFINITION'!$D$75&gt;=1,(Data!$D310*'ESTATE DEFINITION'!$D$69*('ESTATE DEFINITION'!$E$75/100)),0),0)</f>
        <v>0</v>
      </c>
      <c r="AD310" s="10">
        <f>IF('ESTATE DEFINITION'!$G$67&gt;=1,IF('ESTATE DEFINITION'!$D$76&gt;=1,(Data!$E310*'ESTATE DEFINITION'!$D$69*('ESTATE DEFINITION'!$E$76/100)),0),0)</f>
        <v>0</v>
      </c>
      <c r="AE310" s="10">
        <f>IF('ESTATE DEFINITION'!$G$67&gt;=1,IF('ESTATE DEFINITION'!$D$79&gt;=1,(Data!$F310*'ESTATE DEFINITION'!$D$69*('ESTATE DEFINITION'!$E$79/100)),0),0)</f>
        <v>0</v>
      </c>
      <c r="AF310" s="10">
        <f>IF('ESTATE DEFINITION'!$G$67&gt;=1,IF('ESTATE DEFINITION'!$D$80&gt;=1,(Data!$G310*'ESTATE DEFINITION'!$D$69*('ESTATE DEFINITION'!$E$80/100)),0),0)</f>
        <v>0</v>
      </c>
      <c r="AG310" s="10">
        <f>IF('ESTATE DEFINITION'!$G$67&gt;=1,IF('ESTATE DEFINITION'!$D$81&gt;=1,(Data!$H310*'ESTATE DEFINITION'!$D$69*('ESTATE DEFINITION'!$E$81/100)),0),0)</f>
        <v>0</v>
      </c>
      <c r="AH310" s="10">
        <f>IF('ESTATE DEFINITION'!$G$67&gt;=1,IF('ESTATE DEFINITION'!$D$83&gt;=1,(Data!$M310*'ESTATE DEFINITION'!$F$69*('ESTATE DEFINITION'!$E$83/100)),0),0)</f>
        <v>0</v>
      </c>
      <c r="AI310" s="10">
        <f>IF('ESTATE DEFINITION'!$G$67&gt;=1,IF('ESTATE DEFINITION'!$D$84&gt;=1,(Data!$N310*'ESTATE DEFINITION'!$F$69*('ESTATE DEFINITION'!$E$84/100)),0),0)</f>
        <v>0</v>
      </c>
      <c r="AJ310" s="10">
        <f>IF('ESTATE DEFINITION'!$G$67&gt;=1,IF('ESTATE DEFINITION'!$D$85&gt;=1,(Data!$O310*'ESTATE DEFINITION'!$F$69*('ESTATE DEFINITION'!$E$85/100)),0),0)</f>
        <v>0</v>
      </c>
      <c r="AK310" s="10">
        <f>IF('ESTATE DEFINITION'!$G$67&gt;=1,IF('ESTATE DEFINITION'!$D$86&gt;=1,(Data!$P310*'ESTATE DEFINITION'!$F$69*('ESTATE DEFINITION'!$E$86/100)),0),0)</f>
        <v>0</v>
      </c>
      <c r="AL310" s="12">
        <f t="shared" si="27"/>
        <v>0</v>
      </c>
      <c r="AM310" s="10">
        <f>IF('ESTATE DEFINITION'!$G$89&gt;=1,IF('ESTATE DEFINITION'!$D$96&gt;=1,(Data!$C310*'ESTATE DEFINITION'!$D$91*('ESTATE DEFINITION'!$E$96/100)),0),0)</f>
        <v>0</v>
      </c>
      <c r="AN310" s="10">
        <f>IF('ESTATE DEFINITION'!$G$89&gt;=1,IF('ESTATE DEFINITION'!$D$97&gt;=1,(Data!$D310*'ESTATE DEFINITION'!$D$91*('ESTATE DEFINITION'!$E$97/100)),0),0)</f>
        <v>0</v>
      </c>
      <c r="AO310" s="10">
        <f>IF('ESTATE DEFINITION'!$G$89&gt;=1,IF('ESTATE DEFINITION'!$D$98&gt;=1,(Data!$E310*'ESTATE DEFINITION'!$D$91*('ESTATE DEFINITION'!$E$98/100)),0),0)</f>
        <v>0</v>
      </c>
      <c r="AP310" s="10">
        <f>IF('ESTATE DEFINITION'!$G$89&gt;=1,IF('ESTATE DEFINITION'!$D$101&gt;=1,(Data!$F310*'ESTATE DEFINITION'!$D$91*('ESTATE DEFINITION'!$E$101/100)),0),0)</f>
        <v>0</v>
      </c>
      <c r="AQ310" s="10">
        <f>IF('ESTATE DEFINITION'!$G$89&gt;=1,IF('ESTATE DEFINITION'!$D$102&gt;=1,(Data!$G310*'ESTATE DEFINITION'!$D$91*('ESTATE DEFINITION'!$E$102/100)),0),0)</f>
        <v>0</v>
      </c>
      <c r="AR310" s="10">
        <f>IF('ESTATE DEFINITION'!$G$89&gt;=1,IF('ESTATE DEFINITION'!$D$103&gt;=1,(Data!$H310*'ESTATE DEFINITION'!$D$91*('ESTATE DEFINITION'!$E$103/100)),0),0)</f>
        <v>0</v>
      </c>
      <c r="AS310" s="10">
        <f>IF('ESTATE DEFINITION'!$G$89&gt;=1,IF('ESTATE DEFINITION'!$D$105&gt;=1,(Data!$M310*'ESTATE DEFINITION'!$F$91*('ESTATE DEFINITION'!$E$105/100)),0),0)</f>
        <v>0</v>
      </c>
      <c r="AT310" s="10">
        <f>IF('ESTATE DEFINITION'!$G$89&gt;=1,IF('ESTATE DEFINITION'!$D$106&gt;=1,(Data!$N310*'ESTATE DEFINITION'!$F$91*('ESTATE DEFINITION'!$E$106/100)),0),0)</f>
        <v>0</v>
      </c>
      <c r="AU310" s="10">
        <f>IF('ESTATE DEFINITION'!$G$89&gt;=1,IF('ESTATE DEFINITION'!$D$107&gt;=1,(Data!$O310*'ESTATE DEFINITION'!$F$91*('ESTATE DEFINITION'!$E$107/100)),0),0)</f>
        <v>0</v>
      </c>
      <c r="AV310" s="10">
        <f>IF('ESTATE DEFINITION'!$G$89&gt;=1,IF('ESTATE DEFINITION'!$D$108&gt;=1,(Data!$P310*'ESTATE DEFINITION'!$F$91*('ESTATE DEFINITION'!$E$108/100)),0),0)</f>
        <v>0</v>
      </c>
      <c r="AW310" s="12">
        <f t="shared" si="28"/>
        <v>0</v>
      </c>
      <c r="AX310" s="10">
        <f>IF('ESTATE DEFINITION'!$G$111&gt;=1,IF('ESTATE DEFINITION'!$D$118&gt;=1,(Data!$C310*'ESTATE DEFINITION'!$D$113*('ESTATE DEFINITION'!$E$118/100)),0),0)</f>
        <v>0</v>
      </c>
      <c r="AY310" s="10">
        <f>IF('ESTATE DEFINITION'!$G$111&gt;=1,IF('ESTATE DEFINITION'!$D$119&gt;=1,(Data!$D310*'ESTATE DEFINITION'!$D$113*('ESTATE DEFINITION'!$E$119/100)),0),0)</f>
        <v>0</v>
      </c>
      <c r="AZ310" s="10">
        <f>IF('ESTATE DEFINITION'!$G$111&gt;=1,IF('ESTATE DEFINITION'!$D$120&gt;=1,(Data!$E310*'ESTATE DEFINITION'!$D$113*('ESTATE DEFINITION'!$E$120/100)),0),0)</f>
        <v>0</v>
      </c>
      <c r="BA310" s="10">
        <f>IF('ESTATE DEFINITION'!$G$111&gt;=1,IF('ESTATE DEFINITION'!$D$123&gt;=1,(Data!$F310*'ESTATE DEFINITION'!$D$113*('ESTATE DEFINITION'!$E$123/100)),0),0)</f>
        <v>0</v>
      </c>
      <c r="BB310" s="10">
        <f>IF('ESTATE DEFINITION'!$G$111&gt;=1,IF('ESTATE DEFINITION'!$D$124&gt;=1,(Data!$G310*'ESTATE DEFINITION'!$D$113*('ESTATE DEFINITION'!$E$124/100)),0),0)</f>
        <v>0</v>
      </c>
      <c r="BC310" s="10">
        <f>IF('ESTATE DEFINITION'!$G$111&gt;=1,IF('ESTATE DEFINITION'!$D$125&gt;=1,(Data!$H310*'ESTATE DEFINITION'!$D$113*('ESTATE DEFINITION'!$E$125/100)),0),0)</f>
        <v>0</v>
      </c>
      <c r="BD310" s="10">
        <f>IF('ESTATE DEFINITION'!$G$111&gt;=1,IF('ESTATE DEFINITION'!$D$127&gt;=1,(Data!$M310*'ESTATE DEFINITION'!$F$113*('ESTATE DEFINITION'!$E$127/100)),0),0)</f>
        <v>0</v>
      </c>
      <c r="BE310" s="10">
        <f>IF('ESTATE DEFINITION'!$G$111&gt;=1,IF('ESTATE DEFINITION'!$D$128&gt;=1,(Data!$N310*'ESTATE DEFINITION'!$F$113*('ESTATE DEFINITION'!$E$128/100)),0),0)</f>
        <v>0</v>
      </c>
      <c r="BF310" s="10">
        <f>IF('ESTATE DEFINITION'!$G$111&gt;=1,IF('ESTATE DEFINITION'!$D$129&gt;=1,(Data!$O310*'ESTATE DEFINITION'!$F$113*('ESTATE DEFINITION'!$E$129/100)),0),0)</f>
        <v>0</v>
      </c>
      <c r="BG310" s="7">
        <f>IF('ESTATE DEFINITION'!$G$111&gt;=1,IF('ESTATE DEFINITION'!$D$130&gt;=1,(Data!$P310*'ESTATE DEFINITION'!$F$113*('ESTATE DEFINITION'!$E$130/100)),0),0)</f>
        <v>0</v>
      </c>
      <c r="BH310" s="12">
        <f t="shared" si="29"/>
        <v>0</v>
      </c>
    </row>
    <row r="311" spans="1:60" x14ac:dyDescent="0.25">
      <c r="A311" s="12">
        <f>Data!$B311</f>
        <v>152.75</v>
      </c>
      <c r="B311" s="6">
        <f>IF('ESTATE DEFINITION'!$G$11&gt;=1,IF('ESTATE DEFINITION'!$D$17&gt;=1,(Data!$C311*'ESTATE DEFINITION'!$F$13*('ESTATE DEFINITION'!$E$17/100)),0),0)</f>
        <v>45.29</v>
      </c>
      <c r="C311" s="10">
        <f>IF('ESTATE DEFINITION'!$G$11&gt;=1,IF('ESTATE DEFINITION'!$D$19&gt;=1,(Data!$F311*'ESTATE DEFINITION'!$F$13*('ESTATE DEFINITION'!$E$19/100)),0),0)</f>
        <v>45.29</v>
      </c>
      <c r="D311" s="10"/>
      <c r="E311" s="12">
        <f t="shared" si="24"/>
        <v>36.231999999999999</v>
      </c>
      <c r="F311" s="10">
        <f>IF('ESTATE DEFINITION'!$G$23&gt;=1,IF('ESTATE DEFINITION'!$D$30&gt;=1,(Data!$C311*'ESTATE DEFINITION'!$D$25*('ESTATE DEFINITION'!$E$30/100)),0),0)</f>
        <v>0</v>
      </c>
      <c r="G311" s="10">
        <f>IF('ESTATE DEFINITION'!$G$23&gt;=1,IF('ESTATE DEFINITION'!$D$31&gt;=1,(Data!$D311*'ESTATE DEFINITION'!$D$25*('ESTATE DEFINITION'!$E$31/100)),0),0)</f>
        <v>0</v>
      </c>
      <c r="H311" s="10">
        <f>IF('ESTATE DEFINITION'!$G$23&gt;=1,IF('ESTATE DEFINITION'!$D$32&gt;=1,(Data!$E311*'ESTATE DEFINITION'!$D$25*('ESTATE DEFINITION'!$E$32/100)),0),0)</f>
        <v>0</v>
      </c>
      <c r="I311" s="10">
        <f>IF('ESTATE DEFINITION'!$G$23&gt;=1,IF('ESTATE DEFINITION'!$D$35&gt;=1,(Data!$F311*'ESTATE DEFINITION'!$D$25*('ESTATE DEFINITION'!$E$35/100)),0),0)</f>
        <v>0</v>
      </c>
      <c r="J311" s="10">
        <f>IF('ESTATE DEFINITION'!$G$23&gt;=1,IF('ESTATE DEFINITION'!$D$36&gt;=1,(Data!$G311*'ESTATE DEFINITION'!$D$25*('ESTATE DEFINITION'!$E$36/100)),0),0)</f>
        <v>0</v>
      </c>
      <c r="K311" s="10">
        <f>IF('ESTATE DEFINITION'!$G$23&gt;=1,IF('ESTATE DEFINITION'!$D$37&gt;=1,(Data!$H311*'ESTATE DEFINITION'!$D$25*('ESTATE DEFINITION'!$E$37/100)),0),0)</f>
        <v>0</v>
      </c>
      <c r="L311" s="10">
        <f>IF('ESTATE DEFINITION'!$G$23&gt;=1,IF('ESTATE DEFINITION'!$D$39&gt;=1,(Data!$M311*'ESTATE DEFINITION'!$F$25*('ESTATE DEFINITION'!$E$39/100)),0),0)</f>
        <v>0</v>
      </c>
      <c r="M311" s="10">
        <f>IF('ESTATE DEFINITION'!$G$23&gt;=1,IF('ESTATE DEFINITION'!$D$40&gt;=1,(Data!$N311*'ESTATE DEFINITION'!$F$25*('ESTATE DEFINITION'!$E$40/100)),0),0)</f>
        <v>0</v>
      </c>
      <c r="N311" s="10">
        <f>IF('ESTATE DEFINITION'!$G$23&gt;=1,IF('ESTATE DEFINITION'!$D$41&gt;=1,(Data!$O311*'ESTATE DEFINITION'!$F$25*('ESTATE DEFINITION'!$E$41/100)),0),0)</f>
        <v>0</v>
      </c>
      <c r="O311" s="10">
        <f>IF('ESTATE DEFINITION'!$G$23&gt;=1,IF('ESTATE DEFINITION'!$D$42&gt;=1,(Data!$P311*'ESTATE DEFINITION'!$F$25*('ESTATE DEFINITION'!$E$42/100)),0),0)</f>
        <v>0</v>
      </c>
      <c r="P311" s="12">
        <f t="shared" si="25"/>
        <v>0</v>
      </c>
      <c r="Q311" s="10">
        <f>IF('ESTATE DEFINITION'!$G$45&gt;=1,IF('ESTATE DEFINITION'!$D$52&gt;=1,(Data!$C311*'ESTATE DEFINITION'!$D$47*('ESTATE DEFINITION'!$E$52/100)),0),0)</f>
        <v>0</v>
      </c>
      <c r="R311" s="10">
        <f>IF('ESTATE DEFINITION'!$G$45&gt;=1,IF('ESTATE DEFINITION'!$D$53&gt;=1,(Data!$D311*'ESTATE DEFINITION'!$D$47*('ESTATE DEFINITION'!$E$53/100)),0),0)</f>
        <v>0</v>
      </c>
      <c r="S311" s="10">
        <f>IF('ESTATE DEFINITION'!$G$45&gt;=1,IF('ESTATE DEFINITION'!$D$54&gt;=1,(Data!$E311*'ESTATE DEFINITION'!$D$47*('ESTATE DEFINITION'!$E$54/100)),0),0)</f>
        <v>0</v>
      </c>
      <c r="T311" s="10">
        <f>IF('ESTATE DEFINITION'!$G$45&gt;=1,IF('ESTATE DEFINITION'!$D$57&gt;=1,(Data!$F311*'ESTATE DEFINITION'!$D$47*('ESTATE DEFINITION'!$E$57/100)),0),0)</f>
        <v>0</v>
      </c>
      <c r="U311" s="10">
        <f>IF('ESTATE DEFINITION'!$G$45&gt;=1,IF('ESTATE DEFINITION'!$D$58&gt;=1,(Data!$G311*'ESTATE DEFINITION'!$D$47*('ESTATE DEFINITION'!$E$58/100)),0),0)</f>
        <v>0</v>
      </c>
      <c r="V311" s="10">
        <f>IF('ESTATE DEFINITION'!$G$45&gt;=1,IF('ESTATE DEFINITION'!$D$59&gt;=1,(Data!$H311*'ESTATE DEFINITION'!$D$47*('ESTATE DEFINITION'!$E$59/100)),0),0)</f>
        <v>0</v>
      </c>
      <c r="W311" s="10">
        <f>IF('ESTATE DEFINITION'!$G$45&gt;=1,IF('ESTATE DEFINITION'!$D$61&gt;=1,(Data!$M311*'ESTATE DEFINITION'!$F$47*('ESTATE DEFINITION'!$E$61/100)),0),0)</f>
        <v>0</v>
      </c>
      <c r="X311" s="10">
        <f>IF('ESTATE DEFINITION'!$G$45&gt;=1,IF('ESTATE DEFINITION'!$D$62&gt;=1,(Data!$N311*'ESTATE DEFINITION'!$F$47*('ESTATE DEFINITION'!$E$62/100)),0),0)</f>
        <v>0</v>
      </c>
      <c r="Y311" s="10">
        <f>IF('ESTATE DEFINITION'!$G$45&gt;=1,IF('ESTATE DEFINITION'!$D$63&gt;=1,(Data!$O311*'ESTATE DEFINITION'!$F$47*('ESTATE DEFINITION'!$E$63/100)),0),0)</f>
        <v>0</v>
      </c>
      <c r="Z311" s="10">
        <f>IF('ESTATE DEFINITION'!$G$45&gt;=1,IF('ESTATE DEFINITION'!$D$64&gt;=1,(Data!$P311*'ESTATE DEFINITION'!$F$47*('ESTATE DEFINITION'!$E$64/100)),0),0)</f>
        <v>0</v>
      </c>
      <c r="AA311" s="12">
        <f t="shared" si="26"/>
        <v>0</v>
      </c>
      <c r="AB311" s="10">
        <f>IF('ESTATE DEFINITION'!$G$67&gt;=1,IF('ESTATE DEFINITION'!$D$74&gt;=1,(Data!$C311*'ESTATE DEFINITION'!$D$69*('ESTATE DEFINITION'!$E$74/100)),0),0)</f>
        <v>0</v>
      </c>
      <c r="AC311" s="10">
        <f>IF('ESTATE DEFINITION'!$G$67&gt;=1,IF('ESTATE DEFINITION'!$D$75&gt;=1,(Data!$D311*'ESTATE DEFINITION'!$D$69*('ESTATE DEFINITION'!$E$75/100)),0),0)</f>
        <v>0</v>
      </c>
      <c r="AD311" s="10">
        <f>IF('ESTATE DEFINITION'!$G$67&gt;=1,IF('ESTATE DEFINITION'!$D$76&gt;=1,(Data!$E311*'ESTATE DEFINITION'!$D$69*('ESTATE DEFINITION'!$E$76/100)),0),0)</f>
        <v>0</v>
      </c>
      <c r="AE311" s="10">
        <f>IF('ESTATE DEFINITION'!$G$67&gt;=1,IF('ESTATE DEFINITION'!$D$79&gt;=1,(Data!$F311*'ESTATE DEFINITION'!$D$69*('ESTATE DEFINITION'!$E$79/100)),0),0)</f>
        <v>0</v>
      </c>
      <c r="AF311" s="10">
        <f>IF('ESTATE DEFINITION'!$G$67&gt;=1,IF('ESTATE DEFINITION'!$D$80&gt;=1,(Data!$G311*'ESTATE DEFINITION'!$D$69*('ESTATE DEFINITION'!$E$80/100)),0),0)</f>
        <v>0</v>
      </c>
      <c r="AG311" s="10">
        <f>IF('ESTATE DEFINITION'!$G$67&gt;=1,IF('ESTATE DEFINITION'!$D$81&gt;=1,(Data!$H311*'ESTATE DEFINITION'!$D$69*('ESTATE DEFINITION'!$E$81/100)),0),0)</f>
        <v>0</v>
      </c>
      <c r="AH311" s="10">
        <f>IF('ESTATE DEFINITION'!$G$67&gt;=1,IF('ESTATE DEFINITION'!$D$83&gt;=1,(Data!$M311*'ESTATE DEFINITION'!$F$69*('ESTATE DEFINITION'!$E$83/100)),0),0)</f>
        <v>0</v>
      </c>
      <c r="AI311" s="10">
        <f>IF('ESTATE DEFINITION'!$G$67&gt;=1,IF('ESTATE DEFINITION'!$D$84&gt;=1,(Data!$N311*'ESTATE DEFINITION'!$F$69*('ESTATE DEFINITION'!$E$84/100)),0),0)</f>
        <v>0</v>
      </c>
      <c r="AJ311" s="10">
        <f>IF('ESTATE DEFINITION'!$G$67&gt;=1,IF('ESTATE DEFINITION'!$D$85&gt;=1,(Data!$O311*'ESTATE DEFINITION'!$F$69*('ESTATE DEFINITION'!$E$85/100)),0),0)</f>
        <v>0</v>
      </c>
      <c r="AK311" s="10">
        <f>IF('ESTATE DEFINITION'!$G$67&gt;=1,IF('ESTATE DEFINITION'!$D$86&gt;=1,(Data!$P311*'ESTATE DEFINITION'!$F$69*('ESTATE DEFINITION'!$E$86/100)),0),0)</f>
        <v>0</v>
      </c>
      <c r="AL311" s="12">
        <f t="shared" si="27"/>
        <v>0</v>
      </c>
      <c r="AM311" s="10">
        <f>IF('ESTATE DEFINITION'!$G$89&gt;=1,IF('ESTATE DEFINITION'!$D$96&gt;=1,(Data!$C311*'ESTATE DEFINITION'!$D$91*('ESTATE DEFINITION'!$E$96/100)),0),0)</f>
        <v>0</v>
      </c>
      <c r="AN311" s="10">
        <f>IF('ESTATE DEFINITION'!$G$89&gt;=1,IF('ESTATE DEFINITION'!$D$97&gt;=1,(Data!$D311*'ESTATE DEFINITION'!$D$91*('ESTATE DEFINITION'!$E$97/100)),0),0)</f>
        <v>0</v>
      </c>
      <c r="AO311" s="10">
        <f>IF('ESTATE DEFINITION'!$G$89&gt;=1,IF('ESTATE DEFINITION'!$D$98&gt;=1,(Data!$E311*'ESTATE DEFINITION'!$D$91*('ESTATE DEFINITION'!$E$98/100)),0),0)</f>
        <v>0</v>
      </c>
      <c r="AP311" s="10">
        <f>IF('ESTATE DEFINITION'!$G$89&gt;=1,IF('ESTATE DEFINITION'!$D$101&gt;=1,(Data!$F311*'ESTATE DEFINITION'!$D$91*('ESTATE DEFINITION'!$E$101/100)),0),0)</f>
        <v>0</v>
      </c>
      <c r="AQ311" s="10">
        <f>IF('ESTATE DEFINITION'!$G$89&gt;=1,IF('ESTATE DEFINITION'!$D$102&gt;=1,(Data!$G311*'ESTATE DEFINITION'!$D$91*('ESTATE DEFINITION'!$E$102/100)),0),0)</f>
        <v>0</v>
      </c>
      <c r="AR311" s="10">
        <f>IF('ESTATE DEFINITION'!$G$89&gt;=1,IF('ESTATE DEFINITION'!$D$103&gt;=1,(Data!$H311*'ESTATE DEFINITION'!$D$91*('ESTATE DEFINITION'!$E$103/100)),0),0)</f>
        <v>0</v>
      </c>
      <c r="AS311" s="10">
        <f>IF('ESTATE DEFINITION'!$G$89&gt;=1,IF('ESTATE DEFINITION'!$D$105&gt;=1,(Data!$M311*'ESTATE DEFINITION'!$F$91*('ESTATE DEFINITION'!$E$105/100)),0),0)</f>
        <v>0</v>
      </c>
      <c r="AT311" s="10">
        <f>IF('ESTATE DEFINITION'!$G$89&gt;=1,IF('ESTATE DEFINITION'!$D$106&gt;=1,(Data!$N311*'ESTATE DEFINITION'!$F$91*('ESTATE DEFINITION'!$E$106/100)),0),0)</f>
        <v>0</v>
      </c>
      <c r="AU311" s="10">
        <f>IF('ESTATE DEFINITION'!$G$89&gt;=1,IF('ESTATE DEFINITION'!$D$107&gt;=1,(Data!$O311*'ESTATE DEFINITION'!$F$91*('ESTATE DEFINITION'!$E$107/100)),0),0)</f>
        <v>0</v>
      </c>
      <c r="AV311" s="10">
        <f>IF('ESTATE DEFINITION'!$G$89&gt;=1,IF('ESTATE DEFINITION'!$D$108&gt;=1,(Data!$P311*'ESTATE DEFINITION'!$F$91*('ESTATE DEFINITION'!$E$108/100)),0),0)</f>
        <v>0</v>
      </c>
      <c r="AW311" s="12">
        <f t="shared" si="28"/>
        <v>0</v>
      </c>
      <c r="AX311" s="10">
        <f>IF('ESTATE DEFINITION'!$G$111&gt;=1,IF('ESTATE DEFINITION'!$D$118&gt;=1,(Data!$C311*'ESTATE DEFINITION'!$D$113*('ESTATE DEFINITION'!$E$118/100)),0),0)</f>
        <v>0</v>
      </c>
      <c r="AY311" s="10">
        <f>IF('ESTATE DEFINITION'!$G$111&gt;=1,IF('ESTATE DEFINITION'!$D$119&gt;=1,(Data!$D311*'ESTATE DEFINITION'!$D$113*('ESTATE DEFINITION'!$E$119/100)),0),0)</f>
        <v>0</v>
      </c>
      <c r="AZ311" s="10">
        <f>IF('ESTATE DEFINITION'!$G$111&gt;=1,IF('ESTATE DEFINITION'!$D$120&gt;=1,(Data!$E311*'ESTATE DEFINITION'!$D$113*('ESTATE DEFINITION'!$E$120/100)),0),0)</f>
        <v>0</v>
      </c>
      <c r="BA311" s="10">
        <f>IF('ESTATE DEFINITION'!$G$111&gt;=1,IF('ESTATE DEFINITION'!$D$123&gt;=1,(Data!$F311*'ESTATE DEFINITION'!$D$113*('ESTATE DEFINITION'!$E$123/100)),0),0)</f>
        <v>0</v>
      </c>
      <c r="BB311" s="10">
        <f>IF('ESTATE DEFINITION'!$G$111&gt;=1,IF('ESTATE DEFINITION'!$D$124&gt;=1,(Data!$G311*'ESTATE DEFINITION'!$D$113*('ESTATE DEFINITION'!$E$124/100)),0),0)</f>
        <v>0</v>
      </c>
      <c r="BC311" s="10">
        <f>IF('ESTATE DEFINITION'!$G$111&gt;=1,IF('ESTATE DEFINITION'!$D$125&gt;=1,(Data!$H311*'ESTATE DEFINITION'!$D$113*('ESTATE DEFINITION'!$E$125/100)),0),0)</f>
        <v>0</v>
      </c>
      <c r="BD311" s="10">
        <f>IF('ESTATE DEFINITION'!$G$111&gt;=1,IF('ESTATE DEFINITION'!$D$127&gt;=1,(Data!$M311*'ESTATE DEFINITION'!$F$113*('ESTATE DEFINITION'!$E$127/100)),0),0)</f>
        <v>0</v>
      </c>
      <c r="BE311" s="10">
        <f>IF('ESTATE DEFINITION'!$G$111&gt;=1,IF('ESTATE DEFINITION'!$D$128&gt;=1,(Data!$N311*'ESTATE DEFINITION'!$F$113*('ESTATE DEFINITION'!$E$128/100)),0),0)</f>
        <v>0</v>
      </c>
      <c r="BF311" s="10">
        <f>IF('ESTATE DEFINITION'!$G$111&gt;=1,IF('ESTATE DEFINITION'!$D$129&gt;=1,(Data!$O311*'ESTATE DEFINITION'!$F$113*('ESTATE DEFINITION'!$E$129/100)),0),0)</f>
        <v>0</v>
      </c>
      <c r="BG311" s="7">
        <f>IF('ESTATE DEFINITION'!$G$111&gt;=1,IF('ESTATE DEFINITION'!$D$130&gt;=1,(Data!$P311*'ESTATE DEFINITION'!$F$113*('ESTATE DEFINITION'!$E$130/100)),0),0)</f>
        <v>0</v>
      </c>
      <c r="BH311" s="12">
        <f t="shared" si="29"/>
        <v>0</v>
      </c>
    </row>
    <row r="312" spans="1:60" x14ac:dyDescent="0.25">
      <c r="A312" s="12">
        <f>Data!$B312</f>
        <v>153.25</v>
      </c>
      <c r="B312" s="6">
        <f>IF('ESTATE DEFINITION'!$G$11&gt;=1,IF('ESTATE DEFINITION'!$D$17&gt;=1,(Data!$C312*'ESTATE DEFINITION'!$F$13*('ESTATE DEFINITION'!$E$17/100)),0),0)</f>
        <v>42.38</v>
      </c>
      <c r="C312" s="10">
        <f>IF('ESTATE DEFINITION'!$G$11&gt;=1,IF('ESTATE DEFINITION'!$D$19&gt;=1,(Data!$F312*'ESTATE DEFINITION'!$F$13*('ESTATE DEFINITION'!$E$19/100)),0),0)</f>
        <v>42.38</v>
      </c>
      <c r="D312" s="10"/>
      <c r="E312" s="12">
        <f t="shared" si="24"/>
        <v>33.904000000000003</v>
      </c>
      <c r="F312" s="10">
        <f>IF('ESTATE DEFINITION'!$G$23&gt;=1,IF('ESTATE DEFINITION'!$D$30&gt;=1,(Data!$C312*'ESTATE DEFINITION'!$D$25*('ESTATE DEFINITION'!$E$30/100)),0),0)</f>
        <v>0</v>
      </c>
      <c r="G312" s="10">
        <f>IF('ESTATE DEFINITION'!$G$23&gt;=1,IF('ESTATE DEFINITION'!$D$31&gt;=1,(Data!$D312*'ESTATE DEFINITION'!$D$25*('ESTATE DEFINITION'!$E$31/100)),0),0)</f>
        <v>0</v>
      </c>
      <c r="H312" s="10">
        <f>IF('ESTATE DEFINITION'!$G$23&gt;=1,IF('ESTATE DEFINITION'!$D$32&gt;=1,(Data!$E312*'ESTATE DEFINITION'!$D$25*('ESTATE DEFINITION'!$E$32/100)),0),0)</f>
        <v>0</v>
      </c>
      <c r="I312" s="10">
        <f>IF('ESTATE DEFINITION'!$G$23&gt;=1,IF('ESTATE DEFINITION'!$D$35&gt;=1,(Data!$F312*'ESTATE DEFINITION'!$D$25*('ESTATE DEFINITION'!$E$35/100)),0),0)</f>
        <v>0</v>
      </c>
      <c r="J312" s="10">
        <f>IF('ESTATE DEFINITION'!$G$23&gt;=1,IF('ESTATE DEFINITION'!$D$36&gt;=1,(Data!$G312*'ESTATE DEFINITION'!$D$25*('ESTATE DEFINITION'!$E$36/100)),0),0)</f>
        <v>0</v>
      </c>
      <c r="K312" s="10">
        <f>IF('ESTATE DEFINITION'!$G$23&gt;=1,IF('ESTATE DEFINITION'!$D$37&gt;=1,(Data!$H312*'ESTATE DEFINITION'!$D$25*('ESTATE DEFINITION'!$E$37/100)),0),0)</f>
        <v>0</v>
      </c>
      <c r="L312" s="10">
        <f>IF('ESTATE DEFINITION'!$G$23&gt;=1,IF('ESTATE DEFINITION'!$D$39&gt;=1,(Data!$M312*'ESTATE DEFINITION'!$F$25*('ESTATE DEFINITION'!$E$39/100)),0),0)</f>
        <v>0</v>
      </c>
      <c r="M312" s="10">
        <f>IF('ESTATE DEFINITION'!$G$23&gt;=1,IF('ESTATE DEFINITION'!$D$40&gt;=1,(Data!$N312*'ESTATE DEFINITION'!$F$25*('ESTATE DEFINITION'!$E$40/100)),0),0)</f>
        <v>0</v>
      </c>
      <c r="N312" s="10">
        <f>IF('ESTATE DEFINITION'!$G$23&gt;=1,IF('ESTATE DEFINITION'!$D$41&gt;=1,(Data!$O312*'ESTATE DEFINITION'!$F$25*('ESTATE DEFINITION'!$E$41/100)),0),0)</f>
        <v>0</v>
      </c>
      <c r="O312" s="10">
        <f>IF('ESTATE DEFINITION'!$G$23&gt;=1,IF('ESTATE DEFINITION'!$D$42&gt;=1,(Data!$P312*'ESTATE DEFINITION'!$F$25*('ESTATE DEFINITION'!$E$42/100)),0),0)</f>
        <v>0</v>
      </c>
      <c r="P312" s="12">
        <f t="shared" si="25"/>
        <v>0</v>
      </c>
      <c r="Q312" s="10">
        <f>IF('ESTATE DEFINITION'!$G$45&gt;=1,IF('ESTATE DEFINITION'!$D$52&gt;=1,(Data!$C312*'ESTATE DEFINITION'!$D$47*('ESTATE DEFINITION'!$E$52/100)),0),0)</f>
        <v>0</v>
      </c>
      <c r="R312" s="10">
        <f>IF('ESTATE DEFINITION'!$G$45&gt;=1,IF('ESTATE DEFINITION'!$D$53&gt;=1,(Data!$D312*'ESTATE DEFINITION'!$D$47*('ESTATE DEFINITION'!$E$53/100)),0),0)</f>
        <v>0</v>
      </c>
      <c r="S312" s="10">
        <f>IF('ESTATE DEFINITION'!$G$45&gt;=1,IF('ESTATE DEFINITION'!$D$54&gt;=1,(Data!$E312*'ESTATE DEFINITION'!$D$47*('ESTATE DEFINITION'!$E$54/100)),0),0)</f>
        <v>0</v>
      </c>
      <c r="T312" s="10">
        <f>IF('ESTATE DEFINITION'!$G$45&gt;=1,IF('ESTATE DEFINITION'!$D$57&gt;=1,(Data!$F312*'ESTATE DEFINITION'!$D$47*('ESTATE DEFINITION'!$E$57/100)),0),0)</f>
        <v>0</v>
      </c>
      <c r="U312" s="10">
        <f>IF('ESTATE DEFINITION'!$G$45&gt;=1,IF('ESTATE DEFINITION'!$D$58&gt;=1,(Data!$G312*'ESTATE DEFINITION'!$D$47*('ESTATE DEFINITION'!$E$58/100)),0),0)</f>
        <v>0</v>
      </c>
      <c r="V312" s="10">
        <f>IF('ESTATE DEFINITION'!$G$45&gt;=1,IF('ESTATE DEFINITION'!$D$59&gt;=1,(Data!$H312*'ESTATE DEFINITION'!$D$47*('ESTATE DEFINITION'!$E$59/100)),0),0)</f>
        <v>0</v>
      </c>
      <c r="W312" s="10">
        <f>IF('ESTATE DEFINITION'!$G$45&gt;=1,IF('ESTATE DEFINITION'!$D$61&gt;=1,(Data!$M312*'ESTATE DEFINITION'!$F$47*('ESTATE DEFINITION'!$E$61/100)),0),0)</f>
        <v>0</v>
      </c>
      <c r="X312" s="10">
        <f>IF('ESTATE DEFINITION'!$G$45&gt;=1,IF('ESTATE DEFINITION'!$D$62&gt;=1,(Data!$N312*'ESTATE DEFINITION'!$F$47*('ESTATE DEFINITION'!$E$62/100)),0),0)</f>
        <v>0</v>
      </c>
      <c r="Y312" s="10">
        <f>IF('ESTATE DEFINITION'!$G$45&gt;=1,IF('ESTATE DEFINITION'!$D$63&gt;=1,(Data!$O312*'ESTATE DEFINITION'!$F$47*('ESTATE DEFINITION'!$E$63/100)),0),0)</f>
        <v>0</v>
      </c>
      <c r="Z312" s="10">
        <f>IF('ESTATE DEFINITION'!$G$45&gt;=1,IF('ESTATE DEFINITION'!$D$64&gt;=1,(Data!$P312*'ESTATE DEFINITION'!$F$47*('ESTATE DEFINITION'!$E$64/100)),0),0)</f>
        <v>0</v>
      </c>
      <c r="AA312" s="12">
        <f t="shared" si="26"/>
        <v>0</v>
      </c>
      <c r="AB312" s="10">
        <f>IF('ESTATE DEFINITION'!$G$67&gt;=1,IF('ESTATE DEFINITION'!$D$74&gt;=1,(Data!$C312*'ESTATE DEFINITION'!$D$69*('ESTATE DEFINITION'!$E$74/100)),0),0)</f>
        <v>0</v>
      </c>
      <c r="AC312" s="10">
        <f>IF('ESTATE DEFINITION'!$G$67&gt;=1,IF('ESTATE DEFINITION'!$D$75&gt;=1,(Data!$D312*'ESTATE DEFINITION'!$D$69*('ESTATE DEFINITION'!$E$75/100)),0),0)</f>
        <v>0</v>
      </c>
      <c r="AD312" s="10">
        <f>IF('ESTATE DEFINITION'!$G$67&gt;=1,IF('ESTATE DEFINITION'!$D$76&gt;=1,(Data!$E312*'ESTATE DEFINITION'!$D$69*('ESTATE DEFINITION'!$E$76/100)),0),0)</f>
        <v>0</v>
      </c>
      <c r="AE312" s="10">
        <f>IF('ESTATE DEFINITION'!$G$67&gt;=1,IF('ESTATE DEFINITION'!$D$79&gt;=1,(Data!$F312*'ESTATE DEFINITION'!$D$69*('ESTATE DEFINITION'!$E$79/100)),0),0)</f>
        <v>0</v>
      </c>
      <c r="AF312" s="10">
        <f>IF('ESTATE DEFINITION'!$G$67&gt;=1,IF('ESTATE DEFINITION'!$D$80&gt;=1,(Data!$G312*'ESTATE DEFINITION'!$D$69*('ESTATE DEFINITION'!$E$80/100)),0),0)</f>
        <v>0</v>
      </c>
      <c r="AG312" s="10">
        <f>IF('ESTATE DEFINITION'!$G$67&gt;=1,IF('ESTATE DEFINITION'!$D$81&gt;=1,(Data!$H312*'ESTATE DEFINITION'!$D$69*('ESTATE DEFINITION'!$E$81/100)),0),0)</f>
        <v>0</v>
      </c>
      <c r="AH312" s="10">
        <f>IF('ESTATE DEFINITION'!$G$67&gt;=1,IF('ESTATE DEFINITION'!$D$83&gt;=1,(Data!$M312*'ESTATE DEFINITION'!$F$69*('ESTATE DEFINITION'!$E$83/100)),0),0)</f>
        <v>0</v>
      </c>
      <c r="AI312" s="10">
        <f>IF('ESTATE DEFINITION'!$G$67&gt;=1,IF('ESTATE DEFINITION'!$D$84&gt;=1,(Data!$N312*'ESTATE DEFINITION'!$F$69*('ESTATE DEFINITION'!$E$84/100)),0),0)</f>
        <v>0</v>
      </c>
      <c r="AJ312" s="10">
        <f>IF('ESTATE DEFINITION'!$G$67&gt;=1,IF('ESTATE DEFINITION'!$D$85&gt;=1,(Data!$O312*'ESTATE DEFINITION'!$F$69*('ESTATE DEFINITION'!$E$85/100)),0),0)</f>
        <v>0</v>
      </c>
      <c r="AK312" s="10">
        <f>IF('ESTATE DEFINITION'!$G$67&gt;=1,IF('ESTATE DEFINITION'!$D$86&gt;=1,(Data!$P312*'ESTATE DEFINITION'!$F$69*('ESTATE DEFINITION'!$E$86/100)),0),0)</f>
        <v>0</v>
      </c>
      <c r="AL312" s="12">
        <f t="shared" si="27"/>
        <v>0</v>
      </c>
      <c r="AM312" s="10">
        <f>IF('ESTATE DEFINITION'!$G$89&gt;=1,IF('ESTATE DEFINITION'!$D$96&gt;=1,(Data!$C312*'ESTATE DEFINITION'!$D$91*('ESTATE DEFINITION'!$E$96/100)),0),0)</f>
        <v>0</v>
      </c>
      <c r="AN312" s="10">
        <f>IF('ESTATE DEFINITION'!$G$89&gt;=1,IF('ESTATE DEFINITION'!$D$97&gt;=1,(Data!$D312*'ESTATE DEFINITION'!$D$91*('ESTATE DEFINITION'!$E$97/100)),0),0)</f>
        <v>0</v>
      </c>
      <c r="AO312" s="10">
        <f>IF('ESTATE DEFINITION'!$G$89&gt;=1,IF('ESTATE DEFINITION'!$D$98&gt;=1,(Data!$E312*'ESTATE DEFINITION'!$D$91*('ESTATE DEFINITION'!$E$98/100)),0),0)</f>
        <v>0</v>
      </c>
      <c r="AP312" s="10">
        <f>IF('ESTATE DEFINITION'!$G$89&gt;=1,IF('ESTATE DEFINITION'!$D$101&gt;=1,(Data!$F312*'ESTATE DEFINITION'!$D$91*('ESTATE DEFINITION'!$E$101/100)),0),0)</f>
        <v>0</v>
      </c>
      <c r="AQ312" s="10">
        <f>IF('ESTATE DEFINITION'!$G$89&gt;=1,IF('ESTATE DEFINITION'!$D$102&gt;=1,(Data!$G312*'ESTATE DEFINITION'!$D$91*('ESTATE DEFINITION'!$E$102/100)),0),0)</f>
        <v>0</v>
      </c>
      <c r="AR312" s="10">
        <f>IF('ESTATE DEFINITION'!$G$89&gt;=1,IF('ESTATE DEFINITION'!$D$103&gt;=1,(Data!$H312*'ESTATE DEFINITION'!$D$91*('ESTATE DEFINITION'!$E$103/100)),0),0)</f>
        <v>0</v>
      </c>
      <c r="AS312" s="10">
        <f>IF('ESTATE DEFINITION'!$G$89&gt;=1,IF('ESTATE DEFINITION'!$D$105&gt;=1,(Data!$M312*'ESTATE DEFINITION'!$F$91*('ESTATE DEFINITION'!$E$105/100)),0),0)</f>
        <v>0</v>
      </c>
      <c r="AT312" s="10">
        <f>IF('ESTATE DEFINITION'!$G$89&gt;=1,IF('ESTATE DEFINITION'!$D$106&gt;=1,(Data!$N312*'ESTATE DEFINITION'!$F$91*('ESTATE DEFINITION'!$E$106/100)),0),0)</f>
        <v>0</v>
      </c>
      <c r="AU312" s="10">
        <f>IF('ESTATE DEFINITION'!$G$89&gt;=1,IF('ESTATE DEFINITION'!$D$107&gt;=1,(Data!$O312*'ESTATE DEFINITION'!$F$91*('ESTATE DEFINITION'!$E$107/100)),0),0)</f>
        <v>0</v>
      </c>
      <c r="AV312" s="10">
        <f>IF('ESTATE DEFINITION'!$G$89&gt;=1,IF('ESTATE DEFINITION'!$D$108&gt;=1,(Data!$P312*'ESTATE DEFINITION'!$F$91*('ESTATE DEFINITION'!$E$108/100)),0),0)</f>
        <v>0</v>
      </c>
      <c r="AW312" s="12">
        <f t="shared" si="28"/>
        <v>0</v>
      </c>
      <c r="AX312" s="10">
        <f>IF('ESTATE DEFINITION'!$G$111&gt;=1,IF('ESTATE DEFINITION'!$D$118&gt;=1,(Data!$C312*'ESTATE DEFINITION'!$D$113*('ESTATE DEFINITION'!$E$118/100)),0),0)</f>
        <v>0</v>
      </c>
      <c r="AY312" s="10">
        <f>IF('ESTATE DEFINITION'!$G$111&gt;=1,IF('ESTATE DEFINITION'!$D$119&gt;=1,(Data!$D312*'ESTATE DEFINITION'!$D$113*('ESTATE DEFINITION'!$E$119/100)),0),0)</f>
        <v>0</v>
      </c>
      <c r="AZ312" s="10">
        <f>IF('ESTATE DEFINITION'!$G$111&gt;=1,IF('ESTATE DEFINITION'!$D$120&gt;=1,(Data!$E312*'ESTATE DEFINITION'!$D$113*('ESTATE DEFINITION'!$E$120/100)),0),0)</f>
        <v>0</v>
      </c>
      <c r="BA312" s="10">
        <f>IF('ESTATE DEFINITION'!$G$111&gt;=1,IF('ESTATE DEFINITION'!$D$123&gt;=1,(Data!$F312*'ESTATE DEFINITION'!$D$113*('ESTATE DEFINITION'!$E$123/100)),0),0)</f>
        <v>0</v>
      </c>
      <c r="BB312" s="10">
        <f>IF('ESTATE DEFINITION'!$G$111&gt;=1,IF('ESTATE DEFINITION'!$D$124&gt;=1,(Data!$G312*'ESTATE DEFINITION'!$D$113*('ESTATE DEFINITION'!$E$124/100)),0),0)</f>
        <v>0</v>
      </c>
      <c r="BC312" s="10">
        <f>IF('ESTATE DEFINITION'!$G$111&gt;=1,IF('ESTATE DEFINITION'!$D$125&gt;=1,(Data!$H312*'ESTATE DEFINITION'!$D$113*('ESTATE DEFINITION'!$E$125/100)),0),0)</f>
        <v>0</v>
      </c>
      <c r="BD312" s="10">
        <f>IF('ESTATE DEFINITION'!$G$111&gt;=1,IF('ESTATE DEFINITION'!$D$127&gt;=1,(Data!$M312*'ESTATE DEFINITION'!$F$113*('ESTATE DEFINITION'!$E$127/100)),0),0)</f>
        <v>0</v>
      </c>
      <c r="BE312" s="10">
        <f>IF('ESTATE DEFINITION'!$G$111&gt;=1,IF('ESTATE DEFINITION'!$D$128&gt;=1,(Data!$N312*'ESTATE DEFINITION'!$F$113*('ESTATE DEFINITION'!$E$128/100)),0),0)</f>
        <v>0</v>
      </c>
      <c r="BF312" s="10">
        <f>IF('ESTATE DEFINITION'!$G$111&gt;=1,IF('ESTATE DEFINITION'!$D$129&gt;=1,(Data!$O312*'ESTATE DEFINITION'!$F$113*('ESTATE DEFINITION'!$E$129/100)),0),0)</f>
        <v>0</v>
      </c>
      <c r="BG312" s="7">
        <f>IF('ESTATE DEFINITION'!$G$111&gt;=1,IF('ESTATE DEFINITION'!$D$130&gt;=1,(Data!$P312*'ESTATE DEFINITION'!$F$113*('ESTATE DEFINITION'!$E$130/100)),0),0)</f>
        <v>0</v>
      </c>
      <c r="BH312" s="12">
        <f t="shared" si="29"/>
        <v>0</v>
      </c>
    </row>
    <row r="313" spans="1:60" x14ac:dyDescent="0.25">
      <c r="A313" s="12">
        <f>Data!$B313</f>
        <v>153.75</v>
      </c>
      <c r="B313" s="6">
        <f>IF('ESTATE DEFINITION'!$G$11&gt;=1,IF('ESTATE DEFINITION'!$D$17&gt;=1,(Data!$C313*'ESTATE DEFINITION'!$F$13*('ESTATE DEFINITION'!$E$17/100)),0),0)</f>
        <v>42.38</v>
      </c>
      <c r="C313" s="10">
        <f>IF('ESTATE DEFINITION'!$G$11&gt;=1,IF('ESTATE DEFINITION'!$D$19&gt;=1,(Data!$F313*'ESTATE DEFINITION'!$F$13*('ESTATE DEFINITION'!$E$19/100)),0),0)</f>
        <v>42.38</v>
      </c>
      <c r="D313" s="10"/>
      <c r="E313" s="12">
        <f t="shared" si="24"/>
        <v>33.904000000000003</v>
      </c>
      <c r="F313" s="10">
        <f>IF('ESTATE DEFINITION'!$G$23&gt;=1,IF('ESTATE DEFINITION'!$D$30&gt;=1,(Data!$C313*'ESTATE DEFINITION'!$D$25*('ESTATE DEFINITION'!$E$30/100)),0),0)</f>
        <v>0</v>
      </c>
      <c r="G313" s="10">
        <f>IF('ESTATE DEFINITION'!$G$23&gt;=1,IF('ESTATE DEFINITION'!$D$31&gt;=1,(Data!$D313*'ESTATE DEFINITION'!$D$25*('ESTATE DEFINITION'!$E$31/100)),0),0)</f>
        <v>0</v>
      </c>
      <c r="H313" s="10">
        <f>IF('ESTATE DEFINITION'!$G$23&gt;=1,IF('ESTATE DEFINITION'!$D$32&gt;=1,(Data!$E313*'ESTATE DEFINITION'!$D$25*('ESTATE DEFINITION'!$E$32/100)),0),0)</f>
        <v>0</v>
      </c>
      <c r="I313" s="10">
        <f>IF('ESTATE DEFINITION'!$G$23&gt;=1,IF('ESTATE DEFINITION'!$D$35&gt;=1,(Data!$F313*'ESTATE DEFINITION'!$D$25*('ESTATE DEFINITION'!$E$35/100)),0),0)</f>
        <v>0</v>
      </c>
      <c r="J313" s="10">
        <f>IF('ESTATE DEFINITION'!$G$23&gt;=1,IF('ESTATE DEFINITION'!$D$36&gt;=1,(Data!$G313*'ESTATE DEFINITION'!$D$25*('ESTATE DEFINITION'!$E$36/100)),0),0)</f>
        <v>0</v>
      </c>
      <c r="K313" s="10">
        <f>IF('ESTATE DEFINITION'!$G$23&gt;=1,IF('ESTATE DEFINITION'!$D$37&gt;=1,(Data!$H313*'ESTATE DEFINITION'!$D$25*('ESTATE DEFINITION'!$E$37/100)),0),0)</f>
        <v>0</v>
      </c>
      <c r="L313" s="10">
        <f>IF('ESTATE DEFINITION'!$G$23&gt;=1,IF('ESTATE DEFINITION'!$D$39&gt;=1,(Data!$M313*'ESTATE DEFINITION'!$F$25*('ESTATE DEFINITION'!$E$39/100)),0),0)</f>
        <v>0</v>
      </c>
      <c r="M313" s="10">
        <f>IF('ESTATE DEFINITION'!$G$23&gt;=1,IF('ESTATE DEFINITION'!$D$40&gt;=1,(Data!$N313*'ESTATE DEFINITION'!$F$25*('ESTATE DEFINITION'!$E$40/100)),0),0)</f>
        <v>0</v>
      </c>
      <c r="N313" s="10">
        <f>IF('ESTATE DEFINITION'!$G$23&gt;=1,IF('ESTATE DEFINITION'!$D$41&gt;=1,(Data!$O313*'ESTATE DEFINITION'!$F$25*('ESTATE DEFINITION'!$E$41/100)),0),0)</f>
        <v>0</v>
      </c>
      <c r="O313" s="10">
        <f>IF('ESTATE DEFINITION'!$G$23&gt;=1,IF('ESTATE DEFINITION'!$D$42&gt;=1,(Data!$P313*'ESTATE DEFINITION'!$F$25*('ESTATE DEFINITION'!$E$42/100)),0),0)</f>
        <v>0</v>
      </c>
      <c r="P313" s="12">
        <f t="shared" si="25"/>
        <v>0</v>
      </c>
      <c r="Q313" s="10">
        <f>IF('ESTATE DEFINITION'!$G$45&gt;=1,IF('ESTATE DEFINITION'!$D$52&gt;=1,(Data!$C313*'ESTATE DEFINITION'!$D$47*('ESTATE DEFINITION'!$E$52/100)),0),0)</f>
        <v>0</v>
      </c>
      <c r="R313" s="10">
        <f>IF('ESTATE DEFINITION'!$G$45&gt;=1,IF('ESTATE DEFINITION'!$D$53&gt;=1,(Data!$D313*'ESTATE DEFINITION'!$D$47*('ESTATE DEFINITION'!$E$53/100)),0),0)</f>
        <v>0</v>
      </c>
      <c r="S313" s="10">
        <f>IF('ESTATE DEFINITION'!$G$45&gt;=1,IF('ESTATE DEFINITION'!$D$54&gt;=1,(Data!$E313*'ESTATE DEFINITION'!$D$47*('ESTATE DEFINITION'!$E$54/100)),0),0)</f>
        <v>0</v>
      </c>
      <c r="T313" s="10">
        <f>IF('ESTATE DEFINITION'!$G$45&gt;=1,IF('ESTATE DEFINITION'!$D$57&gt;=1,(Data!$F313*'ESTATE DEFINITION'!$D$47*('ESTATE DEFINITION'!$E$57/100)),0),0)</f>
        <v>0</v>
      </c>
      <c r="U313" s="10">
        <f>IF('ESTATE DEFINITION'!$G$45&gt;=1,IF('ESTATE DEFINITION'!$D$58&gt;=1,(Data!$G313*'ESTATE DEFINITION'!$D$47*('ESTATE DEFINITION'!$E$58/100)),0),0)</f>
        <v>0</v>
      </c>
      <c r="V313" s="10">
        <f>IF('ESTATE DEFINITION'!$G$45&gt;=1,IF('ESTATE DEFINITION'!$D$59&gt;=1,(Data!$H313*'ESTATE DEFINITION'!$D$47*('ESTATE DEFINITION'!$E$59/100)),0),0)</f>
        <v>0</v>
      </c>
      <c r="W313" s="10">
        <f>IF('ESTATE DEFINITION'!$G$45&gt;=1,IF('ESTATE DEFINITION'!$D$61&gt;=1,(Data!$M313*'ESTATE DEFINITION'!$F$47*('ESTATE DEFINITION'!$E$61/100)),0),0)</f>
        <v>0</v>
      </c>
      <c r="X313" s="10">
        <f>IF('ESTATE DEFINITION'!$G$45&gt;=1,IF('ESTATE DEFINITION'!$D$62&gt;=1,(Data!$N313*'ESTATE DEFINITION'!$F$47*('ESTATE DEFINITION'!$E$62/100)),0),0)</f>
        <v>0</v>
      </c>
      <c r="Y313" s="10">
        <f>IF('ESTATE DEFINITION'!$G$45&gt;=1,IF('ESTATE DEFINITION'!$D$63&gt;=1,(Data!$O313*'ESTATE DEFINITION'!$F$47*('ESTATE DEFINITION'!$E$63/100)),0),0)</f>
        <v>0</v>
      </c>
      <c r="Z313" s="10">
        <f>IF('ESTATE DEFINITION'!$G$45&gt;=1,IF('ESTATE DEFINITION'!$D$64&gt;=1,(Data!$P313*'ESTATE DEFINITION'!$F$47*('ESTATE DEFINITION'!$E$64/100)),0),0)</f>
        <v>0</v>
      </c>
      <c r="AA313" s="12">
        <f t="shared" si="26"/>
        <v>0</v>
      </c>
      <c r="AB313" s="10">
        <f>IF('ESTATE DEFINITION'!$G$67&gt;=1,IF('ESTATE DEFINITION'!$D$74&gt;=1,(Data!$C313*'ESTATE DEFINITION'!$D$69*('ESTATE DEFINITION'!$E$74/100)),0),0)</f>
        <v>0</v>
      </c>
      <c r="AC313" s="10">
        <f>IF('ESTATE DEFINITION'!$G$67&gt;=1,IF('ESTATE DEFINITION'!$D$75&gt;=1,(Data!$D313*'ESTATE DEFINITION'!$D$69*('ESTATE DEFINITION'!$E$75/100)),0),0)</f>
        <v>0</v>
      </c>
      <c r="AD313" s="10">
        <f>IF('ESTATE DEFINITION'!$G$67&gt;=1,IF('ESTATE DEFINITION'!$D$76&gt;=1,(Data!$E313*'ESTATE DEFINITION'!$D$69*('ESTATE DEFINITION'!$E$76/100)),0),0)</f>
        <v>0</v>
      </c>
      <c r="AE313" s="10">
        <f>IF('ESTATE DEFINITION'!$G$67&gt;=1,IF('ESTATE DEFINITION'!$D$79&gt;=1,(Data!$F313*'ESTATE DEFINITION'!$D$69*('ESTATE DEFINITION'!$E$79/100)),0),0)</f>
        <v>0</v>
      </c>
      <c r="AF313" s="10">
        <f>IF('ESTATE DEFINITION'!$G$67&gt;=1,IF('ESTATE DEFINITION'!$D$80&gt;=1,(Data!$G313*'ESTATE DEFINITION'!$D$69*('ESTATE DEFINITION'!$E$80/100)),0),0)</f>
        <v>0</v>
      </c>
      <c r="AG313" s="10">
        <f>IF('ESTATE DEFINITION'!$G$67&gt;=1,IF('ESTATE DEFINITION'!$D$81&gt;=1,(Data!$H313*'ESTATE DEFINITION'!$D$69*('ESTATE DEFINITION'!$E$81/100)),0),0)</f>
        <v>0</v>
      </c>
      <c r="AH313" s="10">
        <f>IF('ESTATE DEFINITION'!$G$67&gt;=1,IF('ESTATE DEFINITION'!$D$83&gt;=1,(Data!$M313*'ESTATE DEFINITION'!$F$69*('ESTATE DEFINITION'!$E$83/100)),0),0)</f>
        <v>0</v>
      </c>
      <c r="AI313" s="10">
        <f>IF('ESTATE DEFINITION'!$G$67&gt;=1,IF('ESTATE DEFINITION'!$D$84&gt;=1,(Data!$N313*'ESTATE DEFINITION'!$F$69*('ESTATE DEFINITION'!$E$84/100)),0),0)</f>
        <v>0</v>
      </c>
      <c r="AJ313" s="10">
        <f>IF('ESTATE DEFINITION'!$G$67&gt;=1,IF('ESTATE DEFINITION'!$D$85&gt;=1,(Data!$O313*'ESTATE DEFINITION'!$F$69*('ESTATE DEFINITION'!$E$85/100)),0),0)</f>
        <v>0</v>
      </c>
      <c r="AK313" s="10">
        <f>IF('ESTATE DEFINITION'!$G$67&gt;=1,IF('ESTATE DEFINITION'!$D$86&gt;=1,(Data!$P313*'ESTATE DEFINITION'!$F$69*('ESTATE DEFINITION'!$E$86/100)),0),0)</f>
        <v>0</v>
      </c>
      <c r="AL313" s="12">
        <f t="shared" si="27"/>
        <v>0</v>
      </c>
      <c r="AM313" s="10">
        <f>IF('ESTATE DEFINITION'!$G$89&gt;=1,IF('ESTATE DEFINITION'!$D$96&gt;=1,(Data!$C313*'ESTATE DEFINITION'!$D$91*('ESTATE DEFINITION'!$E$96/100)),0),0)</f>
        <v>0</v>
      </c>
      <c r="AN313" s="10">
        <f>IF('ESTATE DEFINITION'!$G$89&gt;=1,IF('ESTATE DEFINITION'!$D$97&gt;=1,(Data!$D313*'ESTATE DEFINITION'!$D$91*('ESTATE DEFINITION'!$E$97/100)),0),0)</f>
        <v>0</v>
      </c>
      <c r="AO313" s="10">
        <f>IF('ESTATE DEFINITION'!$G$89&gt;=1,IF('ESTATE DEFINITION'!$D$98&gt;=1,(Data!$E313*'ESTATE DEFINITION'!$D$91*('ESTATE DEFINITION'!$E$98/100)),0),0)</f>
        <v>0</v>
      </c>
      <c r="AP313" s="10">
        <f>IF('ESTATE DEFINITION'!$G$89&gt;=1,IF('ESTATE DEFINITION'!$D$101&gt;=1,(Data!$F313*'ESTATE DEFINITION'!$D$91*('ESTATE DEFINITION'!$E$101/100)),0),0)</f>
        <v>0</v>
      </c>
      <c r="AQ313" s="10">
        <f>IF('ESTATE DEFINITION'!$G$89&gt;=1,IF('ESTATE DEFINITION'!$D$102&gt;=1,(Data!$G313*'ESTATE DEFINITION'!$D$91*('ESTATE DEFINITION'!$E$102/100)),0),0)</f>
        <v>0</v>
      </c>
      <c r="AR313" s="10">
        <f>IF('ESTATE DEFINITION'!$G$89&gt;=1,IF('ESTATE DEFINITION'!$D$103&gt;=1,(Data!$H313*'ESTATE DEFINITION'!$D$91*('ESTATE DEFINITION'!$E$103/100)),0),0)</f>
        <v>0</v>
      </c>
      <c r="AS313" s="10">
        <f>IF('ESTATE DEFINITION'!$G$89&gt;=1,IF('ESTATE DEFINITION'!$D$105&gt;=1,(Data!$M313*'ESTATE DEFINITION'!$F$91*('ESTATE DEFINITION'!$E$105/100)),0),0)</f>
        <v>0</v>
      </c>
      <c r="AT313" s="10">
        <f>IF('ESTATE DEFINITION'!$G$89&gt;=1,IF('ESTATE DEFINITION'!$D$106&gt;=1,(Data!$N313*'ESTATE DEFINITION'!$F$91*('ESTATE DEFINITION'!$E$106/100)),0),0)</f>
        <v>0</v>
      </c>
      <c r="AU313" s="10">
        <f>IF('ESTATE DEFINITION'!$G$89&gt;=1,IF('ESTATE DEFINITION'!$D$107&gt;=1,(Data!$O313*'ESTATE DEFINITION'!$F$91*('ESTATE DEFINITION'!$E$107/100)),0),0)</f>
        <v>0</v>
      </c>
      <c r="AV313" s="10">
        <f>IF('ESTATE DEFINITION'!$G$89&gt;=1,IF('ESTATE DEFINITION'!$D$108&gt;=1,(Data!$P313*'ESTATE DEFINITION'!$F$91*('ESTATE DEFINITION'!$E$108/100)),0),0)</f>
        <v>0</v>
      </c>
      <c r="AW313" s="12">
        <f t="shared" si="28"/>
        <v>0</v>
      </c>
      <c r="AX313" s="10">
        <f>IF('ESTATE DEFINITION'!$G$111&gt;=1,IF('ESTATE DEFINITION'!$D$118&gt;=1,(Data!$C313*'ESTATE DEFINITION'!$D$113*('ESTATE DEFINITION'!$E$118/100)),0),0)</f>
        <v>0</v>
      </c>
      <c r="AY313" s="10">
        <f>IF('ESTATE DEFINITION'!$G$111&gt;=1,IF('ESTATE DEFINITION'!$D$119&gt;=1,(Data!$D313*'ESTATE DEFINITION'!$D$113*('ESTATE DEFINITION'!$E$119/100)),0),0)</f>
        <v>0</v>
      </c>
      <c r="AZ313" s="10">
        <f>IF('ESTATE DEFINITION'!$G$111&gt;=1,IF('ESTATE DEFINITION'!$D$120&gt;=1,(Data!$E313*'ESTATE DEFINITION'!$D$113*('ESTATE DEFINITION'!$E$120/100)),0),0)</f>
        <v>0</v>
      </c>
      <c r="BA313" s="10">
        <f>IF('ESTATE DEFINITION'!$G$111&gt;=1,IF('ESTATE DEFINITION'!$D$123&gt;=1,(Data!$F313*'ESTATE DEFINITION'!$D$113*('ESTATE DEFINITION'!$E$123/100)),0),0)</f>
        <v>0</v>
      </c>
      <c r="BB313" s="10">
        <f>IF('ESTATE DEFINITION'!$G$111&gt;=1,IF('ESTATE DEFINITION'!$D$124&gt;=1,(Data!$G313*'ESTATE DEFINITION'!$D$113*('ESTATE DEFINITION'!$E$124/100)),0),0)</f>
        <v>0</v>
      </c>
      <c r="BC313" s="10">
        <f>IF('ESTATE DEFINITION'!$G$111&gt;=1,IF('ESTATE DEFINITION'!$D$125&gt;=1,(Data!$H313*'ESTATE DEFINITION'!$D$113*('ESTATE DEFINITION'!$E$125/100)),0),0)</f>
        <v>0</v>
      </c>
      <c r="BD313" s="10">
        <f>IF('ESTATE DEFINITION'!$G$111&gt;=1,IF('ESTATE DEFINITION'!$D$127&gt;=1,(Data!$M313*'ESTATE DEFINITION'!$F$113*('ESTATE DEFINITION'!$E$127/100)),0),0)</f>
        <v>0</v>
      </c>
      <c r="BE313" s="10">
        <f>IF('ESTATE DEFINITION'!$G$111&gt;=1,IF('ESTATE DEFINITION'!$D$128&gt;=1,(Data!$N313*'ESTATE DEFINITION'!$F$113*('ESTATE DEFINITION'!$E$128/100)),0),0)</f>
        <v>0</v>
      </c>
      <c r="BF313" s="10">
        <f>IF('ESTATE DEFINITION'!$G$111&gt;=1,IF('ESTATE DEFINITION'!$D$129&gt;=1,(Data!$O313*'ESTATE DEFINITION'!$F$113*('ESTATE DEFINITION'!$E$129/100)),0),0)</f>
        <v>0</v>
      </c>
      <c r="BG313" s="7">
        <f>IF('ESTATE DEFINITION'!$G$111&gt;=1,IF('ESTATE DEFINITION'!$D$130&gt;=1,(Data!$P313*'ESTATE DEFINITION'!$F$113*('ESTATE DEFINITION'!$E$130/100)),0),0)</f>
        <v>0</v>
      </c>
      <c r="BH313" s="12">
        <f t="shared" si="29"/>
        <v>0</v>
      </c>
    </row>
    <row r="314" spans="1:60" x14ac:dyDescent="0.25">
      <c r="A314" s="12">
        <f>Data!$B314</f>
        <v>154.25</v>
      </c>
      <c r="B314" s="6">
        <f>IF('ESTATE DEFINITION'!$G$11&gt;=1,IF('ESTATE DEFINITION'!$D$17&gt;=1,(Data!$C314*'ESTATE DEFINITION'!$F$13*('ESTATE DEFINITION'!$E$17/100)),0),0)</f>
        <v>42.38</v>
      </c>
      <c r="C314" s="10">
        <f>IF('ESTATE DEFINITION'!$G$11&gt;=1,IF('ESTATE DEFINITION'!$D$19&gt;=1,(Data!$F314*'ESTATE DEFINITION'!$F$13*('ESTATE DEFINITION'!$E$19/100)),0),0)</f>
        <v>42.38</v>
      </c>
      <c r="D314" s="10"/>
      <c r="E314" s="12">
        <f t="shared" si="24"/>
        <v>33.904000000000003</v>
      </c>
      <c r="F314" s="10">
        <f>IF('ESTATE DEFINITION'!$G$23&gt;=1,IF('ESTATE DEFINITION'!$D$30&gt;=1,(Data!$C314*'ESTATE DEFINITION'!$D$25*('ESTATE DEFINITION'!$E$30/100)),0),0)</f>
        <v>0</v>
      </c>
      <c r="G314" s="10">
        <f>IF('ESTATE DEFINITION'!$G$23&gt;=1,IF('ESTATE DEFINITION'!$D$31&gt;=1,(Data!$D314*'ESTATE DEFINITION'!$D$25*('ESTATE DEFINITION'!$E$31/100)),0),0)</f>
        <v>0</v>
      </c>
      <c r="H314" s="10">
        <f>IF('ESTATE DEFINITION'!$G$23&gt;=1,IF('ESTATE DEFINITION'!$D$32&gt;=1,(Data!$E314*'ESTATE DEFINITION'!$D$25*('ESTATE DEFINITION'!$E$32/100)),0),0)</f>
        <v>0</v>
      </c>
      <c r="I314" s="10">
        <f>IF('ESTATE DEFINITION'!$G$23&gt;=1,IF('ESTATE DEFINITION'!$D$35&gt;=1,(Data!$F314*'ESTATE DEFINITION'!$D$25*('ESTATE DEFINITION'!$E$35/100)),0),0)</f>
        <v>0</v>
      </c>
      <c r="J314" s="10">
        <f>IF('ESTATE DEFINITION'!$G$23&gt;=1,IF('ESTATE DEFINITION'!$D$36&gt;=1,(Data!$G314*'ESTATE DEFINITION'!$D$25*('ESTATE DEFINITION'!$E$36/100)),0),0)</f>
        <v>0</v>
      </c>
      <c r="K314" s="10">
        <f>IF('ESTATE DEFINITION'!$G$23&gt;=1,IF('ESTATE DEFINITION'!$D$37&gt;=1,(Data!$H314*'ESTATE DEFINITION'!$D$25*('ESTATE DEFINITION'!$E$37/100)),0),0)</f>
        <v>0</v>
      </c>
      <c r="L314" s="10">
        <f>IF('ESTATE DEFINITION'!$G$23&gt;=1,IF('ESTATE DEFINITION'!$D$39&gt;=1,(Data!$M314*'ESTATE DEFINITION'!$F$25*('ESTATE DEFINITION'!$E$39/100)),0),0)</f>
        <v>0</v>
      </c>
      <c r="M314" s="10">
        <f>IF('ESTATE DEFINITION'!$G$23&gt;=1,IF('ESTATE DEFINITION'!$D$40&gt;=1,(Data!$N314*'ESTATE DEFINITION'!$F$25*('ESTATE DEFINITION'!$E$40/100)),0),0)</f>
        <v>0</v>
      </c>
      <c r="N314" s="10">
        <f>IF('ESTATE DEFINITION'!$G$23&gt;=1,IF('ESTATE DEFINITION'!$D$41&gt;=1,(Data!$O314*'ESTATE DEFINITION'!$F$25*('ESTATE DEFINITION'!$E$41/100)),0),0)</f>
        <v>0</v>
      </c>
      <c r="O314" s="10">
        <f>IF('ESTATE DEFINITION'!$G$23&gt;=1,IF('ESTATE DEFINITION'!$D$42&gt;=1,(Data!$P314*'ESTATE DEFINITION'!$F$25*('ESTATE DEFINITION'!$E$42/100)),0),0)</f>
        <v>0</v>
      </c>
      <c r="P314" s="12">
        <f t="shared" si="25"/>
        <v>0</v>
      </c>
      <c r="Q314" s="10">
        <f>IF('ESTATE DEFINITION'!$G$45&gt;=1,IF('ESTATE DEFINITION'!$D$52&gt;=1,(Data!$C314*'ESTATE DEFINITION'!$D$47*('ESTATE DEFINITION'!$E$52/100)),0),0)</f>
        <v>0</v>
      </c>
      <c r="R314" s="10">
        <f>IF('ESTATE DEFINITION'!$G$45&gt;=1,IF('ESTATE DEFINITION'!$D$53&gt;=1,(Data!$D314*'ESTATE DEFINITION'!$D$47*('ESTATE DEFINITION'!$E$53/100)),0),0)</f>
        <v>0</v>
      </c>
      <c r="S314" s="10">
        <f>IF('ESTATE DEFINITION'!$G$45&gt;=1,IF('ESTATE DEFINITION'!$D$54&gt;=1,(Data!$E314*'ESTATE DEFINITION'!$D$47*('ESTATE DEFINITION'!$E$54/100)),0),0)</f>
        <v>0</v>
      </c>
      <c r="T314" s="10">
        <f>IF('ESTATE DEFINITION'!$G$45&gt;=1,IF('ESTATE DEFINITION'!$D$57&gt;=1,(Data!$F314*'ESTATE DEFINITION'!$D$47*('ESTATE DEFINITION'!$E$57/100)),0),0)</f>
        <v>0</v>
      </c>
      <c r="U314" s="10">
        <f>IF('ESTATE DEFINITION'!$G$45&gt;=1,IF('ESTATE DEFINITION'!$D$58&gt;=1,(Data!$G314*'ESTATE DEFINITION'!$D$47*('ESTATE DEFINITION'!$E$58/100)),0),0)</f>
        <v>0</v>
      </c>
      <c r="V314" s="10">
        <f>IF('ESTATE DEFINITION'!$G$45&gt;=1,IF('ESTATE DEFINITION'!$D$59&gt;=1,(Data!$H314*'ESTATE DEFINITION'!$D$47*('ESTATE DEFINITION'!$E$59/100)),0),0)</f>
        <v>0</v>
      </c>
      <c r="W314" s="10">
        <f>IF('ESTATE DEFINITION'!$G$45&gt;=1,IF('ESTATE DEFINITION'!$D$61&gt;=1,(Data!$M314*'ESTATE DEFINITION'!$F$47*('ESTATE DEFINITION'!$E$61/100)),0),0)</f>
        <v>0</v>
      </c>
      <c r="X314" s="10">
        <f>IF('ESTATE DEFINITION'!$G$45&gt;=1,IF('ESTATE DEFINITION'!$D$62&gt;=1,(Data!$N314*'ESTATE DEFINITION'!$F$47*('ESTATE DEFINITION'!$E$62/100)),0),0)</f>
        <v>0</v>
      </c>
      <c r="Y314" s="10">
        <f>IF('ESTATE DEFINITION'!$G$45&gt;=1,IF('ESTATE DEFINITION'!$D$63&gt;=1,(Data!$O314*'ESTATE DEFINITION'!$F$47*('ESTATE DEFINITION'!$E$63/100)),0),0)</f>
        <v>0</v>
      </c>
      <c r="Z314" s="10">
        <f>IF('ESTATE DEFINITION'!$G$45&gt;=1,IF('ESTATE DEFINITION'!$D$64&gt;=1,(Data!$P314*'ESTATE DEFINITION'!$F$47*('ESTATE DEFINITION'!$E$64/100)),0),0)</f>
        <v>0</v>
      </c>
      <c r="AA314" s="12">
        <f t="shared" si="26"/>
        <v>0</v>
      </c>
      <c r="AB314" s="10">
        <f>IF('ESTATE DEFINITION'!$G$67&gt;=1,IF('ESTATE DEFINITION'!$D$74&gt;=1,(Data!$C314*'ESTATE DEFINITION'!$D$69*('ESTATE DEFINITION'!$E$74/100)),0),0)</f>
        <v>0</v>
      </c>
      <c r="AC314" s="10">
        <f>IF('ESTATE DEFINITION'!$G$67&gt;=1,IF('ESTATE DEFINITION'!$D$75&gt;=1,(Data!$D314*'ESTATE DEFINITION'!$D$69*('ESTATE DEFINITION'!$E$75/100)),0),0)</f>
        <v>0</v>
      </c>
      <c r="AD314" s="10">
        <f>IF('ESTATE DEFINITION'!$G$67&gt;=1,IF('ESTATE DEFINITION'!$D$76&gt;=1,(Data!$E314*'ESTATE DEFINITION'!$D$69*('ESTATE DEFINITION'!$E$76/100)),0),0)</f>
        <v>0</v>
      </c>
      <c r="AE314" s="10">
        <f>IF('ESTATE DEFINITION'!$G$67&gt;=1,IF('ESTATE DEFINITION'!$D$79&gt;=1,(Data!$F314*'ESTATE DEFINITION'!$D$69*('ESTATE DEFINITION'!$E$79/100)),0),0)</f>
        <v>0</v>
      </c>
      <c r="AF314" s="10">
        <f>IF('ESTATE DEFINITION'!$G$67&gt;=1,IF('ESTATE DEFINITION'!$D$80&gt;=1,(Data!$G314*'ESTATE DEFINITION'!$D$69*('ESTATE DEFINITION'!$E$80/100)),0),0)</f>
        <v>0</v>
      </c>
      <c r="AG314" s="10">
        <f>IF('ESTATE DEFINITION'!$G$67&gt;=1,IF('ESTATE DEFINITION'!$D$81&gt;=1,(Data!$H314*'ESTATE DEFINITION'!$D$69*('ESTATE DEFINITION'!$E$81/100)),0),0)</f>
        <v>0</v>
      </c>
      <c r="AH314" s="10">
        <f>IF('ESTATE DEFINITION'!$G$67&gt;=1,IF('ESTATE DEFINITION'!$D$83&gt;=1,(Data!$M314*'ESTATE DEFINITION'!$F$69*('ESTATE DEFINITION'!$E$83/100)),0),0)</f>
        <v>0</v>
      </c>
      <c r="AI314" s="10">
        <f>IF('ESTATE DEFINITION'!$G$67&gt;=1,IF('ESTATE DEFINITION'!$D$84&gt;=1,(Data!$N314*'ESTATE DEFINITION'!$F$69*('ESTATE DEFINITION'!$E$84/100)),0),0)</f>
        <v>0</v>
      </c>
      <c r="AJ314" s="10">
        <f>IF('ESTATE DEFINITION'!$G$67&gt;=1,IF('ESTATE DEFINITION'!$D$85&gt;=1,(Data!$O314*'ESTATE DEFINITION'!$F$69*('ESTATE DEFINITION'!$E$85/100)),0),0)</f>
        <v>0</v>
      </c>
      <c r="AK314" s="10">
        <f>IF('ESTATE DEFINITION'!$G$67&gt;=1,IF('ESTATE DEFINITION'!$D$86&gt;=1,(Data!$P314*'ESTATE DEFINITION'!$F$69*('ESTATE DEFINITION'!$E$86/100)),0),0)</f>
        <v>0</v>
      </c>
      <c r="AL314" s="12">
        <f t="shared" si="27"/>
        <v>0</v>
      </c>
      <c r="AM314" s="10">
        <f>IF('ESTATE DEFINITION'!$G$89&gt;=1,IF('ESTATE DEFINITION'!$D$96&gt;=1,(Data!$C314*'ESTATE DEFINITION'!$D$91*('ESTATE DEFINITION'!$E$96/100)),0),0)</f>
        <v>0</v>
      </c>
      <c r="AN314" s="10">
        <f>IF('ESTATE DEFINITION'!$G$89&gt;=1,IF('ESTATE DEFINITION'!$D$97&gt;=1,(Data!$D314*'ESTATE DEFINITION'!$D$91*('ESTATE DEFINITION'!$E$97/100)),0),0)</f>
        <v>0</v>
      </c>
      <c r="AO314" s="10">
        <f>IF('ESTATE DEFINITION'!$G$89&gt;=1,IF('ESTATE DEFINITION'!$D$98&gt;=1,(Data!$E314*'ESTATE DEFINITION'!$D$91*('ESTATE DEFINITION'!$E$98/100)),0),0)</f>
        <v>0</v>
      </c>
      <c r="AP314" s="10">
        <f>IF('ESTATE DEFINITION'!$G$89&gt;=1,IF('ESTATE DEFINITION'!$D$101&gt;=1,(Data!$F314*'ESTATE DEFINITION'!$D$91*('ESTATE DEFINITION'!$E$101/100)),0),0)</f>
        <v>0</v>
      </c>
      <c r="AQ314" s="10">
        <f>IF('ESTATE DEFINITION'!$G$89&gt;=1,IF('ESTATE DEFINITION'!$D$102&gt;=1,(Data!$G314*'ESTATE DEFINITION'!$D$91*('ESTATE DEFINITION'!$E$102/100)),0),0)</f>
        <v>0</v>
      </c>
      <c r="AR314" s="10">
        <f>IF('ESTATE DEFINITION'!$G$89&gt;=1,IF('ESTATE DEFINITION'!$D$103&gt;=1,(Data!$H314*'ESTATE DEFINITION'!$D$91*('ESTATE DEFINITION'!$E$103/100)),0),0)</f>
        <v>0</v>
      </c>
      <c r="AS314" s="10">
        <f>IF('ESTATE DEFINITION'!$G$89&gt;=1,IF('ESTATE DEFINITION'!$D$105&gt;=1,(Data!$M314*'ESTATE DEFINITION'!$F$91*('ESTATE DEFINITION'!$E$105/100)),0),0)</f>
        <v>0</v>
      </c>
      <c r="AT314" s="10">
        <f>IF('ESTATE DEFINITION'!$G$89&gt;=1,IF('ESTATE DEFINITION'!$D$106&gt;=1,(Data!$N314*'ESTATE DEFINITION'!$F$91*('ESTATE DEFINITION'!$E$106/100)),0),0)</f>
        <v>0</v>
      </c>
      <c r="AU314" s="10">
        <f>IF('ESTATE DEFINITION'!$G$89&gt;=1,IF('ESTATE DEFINITION'!$D$107&gt;=1,(Data!$O314*'ESTATE DEFINITION'!$F$91*('ESTATE DEFINITION'!$E$107/100)),0),0)</f>
        <v>0</v>
      </c>
      <c r="AV314" s="10">
        <f>IF('ESTATE DEFINITION'!$G$89&gt;=1,IF('ESTATE DEFINITION'!$D$108&gt;=1,(Data!$P314*'ESTATE DEFINITION'!$F$91*('ESTATE DEFINITION'!$E$108/100)),0),0)</f>
        <v>0</v>
      </c>
      <c r="AW314" s="12">
        <f t="shared" si="28"/>
        <v>0</v>
      </c>
      <c r="AX314" s="10">
        <f>IF('ESTATE DEFINITION'!$G$111&gt;=1,IF('ESTATE DEFINITION'!$D$118&gt;=1,(Data!$C314*'ESTATE DEFINITION'!$D$113*('ESTATE DEFINITION'!$E$118/100)),0),0)</f>
        <v>0</v>
      </c>
      <c r="AY314" s="10">
        <f>IF('ESTATE DEFINITION'!$G$111&gt;=1,IF('ESTATE DEFINITION'!$D$119&gt;=1,(Data!$D314*'ESTATE DEFINITION'!$D$113*('ESTATE DEFINITION'!$E$119/100)),0),0)</f>
        <v>0</v>
      </c>
      <c r="AZ314" s="10">
        <f>IF('ESTATE DEFINITION'!$G$111&gt;=1,IF('ESTATE DEFINITION'!$D$120&gt;=1,(Data!$E314*'ESTATE DEFINITION'!$D$113*('ESTATE DEFINITION'!$E$120/100)),0),0)</f>
        <v>0</v>
      </c>
      <c r="BA314" s="10">
        <f>IF('ESTATE DEFINITION'!$G$111&gt;=1,IF('ESTATE DEFINITION'!$D$123&gt;=1,(Data!$F314*'ESTATE DEFINITION'!$D$113*('ESTATE DEFINITION'!$E$123/100)),0),0)</f>
        <v>0</v>
      </c>
      <c r="BB314" s="10">
        <f>IF('ESTATE DEFINITION'!$G$111&gt;=1,IF('ESTATE DEFINITION'!$D$124&gt;=1,(Data!$G314*'ESTATE DEFINITION'!$D$113*('ESTATE DEFINITION'!$E$124/100)),0),0)</f>
        <v>0</v>
      </c>
      <c r="BC314" s="10">
        <f>IF('ESTATE DEFINITION'!$G$111&gt;=1,IF('ESTATE DEFINITION'!$D$125&gt;=1,(Data!$H314*'ESTATE DEFINITION'!$D$113*('ESTATE DEFINITION'!$E$125/100)),0),0)</f>
        <v>0</v>
      </c>
      <c r="BD314" s="10">
        <f>IF('ESTATE DEFINITION'!$G$111&gt;=1,IF('ESTATE DEFINITION'!$D$127&gt;=1,(Data!$M314*'ESTATE DEFINITION'!$F$113*('ESTATE DEFINITION'!$E$127/100)),0),0)</f>
        <v>0</v>
      </c>
      <c r="BE314" s="10">
        <f>IF('ESTATE DEFINITION'!$G$111&gt;=1,IF('ESTATE DEFINITION'!$D$128&gt;=1,(Data!$N314*'ESTATE DEFINITION'!$F$113*('ESTATE DEFINITION'!$E$128/100)),0),0)</f>
        <v>0</v>
      </c>
      <c r="BF314" s="10">
        <f>IF('ESTATE DEFINITION'!$G$111&gt;=1,IF('ESTATE DEFINITION'!$D$129&gt;=1,(Data!$O314*'ESTATE DEFINITION'!$F$113*('ESTATE DEFINITION'!$E$129/100)),0),0)</f>
        <v>0</v>
      </c>
      <c r="BG314" s="7">
        <f>IF('ESTATE DEFINITION'!$G$111&gt;=1,IF('ESTATE DEFINITION'!$D$130&gt;=1,(Data!$P314*'ESTATE DEFINITION'!$F$113*('ESTATE DEFINITION'!$E$130/100)),0),0)</f>
        <v>0</v>
      </c>
      <c r="BH314" s="12">
        <f t="shared" si="29"/>
        <v>0</v>
      </c>
    </row>
    <row r="315" spans="1:60" x14ac:dyDescent="0.25">
      <c r="A315" s="12">
        <f>Data!$B315</f>
        <v>154.75</v>
      </c>
      <c r="B315" s="6">
        <f>IF('ESTATE DEFINITION'!$G$11&gt;=1,IF('ESTATE DEFINITION'!$D$17&gt;=1,(Data!$C315*'ESTATE DEFINITION'!$F$13*('ESTATE DEFINITION'!$E$17/100)),0),0)</f>
        <v>42.38</v>
      </c>
      <c r="C315" s="10">
        <f>IF('ESTATE DEFINITION'!$G$11&gt;=1,IF('ESTATE DEFINITION'!$D$19&gt;=1,(Data!$F315*'ESTATE DEFINITION'!$F$13*('ESTATE DEFINITION'!$E$19/100)),0),0)</f>
        <v>42.38</v>
      </c>
      <c r="D315" s="10"/>
      <c r="E315" s="12">
        <f t="shared" si="24"/>
        <v>33.904000000000003</v>
      </c>
      <c r="F315" s="10">
        <f>IF('ESTATE DEFINITION'!$G$23&gt;=1,IF('ESTATE DEFINITION'!$D$30&gt;=1,(Data!$C315*'ESTATE DEFINITION'!$D$25*('ESTATE DEFINITION'!$E$30/100)),0),0)</f>
        <v>0</v>
      </c>
      <c r="G315" s="10">
        <f>IF('ESTATE DEFINITION'!$G$23&gt;=1,IF('ESTATE DEFINITION'!$D$31&gt;=1,(Data!$D315*'ESTATE DEFINITION'!$D$25*('ESTATE DEFINITION'!$E$31/100)),0),0)</f>
        <v>0</v>
      </c>
      <c r="H315" s="10">
        <f>IF('ESTATE DEFINITION'!$G$23&gt;=1,IF('ESTATE DEFINITION'!$D$32&gt;=1,(Data!$E315*'ESTATE DEFINITION'!$D$25*('ESTATE DEFINITION'!$E$32/100)),0),0)</f>
        <v>0</v>
      </c>
      <c r="I315" s="10">
        <f>IF('ESTATE DEFINITION'!$G$23&gt;=1,IF('ESTATE DEFINITION'!$D$35&gt;=1,(Data!$F315*'ESTATE DEFINITION'!$D$25*('ESTATE DEFINITION'!$E$35/100)),0),0)</f>
        <v>0</v>
      </c>
      <c r="J315" s="10">
        <f>IF('ESTATE DEFINITION'!$G$23&gt;=1,IF('ESTATE DEFINITION'!$D$36&gt;=1,(Data!$G315*'ESTATE DEFINITION'!$D$25*('ESTATE DEFINITION'!$E$36/100)),0),0)</f>
        <v>0</v>
      </c>
      <c r="K315" s="10">
        <f>IF('ESTATE DEFINITION'!$G$23&gt;=1,IF('ESTATE DEFINITION'!$D$37&gt;=1,(Data!$H315*'ESTATE DEFINITION'!$D$25*('ESTATE DEFINITION'!$E$37/100)),0),0)</f>
        <v>0</v>
      </c>
      <c r="L315" s="10">
        <f>IF('ESTATE DEFINITION'!$G$23&gt;=1,IF('ESTATE DEFINITION'!$D$39&gt;=1,(Data!$M315*'ESTATE DEFINITION'!$F$25*('ESTATE DEFINITION'!$E$39/100)),0),0)</f>
        <v>0</v>
      </c>
      <c r="M315" s="10">
        <f>IF('ESTATE DEFINITION'!$G$23&gt;=1,IF('ESTATE DEFINITION'!$D$40&gt;=1,(Data!$N315*'ESTATE DEFINITION'!$F$25*('ESTATE DEFINITION'!$E$40/100)),0),0)</f>
        <v>0</v>
      </c>
      <c r="N315" s="10">
        <f>IF('ESTATE DEFINITION'!$G$23&gt;=1,IF('ESTATE DEFINITION'!$D$41&gt;=1,(Data!$O315*'ESTATE DEFINITION'!$F$25*('ESTATE DEFINITION'!$E$41/100)),0),0)</f>
        <v>0</v>
      </c>
      <c r="O315" s="10">
        <f>IF('ESTATE DEFINITION'!$G$23&gt;=1,IF('ESTATE DEFINITION'!$D$42&gt;=1,(Data!$P315*'ESTATE DEFINITION'!$F$25*('ESTATE DEFINITION'!$E$42/100)),0),0)</f>
        <v>0</v>
      </c>
      <c r="P315" s="12">
        <f t="shared" si="25"/>
        <v>0</v>
      </c>
      <c r="Q315" s="10">
        <f>IF('ESTATE DEFINITION'!$G$45&gt;=1,IF('ESTATE DEFINITION'!$D$52&gt;=1,(Data!$C315*'ESTATE DEFINITION'!$D$47*('ESTATE DEFINITION'!$E$52/100)),0),0)</f>
        <v>0</v>
      </c>
      <c r="R315" s="10">
        <f>IF('ESTATE DEFINITION'!$G$45&gt;=1,IF('ESTATE DEFINITION'!$D$53&gt;=1,(Data!$D315*'ESTATE DEFINITION'!$D$47*('ESTATE DEFINITION'!$E$53/100)),0),0)</f>
        <v>0</v>
      </c>
      <c r="S315" s="10">
        <f>IF('ESTATE DEFINITION'!$G$45&gt;=1,IF('ESTATE DEFINITION'!$D$54&gt;=1,(Data!$E315*'ESTATE DEFINITION'!$D$47*('ESTATE DEFINITION'!$E$54/100)),0),0)</f>
        <v>0</v>
      </c>
      <c r="T315" s="10">
        <f>IF('ESTATE DEFINITION'!$G$45&gt;=1,IF('ESTATE DEFINITION'!$D$57&gt;=1,(Data!$F315*'ESTATE DEFINITION'!$D$47*('ESTATE DEFINITION'!$E$57/100)),0),0)</f>
        <v>0</v>
      </c>
      <c r="U315" s="10">
        <f>IF('ESTATE DEFINITION'!$G$45&gt;=1,IF('ESTATE DEFINITION'!$D$58&gt;=1,(Data!$G315*'ESTATE DEFINITION'!$D$47*('ESTATE DEFINITION'!$E$58/100)),0),0)</f>
        <v>0</v>
      </c>
      <c r="V315" s="10">
        <f>IF('ESTATE DEFINITION'!$G$45&gt;=1,IF('ESTATE DEFINITION'!$D$59&gt;=1,(Data!$H315*'ESTATE DEFINITION'!$D$47*('ESTATE DEFINITION'!$E$59/100)),0),0)</f>
        <v>0</v>
      </c>
      <c r="W315" s="10">
        <f>IF('ESTATE DEFINITION'!$G$45&gt;=1,IF('ESTATE DEFINITION'!$D$61&gt;=1,(Data!$M315*'ESTATE DEFINITION'!$F$47*('ESTATE DEFINITION'!$E$61/100)),0),0)</f>
        <v>0</v>
      </c>
      <c r="X315" s="10">
        <f>IF('ESTATE DEFINITION'!$G$45&gt;=1,IF('ESTATE DEFINITION'!$D$62&gt;=1,(Data!$N315*'ESTATE DEFINITION'!$F$47*('ESTATE DEFINITION'!$E$62/100)),0),0)</f>
        <v>0</v>
      </c>
      <c r="Y315" s="10">
        <f>IF('ESTATE DEFINITION'!$G$45&gt;=1,IF('ESTATE DEFINITION'!$D$63&gt;=1,(Data!$O315*'ESTATE DEFINITION'!$F$47*('ESTATE DEFINITION'!$E$63/100)),0),0)</f>
        <v>0</v>
      </c>
      <c r="Z315" s="10">
        <f>IF('ESTATE DEFINITION'!$G$45&gt;=1,IF('ESTATE DEFINITION'!$D$64&gt;=1,(Data!$P315*'ESTATE DEFINITION'!$F$47*('ESTATE DEFINITION'!$E$64/100)),0),0)</f>
        <v>0</v>
      </c>
      <c r="AA315" s="12">
        <f t="shared" si="26"/>
        <v>0</v>
      </c>
      <c r="AB315" s="10">
        <f>IF('ESTATE DEFINITION'!$G$67&gt;=1,IF('ESTATE DEFINITION'!$D$74&gt;=1,(Data!$C315*'ESTATE DEFINITION'!$D$69*('ESTATE DEFINITION'!$E$74/100)),0),0)</f>
        <v>0</v>
      </c>
      <c r="AC315" s="10">
        <f>IF('ESTATE DEFINITION'!$G$67&gt;=1,IF('ESTATE DEFINITION'!$D$75&gt;=1,(Data!$D315*'ESTATE DEFINITION'!$D$69*('ESTATE DEFINITION'!$E$75/100)),0),0)</f>
        <v>0</v>
      </c>
      <c r="AD315" s="10">
        <f>IF('ESTATE DEFINITION'!$G$67&gt;=1,IF('ESTATE DEFINITION'!$D$76&gt;=1,(Data!$E315*'ESTATE DEFINITION'!$D$69*('ESTATE DEFINITION'!$E$76/100)),0),0)</f>
        <v>0</v>
      </c>
      <c r="AE315" s="10">
        <f>IF('ESTATE DEFINITION'!$G$67&gt;=1,IF('ESTATE DEFINITION'!$D$79&gt;=1,(Data!$F315*'ESTATE DEFINITION'!$D$69*('ESTATE DEFINITION'!$E$79/100)),0),0)</f>
        <v>0</v>
      </c>
      <c r="AF315" s="10">
        <f>IF('ESTATE DEFINITION'!$G$67&gt;=1,IF('ESTATE DEFINITION'!$D$80&gt;=1,(Data!$G315*'ESTATE DEFINITION'!$D$69*('ESTATE DEFINITION'!$E$80/100)),0),0)</f>
        <v>0</v>
      </c>
      <c r="AG315" s="10">
        <f>IF('ESTATE DEFINITION'!$G$67&gt;=1,IF('ESTATE DEFINITION'!$D$81&gt;=1,(Data!$H315*'ESTATE DEFINITION'!$D$69*('ESTATE DEFINITION'!$E$81/100)),0),0)</f>
        <v>0</v>
      </c>
      <c r="AH315" s="10">
        <f>IF('ESTATE DEFINITION'!$G$67&gt;=1,IF('ESTATE DEFINITION'!$D$83&gt;=1,(Data!$M315*'ESTATE DEFINITION'!$F$69*('ESTATE DEFINITION'!$E$83/100)),0),0)</f>
        <v>0</v>
      </c>
      <c r="AI315" s="10">
        <f>IF('ESTATE DEFINITION'!$G$67&gt;=1,IF('ESTATE DEFINITION'!$D$84&gt;=1,(Data!$N315*'ESTATE DEFINITION'!$F$69*('ESTATE DEFINITION'!$E$84/100)),0),0)</f>
        <v>0</v>
      </c>
      <c r="AJ315" s="10">
        <f>IF('ESTATE DEFINITION'!$G$67&gt;=1,IF('ESTATE DEFINITION'!$D$85&gt;=1,(Data!$O315*'ESTATE DEFINITION'!$F$69*('ESTATE DEFINITION'!$E$85/100)),0),0)</f>
        <v>0</v>
      </c>
      <c r="AK315" s="10">
        <f>IF('ESTATE DEFINITION'!$G$67&gt;=1,IF('ESTATE DEFINITION'!$D$86&gt;=1,(Data!$P315*'ESTATE DEFINITION'!$F$69*('ESTATE DEFINITION'!$E$86/100)),0),0)</f>
        <v>0</v>
      </c>
      <c r="AL315" s="12">
        <f t="shared" si="27"/>
        <v>0</v>
      </c>
      <c r="AM315" s="10">
        <f>IF('ESTATE DEFINITION'!$G$89&gt;=1,IF('ESTATE DEFINITION'!$D$96&gt;=1,(Data!$C315*'ESTATE DEFINITION'!$D$91*('ESTATE DEFINITION'!$E$96/100)),0),0)</f>
        <v>0</v>
      </c>
      <c r="AN315" s="10">
        <f>IF('ESTATE DEFINITION'!$G$89&gt;=1,IF('ESTATE DEFINITION'!$D$97&gt;=1,(Data!$D315*'ESTATE DEFINITION'!$D$91*('ESTATE DEFINITION'!$E$97/100)),0),0)</f>
        <v>0</v>
      </c>
      <c r="AO315" s="10">
        <f>IF('ESTATE DEFINITION'!$G$89&gt;=1,IF('ESTATE DEFINITION'!$D$98&gt;=1,(Data!$E315*'ESTATE DEFINITION'!$D$91*('ESTATE DEFINITION'!$E$98/100)),0),0)</f>
        <v>0</v>
      </c>
      <c r="AP315" s="10">
        <f>IF('ESTATE DEFINITION'!$G$89&gt;=1,IF('ESTATE DEFINITION'!$D$101&gt;=1,(Data!$F315*'ESTATE DEFINITION'!$D$91*('ESTATE DEFINITION'!$E$101/100)),0),0)</f>
        <v>0</v>
      </c>
      <c r="AQ315" s="10">
        <f>IF('ESTATE DEFINITION'!$G$89&gt;=1,IF('ESTATE DEFINITION'!$D$102&gt;=1,(Data!$G315*'ESTATE DEFINITION'!$D$91*('ESTATE DEFINITION'!$E$102/100)),0),0)</f>
        <v>0</v>
      </c>
      <c r="AR315" s="10">
        <f>IF('ESTATE DEFINITION'!$G$89&gt;=1,IF('ESTATE DEFINITION'!$D$103&gt;=1,(Data!$H315*'ESTATE DEFINITION'!$D$91*('ESTATE DEFINITION'!$E$103/100)),0),0)</f>
        <v>0</v>
      </c>
      <c r="AS315" s="10">
        <f>IF('ESTATE DEFINITION'!$G$89&gt;=1,IF('ESTATE DEFINITION'!$D$105&gt;=1,(Data!$M315*'ESTATE DEFINITION'!$F$91*('ESTATE DEFINITION'!$E$105/100)),0),0)</f>
        <v>0</v>
      </c>
      <c r="AT315" s="10">
        <f>IF('ESTATE DEFINITION'!$G$89&gt;=1,IF('ESTATE DEFINITION'!$D$106&gt;=1,(Data!$N315*'ESTATE DEFINITION'!$F$91*('ESTATE DEFINITION'!$E$106/100)),0),0)</f>
        <v>0</v>
      </c>
      <c r="AU315" s="10">
        <f>IF('ESTATE DEFINITION'!$G$89&gt;=1,IF('ESTATE DEFINITION'!$D$107&gt;=1,(Data!$O315*'ESTATE DEFINITION'!$F$91*('ESTATE DEFINITION'!$E$107/100)),0),0)</f>
        <v>0</v>
      </c>
      <c r="AV315" s="10">
        <f>IF('ESTATE DEFINITION'!$G$89&gt;=1,IF('ESTATE DEFINITION'!$D$108&gt;=1,(Data!$P315*'ESTATE DEFINITION'!$F$91*('ESTATE DEFINITION'!$E$108/100)),0),0)</f>
        <v>0</v>
      </c>
      <c r="AW315" s="12">
        <f t="shared" si="28"/>
        <v>0</v>
      </c>
      <c r="AX315" s="10">
        <f>IF('ESTATE DEFINITION'!$G$111&gt;=1,IF('ESTATE DEFINITION'!$D$118&gt;=1,(Data!$C315*'ESTATE DEFINITION'!$D$113*('ESTATE DEFINITION'!$E$118/100)),0),0)</f>
        <v>0</v>
      </c>
      <c r="AY315" s="10">
        <f>IF('ESTATE DEFINITION'!$G$111&gt;=1,IF('ESTATE DEFINITION'!$D$119&gt;=1,(Data!$D315*'ESTATE DEFINITION'!$D$113*('ESTATE DEFINITION'!$E$119/100)),0),0)</f>
        <v>0</v>
      </c>
      <c r="AZ315" s="10">
        <f>IF('ESTATE DEFINITION'!$G$111&gt;=1,IF('ESTATE DEFINITION'!$D$120&gt;=1,(Data!$E315*'ESTATE DEFINITION'!$D$113*('ESTATE DEFINITION'!$E$120/100)),0),0)</f>
        <v>0</v>
      </c>
      <c r="BA315" s="10">
        <f>IF('ESTATE DEFINITION'!$G$111&gt;=1,IF('ESTATE DEFINITION'!$D$123&gt;=1,(Data!$F315*'ESTATE DEFINITION'!$D$113*('ESTATE DEFINITION'!$E$123/100)),0),0)</f>
        <v>0</v>
      </c>
      <c r="BB315" s="10">
        <f>IF('ESTATE DEFINITION'!$G$111&gt;=1,IF('ESTATE DEFINITION'!$D$124&gt;=1,(Data!$G315*'ESTATE DEFINITION'!$D$113*('ESTATE DEFINITION'!$E$124/100)),0),0)</f>
        <v>0</v>
      </c>
      <c r="BC315" s="10">
        <f>IF('ESTATE DEFINITION'!$G$111&gt;=1,IF('ESTATE DEFINITION'!$D$125&gt;=1,(Data!$H315*'ESTATE DEFINITION'!$D$113*('ESTATE DEFINITION'!$E$125/100)),0),0)</f>
        <v>0</v>
      </c>
      <c r="BD315" s="10">
        <f>IF('ESTATE DEFINITION'!$G$111&gt;=1,IF('ESTATE DEFINITION'!$D$127&gt;=1,(Data!$M315*'ESTATE DEFINITION'!$F$113*('ESTATE DEFINITION'!$E$127/100)),0),0)</f>
        <v>0</v>
      </c>
      <c r="BE315" s="10">
        <f>IF('ESTATE DEFINITION'!$G$111&gt;=1,IF('ESTATE DEFINITION'!$D$128&gt;=1,(Data!$N315*'ESTATE DEFINITION'!$F$113*('ESTATE DEFINITION'!$E$128/100)),0),0)</f>
        <v>0</v>
      </c>
      <c r="BF315" s="10">
        <f>IF('ESTATE DEFINITION'!$G$111&gt;=1,IF('ESTATE DEFINITION'!$D$129&gt;=1,(Data!$O315*'ESTATE DEFINITION'!$F$113*('ESTATE DEFINITION'!$E$129/100)),0),0)</f>
        <v>0</v>
      </c>
      <c r="BG315" s="7">
        <f>IF('ESTATE DEFINITION'!$G$111&gt;=1,IF('ESTATE DEFINITION'!$D$130&gt;=1,(Data!$P315*'ESTATE DEFINITION'!$F$113*('ESTATE DEFINITION'!$E$130/100)),0),0)</f>
        <v>0</v>
      </c>
      <c r="BH315" s="12">
        <f t="shared" si="29"/>
        <v>0</v>
      </c>
    </row>
    <row r="316" spans="1:60" x14ac:dyDescent="0.25">
      <c r="A316" s="12">
        <f>Data!$B316</f>
        <v>155.25</v>
      </c>
      <c r="B316" s="6">
        <f>IF('ESTATE DEFINITION'!$G$11&gt;=1,IF('ESTATE DEFINITION'!$D$17&gt;=1,(Data!$C316*'ESTATE DEFINITION'!$F$13*('ESTATE DEFINITION'!$E$17/100)),0),0)</f>
        <v>42.38</v>
      </c>
      <c r="C316" s="10">
        <f>IF('ESTATE DEFINITION'!$G$11&gt;=1,IF('ESTATE DEFINITION'!$D$19&gt;=1,(Data!$F316*'ESTATE DEFINITION'!$F$13*('ESTATE DEFINITION'!$E$19/100)),0),0)</f>
        <v>42.38</v>
      </c>
      <c r="D316" s="10"/>
      <c r="E316" s="12">
        <f t="shared" si="24"/>
        <v>33.904000000000003</v>
      </c>
      <c r="F316" s="10">
        <f>IF('ESTATE DEFINITION'!$G$23&gt;=1,IF('ESTATE DEFINITION'!$D$30&gt;=1,(Data!$C316*'ESTATE DEFINITION'!$D$25*('ESTATE DEFINITION'!$E$30/100)),0),0)</f>
        <v>0</v>
      </c>
      <c r="G316" s="10">
        <f>IF('ESTATE DEFINITION'!$G$23&gt;=1,IF('ESTATE DEFINITION'!$D$31&gt;=1,(Data!$D316*'ESTATE DEFINITION'!$D$25*('ESTATE DEFINITION'!$E$31/100)),0),0)</f>
        <v>0</v>
      </c>
      <c r="H316" s="10">
        <f>IF('ESTATE DEFINITION'!$G$23&gt;=1,IF('ESTATE DEFINITION'!$D$32&gt;=1,(Data!$E316*'ESTATE DEFINITION'!$D$25*('ESTATE DEFINITION'!$E$32/100)),0),0)</f>
        <v>0</v>
      </c>
      <c r="I316" s="10">
        <f>IF('ESTATE DEFINITION'!$G$23&gt;=1,IF('ESTATE DEFINITION'!$D$35&gt;=1,(Data!$F316*'ESTATE DEFINITION'!$D$25*('ESTATE DEFINITION'!$E$35/100)),0),0)</f>
        <v>0</v>
      </c>
      <c r="J316" s="10">
        <f>IF('ESTATE DEFINITION'!$G$23&gt;=1,IF('ESTATE DEFINITION'!$D$36&gt;=1,(Data!$G316*'ESTATE DEFINITION'!$D$25*('ESTATE DEFINITION'!$E$36/100)),0),0)</f>
        <v>0</v>
      </c>
      <c r="K316" s="10">
        <f>IF('ESTATE DEFINITION'!$G$23&gt;=1,IF('ESTATE DEFINITION'!$D$37&gt;=1,(Data!$H316*'ESTATE DEFINITION'!$D$25*('ESTATE DEFINITION'!$E$37/100)),0),0)</f>
        <v>0</v>
      </c>
      <c r="L316" s="10">
        <f>IF('ESTATE DEFINITION'!$G$23&gt;=1,IF('ESTATE DEFINITION'!$D$39&gt;=1,(Data!$M316*'ESTATE DEFINITION'!$F$25*('ESTATE DEFINITION'!$E$39/100)),0),0)</f>
        <v>0</v>
      </c>
      <c r="M316" s="10">
        <f>IF('ESTATE DEFINITION'!$G$23&gt;=1,IF('ESTATE DEFINITION'!$D$40&gt;=1,(Data!$N316*'ESTATE DEFINITION'!$F$25*('ESTATE DEFINITION'!$E$40/100)),0),0)</f>
        <v>0</v>
      </c>
      <c r="N316" s="10">
        <f>IF('ESTATE DEFINITION'!$G$23&gt;=1,IF('ESTATE DEFINITION'!$D$41&gt;=1,(Data!$O316*'ESTATE DEFINITION'!$F$25*('ESTATE DEFINITION'!$E$41/100)),0),0)</f>
        <v>0</v>
      </c>
      <c r="O316" s="10">
        <f>IF('ESTATE DEFINITION'!$G$23&gt;=1,IF('ESTATE DEFINITION'!$D$42&gt;=1,(Data!$P316*'ESTATE DEFINITION'!$F$25*('ESTATE DEFINITION'!$E$42/100)),0),0)</f>
        <v>0</v>
      </c>
      <c r="P316" s="12">
        <f t="shared" si="25"/>
        <v>0</v>
      </c>
      <c r="Q316" s="10">
        <f>IF('ESTATE DEFINITION'!$G$45&gt;=1,IF('ESTATE DEFINITION'!$D$52&gt;=1,(Data!$C316*'ESTATE DEFINITION'!$D$47*('ESTATE DEFINITION'!$E$52/100)),0),0)</f>
        <v>0</v>
      </c>
      <c r="R316" s="10">
        <f>IF('ESTATE DEFINITION'!$G$45&gt;=1,IF('ESTATE DEFINITION'!$D$53&gt;=1,(Data!$D316*'ESTATE DEFINITION'!$D$47*('ESTATE DEFINITION'!$E$53/100)),0),0)</f>
        <v>0</v>
      </c>
      <c r="S316" s="10">
        <f>IF('ESTATE DEFINITION'!$G$45&gt;=1,IF('ESTATE DEFINITION'!$D$54&gt;=1,(Data!$E316*'ESTATE DEFINITION'!$D$47*('ESTATE DEFINITION'!$E$54/100)),0),0)</f>
        <v>0</v>
      </c>
      <c r="T316" s="10">
        <f>IF('ESTATE DEFINITION'!$G$45&gt;=1,IF('ESTATE DEFINITION'!$D$57&gt;=1,(Data!$F316*'ESTATE DEFINITION'!$D$47*('ESTATE DEFINITION'!$E$57/100)),0),0)</f>
        <v>0</v>
      </c>
      <c r="U316" s="10">
        <f>IF('ESTATE DEFINITION'!$G$45&gt;=1,IF('ESTATE DEFINITION'!$D$58&gt;=1,(Data!$G316*'ESTATE DEFINITION'!$D$47*('ESTATE DEFINITION'!$E$58/100)),0),0)</f>
        <v>0</v>
      </c>
      <c r="V316" s="10">
        <f>IF('ESTATE DEFINITION'!$G$45&gt;=1,IF('ESTATE DEFINITION'!$D$59&gt;=1,(Data!$H316*'ESTATE DEFINITION'!$D$47*('ESTATE DEFINITION'!$E$59/100)),0),0)</f>
        <v>0</v>
      </c>
      <c r="W316" s="10">
        <f>IF('ESTATE DEFINITION'!$G$45&gt;=1,IF('ESTATE DEFINITION'!$D$61&gt;=1,(Data!$M316*'ESTATE DEFINITION'!$F$47*('ESTATE DEFINITION'!$E$61/100)),0),0)</f>
        <v>0</v>
      </c>
      <c r="X316" s="10">
        <f>IF('ESTATE DEFINITION'!$G$45&gt;=1,IF('ESTATE DEFINITION'!$D$62&gt;=1,(Data!$N316*'ESTATE DEFINITION'!$F$47*('ESTATE DEFINITION'!$E$62/100)),0),0)</f>
        <v>0</v>
      </c>
      <c r="Y316" s="10">
        <f>IF('ESTATE DEFINITION'!$G$45&gt;=1,IF('ESTATE DEFINITION'!$D$63&gt;=1,(Data!$O316*'ESTATE DEFINITION'!$F$47*('ESTATE DEFINITION'!$E$63/100)),0),0)</f>
        <v>0</v>
      </c>
      <c r="Z316" s="10">
        <f>IF('ESTATE DEFINITION'!$G$45&gt;=1,IF('ESTATE DEFINITION'!$D$64&gt;=1,(Data!$P316*'ESTATE DEFINITION'!$F$47*('ESTATE DEFINITION'!$E$64/100)),0),0)</f>
        <v>0</v>
      </c>
      <c r="AA316" s="12">
        <f t="shared" si="26"/>
        <v>0</v>
      </c>
      <c r="AB316" s="10">
        <f>IF('ESTATE DEFINITION'!$G$67&gt;=1,IF('ESTATE DEFINITION'!$D$74&gt;=1,(Data!$C316*'ESTATE DEFINITION'!$D$69*('ESTATE DEFINITION'!$E$74/100)),0),0)</f>
        <v>0</v>
      </c>
      <c r="AC316" s="10">
        <f>IF('ESTATE DEFINITION'!$G$67&gt;=1,IF('ESTATE DEFINITION'!$D$75&gt;=1,(Data!$D316*'ESTATE DEFINITION'!$D$69*('ESTATE DEFINITION'!$E$75/100)),0),0)</f>
        <v>0</v>
      </c>
      <c r="AD316" s="10">
        <f>IF('ESTATE DEFINITION'!$G$67&gt;=1,IF('ESTATE DEFINITION'!$D$76&gt;=1,(Data!$E316*'ESTATE DEFINITION'!$D$69*('ESTATE DEFINITION'!$E$76/100)),0),0)</f>
        <v>0</v>
      </c>
      <c r="AE316" s="10">
        <f>IF('ESTATE DEFINITION'!$G$67&gt;=1,IF('ESTATE DEFINITION'!$D$79&gt;=1,(Data!$F316*'ESTATE DEFINITION'!$D$69*('ESTATE DEFINITION'!$E$79/100)),0),0)</f>
        <v>0</v>
      </c>
      <c r="AF316" s="10">
        <f>IF('ESTATE DEFINITION'!$G$67&gt;=1,IF('ESTATE DEFINITION'!$D$80&gt;=1,(Data!$G316*'ESTATE DEFINITION'!$D$69*('ESTATE DEFINITION'!$E$80/100)),0),0)</f>
        <v>0</v>
      </c>
      <c r="AG316" s="10">
        <f>IF('ESTATE DEFINITION'!$G$67&gt;=1,IF('ESTATE DEFINITION'!$D$81&gt;=1,(Data!$H316*'ESTATE DEFINITION'!$D$69*('ESTATE DEFINITION'!$E$81/100)),0),0)</f>
        <v>0</v>
      </c>
      <c r="AH316" s="10">
        <f>IF('ESTATE DEFINITION'!$G$67&gt;=1,IF('ESTATE DEFINITION'!$D$83&gt;=1,(Data!$M316*'ESTATE DEFINITION'!$F$69*('ESTATE DEFINITION'!$E$83/100)),0),0)</f>
        <v>0</v>
      </c>
      <c r="AI316" s="10">
        <f>IF('ESTATE DEFINITION'!$G$67&gt;=1,IF('ESTATE DEFINITION'!$D$84&gt;=1,(Data!$N316*'ESTATE DEFINITION'!$F$69*('ESTATE DEFINITION'!$E$84/100)),0),0)</f>
        <v>0</v>
      </c>
      <c r="AJ316" s="10">
        <f>IF('ESTATE DEFINITION'!$G$67&gt;=1,IF('ESTATE DEFINITION'!$D$85&gt;=1,(Data!$O316*'ESTATE DEFINITION'!$F$69*('ESTATE DEFINITION'!$E$85/100)),0),0)</f>
        <v>0</v>
      </c>
      <c r="AK316" s="10">
        <f>IF('ESTATE DEFINITION'!$G$67&gt;=1,IF('ESTATE DEFINITION'!$D$86&gt;=1,(Data!$P316*'ESTATE DEFINITION'!$F$69*('ESTATE DEFINITION'!$E$86/100)),0),0)</f>
        <v>0</v>
      </c>
      <c r="AL316" s="12">
        <f t="shared" si="27"/>
        <v>0</v>
      </c>
      <c r="AM316" s="10">
        <f>IF('ESTATE DEFINITION'!$G$89&gt;=1,IF('ESTATE DEFINITION'!$D$96&gt;=1,(Data!$C316*'ESTATE DEFINITION'!$D$91*('ESTATE DEFINITION'!$E$96/100)),0),0)</f>
        <v>0</v>
      </c>
      <c r="AN316" s="10">
        <f>IF('ESTATE DEFINITION'!$G$89&gt;=1,IF('ESTATE DEFINITION'!$D$97&gt;=1,(Data!$D316*'ESTATE DEFINITION'!$D$91*('ESTATE DEFINITION'!$E$97/100)),0),0)</f>
        <v>0</v>
      </c>
      <c r="AO316" s="10">
        <f>IF('ESTATE DEFINITION'!$G$89&gt;=1,IF('ESTATE DEFINITION'!$D$98&gt;=1,(Data!$E316*'ESTATE DEFINITION'!$D$91*('ESTATE DEFINITION'!$E$98/100)),0),0)</f>
        <v>0</v>
      </c>
      <c r="AP316" s="10">
        <f>IF('ESTATE DEFINITION'!$G$89&gt;=1,IF('ESTATE DEFINITION'!$D$101&gt;=1,(Data!$F316*'ESTATE DEFINITION'!$D$91*('ESTATE DEFINITION'!$E$101/100)),0),0)</f>
        <v>0</v>
      </c>
      <c r="AQ316" s="10">
        <f>IF('ESTATE DEFINITION'!$G$89&gt;=1,IF('ESTATE DEFINITION'!$D$102&gt;=1,(Data!$G316*'ESTATE DEFINITION'!$D$91*('ESTATE DEFINITION'!$E$102/100)),0),0)</f>
        <v>0</v>
      </c>
      <c r="AR316" s="10">
        <f>IF('ESTATE DEFINITION'!$G$89&gt;=1,IF('ESTATE DEFINITION'!$D$103&gt;=1,(Data!$H316*'ESTATE DEFINITION'!$D$91*('ESTATE DEFINITION'!$E$103/100)),0),0)</f>
        <v>0</v>
      </c>
      <c r="AS316" s="10">
        <f>IF('ESTATE DEFINITION'!$G$89&gt;=1,IF('ESTATE DEFINITION'!$D$105&gt;=1,(Data!$M316*'ESTATE DEFINITION'!$F$91*('ESTATE DEFINITION'!$E$105/100)),0),0)</f>
        <v>0</v>
      </c>
      <c r="AT316" s="10">
        <f>IF('ESTATE DEFINITION'!$G$89&gt;=1,IF('ESTATE DEFINITION'!$D$106&gt;=1,(Data!$N316*'ESTATE DEFINITION'!$F$91*('ESTATE DEFINITION'!$E$106/100)),0),0)</f>
        <v>0</v>
      </c>
      <c r="AU316" s="10">
        <f>IF('ESTATE DEFINITION'!$G$89&gt;=1,IF('ESTATE DEFINITION'!$D$107&gt;=1,(Data!$O316*'ESTATE DEFINITION'!$F$91*('ESTATE DEFINITION'!$E$107/100)),0),0)</f>
        <v>0</v>
      </c>
      <c r="AV316" s="10">
        <f>IF('ESTATE DEFINITION'!$G$89&gt;=1,IF('ESTATE DEFINITION'!$D$108&gt;=1,(Data!$P316*'ESTATE DEFINITION'!$F$91*('ESTATE DEFINITION'!$E$108/100)),0),0)</f>
        <v>0</v>
      </c>
      <c r="AW316" s="12">
        <f t="shared" si="28"/>
        <v>0</v>
      </c>
      <c r="AX316" s="10">
        <f>IF('ESTATE DEFINITION'!$G$111&gt;=1,IF('ESTATE DEFINITION'!$D$118&gt;=1,(Data!$C316*'ESTATE DEFINITION'!$D$113*('ESTATE DEFINITION'!$E$118/100)),0),0)</f>
        <v>0</v>
      </c>
      <c r="AY316" s="10">
        <f>IF('ESTATE DEFINITION'!$G$111&gt;=1,IF('ESTATE DEFINITION'!$D$119&gt;=1,(Data!$D316*'ESTATE DEFINITION'!$D$113*('ESTATE DEFINITION'!$E$119/100)),0),0)</f>
        <v>0</v>
      </c>
      <c r="AZ316" s="10">
        <f>IF('ESTATE DEFINITION'!$G$111&gt;=1,IF('ESTATE DEFINITION'!$D$120&gt;=1,(Data!$E316*'ESTATE DEFINITION'!$D$113*('ESTATE DEFINITION'!$E$120/100)),0),0)</f>
        <v>0</v>
      </c>
      <c r="BA316" s="10">
        <f>IF('ESTATE DEFINITION'!$G$111&gt;=1,IF('ESTATE DEFINITION'!$D$123&gt;=1,(Data!$F316*'ESTATE DEFINITION'!$D$113*('ESTATE DEFINITION'!$E$123/100)),0),0)</f>
        <v>0</v>
      </c>
      <c r="BB316" s="10">
        <f>IF('ESTATE DEFINITION'!$G$111&gt;=1,IF('ESTATE DEFINITION'!$D$124&gt;=1,(Data!$G316*'ESTATE DEFINITION'!$D$113*('ESTATE DEFINITION'!$E$124/100)),0),0)</f>
        <v>0</v>
      </c>
      <c r="BC316" s="10">
        <f>IF('ESTATE DEFINITION'!$G$111&gt;=1,IF('ESTATE DEFINITION'!$D$125&gt;=1,(Data!$H316*'ESTATE DEFINITION'!$D$113*('ESTATE DEFINITION'!$E$125/100)),0),0)</f>
        <v>0</v>
      </c>
      <c r="BD316" s="10">
        <f>IF('ESTATE DEFINITION'!$G$111&gt;=1,IF('ESTATE DEFINITION'!$D$127&gt;=1,(Data!$M316*'ESTATE DEFINITION'!$F$113*('ESTATE DEFINITION'!$E$127/100)),0),0)</f>
        <v>0</v>
      </c>
      <c r="BE316" s="10">
        <f>IF('ESTATE DEFINITION'!$G$111&gt;=1,IF('ESTATE DEFINITION'!$D$128&gt;=1,(Data!$N316*'ESTATE DEFINITION'!$F$113*('ESTATE DEFINITION'!$E$128/100)),0),0)</f>
        <v>0</v>
      </c>
      <c r="BF316" s="10">
        <f>IF('ESTATE DEFINITION'!$G$111&gt;=1,IF('ESTATE DEFINITION'!$D$129&gt;=1,(Data!$O316*'ESTATE DEFINITION'!$F$113*('ESTATE DEFINITION'!$E$129/100)),0),0)</f>
        <v>0</v>
      </c>
      <c r="BG316" s="7">
        <f>IF('ESTATE DEFINITION'!$G$111&gt;=1,IF('ESTATE DEFINITION'!$D$130&gt;=1,(Data!$P316*'ESTATE DEFINITION'!$F$113*('ESTATE DEFINITION'!$E$130/100)),0),0)</f>
        <v>0</v>
      </c>
      <c r="BH316" s="12">
        <f t="shared" si="29"/>
        <v>0</v>
      </c>
    </row>
    <row r="317" spans="1:60" x14ac:dyDescent="0.25">
      <c r="A317" s="12">
        <f>Data!$B317</f>
        <v>155.75</v>
      </c>
      <c r="B317" s="6">
        <f>IF('ESTATE DEFINITION'!$G$11&gt;=1,IF('ESTATE DEFINITION'!$D$17&gt;=1,(Data!$C317*'ESTATE DEFINITION'!$F$13*('ESTATE DEFINITION'!$E$17/100)),0),0)</f>
        <v>42.38</v>
      </c>
      <c r="C317" s="10">
        <f>IF('ESTATE DEFINITION'!$G$11&gt;=1,IF('ESTATE DEFINITION'!$D$19&gt;=1,(Data!$F317*'ESTATE DEFINITION'!$F$13*('ESTATE DEFINITION'!$E$19/100)),0),0)</f>
        <v>42.38</v>
      </c>
      <c r="D317" s="10"/>
      <c r="E317" s="12">
        <f t="shared" si="24"/>
        <v>33.904000000000003</v>
      </c>
      <c r="F317" s="10">
        <f>IF('ESTATE DEFINITION'!$G$23&gt;=1,IF('ESTATE DEFINITION'!$D$30&gt;=1,(Data!$C317*'ESTATE DEFINITION'!$D$25*('ESTATE DEFINITION'!$E$30/100)),0),0)</f>
        <v>0</v>
      </c>
      <c r="G317" s="10">
        <f>IF('ESTATE DEFINITION'!$G$23&gt;=1,IF('ESTATE DEFINITION'!$D$31&gt;=1,(Data!$D317*'ESTATE DEFINITION'!$D$25*('ESTATE DEFINITION'!$E$31/100)),0),0)</f>
        <v>0</v>
      </c>
      <c r="H317" s="10">
        <f>IF('ESTATE DEFINITION'!$G$23&gt;=1,IF('ESTATE DEFINITION'!$D$32&gt;=1,(Data!$E317*'ESTATE DEFINITION'!$D$25*('ESTATE DEFINITION'!$E$32/100)),0),0)</f>
        <v>0</v>
      </c>
      <c r="I317" s="10">
        <f>IF('ESTATE DEFINITION'!$G$23&gt;=1,IF('ESTATE DEFINITION'!$D$35&gt;=1,(Data!$F317*'ESTATE DEFINITION'!$D$25*('ESTATE DEFINITION'!$E$35/100)),0),0)</f>
        <v>0</v>
      </c>
      <c r="J317" s="10">
        <f>IF('ESTATE DEFINITION'!$G$23&gt;=1,IF('ESTATE DEFINITION'!$D$36&gt;=1,(Data!$G317*'ESTATE DEFINITION'!$D$25*('ESTATE DEFINITION'!$E$36/100)),0),0)</f>
        <v>0</v>
      </c>
      <c r="K317" s="10">
        <f>IF('ESTATE DEFINITION'!$G$23&gt;=1,IF('ESTATE DEFINITION'!$D$37&gt;=1,(Data!$H317*'ESTATE DEFINITION'!$D$25*('ESTATE DEFINITION'!$E$37/100)),0),0)</f>
        <v>0</v>
      </c>
      <c r="L317" s="10">
        <f>IF('ESTATE DEFINITION'!$G$23&gt;=1,IF('ESTATE DEFINITION'!$D$39&gt;=1,(Data!$M317*'ESTATE DEFINITION'!$F$25*('ESTATE DEFINITION'!$E$39/100)),0),0)</f>
        <v>0</v>
      </c>
      <c r="M317" s="10">
        <f>IF('ESTATE DEFINITION'!$G$23&gt;=1,IF('ESTATE DEFINITION'!$D$40&gt;=1,(Data!$N317*'ESTATE DEFINITION'!$F$25*('ESTATE DEFINITION'!$E$40/100)),0),0)</f>
        <v>0</v>
      </c>
      <c r="N317" s="10">
        <f>IF('ESTATE DEFINITION'!$G$23&gt;=1,IF('ESTATE DEFINITION'!$D$41&gt;=1,(Data!$O317*'ESTATE DEFINITION'!$F$25*('ESTATE DEFINITION'!$E$41/100)),0),0)</f>
        <v>0</v>
      </c>
      <c r="O317" s="10">
        <f>IF('ESTATE DEFINITION'!$G$23&gt;=1,IF('ESTATE DEFINITION'!$D$42&gt;=1,(Data!$P317*'ESTATE DEFINITION'!$F$25*('ESTATE DEFINITION'!$E$42/100)),0),0)</f>
        <v>0</v>
      </c>
      <c r="P317" s="12">
        <f t="shared" si="25"/>
        <v>0</v>
      </c>
      <c r="Q317" s="10">
        <f>IF('ESTATE DEFINITION'!$G$45&gt;=1,IF('ESTATE DEFINITION'!$D$52&gt;=1,(Data!$C317*'ESTATE DEFINITION'!$D$47*('ESTATE DEFINITION'!$E$52/100)),0),0)</f>
        <v>0</v>
      </c>
      <c r="R317" s="10">
        <f>IF('ESTATE DEFINITION'!$G$45&gt;=1,IF('ESTATE DEFINITION'!$D$53&gt;=1,(Data!$D317*'ESTATE DEFINITION'!$D$47*('ESTATE DEFINITION'!$E$53/100)),0),0)</f>
        <v>0</v>
      </c>
      <c r="S317" s="10">
        <f>IF('ESTATE DEFINITION'!$G$45&gt;=1,IF('ESTATE DEFINITION'!$D$54&gt;=1,(Data!$E317*'ESTATE DEFINITION'!$D$47*('ESTATE DEFINITION'!$E$54/100)),0),0)</f>
        <v>0</v>
      </c>
      <c r="T317" s="10">
        <f>IF('ESTATE DEFINITION'!$G$45&gt;=1,IF('ESTATE DEFINITION'!$D$57&gt;=1,(Data!$F317*'ESTATE DEFINITION'!$D$47*('ESTATE DEFINITION'!$E$57/100)),0),0)</f>
        <v>0</v>
      </c>
      <c r="U317" s="10">
        <f>IF('ESTATE DEFINITION'!$G$45&gt;=1,IF('ESTATE DEFINITION'!$D$58&gt;=1,(Data!$G317*'ESTATE DEFINITION'!$D$47*('ESTATE DEFINITION'!$E$58/100)),0),0)</f>
        <v>0</v>
      </c>
      <c r="V317" s="10">
        <f>IF('ESTATE DEFINITION'!$G$45&gt;=1,IF('ESTATE DEFINITION'!$D$59&gt;=1,(Data!$H317*'ESTATE DEFINITION'!$D$47*('ESTATE DEFINITION'!$E$59/100)),0),0)</f>
        <v>0</v>
      </c>
      <c r="W317" s="10">
        <f>IF('ESTATE DEFINITION'!$G$45&gt;=1,IF('ESTATE DEFINITION'!$D$61&gt;=1,(Data!$M317*'ESTATE DEFINITION'!$F$47*('ESTATE DEFINITION'!$E$61/100)),0),0)</f>
        <v>0</v>
      </c>
      <c r="X317" s="10">
        <f>IF('ESTATE DEFINITION'!$G$45&gt;=1,IF('ESTATE DEFINITION'!$D$62&gt;=1,(Data!$N317*'ESTATE DEFINITION'!$F$47*('ESTATE DEFINITION'!$E$62/100)),0),0)</f>
        <v>0</v>
      </c>
      <c r="Y317" s="10">
        <f>IF('ESTATE DEFINITION'!$G$45&gt;=1,IF('ESTATE DEFINITION'!$D$63&gt;=1,(Data!$O317*'ESTATE DEFINITION'!$F$47*('ESTATE DEFINITION'!$E$63/100)),0),0)</f>
        <v>0</v>
      </c>
      <c r="Z317" s="10">
        <f>IF('ESTATE DEFINITION'!$G$45&gt;=1,IF('ESTATE DEFINITION'!$D$64&gt;=1,(Data!$P317*'ESTATE DEFINITION'!$F$47*('ESTATE DEFINITION'!$E$64/100)),0),0)</f>
        <v>0</v>
      </c>
      <c r="AA317" s="12">
        <f t="shared" si="26"/>
        <v>0</v>
      </c>
      <c r="AB317" s="10">
        <f>IF('ESTATE DEFINITION'!$G$67&gt;=1,IF('ESTATE DEFINITION'!$D$74&gt;=1,(Data!$C317*'ESTATE DEFINITION'!$D$69*('ESTATE DEFINITION'!$E$74/100)),0),0)</f>
        <v>0</v>
      </c>
      <c r="AC317" s="10">
        <f>IF('ESTATE DEFINITION'!$G$67&gt;=1,IF('ESTATE DEFINITION'!$D$75&gt;=1,(Data!$D317*'ESTATE DEFINITION'!$D$69*('ESTATE DEFINITION'!$E$75/100)),0),0)</f>
        <v>0</v>
      </c>
      <c r="AD317" s="10">
        <f>IF('ESTATE DEFINITION'!$G$67&gt;=1,IF('ESTATE DEFINITION'!$D$76&gt;=1,(Data!$E317*'ESTATE DEFINITION'!$D$69*('ESTATE DEFINITION'!$E$76/100)),0),0)</f>
        <v>0</v>
      </c>
      <c r="AE317" s="10">
        <f>IF('ESTATE DEFINITION'!$G$67&gt;=1,IF('ESTATE DEFINITION'!$D$79&gt;=1,(Data!$F317*'ESTATE DEFINITION'!$D$69*('ESTATE DEFINITION'!$E$79/100)),0),0)</f>
        <v>0</v>
      </c>
      <c r="AF317" s="10">
        <f>IF('ESTATE DEFINITION'!$G$67&gt;=1,IF('ESTATE DEFINITION'!$D$80&gt;=1,(Data!$G317*'ESTATE DEFINITION'!$D$69*('ESTATE DEFINITION'!$E$80/100)),0),0)</f>
        <v>0</v>
      </c>
      <c r="AG317" s="10">
        <f>IF('ESTATE DEFINITION'!$G$67&gt;=1,IF('ESTATE DEFINITION'!$D$81&gt;=1,(Data!$H317*'ESTATE DEFINITION'!$D$69*('ESTATE DEFINITION'!$E$81/100)),0),0)</f>
        <v>0</v>
      </c>
      <c r="AH317" s="10">
        <f>IF('ESTATE DEFINITION'!$G$67&gt;=1,IF('ESTATE DEFINITION'!$D$83&gt;=1,(Data!$M317*'ESTATE DEFINITION'!$F$69*('ESTATE DEFINITION'!$E$83/100)),0),0)</f>
        <v>0</v>
      </c>
      <c r="AI317" s="10">
        <f>IF('ESTATE DEFINITION'!$G$67&gt;=1,IF('ESTATE DEFINITION'!$D$84&gt;=1,(Data!$N317*'ESTATE DEFINITION'!$F$69*('ESTATE DEFINITION'!$E$84/100)),0),0)</f>
        <v>0</v>
      </c>
      <c r="AJ317" s="10">
        <f>IF('ESTATE DEFINITION'!$G$67&gt;=1,IF('ESTATE DEFINITION'!$D$85&gt;=1,(Data!$O317*'ESTATE DEFINITION'!$F$69*('ESTATE DEFINITION'!$E$85/100)),0),0)</f>
        <v>0</v>
      </c>
      <c r="AK317" s="10">
        <f>IF('ESTATE DEFINITION'!$G$67&gt;=1,IF('ESTATE DEFINITION'!$D$86&gt;=1,(Data!$P317*'ESTATE DEFINITION'!$F$69*('ESTATE DEFINITION'!$E$86/100)),0),0)</f>
        <v>0</v>
      </c>
      <c r="AL317" s="12">
        <f t="shared" si="27"/>
        <v>0</v>
      </c>
      <c r="AM317" s="10">
        <f>IF('ESTATE DEFINITION'!$G$89&gt;=1,IF('ESTATE DEFINITION'!$D$96&gt;=1,(Data!$C317*'ESTATE DEFINITION'!$D$91*('ESTATE DEFINITION'!$E$96/100)),0),0)</f>
        <v>0</v>
      </c>
      <c r="AN317" s="10">
        <f>IF('ESTATE DEFINITION'!$G$89&gt;=1,IF('ESTATE DEFINITION'!$D$97&gt;=1,(Data!$D317*'ESTATE DEFINITION'!$D$91*('ESTATE DEFINITION'!$E$97/100)),0),0)</f>
        <v>0</v>
      </c>
      <c r="AO317" s="10">
        <f>IF('ESTATE DEFINITION'!$G$89&gt;=1,IF('ESTATE DEFINITION'!$D$98&gt;=1,(Data!$E317*'ESTATE DEFINITION'!$D$91*('ESTATE DEFINITION'!$E$98/100)),0),0)</f>
        <v>0</v>
      </c>
      <c r="AP317" s="10">
        <f>IF('ESTATE DEFINITION'!$G$89&gt;=1,IF('ESTATE DEFINITION'!$D$101&gt;=1,(Data!$F317*'ESTATE DEFINITION'!$D$91*('ESTATE DEFINITION'!$E$101/100)),0),0)</f>
        <v>0</v>
      </c>
      <c r="AQ317" s="10">
        <f>IF('ESTATE DEFINITION'!$G$89&gt;=1,IF('ESTATE DEFINITION'!$D$102&gt;=1,(Data!$G317*'ESTATE DEFINITION'!$D$91*('ESTATE DEFINITION'!$E$102/100)),0),0)</f>
        <v>0</v>
      </c>
      <c r="AR317" s="10">
        <f>IF('ESTATE DEFINITION'!$G$89&gt;=1,IF('ESTATE DEFINITION'!$D$103&gt;=1,(Data!$H317*'ESTATE DEFINITION'!$D$91*('ESTATE DEFINITION'!$E$103/100)),0),0)</f>
        <v>0</v>
      </c>
      <c r="AS317" s="10">
        <f>IF('ESTATE DEFINITION'!$G$89&gt;=1,IF('ESTATE DEFINITION'!$D$105&gt;=1,(Data!$M317*'ESTATE DEFINITION'!$F$91*('ESTATE DEFINITION'!$E$105/100)),0),0)</f>
        <v>0</v>
      </c>
      <c r="AT317" s="10">
        <f>IF('ESTATE DEFINITION'!$G$89&gt;=1,IF('ESTATE DEFINITION'!$D$106&gt;=1,(Data!$N317*'ESTATE DEFINITION'!$F$91*('ESTATE DEFINITION'!$E$106/100)),0),0)</f>
        <v>0</v>
      </c>
      <c r="AU317" s="10">
        <f>IF('ESTATE DEFINITION'!$G$89&gt;=1,IF('ESTATE DEFINITION'!$D$107&gt;=1,(Data!$O317*'ESTATE DEFINITION'!$F$91*('ESTATE DEFINITION'!$E$107/100)),0),0)</f>
        <v>0</v>
      </c>
      <c r="AV317" s="10">
        <f>IF('ESTATE DEFINITION'!$G$89&gt;=1,IF('ESTATE DEFINITION'!$D$108&gt;=1,(Data!$P317*'ESTATE DEFINITION'!$F$91*('ESTATE DEFINITION'!$E$108/100)),0),0)</f>
        <v>0</v>
      </c>
      <c r="AW317" s="12">
        <f t="shared" si="28"/>
        <v>0</v>
      </c>
      <c r="AX317" s="10">
        <f>IF('ESTATE DEFINITION'!$G$111&gt;=1,IF('ESTATE DEFINITION'!$D$118&gt;=1,(Data!$C317*'ESTATE DEFINITION'!$D$113*('ESTATE DEFINITION'!$E$118/100)),0),0)</f>
        <v>0</v>
      </c>
      <c r="AY317" s="10">
        <f>IF('ESTATE DEFINITION'!$G$111&gt;=1,IF('ESTATE DEFINITION'!$D$119&gt;=1,(Data!$D317*'ESTATE DEFINITION'!$D$113*('ESTATE DEFINITION'!$E$119/100)),0),0)</f>
        <v>0</v>
      </c>
      <c r="AZ317" s="10">
        <f>IF('ESTATE DEFINITION'!$G$111&gt;=1,IF('ESTATE DEFINITION'!$D$120&gt;=1,(Data!$E317*'ESTATE DEFINITION'!$D$113*('ESTATE DEFINITION'!$E$120/100)),0),0)</f>
        <v>0</v>
      </c>
      <c r="BA317" s="10">
        <f>IF('ESTATE DEFINITION'!$G$111&gt;=1,IF('ESTATE DEFINITION'!$D$123&gt;=1,(Data!$F317*'ESTATE DEFINITION'!$D$113*('ESTATE DEFINITION'!$E$123/100)),0),0)</f>
        <v>0</v>
      </c>
      <c r="BB317" s="10">
        <f>IF('ESTATE DEFINITION'!$G$111&gt;=1,IF('ESTATE DEFINITION'!$D$124&gt;=1,(Data!$G317*'ESTATE DEFINITION'!$D$113*('ESTATE DEFINITION'!$E$124/100)),0),0)</f>
        <v>0</v>
      </c>
      <c r="BC317" s="10">
        <f>IF('ESTATE DEFINITION'!$G$111&gt;=1,IF('ESTATE DEFINITION'!$D$125&gt;=1,(Data!$H317*'ESTATE DEFINITION'!$D$113*('ESTATE DEFINITION'!$E$125/100)),0),0)</f>
        <v>0</v>
      </c>
      <c r="BD317" s="10">
        <f>IF('ESTATE DEFINITION'!$G$111&gt;=1,IF('ESTATE DEFINITION'!$D$127&gt;=1,(Data!$M317*'ESTATE DEFINITION'!$F$113*('ESTATE DEFINITION'!$E$127/100)),0),0)</f>
        <v>0</v>
      </c>
      <c r="BE317" s="10">
        <f>IF('ESTATE DEFINITION'!$G$111&gt;=1,IF('ESTATE DEFINITION'!$D$128&gt;=1,(Data!$N317*'ESTATE DEFINITION'!$F$113*('ESTATE DEFINITION'!$E$128/100)),0),0)</f>
        <v>0</v>
      </c>
      <c r="BF317" s="10">
        <f>IF('ESTATE DEFINITION'!$G$111&gt;=1,IF('ESTATE DEFINITION'!$D$129&gt;=1,(Data!$O317*'ESTATE DEFINITION'!$F$113*('ESTATE DEFINITION'!$E$129/100)),0),0)</f>
        <v>0</v>
      </c>
      <c r="BG317" s="7">
        <f>IF('ESTATE DEFINITION'!$G$111&gt;=1,IF('ESTATE DEFINITION'!$D$130&gt;=1,(Data!$P317*'ESTATE DEFINITION'!$F$113*('ESTATE DEFINITION'!$E$130/100)),0),0)</f>
        <v>0</v>
      </c>
      <c r="BH317" s="12">
        <f t="shared" si="29"/>
        <v>0</v>
      </c>
    </row>
    <row r="318" spans="1:60" x14ac:dyDescent="0.25">
      <c r="A318" s="12">
        <f>Data!$B318</f>
        <v>156.25</v>
      </c>
      <c r="B318" s="6">
        <f>IF('ESTATE DEFINITION'!$G$11&gt;=1,IF('ESTATE DEFINITION'!$D$17&gt;=1,(Data!$C318*'ESTATE DEFINITION'!$F$13*('ESTATE DEFINITION'!$E$17/100)),0),0)</f>
        <v>42.38</v>
      </c>
      <c r="C318" s="10">
        <f>IF('ESTATE DEFINITION'!$G$11&gt;=1,IF('ESTATE DEFINITION'!$D$19&gt;=1,(Data!$F318*'ESTATE DEFINITION'!$F$13*('ESTATE DEFINITION'!$E$19/100)),0),0)</f>
        <v>42.38</v>
      </c>
      <c r="D318" s="10"/>
      <c r="E318" s="12">
        <f t="shared" si="24"/>
        <v>33.904000000000003</v>
      </c>
      <c r="F318" s="10">
        <f>IF('ESTATE DEFINITION'!$G$23&gt;=1,IF('ESTATE DEFINITION'!$D$30&gt;=1,(Data!$C318*'ESTATE DEFINITION'!$D$25*('ESTATE DEFINITION'!$E$30/100)),0),0)</f>
        <v>0</v>
      </c>
      <c r="G318" s="10">
        <f>IF('ESTATE DEFINITION'!$G$23&gt;=1,IF('ESTATE DEFINITION'!$D$31&gt;=1,(Data!$D318*'ESTATE DEFINITION'!$D$25*('ESTATE DEFINITION'!$E$31/100)),0),0)</f>
        <v>0</v>
      </c>
      <c r="H318" s="10">
        <f>IF('ESTATE DEFINITION'!$G$23&gt;=1,IF('ESTATE DEFINITION'!$D$32&gt;=1,(Data!$E318*'ESTATE DEFINITION'!$D$25*('ESTATE DEFINITION'!$E$32/100)),0),0)</f>
        <v>0</v>
      </c>
      <c r="I318" s="10">
        <f>IF('ESTATE DEFINITION'!$G$23&gt;=1,IF('ESTATE DEFINITION'!$D$35&gt;=1,(Data!$F318*'ESTATE DEFINITION'!$D$25*('ESTATE DEFINITION'!$E$35/100)),0),0)</f>
        <v>0</v>
      </c>
      <c r="J318" s="10">
        <f>IF('ESTATE DEFINITION'!$G$23&gt;=1,IF('ESTATE DEFINITION'!$D$36&gt;=1,(Data!$G318*'ESTATE DEFINITION'!$D$25*('ESTATE DEFINITION'!$E$36/100)),0),0)</f>
        <v>0</v>
      </c>
      <c r="K318" s="10">
        <f>IF('ESTATE DEFINITION'!$G$23&gt;=1,IF('ESTATE DEFINITION'!$D$37&gt;=1,(Data!$H318*'ESTATE DEFINITION'!$D$25*('ESTATE DEFINITION'!$E$37/100)),0),0)</f>
        <v>0</v>
      </c>
      <c r="L318" s="10">
        <f>IF('ESTATE DEFINITION'!$G$23&gt;=1,IF('ESTATE DEFINITION'!$D$39&gt;=1,(Data!$M318*'ESTATE DEFINITION'!$F$25*('ESTATE DEFINITION'!$E$39/100)),0),0)</f>
        <v>0</v>
      </c>
      <c r="M318" s="10">
        <f>IF('ESTATE DEFINITION'!$G$23&gt;=1,IF('ESTATE DEFINITION'!$D$40&gt;=1,(Data!$N318*'ESTATE DEFINITION'!$F$25*('ESTATE DEFINITION'!$E$40/100)),0),0)</f>
        <v>0</v>
      </c>
      <c r="N318" s="10">
        <f>IF('ESTATE DEFINITION'!$G$23&gt;=1,IF('ESTATE DEFINITION'!$D$41&gt;=1,(Data!$O318*'ESTATE DEFINITION'!$F$25*('ESTATE DEFINITION'!$E$41/100)),0),0)</f>
        <v>0</v>
      </c>
      <c r="O318" s="10">
        <f>IF('ESTATE DEFINITION'!$G$23&gt;=1,IF('ESTATE DEFINITION'!$D$42&gt;=1,(Data!$P318*'ESTATE DEFINITION'!$F$25*('ESTATE DEFINITION'!$E$42/100)),0),0)</f>
        <v>0</v>
      </c>
      <c r="P318" s="12">
        <f t="shared" si="25"/>
        <v>0</v>
      </c>
      <c r="Q318" s="10">
        <f>IF('ESTATE DEFINITION'!$G$45&gt;=1,IF('ESTATE DEFINITION'!$D$52&gt;=1,(Data!$C318*'ESTATE DEFINITION'!$D$47*('ESTATE DEFINITION'!$E$52/100)),0),0)</f>
        <v>0</v>
      </c>
      <c r="R318" s="10">
        <f>IF('ESTATE DEFINITION'!$G$45&gt;=1,IF('ESTATE DEFINITION'!$D$53&gt;=1,(Data!$D318*'ESTATE DEFINITION'!$D$47*('ESTATE DEFINITION'!$E$53/100)),0),0)</f>
        <v>0</v>
      </c>
      <c r="S318" s="10">
        <f>IF('ESTATE DEFINITION'!$G$45&gt;=1,IF('ESTATE DEFINITION'!$D$54&gt;=1,(Data!$E318*'ESTATE DEFINITION'!$D$47*('ESTATE DEFINITION'!$E$54/100)),0),0)</f>
        <v>0</v>
      </c>
      <c r="T318" s="10">
        <f>IF('ESTATE DEFINITION'!$G$45&gt;=1,IF('ESTATE DEFINITION'!$D$57&gt;=1,(Data!$F318*'ESTATE DEFINITION'!$D$47*('ESTATE DEFINITION'!$E$57/100)),0),0)</f>
        <v>0</v>
      </c>
      <c r="U318" s="10">
        <f>IF('ESTATE DEFINITION'!$G$45&gt;=1,IF('ESTATE DEFINITION'!$D$58&gt;=1,(Data!$G318*'ESTATE DEFINITION'!$D$47*('ESTATE DEFINITION'!$E$58/100)),0),0)</f>
        <v>0</v>
      </c>
      <c r="V318" s="10">
        <f>IF('ESTATE DEFINITION'!$G$45&gt;=1,IF('ESTATE DEFINITION'!$D$59&gt;=1,(Data!$H318*'ESTATE DEFINITION'!$D$47*('ESTATE DEFINITION'!$E$59/100)),0),0)</f>
        <v>0</v>
      </c>
      <c r="W318" s="10">
        <f>IF('ESTATE DEFINITION'!$G$45&gt;=1,IF('ESTATE DEFINITION'!$D$61&gt;=1,(Data!$M318*'ESTATE DEFINITION'!$F$47*('ESTATE DEFINITION'!$E$61/100)),0),0)</f>
        <v>0</v>
      </c>
      <c r="X318" s="10">
        <f>IF('ESTATE DEFINITION'!$G$45&gt;=1,IF('ESTATE DEFINITION'!$D$62&gt;=1,(Data!$N318*'ESTATE DEFINITION'!$F$47*('ESTATE DEFINITION'!$E$62/100)),0),0)</f>
        <v>0</v>
      </c>
      <c r="Y318" s="10">
        <f>IF('ESTATE DEFINITION'!$G$45&gt;=1,IF('ESTATE DEFINITION'!$D$63&gt;=1,(Data!$O318*'ESTATE DEFINITION'!$F$47*('ESTATE DEFINITION'!$E$63/100)),0),0)</f>
        <v>0</v>
      </c>
      <c r="Z318" s="10">
        <f>IF('ESTATE DEFINITION'!$G$45&gt;=1,IF('ESTATE DEFINITION'!$D$64&gt;=1,(Data!$P318*'ESTATE DEFINITION'!$F$47*('ESTATE DEFINITION'!$E$64/100)),0),0)</f>
        <v>0</v>
      </c>
      <c r="AA318" s="12">
        <f t="shared" si="26"/>
        <v>0</v>
      </c>
      <c r="AB318" s="10">
        <f>IF('ESTATE DEFINITION'!$G$67&gt;=1,IF('ESTATE DEFINITION'!$D$74&gt;=1,(Data!$C318*'ESTATE DEFINITION'!$D$69*('ESTATE DEFINITION'!$E$74/100)),0),0)</f>
        <v>0</v>
      </c>
      <c r="AC318" s="10">
        <f>IF('ESTATE DEFINITION'!$G$67&gt;=1,IF('ESTATE DEFINITION'!$D$75&gt;=1,(Data!$D318*'ESTATE DEFINITION'!$D$69*('ESTATE DEFINITION'!$E$75/100)),0),0)</f>
        <v>0</v>
      </c>
      <c r="AD318" s="10">
        <f>IF('ESTATE DEFINITION'!$G$67&gt;=1,IF('ESTATE DEFINITION'!$D$76&gt;=1,(Data!$E318*'ESTATE DEFINITION'!$D$69*('ESTATE DEFINITION'!$E$76/100)),0),0)</f>
        <v>0</v>
      </c>
      <c r="AE318" s="10">
        <f>IF('ESTATE DEFINITION'!$G$67&gt;=1,IF('ESTATE DEFINITION'!$D$79&gt;=1,(Data!$F318*'ESTATE DEFINITION'!$D$69*('ESTATE DEFINITION'!$E$79/100)),0),0)</f>
        <v>0</v>
      </c>
      <c r="AF318" s="10">
        <f>IF('ESTATE DEFINITION'!$G$67&gt;=1,IF('ESTATE DEFINITION'!$D$80&gt;=1,(Data!$G318*'ESTATE DEFINITION'!$D$69*('ESTATE DEFINITION'!$E$80/100)),0),0)</f>
        <v>0</v>
      </c>
      <c r="AG318" s="10">
        <f>IF('ESTATE DEFINITION'!$G$67&gt;=1,IF('ESTATE DEFINITION'!$D$81&gt;=1,(Data!$H318*'ESTATE DEFINITION'!$D$69*('ESTATE DEFINITION'!$E$81/100)),0),0)</f>
        <v>0</v>
      </c>
      <c r="AH318" s="10">
        <f>IF('ESTATE DEFINITION'!$G$67&gt;=1,IF('ESTATE DEFINITION'!$D$83&gt;=1,(Data!$M318*'ESTATE DEFINITION'!$F$69*('ESTATE DEFINITION'!$E$83/100)),0),0)</f>
        <v>0</v>
      </c>
      <c r="AI318" s="10">
        <f>IF('ESTATE DEFINITION'!$G$67&gt;=1,IF('ESTATE DEFINITION'!$D$84&gt;=1,(Data!$N318*'ESTATE DEFINITION'!$F$69*('ESTATE DEFINITION'!$E$84/100)),0),0)</f>
        <v>0</v>
      </c>
      <c r="AJ318" s="10">
        <f>IF('ESTATE DEFINITION'!$G$67&gt;=1,IF('ESTATE DEFINITION'!$D$85&gt;=1,(Data!$O318*'ESTATE DEFINITION'!$F$69*('ESTATE DEFINITION'!$E$85/100)),0),0)</f>
        <v>0</v>
      </c>
      <c r="AK318" s="10">
        <f>IF('ESTATE DEFINITION'!$G$67&gt;=1,IF('ESTATE DEFINITION'!$D$86&gt;=1,(Data!$P318*'ESTATE DEFINITION'!$F$69*('ESTATE DEFINITION'!$E$86/100)),0),0)</f>
        <v>0</v>
      </c>
      <c r="AL318" s="12">
        <f t="shared" si="27"/>
        <v>0</v>
      </c>
      <c r="AM318" s="10">
        <f>IF('ESTATE DEFINITION'!$G$89&gt;=1,IF('ESTATE DEFINITION'!$D$96&gt;=1,(Data!$C318*'ESTATE DEFINITION'!$D$91*('ESTATE DEFINITION'!$E$96/100)),0),0)</f>
        <v>0</v>
      </c>
      <c r="AN318" s="10">
        <f>IF('ESTATE DEFINITION'!$G$89&gt;=1,IF('ESTATE DEFINITION'!$D$97&gt;=1,(Data!$D318*'ESTATE DEFINITION'!$D$91*('ESTATE DEFINITION'!$E$97/100)),0),0)</f>
        <v>0</v>
      </c>
      <c r="AO318" s="10">
        <f>IF('ESTATE DEFINITION'!$G$89&gt;=1,IF('ESTATE DEFINITION'!$D$98&gt;=1,(Data!$E318*'ESTATE DEFINITION'!$D$91*('ESTATE DEFINITION'!$E$98/100)),0),0)</f>
        <v>0</v>
      </c>
      <c r="AP318" s="10">
        <f>IF('ESTATE DEFINITION'!$G$89&gt;=1,IF('ESTATE DEFINITION'!$D$101&gt;=1,(Data!$F318*'ESTATE DEFINITION'!$D$91*('ESTATE DEFINITION'!$E$101/100)),0),0)</f>
        <v>0</v>
      </c>
      <c r="AQ318" s="10">
        <f>IF('ESTATE DEFINITION'!$G$89&gt;=1,IF('ESTATE DEFINITION'!$D$102&gt;=1,(Data!$G318*'ESTATE DEFINITION'!$D$91*('ESTATE DEFINITION'!$E$102/100)),0),0)</f>
        <v>0</v>
      </c>
      <c r="AR318" s="10">
        <f>IF('ESTATE DEFINITION'!$G$89&gt;=1,IF('ESTATE DEFINITION'!$D$103&gt;=1,(Data!$H318*'ESTATE DEFINITION'!$D$91*('ESTATE DEFINITION'!$E$103/100)),0),0)</f>
        <v>0</v>
      </c>
      <c r="AS318" s="10">
        <f>IF('ESTATE DEFINITION'!$G$89&gt;=1,IF('ESTATE DEFINITION'!$D$105&gt;=1,(Data!$M318*'ESTATE DEFINITION'!$F$91*('ESTATE DEFINITION'!$E$105/100)),0),0)</f>
        <v>0</v>
      </c>
      <c r="AT318" s="10">
        <f>IF('ESTATE DEFINITION'!$G$89&gt;=1,IF('ESTATE DEFINITION'!$D$106&gt;=1,(Data!$N318*'ESTATE DEFINITION'!$F$91*('ESTATE DEFINITION'!$E$106/100)),0),0)</f>
        <v>0</v>
      </c>
      <c r="AU318" s="10">
        <f>IF('ESTATE DEFINITION'!$G$89&gt;=1,IF('ESTATE DEFINITION'!$D$107&gt;=1,(Data!$O318*'ESTATE DEFINITION'!$F$91*('ESTATE DEFINITION'!$E$107/100)),0),0)</f>
        <v>0</v>
      </c>
      <c r="AV318" s="10">
        <f>IF('ESTATE DEFINITION'!$G$89&gt;=1,IF('ESTATE DEFINITION'!$D$108&gt;=1,(Data!$P318*'ESTATE DEFINITION'!$F$91*('ESTATE DEFINITION'!$E$108/100)),0),0)</f>
        <v>0</v>
      </c>
      <c r="AW318" s="12">
        <f t="shared" si="28"/>
        <v>0</v>
      </c>
      <c r="AX318" s="10">
        <f>IF('ESTATE DEFINITION'!$G$111&gt;=1,IF('ESTATE DEFINITION'!$D$118&gt;=1,(Data!$C318*'ESTATE DEFINITION'!$D$113*('ESTATE DEFINITION'!$E$118/100)),0),0)</f>
        <v>0</v>
      </c>
      <c r="AY318" s="10">
        <f>IF('ESTATE DEFINITION'!$G$111&gt;=1,IF('ESTATE DEFINITION'!$D$119&gt;=1,(Data!$D318*'ESTATE DEFINITION'!$D$113*('ESTATE DEFINITION'!$E$119/100)),0),0)</f>
        <v>0</v>
      </c>
      <c r="AZ318" s="10">
        <f>IF('ESTATE DEFINITION'!$G$111&gt;=1,IF('ESTATE DEFINITION'!$D$120&gt;=1,(Data!$E318*'ESTATE DEFINITION'!$D$113*('ESTATE DEFINITION'!$E$120/100)),0),0)</f>
        <v>0</v>
      </c>
      <c r="BA318" s="10">
        <f>IF('ESTATE DEFINITION'!$G$111&gt;=1,IF('ESTATE DEFINITION'!$D$123&gt;=1,(Data!$F318*'ESTATE DEFINITION'!$D$113*('ESTATE DEFINITION'!$E$123/100)),0),0)</f>
        <v>0</v>
      </c>
      <c r="BB318" s="10">
        <f>IF('ESTATE DEFINITION'!$G$111&gt;=1,IF('ESTATE DEFINITION'!$D$124&gt;=1,(Data!$G318*'ESTATE DEFINITION'!$D$113*('ESTATE DEFINITION'!$E$124/100)),0),0)</f>
        <v>0</v>
      </c>
      <c r="BC318" s="10">
        <f>IF('ESTATE DEFINITION'!$G$111&gt;=1,IF('ESTATE DEFINITION'!$D$125&gt;=1,(Data!$H318*'ESTATE DEFINITION'!$D$113*('ESTATE DEFINITION'!$E$125/100)),0),0)</f>
        <v>0</v>
      </c>
      <c r="BD318" s="10">
        <f>IF('ESTATE DEFINITION'!$G$111&gt;=1,IF('ESTATE DEFINITION'!$D$127&gt;=1,(Data!$M318*'ESTATE DEFINITION'!$F$113*('ESTATE DEFINITION'!$E$127/100)),0),0)</f>
        <v>0</v>
      </c>
      <c r="BE318" s="10">
        <f>IF('ESTATE DEFINITION'!$G$111&gt;=1,IF('ESTATE DEFINITION'!$D$128&gt;=1,(Data!$N318*'ESTATE DEFINITION'!$F$113*('ESTATE DEFINITION'!$E$128/100)),0),0)</f>
        <v>0</v>
      </c>
      <c r="BF318" s="10">
        <f>IF('ESTATE DEFINITION'!$G$111&gt;=1,IF('ESTATE DEFINITION'!$D$129&gt;=1,(Data!$O318*'ESTATE DEFINITION'!$F$113*('ESTATE DEFINITION'!$E$129/100)),0),0)</f>
        <v>0</v>
      </c>
      <c r="BG318" s="7">
        <f>IF('ESTATE DEFINITION'!$G$111&gt;=1,IF('ESTATE DEFINITION'!$D$130&gt;=1,(Data!$P318*'ESTATE DEFINITION'!$F$113*('ESTATE DEFINITION'!$E$130/100)),0),0)</f>
        <v>0</v>
      </c>
      <c r="BH318" s="12">
        <f t="shared" si="29"/>
        <v>0</v>
      </c>
    </row>
    <row r="319" spans="1:60" x14ac:dyDescent="0.25">
      <c r="A319" s="12">
        <f>Data!$B319</f>
        <v>156.75</v>
      </c>
      <c r="B319" s="6">
        <f>IF('ESTATE DEFINITION'!$G$11&gt;=1,IF('ESTATE DEFINITION'!$D$17&gt;=1,(Data!$C319*'ESTATE DEFINITION'!$F$13*('ESTATE DEFINITION'!$E$17/100)),0),0)</f>
        <v>42.38</v>
      </c>
      <c r="C319" s="10">
        <f>IF('ESTATE DEFINITION'!$G$11&gt;=1,IF('ESTATE DEFINITION'!$D$19&gt;=1,(Data!$F319*'ESTATE DEFINITION'!$F$13*('ESTATE DEFINITION'!$E$19/100)),0),0)</f>
        <v>42.38</v>
      </c>
      <c r="D319" s="10"/>
      <c r="E319" s="12">
        <f t="shared" si="24"/>
        <v>33.904000000000003</v>
      </c>
      <c r="F319" s="10">
        <f>IF('ESTATE DEFINITION'!$G$23&gt;=1,IF('ESTATE DEFINITION'!$D$30&gt;=1,(Data!$C319*'ESTATE DEFINITION'!$D$25*('ESTATE DEFINITION'!$E$30/100)),0),0)</f>
        <v>0</v>
      </c>
      <c r="G319" s="10">
        <f>IF('ESTATE DEFINITION'!$G$23&gt;=1,IF('ESTATE DEFINITION'!$D$31&gt;=1,(Data!$D319*'ESTATE DEFINITION'!$D$25*('ESTATE DEFINITION'!$E$31/100)),0),0)</f>
        <v>0</v>
      </c>
      <c r="H319" s="10">
        <f>IF('ESTATE DEFINITION'!$G$23&gt;=1,IF('ESTATE DEFINITION'!$D$32&gt;=1,(Data!$E319*'ESTATE DEFINITION'!$D$25*('ESTATE DEFINITION'!$E$32/100)),0),0)</f>
        <v>0</v>
      </c>
      <c r="I319" s="10">
        <f>IF('ESTATE DEFINITION'!$G$23&gt;=1,IF('ESTATE DEFINITION'!$D$35&gt;=1,(Data!$F319*'ESTATE DEFINITION'!$D$25*('ESTATE DEFINITION'!$E$35/100)),0),0)</f>
        <v>0</v>
      </c>
      <c r="J319" s="10">
        <f>IF('ESTATE DEFINITION'!$G$23&gt;=1,IF('ESTATE DEFINITION'!$D$36&gt;=1,(Data!$G319*'ESTATE DEFINITION'!$D$25*('ESTATE DEFINITION'!$E$36/100)),0),0)</f>
        <v>0</v>
      </c>
      <c r="K319" s="10">
        <f>IF('ESTATE DEFINITION'!$G$23&gt;=1,IF('ESTATE DEFINITION'!$D$37&gt;=1,(Data!$H319*'ESTATE DEFINITION'!$D$25*('ESTATE DEFINITION'!$E$37/100)),0),0)</f>
        <v>0</v>
      </c>
      <c r="L319" s="10">
        <f>IF('ESTATE DEFINITION'!$G$23&gt;=1,IF('ESTATE DEFINITION'!$D$39&gt;=1,(Data!$M319*'ESTATE DEFINITION'!$F$25*('ESTATE DEFINITION'!$E$39/100)),0),0)</f>
        <v>0</v>
      </c>
      <c r="M319" s="10">
        <f>IF('ESTATE DEFINITION'!$G$23&gt;=1,IF('ESTATE DEFINITION'!$D$40&gt;=1,(Data!$N319*'ESTATE DEFINITION'!$F$25*('ESTATE DEFINITION'!$E$40/100)),0),0)</f>
        <v>0</v>
      </c>
      <c r="N319" s="10">
        <f>IF('ESTATE DEFINITION'!$G$23&gt;=1,IF('ESTATE DEFINITION'!$D$41&gt;=1,(Data!$O319*'ESTATE DEFINITION'!$F$25*('ESTATE DEFINITION'!$E$41/100)),0),0)</f>
        <v>0</v>
      </c>
      <c r="O319" s="10">
        <f>IF('ESTATE DEFINITION'!$G$23&gt;=1,IF('ESTATE DEFINITION'!$D$42&gt;=1,(Data!$P319*'ESTATE DEFINITION'!$F$25*('ESTATE DEFINITION'!$E$42/100)),0),0)</f>
        <v>0</v>
      </c>
      <c r="P319" s="12">
        <f t="shared" si="25"/>
        <v>0</v>
      </c>
      <c r="Q319" s="10">
        <f>IF('ESTATE DEFINITION'!$G$45&gt;=1,IF('ESTATE DEFINITION'!$D$52&gt;=1,(Data!$C319*'ESTATE DEFINITION'!$D$47*('ESTATE DEFINITION'!$E$52/100)),0),0)</f>
        <v>0</v>
      </c>
      <c r="R319" s="10">
        <f>IF('ESTATE DEFINITION'!$G$45&gt;=1,IF('ESTATE DEFINITION'!$D$53&gt;=1,(Data!$D319*'ESTATE DEFINITION'!$D$47*('ESTATE DEFINITION'!$E$53/100)),0),0)</f>
        <v>0</v>
      </c>
      <c r="S319" s="10">
        <f>IF('ESTATE DEFINITION'!$G$45&gt;=1,IF('ESTATE DEFINITION'!$D$54&gt;=1,(Data!$E319*'ESTATE DEFINITION'!$D$47*('ESTATE DEFINITION'!$E$54/100)),0),0)</f>
        <v>0</v>
      </c>
      <c r="T319" s="10">
        <f>IF('ESTATE DEFINITION'!$G$45&gt;=1,IF('ESTATE DEFINITION'!$D$57&gt;=1,(Data!$F319*'ESTATE DEFINITION'!$D$47*('ESTATE DEFINITION'!$E$57/100)),0),0)</f>
        <v>0</v>
      </c>
      <c r="U319" s="10">
        <f>IF('ESTATE DEFINITION'!$G$45&gt;=1,IF('ESTATE DEFINITION'!$D$58&gt;=1,(Data!$G319*'ESTATE DEFINITION'!$D$47*('ESTATE DEFINITION'!$E$58/100)),0),0)</f>
        <v>0</v>
      </c>
      <c r="V319" s="10">
        <f>IF('ESTATE DEFINITION'!$G$45&gt;=1,IF('ESTATE DEFINITION'!$D$59&gt;=1,(Data!$H319*'ESTATE DEFINITION'!$D$47*('ESTATE DEFINITION'!$E$59/100)),0),0)</f>
        <v>0</v>
      </c>
      <c r="W319" s="10">
        <f>IF('ESTATE DEFINITION'!$G$45&gt;=1,IF('ESTATE DEFINITION'!$D$61&gt;=1,(Data!$M319*'ESTATE DEFINITION'!$F$47*('ESTATE DEFINITION'!$E$61/100)),0),0)</f>
        <v>0</v>
      </c>
      <c r="X319" s="10">
        <f>IF('ESTATE DEFINITION'!$G$45&gt;=1,IF('ESTATE DEFINITION'!$D$62&gt;=1,(Data!$N319*'ESTATE DEFINITION'!$F$47*('ESTATE DEFINITION'!$E$62/100)),0),0)</f>
        <v>0</v>
      </c>
      <c r="Y319" s="10">
        <f>IF('ESTATE DEFINITION'!$G$45&gt;=1,IF('ESTATE DEFINITION'!$D$63&gt;=1,(Data!$O319*'ESTATE DEFINITION'!$F$47*('ESTATE DEFINITION'!$E$63/100)),0),0)</f>
        <v>0</v>
      </c>
      <c r="Z319" s="10">
        <f>IF('ESTATE DEFINITION'!$G$45&gt;=1,IF('ESTATE DEFINITION'!$D$64&gt;=1,(Data!$P319*'ESTATE DEFINITION'!$F$47*('ESTATE DEFINITION'!$E$64/100)),0),0)</f>
        <v>0</v>
      </c>
      <c r="AA319" s="12">
        <f t="shared" si="26"/>
        <v>0</v>
      </c>
      <c r="AB319" s="10">
        <f>IF('ESTATE DEFINITION'!$G$67&gt;=1,IF('ESTATE DEFINITION'!$D$74&gt;=1,(Data!$C319*'ESTATE DEFINITION'!$D$69*('ESTATE DEFINITION'!$E$74/100)),0),0)</f>
        <v>0</v>
      </c>
      <c r="AC319" s="10">
        <f>IF('ESTATE DEFINITION'!$G$67&gt;=1,IF('ESTATE DEFINITION'!$D$75&gt;=1,(Data!$D319*'ESTATE DEFINITION'!$D$69*('ESTATE DEFINITION'!$E$75/100)),0),0)</f>
        <v>0</v>
      </c>
      <c r="AD319" s="10">
        <f>IF('ESTATE DEFINITION'!$G$67&gt;=1,IF('ESTATE DEFINITION'!$D$76&gt;=1,(Data!$E319*'ESTATE DEFINITION'!$D$69*('ESTATE DEFINITION'!$E$76/100)),0),0)</f>
        <v>0</v>
      </c>
      <c r="AE319" s="10">
        <f>IF('ESTATE DEFINITION'!$G$67&gt;=1,IF('ESTATE DEFINITION'!$D$79&gt;=1,(Data!$F319*'ESTATE DEFINITION'!$D$69*('ESTATE DEFINITION'!$E$79/100)),0),0)</f>
        <v>0</v>
      </c>
      <c r="AF319" s="10">
        <f>IF('ESTATE DEFINITION'!$G$67&gt;=1,IF('ESTATE DEFINITION'!$D$80&gt;=1,(Data!$G319*'ESTATE DEFINITION'!$D$69*('ESTATE DEFINITION'!$E$80/100)),0),0)</f>
        <v>0</v>
      </c>
      <c r="AG319" s="10">
        <f>IF('ESTATE DEFINITION'!$G$67&gt;=1,IF('ESTATE DEFINITION'!$D$81&gt;=1,(Data!$H319*'ESTATE DEFINITION'!$D$69*('ESTATE DEFINITION'!$E$81/100)),0),0)</f>
        <v>0</v>
      </c>
      <c r="AH319" s="10">
        <f>IF('ESTATE DEFINITION'!$G$67&gt;=1,IF('ESTATE DEFINITION'!$D$83&gt;=1,(Data!$M319*'ESTATE DEFINITION'!$F$69*('ESTATE DEFINITION'!$E$83/100)),0),0)</f>
        <v>0</v>
      </c>
      <c r="AI319" s="10">
        <f>IF('ESTATE DEFINITION'!$G$67&gt;=1,IF('ESTATE DEFINITION'!$D$84&gt;=1,(Data!$N319*'ESTATE DEFINITION'!$F$69*('ESTATE DEFINITION'!$E$84/100)),0),0)</f>
        <v>0</v>
      </c>
      <c r="AJ319" s="10">
        <f>IF('ESTATE DEFINITION'!$G$67&gt;=1,IF('ESTATE DEFINITION'!$D$85&gt;=1,(Data!$O319*'ESTATE DEFINITION'!$F$69*('ESTATE DEFINITION'!$E$85/100)),0),0)</f>
        <v>0</v>
      </c>
      <c r="AK319" s="10">
        <f>IF('ESTATE DEFINITION'!$G$67&gt;=1,IF('ESTATE DEFINITION'!$D$86&gt;=1,(Data!$P319*'ESTATE DEFINITION'!$F$69*('ESTATE DEFINITION'!$E$86/100)),0),0)</f>
        <v>0</v>
      </c>
      <c r="AL319" s="12">
        <f t="shared" si="27"/>
        <v>0</v>
      </c>
      <c r="AM319" s="10">
        <f>IF('ESTATE DEFINITION'!$G$89&gt;=1,IF('ESTATE DEFINITION'!$D$96&gt;=1,(Data!$C319*'ESTATE DEFINITION'!$D$91*('ESTATE DEFINITION'!$E$96/100)),0),0)</f>
        <v>0</v>
      </c>
      <c r="AN319" s="10">
        <f>IF('ESTATE DEFINITION'!$G$89&gt;=1,IF('ESTATE DEFINITION'!$D$97&gt;=1,(Data!$D319*'ESTATE DEFINITION'!$D$91*('ESTATE DEFINITION'!$E$97/100)),0),0)</f>
        <v>0</v>
      </c>
      <c r="AO319" s="10">
        <f>IF('ESTATE DEFINITION'!$G$89&gt;=1,IF('ESTATE DEFINITION'!$D$98&gt;=1,(Data!$E319*'ESTATE DEFINITION'!$D$91*('ESTATE DEFINITION'!$E$98/100)),0),0)</f>
        <v>0</v>
      </c>
      <c r="AP319" s="10">
        <f>IF('ESTATE DEFINITION'!$G$89&gt;=1,IF('ESTATE DEFINITION'!$D$101&gt;=1,(Data!$F319*'ESTATE DEFINITION'!$D$91*('ESTATE DEFINITION'!$E$101/100)),0),0)</f>
        <v>0</v>
      </c>
      <c r="AQ319" s="10">
        <f>IF('ESTATE DEFINITION'!$G$89&gt;=1,IF('ESTATE DEFINITION'!$D$102&gt;=1,(Data!$G319*'ESTATE DEFINITION'!$D$91*('ESTATE DEFINITION'!$E$102/100)),0),0)</f>
        <v>0</v>
      </c>
      <c r="AR319" s="10">
        <f>IF('ESTATE DEFINITION'!$G$89&gt;=1,IF('ESTATE DEFINITION'!$D$103&gt;=1,(Data!$H319*'ESTATE DEFINITION'!$D$91*('ESTATE DEFINITION'!$E$103/100)),0),0)</f>
        <v>0</v>
      </c>
      <c r="AS319" s="10">
        <f>IF('ESTATE DEFINITION'!$G$89&gt;=1,IF('ESTATE DEFINITION'!$D$105&gt;=1,(Data!$M319*'ESTATE DEFINITION'!$F$91*('ESTATE DEFINITION'!$E$105/100)),0),0)</f>
        <v>0</v>
      </c>
      <c r="AT319" s="10">
        <f>IF('ESTATE DEFINITION'!$G$89&gt;=1,IF('ESTATE DEFINITION'!$D$106&gt;=1,(Data!$N319*'ESTATE DEFINITION'!$F$91*('ESTATE DEFINITION'!$E$106/100)),0),0)</f>
        <v>0</v>
      </c>
      <c r="AU319" s="10">
        <f>IF('ESTATE DEFINITION'!$G$89&gt;=1,IF('ESTATE DEFINITION'!$D$107&gt;=1,(Data!$O319*'ESTATE DEFINITION'!$F$91*('ESTATE DEFINITION'!$E$107/100)),0),0)</f>
        <v>0</v>
      </c>
      <c r="AV319" s="10">
        <f>IF('ESTATE DEFINITION'!$G$89&gt;=1,IF('ESTATE DEFINITION'!$D$108&gt;=1,(Data!$P319*'ESTATE DEFINITION'!$F$91*('ESTATE DEFINITION'!$E$108/100)),0),0)</f>
        <v>0</v>
      </c>
      <c r="AW319" s="12">
        <f t="shared" si="28"/>
        <v>0</v>
      </c>
      <c r="AX319" s="10">
        <f>IF('ESTATE DEFINITION'!$G$111&gt;=1,IF('ESTATE DEFINITION'!$D$118&gt;=1,(Data!$C319*'ESTATE DEFINITION'!$D$113*('ESTATE DEFINITION'!$E$118/100)),0),0)</f>
        <v>0</v>
      </c>
      <c r="AY319" s="10">
        <f>IF('ESTATE DEFINITION'!$G$111&gt;=1,IF('ESTATE DEFINITION'!$D$119&gt;=1,(Data!$D319*'ESTATE DEFINITION'!$D$113*('ESTATE DEFINITION'!$E$119/100)),0),0)</f>
        <v>0</v>
      </c>
      <c r="AZ319" s="10">
        <f>IF('ESTATE DEFINITION'!$G$111&gt;=1,IF('ESTATE DEFINITION'!$D$120&gt;=1,(Data!$E319*'ESTATE DEFINITION'!$D$113*('ESTATE DEFINITION'!$E$120/100)),0),0)</f>
        <v>0</v>
      </c>
      <c r="BA319" s="10">
        <f>IF('ESTATE DEFINITION'!$G$111&gt;=1,IF('ESTATE DEFINITION'!$D$123&gt;=1,(Data!$F319*'ESTATE DEFINITION'!$D$113*('ESTATE DEFINITION'!$E$123/100)),0),0)</f>
        <v>0</v>
      </c>
      <c r="BB319" s="10">
        <f>IF('ESTATE DEFINITION'!$G$111&gt;=1,IF('ESTATE DEFINITION'!$D$124&gt;=1,(Data!$G319*'ESTATE DEFINITION'!$D$113*('ESTATE DEFINITION'!$E$124/100)),0),0)</f>
        <v>0</v>
      </c>
      <c r="BC319" s="10">
        <f>IF('ESTATE DEFINITION'!$G$111&gt;=1,IF('ESTATE DEFINITION'!$D$125&gt;=1,(Data!$H319*'ESTATE DEFINITION'!$D$113*('ESTATE DEFINITION'!$E$125/100)),0),0)</f>
        <v>0</v>
      </c>
      <c r="BD319" s="10">
        <f>IF('ESTATE DEFINITION'!$G$111&gt;=1,IF('ESTATE DEFINITION'!$D$127&gt;=1,(Data!$M319*'ESTATE DEFINITION'!$F$113*('ESTATE DEFINITION'!$E$127/100)),0),0)</f>
        <v>0</v>
      </c>
      <c r="BE319" s="10">
        <f>IF('ESTATE DEFINITION'!$G$111&gt;=1,IF('ESTATE DEFINITION'!$D$128&gt;=1,(Data!$N319*'ESTATE DEFINITION'!$F$113*('ESTATE DEFINITION'!$E$128/100)),0),0)</f>
        <v>0</v>
      </c>
      <c r="BF319" s="10">
        <f>IF('ESTATE DEFINITION'!$G$111&gt;=1,IF('ESTATE DEFINITION'!$D$129&gt;=1,(Data!$O319*'ESTATE DEFINITION'!$F$113*('ESTATE DEFINITION'!$E$129/100)),0),0)</f>
        <v>0</v>
      </c>
      <c r="BG319" s="7">
        <f>IF('ESTATE DEFINITION'!$G$111&gt;=1,IF('ESTATE DEFINITION'!$D$130&gt;=1,(Data!$P319*'ESTATE DEFINITION'!$F$113*('ESTATE DEFINITION'!$E$130/100)),0),0)</f>
        <v>0</v>
      </c>
      <c r="BH319" s="12">
        <f t="shared" si="29"/>
        <v>0</v>
      </c>
    </row>
    <row r="320" spans="1:60" x14ac:dyDescent="0.25">
      <c r="A320" s="12">
        <f>Data!$B320</f>
        <v>157.25</v>
      </c>
      <c r="B320" s="6">
        <f>IF('ESTATE DEFINITION'!$G$11&gt;=1,IF('ESTATE DEFINITION'!$D$17&gt;=1,(Data!$C320*'ESTATE DEFINITION'!$F$13*('ESTATE DEFINITION'!$E$17/100)),0),0)</f>
        <v>42.38</v>
      </c>
      <c r="C320" s="10">
        <f>IF('ESTATE DEFINITION'!$G$11&gt;=1,IF('ESTATE DEFINITION'!$D$19&gt;=1,(Data!$F320*'ESTATE DEFINITION'!$F$13*('ESTATE DEFINITION'!$E$19/100)),0),0)</f>
        <v>42.38</v>
      </c>
      <c r="D320" s="10"/>
      <c r="E320" s="12">
        <f t="shared" si="24"/>
        <v>33.904000000000003</v>
      </c>
      <c r="F320" s="10">
        <f>IF('ESTATE DEFINITION'!$G$23&gt;=1,IF('ESTATE DEFINITION'!$D$30&gt;=1,(Data!$C320*'ESTATE DEFINITION'!$D$25*('ESTATE DEFINITION'!$E$30/100)),0),0)</f>
        <v>0</v>
      </c>
      <c r="G320" s="10">
        <f>IF('ESTATE DEFINITION'!$G$23&gt;=1,IF('ESTATE DEFINITION'!$D$31&gt;=1,(Data!$D320*'ESTATE DEFINITION'!$D$25*('ESTATE DEFINITION'!$E$31/100)),0),0)</f>
        <v>0</v>
      </c>
      <c r="H320" s="10">
        <f>IF('ESTATE DEFINITION'!$G$23&gt;=1,IF('ESTATE DEFINITION'!$D$32&gt;=1,(Data!$E320*'ESTATE DEFINITION'!$D$25*('ESTATE DEFINITION'!$E$32/100)),0),0)</f>
        <v>0</v>
      </c>
      <c r="I320" s="10">
        <f>IF('ESTATE DEFINITION'!$G$23&gt;=1,IF('ESTATE DEFINITION'!$D$35&gt;=1,(Data!$F320*'ESTATE DEFINITION'!$D$25*('ESTATE DEFINITION'!$E$35/100)),0),0)</f>
        <v>0</v>
      </c>
      <c r="J320" s="10">
        <f>IF('ESTATE DEFINITION'!$G$23&gt;=1,IF('ESTATE DEFINITION'!$D$36&gt;=1,(Data!$G320*'ESTATE DEFINITION'!$D$25*('ESTATE DEFINITION'!$E$36/100)),0),0)</f>
        <v>0</v>
      </c>
      <c r="K320" s="10">
        <f>IF('ESTATE DEFINITION'!$G$23&gt;=1,IF('ESTATE DEFINITION'!$D$37&gt;=1,(Data!$H320*'ESTATE DEFINITION'!$D$25*('ESTATE DEFINITION'!$E$37/100)),0),0)</f>
        <v>0</v>
      </c>
      <c r="L320" s="10">
        <f>IF('ESTATE DEFINITION'!$G$23&gt;=1,IF('ESTATE DEFINITION'!$D$39&gt;=1,(Data!$M320*'ESTATE DEFINITION'!$F$25*('ESTATE DEFINITION'!$E$39/100)),0),0)</f>
        <v>0</v>
      </c>
      <c r="M320" s="10">
        <f>IF('ESTATE DEFINITION'!$G$23&gt;=1,IF('ESTATE DEFINITION'!$D$40&gt;=1,(Data!$N320*'ESTATE DEFINITION'!$F$25*('ESTATE DEFINITION'!$E$40/100)),0),0)</f>
        <v>0</v>
      </c>
      <c r="N320" s="10">
        <f>IF('ESTATE DEFINITION'!$G$23&gt;=1,IF('ESTATE DEFINITION'!$D$41&gt;=1,(Data!$O320*'ESTATE DEFINITION'!$F$25*('ESTATE DEFINITION'!$E$41/100)),0),0)</f>
        <v>0</v>
      </c>
      <c r="O320" s="10">
        <f>IF('ESTATE DEFINITION'!$G$23&gt;=1,IF('ESTATE DEFINITION'!$D$42&gt;=1,(Data!$P320*'ESTATE DEFINITION'!$F$25*('ESTATE DEFINITION'!$E$42/100)),0),0)</f>
        <v>0</v>
      </c>
      <c r="P320" s="12">
        <f t="shared" si="25"/>
        <v>0</v>
      </c>
      <c r="Q320" s="10">
        <f>IF('ESTATE DEFINITION'!$G$45&gt;=1,IF('ESTATE DEFINITION'!$D$52&gt;=1,(Data!$C320*'ESTATE DEFINITION'!$D$47*('ESTATE DEFINITION'!$E$52/100)),0),0)</f>
        <v>0</v>
      </c>
      <c r="R320" s="10">
        <f>IF('ESTATE DEFINITION'!$G$45&gt;=1,IF('ESTATE DEFINITION'!$D$53&gt;=1,(Data!$D320*'ESTATE DEFINITION'!$D$47*('ESTATE DEFINITION'!$E$53/100)),0),0)</f>
        <v>0</v>
      </c>
      <c r="S320" s="10">
        <f>IF('ESTATE DEFINITION'!$G$45&gt;=1,IF('ESTATE DEFINITION'!$D$54&gt;=1,(Data!$E320*'ESTATE DEFINITION'!$D$47*('ESTATE DEFINITION'!$E$54/100)),0),0)</f>
        <v>0</v>
      </c>
      <c r="T320" s="10">
        <f>IF('ESTATE DEFINITION'!$G$45&gt;=1,IF('ESTATE DEFINITION'!$D$57&gt;=1,(Data!$F320*'ESTATE DEFINITION'!$D$47*('ESTATE DEFINITION'!$E$57/100)),0),0)</f>
        <v>0</v>
      </c>
      <c r="U320" s="10">
        <f>IF('ESTATE DEFINITION'!$G$45&gt;=1,IF('ESTATE DEFINITION'!$D$58&gt;=1,(Data!$G320*'ESTATE DEFINITION'!$D$47*('ESTATE DEFINITION'!$E$58/100)),0),0)</f>
        <v>0</v>
      </c>
      <c r="V320" s="10">
        <f>IF('ESTATE DEFINITION'!$G$45&gt;=1,IF('ESTATE DEFINITION'!$D$59&gt;=1,(Data!$H320*'ESTATE DEFINITION'!$D$47*('ESTATE DEFINITION'!$E$59/100)),0),0)</f>
        <v>0</v>
      </c>
      <c r="W320" s="10">
        <f>IF('ESTATE DEFINITION'!$G$45&gt;=1,IF('ESTATE DEFINITION'!$D$61&gt;=1,(Data!$M320*'ESTATE DEFINITION'!$F$47*('ESTATE DEFINITION'!$E$61/100)),0),0)</f>
        <v>0</v>
      </c>
      <c r="X320" s="10">
        <f>IF('ESTATE DEFINITION'!$G$45&gt;=1,IF('ESTATE DEFINITION'!$D$62&gt;=1,(Data!$N320*'ESTATE DEFINITION'!$F$47*('ESTATE DEFINITION'!$E$62/100)),0),0)</f>
        <v>0</v>
      </c>
      <c r="Y320" s="10">
        <f>IF('ESTATE DEFINITION'!$G$45&gt;=1,IF('ESTATE DEFINITION'!$D$63&gt;=1,(Data!$O320*'ESTATE DEFINITION'!$F$47*('ESTATE DEFINITION'!$E$63/100)),0),0)</f>
        <v>0</v>
      </c>
      <c r="Z320" s="10">
        <f>IF('ESTATE DEFINITION'!$G$45&gt;=1,IF('ESTATE DEFINITION'!$D$64&gt;=1,(Data!$P320*'ESTATE DEFINITION'!$F$47*('ESTATE DEFINITION'!$E$64/100)),0),0)</f>
        <v>0</v>
      </c>
      <c r="AA320" s="12">
        <f t="shared" si="26"/>
        <v>0</v>
      </c>
      <c r="AB320" s="10">
        <f>IF('ESTATE DEFINITION'!$G$67&gt;=1,IF('ESTATE DEFINITION'!$D$74&gt;=1,(Data!$C320*'ESTATE DEFINITION'!$D$69*('ESTATE DEFINITION'!$E$74/100)),0),0)</f>
        <v>0</v>
      </c>
      <c r="AC320" s="10">
        <f>IF('ESTATE DEFINITION'!$G$67&gt;=1,IF('ESTATE DEFINITION'!$D$75&gt;=1,(Data!$D320*'ESTATE DEFINITION'!$D$69*('ESTATE DEFINITION'!$E$75/100)),0),0)</f>
        <v>0</v>
      </c>
      <c r="AD320" s="10">
        <f>IF('ESTATE DEFINITION'!$G$67&gt;=1,IF('ESTATE DEFINITION'!$D$76&gt;=1,(Data!$E320*'ESTATE DEFINITION'!$D$69*('ESTATE DEFINITION'!$E$76/100)),0),0)</f>
        <v>0</v>
      </c>
      <c r="AE320" s="10">
        <f>IF('ESTATE DEFINITION'!$G$67&gt;=1,IF('ESTATE DEFINITION'!$D$79&gt;=1,(Data!$F320*'ESTATE DEFINITION'!$D$69*('ESTATE DEFINITION'!$E$79/100)),0),0)</f>
        <v>0</v>
      </c>
      <c r="AF320" s="10">
        <f>IF('ESTATE DEFINITION'!$G$67&gt;=1,IF('ESTATE DEFINITION'!$D$80&gt;=1,(Data!$G320*'ESTATE DEFINITION'!$D$69*('ESTATE DEFINITION'!$E$80/100)),0),0)</f>
        <v>0</v>
      </c>
      <c r="AG320" s="10">
        <f>IF('ESTATE DEFINITION'!$G$67&gt;=1,IF('ESTATE DEFINITION'!$D$81&gt;=1,(Data!$H320*'ESTATE DEFINITION'!$D$69*('ESTATE DEFINITION'!$E$81/100)),0),0)</f>
        <v>0</v>
      </c>
      <c r="AH320" s="10">
        <f>IF('ESTATE DEFINITION'!$G$67&gt;=1,IF('ESTATE DEFINITION'!$D$83&gt;=1,(Data!$M320*'ESTATE DEFINITION'!$F$69*('ESTATE DEFINITION'!$E$83/100)),0),0)</f>
        <v>0</v>
      </c>
      <c r="AI320" s="10">
        <f>IF('ESTATE DEFINITION'!$G$67&gt;=1,IF('ESTATE DEFINITION'!$D$84&gt;=1,(Data!$N320*'ESTATE DEFINITION'!$F$69*('ESTATE DEFINITION'!$E$84/100)),0),0)</f>
        <v>0</v>
      </c>
      <c r="AJ320" s="10">
        <f>IF('ESTATE DEFINITION'!$G$67&gt;=1,IF('ESTATE DEFINITION'!$D$85&gt;=1,(Data!$O320*'ESTATE DEFINITION'!$F$69*('ESTATE DEFINITION'!$E$85/100)),0),0)</f>
        <v>0</v>
      </c>
      <c r="AK320" s="10">
        <f>IF('ESTATE DEFINITION'!$G$67&gt;=1,IF('ESTATE DEFINITION'!$D$86&gt;=1,(Data!$P320*'ESTATE DEFINITION'!$F$69*('ESTATE DEFINITION'!$E$86/100)),0),0)</f>
        <v>0</v>
      </c>
      <c r="AL320" s="12">
        <f t="shared" si="27"/>
        <v>0</v>
      </c>
      <c r="AM320" s="10">
        <f>IF('ESTATE DEFINITION'!$G$89&gt;=1,IF('ESTATE DEFINITION'!$D$96&gt;=1,(Data!$C320*'ESTATE DEFINITION'!$D$91*('ESTATE DEFINITION'!$E$96/100)),0),0)</f>
        <v>0</v>
      </c>
      <c r="AN320" s="10">
        <f>IF('ESTATE DEFINITION'!$G$89&gt;=1,IF('ESTATE DEFINITION'!$D$97&gt;=1,(Data!$D320*'ESTATE DEFINITION'!$D$91*('ESTATE DEFINITION'!$E$97/100)),0),0)</f>
        <v>0</v>
      </c>
      <c r="AO320" s="10">
        <f>IF('ESTATE DEFINITION'!$G$89&gt;=1,IF('ESTATE DEFINITION'!$D$98&gt;=1,(Data!$E320*'ESTATE DEFINITION'!$D$91*('ESTATE DEFINITION'!$E$98/100)),0),0)</f>
        <v>0</v>
      </c>
      <c r="AP320" s="10">
        <f>IF('ESTATE DEFINITION'!$G$89&gt;=1,IF('ESTATE DEFINITION'!$D$101&gt;=1,(Data!$F320*'ESTATE DEFINITION'!$D$91*('ESTATE DEFINITION'!$E$101/100)),0),0)</f>
        <v>0</v>
      </c>
      <c r="AQ320" s="10">
        <f>IF('ESTATE DEFINITION'!$G$89&gt;=1,IF('ESTATE DEFINITION'!$D$102&gt;=1,(Data!$G320*'ESTATE DEFINITION'!$D$91*('ESTATE DEFINITION'!$E$102/100)),0),0)</f>
        <v>0</v>
      </c>
      <c r="AR320" s="10">
        <f>IF('ESTATE DEFINITION'!$G$89&gt;=1,IF('ESTATE DEFINITION'!$D$103&gt;=1,(Data!$H320*'ESTATE DEFINITION'!$D$91*('ESTATE DEFINITION'!$E$103/100)),0),0)</f>
        <v>0</v>
      </c>
      <c r="AS320" s="10">
        <f>IF('ESTATE DEFINITION'!$G$89&gt;=1,IF('ESTATE DEFINITION'!$D$105&gt;=1,(Data!$M320*'ESTATE DEFINITION'!$F$91*('ESTATE DEFINITION'!$E$105/100)),0),0)</f>
        <v>0</v>
      </c>
      <c r="AT320" s="10">
        <f>IF('ESTATE DEFINITION'!$G$89&gt;=1,IF('ESTATE DEFINITION'!$D$106&gt;=1,(Data!$N320*'ESTATE DEFINITION'!$F$91*('ESTATE DEFINITION'!$E$106/100)),0),0)</f>
        <v>0</v>
      </c>
      <c r="AU320" s="10">
        <f>IF('ESTATE DEFINITION'!$G$89&gt;=1,IF('ESTATE DEFINITION'!$D$107&gt;=1,(Data!$O320*'ESTATE DEFINITION'!$F$91*('ESTATE DEFINITION'!$E$107/100)),0),0)</f>
        <v>0</v>
      </c>
      <c r="AV320" s="10">
        <f>IF('ESTATE DEFINITION'!$G$89&gt;=1,IF('ESTATE DEFINITION'!$D$108&gt;=1,(Data!$P320*'ESTATE DEFINITION'!$F$91*('ESTATE DEFINITION'!$E$108/100)),0),0)</f>
        <v>0</v>
      </c>
      <c r="AW320" s="12">
        <f t="shared" si="28"/>
        <v>0</v>
      </c>
      <c r="AX320" s="10">
        <f>IF('ESTATE DEFINITION'!$G$111&gt;=1,IF('ESTATE DEFINITION'!$D$118&gt;=1,(Data!$C320*'ESTATE DEFINITION'!$D$113*('ESTATE DEFINITION'!$E$118/100)),0),0)</f>
        <v>0</v>
      </c>
      <c r="AY320" s="10">
        <f>IF('ESTATE DEFINITION'!$G$111&gt;=1,IF('ESTATE DEFINITION'!$D$119&gt;=1,(Data!$D320*'ESTATE DEFINITION'!$D$113*('ESTATE DEFINITION'!$E$119/100)),0),0)</f>
        <v>0</v>
      </c>
      <c r="AZ320" s="10">
        <f>IF('ESTATE DEFINITION'!$G$111&gt;=1,IF('ESTATE DEFINITION'!$D$120&gt;=1,(Data!$E320*'ESTATE DEFINITION'!$D$113*('ESTATE DEFINITION'!$E$120/100)),0),0)</f>
        <v>0</v>
      </c>
      <c r="BA320" s="10">
        <f>IF('ESTATE DEFINITION'!$G$111&gt;=1,IF('ESTATE DEFINITION'!$D$123&gt;=1,(Data!$F320*'ESTATE DEFINITION'!$D$113*('ESTATE DEFINITION'!$E$123/100)),0),0)</f>
        <v>0</v>
      </c>
      <c r="BB320" s="10">
        <f>IF('ESTATE DEFINITION'!$G$111&gt;=1,IF('ESTATE DEFINITION'!$D$124&gt;=1,(Data!$G320*'ESTATE DEFINITION'!$D$113*('ESTATE DEFINITION'!$E$124/100)),0),0)</f>
        <v>0</v>
      </c>
      <c r="BC320" s="10">
        <f>IF('ESTATE DEFINITION'!$G$111&gt;=1,IF('ESTATE DEFINITION'!$D$125&gt;=1,(Data!$H320*'ESTATE DEFINITION'!$D$113*('ESTATE DEFINITION'!$E$125/100)),0),0)</f>
        <v>0</v>
      </c>
      <c r="BD320" s="10">
        <f>IF('ESTATE DEFINITION'!$G$111&gt;=1,IF('ESTATE DEFINITION'!$D$127&gt;=1,(Data!$M320*'ESTATE DEFINITION'!$F$113*('ESTATE DEFINITION'!$E$127/100)),0),0)</f>
        <v>0</v>
      </c>
      <c r="BE320" s="10">
        <f>IF('ESTATE DEFINITION'!$G$111&gt;=1,IF('ESTATE DEFINITION'!$D$128&gt;=1,(Data!$N320*'ESTATE DEFINITION'!$F$113*('ESTATE DEFINITION'!$E$128/100)),0),0)</f>
        <v>0</v>
      </c>
      <c r="BF320" s="10">
        <f>IF('ESTATE DEFINITION'!$G$111&gt;=1,IF('ESTATE DEFINITION'!$D$129&gt;=1,(Data!$O320*'ESTATE DEFINITION'!$F$113*('ESTATE DEFINITION'!$E$129/100)),0),0)</f>
        <v>0</v>
      </c>
      <c r="BG320" s="7">
        <f>IF('ESTATE DEFINITION'!$G$111&gt;=1,IF('ESTATE DEFINITION'!$D$130&gt;=1,(Data!$P320*'ESTATE DEFINITION'!$F$113*('ESTATE DEFINITION'!$E$130/100)),0),0)</f>
        <v>0</v>
      </c>
      <c r="BH320" s="12">
        <f t="shared" si="29"/>
        <v>0</v>
      </c>
    </row>
    <row r="321" spans="1:60" x14ac:dyDescent="0.25">
      <c r="A321" s="12">
        <f>Data!$B321</f>
        <v>157.75</v>
      </c>
      <c r="B321" s="6">
        <f>IF('ESTATE DEFINITION'!$G$11&gt;=1,IF('ESTATE DEFINITION'!$D$17&gt;=1,(Data!$C321*'ESTATE DEFINITION'!$F$13*('ESTATE DEFINITION'!$E$17/100)),0),0)</f>
        <v>42.38</v>
      </c>
      <c r="C321" s="10">
        <f>IF('ESTATE DEFINITION'!$G$11&gt;=1,IF('ESTATE DEFINITION'!$D$19&gt;=1,(Data!$F321*'ESTATE DEFINITION'!$F$13*('ESTATE DEFINITION'!$E$19/100)),0),0)</f>
        <v>42.38</v>
      </c>
      <c r="D321" s="10"/>
      <c r="E321" s="12">
        <f t="shared" si="24"/>
        <v>33.904000000000003</v>
      </c>
      <c r="F321" s="10">
        <f>IF('ESTATE DEFINITION'!$G$23&gt;=1,IF('ESTATE DEFINITION'!$D$30&gt;=1,(Data!$C321*'ESTATE DEFINITION'!$D$25*('ESTATE DEFINITION'!$E$30/100)),0),0)</f>
        <v>0</v>
      </c>
      <c r="G321" s="10">
        <f>IF('ESTATE DEFINITION'!$G$23&gt;=1,IF('ESTATE DEFINITION'!$D$31&gt;=1,(Data!$D321*'ESTATE DEFINITION'!$D$25*('ESTATE DEFINITION'!$E$31/100)),0),0)</f>
        <v>0</v>
      </c>
      <c r="H321" s="10">
        <f>IF('ESTATE DEFINITION'!$G$23&gt;=1,IF('ESTATE DEFINITION'!$D$32&gt;=1,(Data!$E321*'ESTATE DEFINITION'!$D$25*('ESTATE DEFINITION'!$E$32/100)),0),0)</f>
        <v>0</v>
      </c>
      <c r="I321" s="10">
        <f>IF('ESTATE DEFINITION'!$G$23&gt;=1,IF('ESTATE DEFINITION'!$D$35&gt;=1,(Data!$F321*'ESTATE DEFINITION'!$D$25*('ESTATE DEFINITION'!$E$35/100)),0),0)</f>
        <v>0</v>
      </c>
      <c r="J321" s="10">
        <f>IF('ESTATE DEFINITION'!$G$23&gt;=1,IF('ESTATE DEFINITION'!$D$36&gt;=1,(Data!$G321*'ESTATE DEFINITION'!$D$25*('ESTATE DEFINITION'!$E$36/100)),0),0)</f>
        <v>0</v>
      </c>
      <c r="K321" s="10">
        <f>IF('ESTATE DEFINITION'!$G$23&gt;=1,IF('ESTATE DEFINITION'!$D$37&gt;=1,(Data!$H321*'ESTATE DEFINITION'!$D$25*('ESTATE DEFINITION'!$E$37/100)),0),0)</f>
        <v>0</v>
      </c>
      <c r="L321" s="10">
        <f>IF('ESTATE DEFINITION'!$G$23&gt;=1,IF('ESTATE DEFINITION'!$D$39&gt;=1,(Data!$M321*'ESTATE DEFINITION'!$F$25*('ESTATE DEFINITION'!$E$39/100)),0),0)</f>
        <v>0</v>
      </c>
      <c r="M321" s="10">
        <f>IF('ESTATE DEFINITION'!$G$23&gt;=1,IF('ESTATE DEFINITION'!$D$40&gt;=1,(Data!$N321*'ESTATE DEFINITION'!$F$25*('ESTATE DEFINITION'!$E$40/100)),0),0)</f>
        <v>0</v>
      </c>
      <c r="N321" s="10">
        <f>IF('ESTATE DEFINITION'!$G$23&gt;=1,IF('ESTATE DEFINITION'!$D$41&gt;=1,(Data!$O321*'ESTATE DEFINITION'!$F$25*('ESTATE DEFINITION'!$E$41/100)),0),0)</f>
        <v>0</v>
      </c>
      <c r="O321" s="10">
        <f>IF('ESTATE DEFINITION'!$G$23&gt;=1,IF('ESTATE DEFINITION'!$D$42&gt;=1,(Data!$P321*'ESTATE DEFINITION'!$F$25*('ESTATE DEFINITION'!$E$42/100)),0),0)</f>
        <v>0</v>
      </c>
      <c r="P321" s="12">
        <f t="shared" si="25"/>
        <v>0</v>
      </c>
      <c r="Q321" s="10">
        <f>IF('ESTATE DEFINITION'!$G$45&gt;=1,IF('ESTATE DEFINITION'!$D$52&gt;=1,(Data!$C321*'ESTATE DEFINITION'!$D$47*('ESTATE DEFINITION'!$E$52/100)),0),0)</f>
        <v>0</v>
      </c>
      <c r="R321" s="10">
        <f>IF('ESTATE DEFINITION'!$G$45&gt;=1,IF('ESTATE DEFINITION'!$D$53&gt;=1,(Data!$D321*'ESTATE DEFINITION'!$D$47*('ESTATE DEFINITION'!$E$53/100)),0),0)</f>
        <v>0</v>
      </c>
      <c r="S321" s="10">
        <f>IF('ESTATE DEFINITION'!$G$45&gt;=1,IF('ESTATE DEFINITION'!$D$54&gt;=1,(Data!$E321*'ESTATE DEFINITION'!$D$47*('ESTATE DEFINITION'!$E$54/100)),0),0)</f>
        <v>0</v>
      </c>
      <c r="T321" s="10">
        <f>IF('ESTATE DEFINITION'!$G$45&gt;=1,IF('ESTATE DEFINITION'!$D$57&gt;=1,(Data!$F321*'ESTATE DEFINITION'!$D$47*('ESTATE DEFINITION'!$E$57/100)),0),0)</f>
        <v>0</v>
      </c>
      <c r="U321" s="10">
        <f>IF('ESTATE DEFINITION'!$G$45&gt;=1,IF('ESTATE DEFINITION'!$D$58&gt;=1,(Data!$G321*'ESTATE DEFINITION'!$D$47*('ESTATE DEFINITION'!$E$58/100)),0),0)</f>
        <v>0</v>
      </c>
      <c r="V321" s="10">
        <f>IF('ESTATE DEFINITION'!$G$45&gt;=1,IF('ESTATE DEFINITION'!$D$59&gt;=1,(Data!$H321*'ESTATE DEFINITION'!$D$47*('ESTATE DEFINITION'!$E$59/100)),0),0)</f>
        <v>0</v>
      </c>
      <c r="W321" s="10">
        <f>IF('ESTATE DEFINITION'!$G$45&gt;=1,IF('ESTATE DEFINITION'!$D$61&gt;=1,(Data!$M321*'ESTATE DEFINITION'!$F$47*('ESTATE DEFINITION'!$E$61/100)),0),0)</f>
        <v>0</v>
      </c>
      <c r="X321" s="10">
        <f>IF('ESTATE DEFINITION'!$G$45&gt;=1,IF('ESTATE DEFINITION'!$D$62&gt;=1,(Data!$N321*'ESTATE DEFINITION'!$F$47*('ESTATE DEFINITION'!$E$62/100)),0),0)</f>
        <v>0</v>
      </c>
      <c r="Y321" s="10">
        <f>IF('ESTATE DEFINITION'!$G$45&gt;=1,IF('ESTATE DEFINITION'!$D$63&gt;=1,(Data!$O321*'ESTATE DEFINITION'!$F$47*('ESTATE DEFINITION'!$E$63/100)),0),0)</f>
        <v>0</v>
      </c>
      <c r="Z321" s="10">
        <f>IF('ESTATE DEFINITION'!$G$45&gt;=1,IF('ESTATE DEFINITION'!$D$64&gt;=1,(Data!$P321*'ESTATE DEFINITION'!$F$47*('ESTATE DEFINITION'!$E$64/100)),0),0)</f>
        <v>0</v>
      </c>
      <c r="AA321" s="12">
        <f t="shared" si="26"/>
        <v>0</v>
      </c>
      <c r="AB321" s="10">
        <f>IF('ESTATE DEFINITION'!$G$67&gt;=1,IF('ESTATE DEFINITION'!$D$74&gt;=1,(Data!$C321*'ESTATE DEFINITION'!$D$69*('ESTATE DEFINITION'!$E$74/100)),0),0)</f>
        <v>0</v>
      </c>
      <c r="AC321" s="10">
        <f>IF('ESTATE DEFINITION'!$G$67&gt;=1,IF('ESTATE DEFINITION'!$D$75&gt;=1,(Data!$D321*'ESTATE DEFINITION'!$D$69*('ESTATE DEFINITION'!$E$75/100)),0),0)</f>
        <v>0</v>
      </c>
      <c r="AD321" s="10">
        <f>IF('ESTATE DEFINITION'!$G$67&gt;=1,IF('ESTATE DEFINITION'!$D$76&gt;=1,(Data!$E321*'ESTATE DEFINITION'!$D$69*('ESTATE DEFINITION'!$E$76/100)),0),0)</f>
        <v>0</v>
      </c>
      <c r="AE321" s="10">
        <f>IF('ESTATE DEFINITION'!$G$67&gt;=1,IF('ESTATE DEFINITION'!$D$79&gt;=1,(Data!$F321*'ESTATE DEFINITION'!$D$69*('ESTATE DEFINITION'!$E$79/100)),0),0)</f>
        <v>0</v>
      </c>
      <c r="AF321" s="10">
        <f>IF('ESTATE DEFINITION'!$G$67&gt;=1,IF('ESTATE DEFINITION'!$D$80&gt;=1,(Data!$G321*'ESTATE DEFINITION'!$D$69*('ESTATE DEFINITION'!$E$80/100)),0),0)</f>
        <v>0</v>
      </c>
      <c r="AG321" s="10">
        <f>IF('ESTATE DEFINITION'!$G$67&gt;=1,IF('ESTATE DEFINITION'!$D$81&gt;=1,(Data!$H321*'ESTATE DEFINITION'!$D$69*('ESTATE DEFINITION'!$E$81/100)),0),0)</f>
        <v>0</v>
      </c>
      <c r="AH321" s="10">
        <f>IF('ESTATE DEFINITION'!$G$67&gt;=1,IF('ESTATE DEFINITION'!$D$83&gt;=1,(Data!$M321*'ESTATE DEFINITION'!$F$69*('ESTATE DEFINITION'!$E$83/100)),0),0)</f>
        <v>0</v>
      </c>
      <c r="AI321" s="10">
        <f>IF('ESTATE DEFINITION'!$G$67&gt;=1,IF('ESTATE DEFINITION'!$D$84&gt;=1,(Data!$N321*'ESTATE DEFINITION'!$F$69*('ESTATE DEFINITION'!$E$84/100)),0),0)</f>
        <v>0</v>
      </c>
      <c r="AJ321" s="10">
        <f>IF('ESTATE DEFINITION'!$G$67&gt;=1,IF('ESTATE DEFINITION'!$D$85&gt;=1,(Data!$O321*'ESTATE DEFINITION'!$F$69*('ESTATE DEFINITION'!$E$85/100)),0),0)</f>
        <v>0</v>
      </c>
      <c r="AK321" s="10">
        <f>IF('ESTATE DEFINITION'!$G$67&gt;=1,IF('ESTATE DEFINITION'!$D$86&gt;=1,(Data!$P321*'ESTATE DEFINITION'!$F$69*('ESTATE DEFINITION'!$E$86/100)),0),0)</f>
        <v>0</v>
      </c>
      <c r="AL321" s="12">
        <f t="shared" si="27"/>
        <v>0</v>
      </c>
      <c r="AM321" s="10">
        <f>IF('ESTATE DEFINITION'!$G$89&gt;=1,IF('ESTATE DEFINITION'!$D$96&gt;=1,(Data!$C321*'ESTATE DEFINITION'!$D$91*('ESTATE DEFINITION'!$E$96/100)),0),0)</f>
        <v>0</v>
      </c>
      <c r="AN321" s="10">
        <f>IF('ESTATE DEFINITION'!$G$89&gt;=1,IF('ESTATE DEFINITION'!$D$97&gt;=1,(Data!$D321*'ESTATE DEFINITION'!$D$91*('ESTATE DEFINITION'!$E$97/100)),0),0)</f>
        <v>0</v>
      </c>
      <c r="AO321" s="10">
        <f>IF('ESTATE DEFINITION'!$G$89&gt;=1,IF('ESTATE DEFINITION'!$D$98&gt;=1,(Data!$E321*'ESTATE DEFINITION'!$D$91*('ESTATE DEFINITION'!$E$98/100)),0),0)</f>
        <v>0</v>
      </c>
      <c r="AP321" s="10">
        <f>IF('ESTATE DEFINITION'!$G$89&gt;=1,IF('ESTATE DEFINITION'!$D$101&gt;=1,(Data!$F321*'ESTATE DEFINITION'!$D$91*('ESTATE DEFINITION'!$E$101/100)),0),0)</f>
        <v>0</v>
      </c>
      <c r="AQ321" s="10">
        <f>IF('ESTATE DEFINITION'!$G$89&gt;=1,IF('ESTATE DEFINITION'!$D$102&gt;=1,(Data!$G321*'ESTATE DEFINITION'!$D$91*('ESTATE DEFINITION'!$E$102/100)),0),0)</f>
        <v>0</v>
      </c>
      <c r="AR321" s="10">
        <f>IF('ESTATE DEFINITION'!$G$89&gt;=1,IF('ESTATE DEFINITION'!$D$103&gt;=1,(Data!$H321*'ESTATE DEFINITION'!$D$91*('ESTATE DEFINITION'!$E$103/100)),0),0)</f>
        <v>0</v>
      </c>
      <c r="AS321" s="10">
        <f>IF('ESTATE DEFINITION'!$G$89&gt;=1,IF('ESTATE DEFINITION'!$D$105&gt;=1,(Data!$M321*'ESTATE DEFINITION'!$F$91*('ESTATE DEFINITION'!$E$105/100)),0),0)</f>
        <v>0</v>
      </c>
      <c r="AT321" s="10">
        <f>IF('ESTATE DEFINITION'!$G$89&gt;=1,IF('ESTATE DEFINITION'!$D$106&gt;=1,(Data!$N321*'ESTATE DEFINITION'!$F$91*('ESTATE DEFINITION'!$E$106/100)),0),0)</f>
        <v>0</v>
      </c>
      <c r="AU321" s="10">
        <f>IF('ESTATE DEFINITION'!$G$89&gt;=1,IF('ESTATE DEFINITION'!$D$107&gt;=1,(Data!$O321*'ESTATE DEFINITION'!$F$91*('ESTATE DEFINITION'!$E$107/100)),0),0)</f>
        <v>0</v>
      </c>
      <c r="AV321" s="10">
        <f>IF('ESTATE DEFINITION'!$G$89&gt;=1,IF('ESTATE DEFINITION'!$D$108&gt;=1,(Data!$P321*'ESTATE DEFINITION'!$F$91*('ESTATE DEFINITION'!$E$108/100)),0),0)</f>
        <v>0</v>
      </c>
      <c r="AW321" s="12">
        <f t="shared" si="28"/>
        <v>0</v>
      </c>
      <c r="AX321" s="10">
        <f>IF('ESTATE DEFINITION'!$G$111&gt;=1,IF('ESTATE DEFINITION'!$D$118&gt;=1,(Data!$C321*'ESTATE DEFINITION'!$D$113*('ESTATE DEFINITION'!$E$118/100)),0),0)</f>
        <v>0</v>
      </c>
      <c r="AY321" s="10">
        <f>IF('ESTATE DEFINITION'!$G$111&gt;=1,IF('ESTATE DEFINITION'!$D$119&gt;=1,(Data!$D321*'ESTATE DEFINITION'!$D$113*('ESTATE DEFINITION'!$E$119/100)),0),0)</f>
        <v>0</v>
      </c>
      <c r="AZ321" s="10">
        <f>IF('ESTATE DEFINITION'!$G$111&gt;=1,IF('ESTATE DEFINITION'!$D$120&gt;=1,(Data!$E321*'ESTATE DEFINITION'!$D$113*('ESTATE DEFINITION'!$E$120/100)),0),0)</f>
        <v>0</v>
      </c>
      <c r="BA321" s="10">
        <f>IF('ESTATE DEFINITION'!$G$111&gt;=1,IF('ESTATE DEFINITION'!$D$123&gt;=1,(Data!$F321*'ESTATE DEFINITION'!$D$113*('ESTATE DEFINITION'!$E$123/100)),0),0)</f>
        <v>0</v>
      </c>
      <c r="BB321" s="10">
        <f>IF('ESTATE DEFINITION'!$G$111&gt;=1,IF('ESTATE DEFINITION'!$D$124&gt;=1,(Data!$G321*'ESTATE DEFINITION'!$D$113*('ESTATE DEFINITION'!$E$124/100)),0),0)</f>
        <v>0</v>
      </c>
      <c r="BC321" s="10">
        <f>IF('ESTATE DEFINITION'!$G$111&gt;=1,IF('ESTATE DEFINITION'!$D$125&gt;=1,(Data!$H321*'ESTATE DEFINITION'!$D$113*('ESTATE DEFINITION'!$E$125/100)),0),0)</f>
        <v>0</v>
      </c>
      <c r="BD321" s="10">
        <f>IF('ESTATE DEFINITION'!$G$111&gt;=1,IF('ESTATE DEFINITION'!$D$127&gt;=1,(Data!$M321*'ESTATE DEFINITION'!$F$113*('ESTATE DEFINITION'!$E$127/100)),0),0)</f>
        <v>0</v>
      </c>
      <c r="BE321" s="10">
        <f>IF('ESTATE DEFINITION'!$G$111&gt;=1,IF('ESTATE DEFINITION'!$D$128&gt;=1,(Data!$N321*'ESTATE DEFINITION'!$F$113*('ESTATE DEFINITION'!$E$128/100)),0),0)</f>
        <v>0</v>
      </c>
      <c r="BF321" s="10">
        <f>IF('ESTATE DEFINITION'!$G$111&gt;=1,IF('ESTATE DEFINITION'!$D$129&gt;=1,(Data!$O321*'ESTATE DEFINITION'!$F$113*('ESTATE DEFINITION'!$E$129/100)),0),0)</f>
        <v>0</v>
      </c>
      <c r="BG321" s="7">
        <f>IF('ESTATE DEFINITION'!$G$111&gt;=1,IF('ESTATE DEFINITION'!$D$130&gt;=1,(Data!$P321*'ESTATE DEFINITION'!$F$113*('ESTATE DEFINITION'!$E$130/100)),0),0)</f>
        <v>0</v>
      </c>
      <c r="BH321" s="12">
        <f t="shared" si="29"/>
        <v>0</v>
      </c>
    </row>
    <row r="322" spans="1:60" x14ac:dyDescent="0.25">
      <c r="A322" s="12">
        <f>Data!$B322</f>
        <v>158.25</v>
      </c>
      <c r="B322" s="6">
        <f>IF('ESTATE DEFINITION'!$G$11&gt;=1,IF('ESTATE DEFINITION'!$D$17&gt;=1,(Data!$C322*'ESTATE DEFINITION'!$F$13*('ESTATE DEFINITION'!$E$17/100)),0),0)</f>
        <v>42.38</v>
      </c>
      <c r="C322" s="10">
        <f>IF('ESTATE DEFINITION'!$G$11&gt;=1,IF('ESTATE DEFINITION'!$D$19&gt;=1,(Data!$F322*'ESTATE DEFINITION'!$F$13*('ESTATE DEFINITION'!$E$19/100)),0),0)</f>
        <v>42.38</v>
      </c>
      <c r="D322" s="10"/>
      <c r="E322" s="12">
        <f t="shared" si="24"/>
        <v>33.904000000000003</v>
      </c>
      <c r="F322" s="10">
        <f>IF('ESTATE DEFINITION'!$G$23&gt;=1,IF('ESTATE DEFINITION'!$D$30&gt;=1,(Data!$C322*'ESTATE DEFINITION'!$D$25*('ESTATE DEFINITION'!$E$30/100)),0),0)</f>
        <v>0</v>
      </c>
      <c r="G322" s="10">
        <f>IF('ESTATE DEFINITION'!$G$23&gt;=1,IF('ESTATE DEFINITION'!$D$31&gt;=1,(Data!$D322*'ESTATE DEFINITION'!$D$25*('ESTATE DEFINITION'!$E$31/100)),0),0)</f>
        <v>0</v>
      </c>
      <c r="H322" s="10">
        <f>IF('ESTATE DEFINITION'!$G$23&gt;=1,IF('ESTATE DEFINITION'!$D$32&gt;=1,(Data!$E322*'ESTATE DEFINITION'!$D$25*('ESTATE DEFINITION'!$E$32/100)),0),0)</f>
        <v>0</v>
      </c>
      <c r="I322" s="10">
        <f>IF('ESTATE DEFINITION'!$G$23&gt;=1,IF('ESTATE DEFINITION'!$D$35&gt;=1,(Data!$F322*'ESTATE DEFINITION'!$D$25*('ESTATE DEFINITION'!$E$35/100)),0),0)</f>
        <v>0</v>
      </c>
      <c r="J322" s="10">
        <f>IF('ESTATE DEFINITION'!$G$23&gt;=1,IF('ESTATE DEFINITION'!$D$36&gt;=1,(Data!$G322*'ESTATE DEFINITION'!$D$25*('ESTATE DEFINITION'!$E$36/100)),0),0)</f>
        <v>0</v>
      </c>
      <c r="K322" s="10">
        <f>IF('ESTATE DEFINITION'!$G$23&gt;=1,IF('ESTATE DEFINITION'!$D$37&gt;=1,(Data!$H322*'ESTATE DEFINITION'!$D$25*('ESTATE DEFINITION'!$E$37/100)),0),0)</f>
        <v>0</v>
      </c>
      <c r="L322" s="10">
        <f>IF('ESTATE DEFINITION'!$G$23&gt;=1,IF('ESTATE DEFINITION'!$D$39&gt;=1,(Data!$M322*'ESTATE DEFINITION'!$F$25*('ESTATE DEFINITION'!$E$39/100)),0),0)</f>
        <v>0</v>
      </c>
      <c r="M322" s="10">
        <f>IF('ESTATE DEFINITION'!$G$23&gt;=1,IF('ESTATE DEFINITION'!$D$40&gt;=1,(Data!$N322*'ESTATE DEFINITION'!$F$25*('ESTATE DEFINITION'!$E$40/100)),0),0)</f>
        <v>0</v>
      </c>
      <c r="N322" s="10">
        <f>IF('ESTATE DEFINITION'!$G$23&gt;=1,IF('ESTATE DEFINITION'!$D$41&gt;=1,(Data!$O322*'ESTATE DEFINITION'!$F$25*('ESTATE DEFINITION'!$E$41/100)),0),0)</f>
        <v>0</v>
      </c>
      <c r="O322" s="10">
        <f>IF('ESTATE DEFINITION'!$G$23&gt;=1,IF('ESTATE DEFINITION'!$D$42&gt;=1,(Data!$P322*'ESTATE DEFINITION'!$F$25*('ESTATE DEFINITION'!$E$42/100)),0),0)</f>
        <v>0</v>
      </c>
      <c r="P322" s="12">
        <f t="shared" si="25"/>
        <v>0</v>
      </c>
      <c r="Q322" s="10">
        <f>IF('ESTATE DEFINITION'!$G$45&gt;=1,IF('ESTATE DEFINITION'!$D$52&gt;=1,(Data!$C322*'ESTATE DEFINITION'!$D$47*('ESTATE DEFINITION'!$E$52/100)),0),0)</f>
        <v>0</v>
      </c>
      <c r="R322" s="10">
        <f>IF('ESTATE DEFINITION'!$G$45&gt;=1,IF('ESTATE DEFINITION'!$D$53&gt;=1,(Data!$D322*'ESTATE DEFINITION'!$D$47*('ESTATE DEFINITION'!$E$53/100)),0),0)</f>
        <v>0</v>
      </c>
      <c r="S322" s="10">
        <f>IF('ESTATE DEFINITION'!$G$45&gt;=1,IF('ESTATE DEFINITION'!$D$54&gt;=1,(Data!$E322*'ESTATE DEFINITION'!$D$47*('ESTATE DEFINITION'!$E$54/100)),0),0)</f>
        <v>0</v>
      </c>
      <c r="T322" s="10">
        <f>IF('ESTATE DEFINITION'!$G$45&gt;=1,IF('ESTATE DEFINITION'!$D$57&gt;=1,(Data!$F322*'ESTATE DEFINITION'!$D$47*('ESTATE DEFINITION'!$E$57/100)),0),0)</f>
        <v>0</v>
      </c>
      <c r="U322" s="10">
        <f>IF('ESTATE DEFINITION'!$G$45&gt;=1,IF('ESTATE DEFINITION'!$D$58&gt;=1,(Data!$G322*'ESTATE DEFINITION'!$D$47*('ESTATE DEFINITION'!$E$58/100)),0),0)</f>
        <v>0</v>
      </c>
      <c r="V322" s="10">
        <f>IF('ESTATE DEFINITION'!$G$45&gt;=1,IF('ESTATE DEFINITION'!$D$59&gt;=1,(Data!$H322*'ESTATE DEFINITION'!$D$47*('ESTATE DEFINITION'!$E$59/100)),0),0)</f>
        <v>0</v>
      </c>
      <c r="W322" s="10">
        <f>IF('ESTATE DEFINITION'!$G$45&gt;=1,IF('ESTATE DEFINITION'!$D$61&gt;=1,(Data!$M322*'ESTATE DEFINITION'!$F$47*('ESTATE DEFINITION'!$E$61/100)),0),0)</f>
        <v>0</v>
      </c>
      <c r="X322" s="10">
        <f>IF('ESTATE DEFINITION'!$G$45&gt;=1,IF('ESTATE DEFINITION'!$D$62&gt;=1,(Data!$N322*'ESTATE DEFINITION'!$F$47*('ESTATE DEFINITION'!$E$62/100)),0),0)</f>
        <v>0</v>
      </c>
      <c r="Y322" s="10">
        <f>IF('ESTATE DEFINITION'!$G$45&gt;=1,IF('ESTATE DEFINITION'!$D$63&gt;=1,(Data!$O322*'ESTATE DEFINITION'!$F$47*('ESTATE DEFINITION'!$E$63/100)),0),0)</f>
        <v>0</v>
      </c>
      <c r="Z322" s="10">
        <f>IF('ESTATE DEFINITION'!$G$45&gt;=1,IF('ESTATE DEFINITION'!$D$64&gt;=1,(Data!$P322*'ESTATE DEFINITION'!$F$47*('ESTATE DEFINITION'!$E$64/100)),0),0)</f>
        <v>0</v>
      </c>
      <c r="AA322" s="12">
        <f t="shared" si="26"/>
        <v>0</v>
      </c>
      <c r="AB322" s="10">
        <f>IF('ESTATE DEFINITION'!$G$67&gt;=1,IF('ESTATE DEFINITION'!$D$74&gt;=1,(Data!$C322*'ESTATE DEFINITION'!$D$69*('ESTATE DEFINITION'!$E$74/100)),0),0)</f>
        <v>0</v>
      </c>
      <c r="AC322" s="10">
        <f>IF('ESTATE DEFINITION'!$G$67&gt;=1,IF('ESTATE DEFINITION'!$D$75&gt;=1,(Data!$D322*'ESTATE DEFINITION'!$D$69*('ESTATE DEFINITION'!$E$75/100)),0),0)</f>
        <v>0</v>
      </c>
      <c r="AD322" s="10">
        <f>IF('ESTATE DEFINITION'!$G$67&gt;=1,IF('ESTATE DEFINITION'!$D$76&gt;=1,(Data!$E322*'ESTATE DEFINITION'!$D$69*('ESTATE DEFINITION'!$E$76/100)),0),0)</f>
        <v>0</v>
      </c>
      <c r="AE322" s="10">
        <f>IF('ESTATE DEFINITION'!$G$67&gt;=1,IF('ESTATE DEFINITION'!$D$79&gt;=1,(Data!$F322*'ESTATE DEFINITION'!$D$69*('ESTATE DEFINITION'!$E$79/100)),0),0)</f>
        <v>0</v>
      </c>
      <c r="AF322" s="10">
        <f>IF('ESTATE DEFINITION'!$G$67&gt;=1,IF('ESTATE DEFINITION'!$D$80&gt;=1,(Data!$G322*'ESTATE DEFINITION'!$D$69*('ESTATE DEFINITION'!$E$80/100)),0),0)</f>
        <v>0</v>
      </c>
      <c r="AG322" s="10">
        <f>IF('ESTATE DEFINITION'!$G$67&gt;=1,IF('ESTATE DEFINITION'!$D$81&gt;=1,(Data!$H322*'ESTATE DEFINITION'!$D$69*('ESTATE DEFINITION'!$E$81/100)),0),0)</f>
        <v>0</v>
      </c>
      <c r="AH322" s="10">
        <f>IF('ESTATE DEFINITION'!$G$67&gt;=1,IF('ESTATE DEFINITION'!$D$83&gt;=1,(Data!$M322*'ESTATE DEFINITION'!$F$69*('ESTATE DEFINITION'!$E$83/100)),0),0)</f>
        <v>0</v>
      </c>
      <c r="AI322" s="10">
        <f>IF('ESTATE DEFINITION'!$G$67&gt;=1,IF('ESTATE DEFINITION'!$D$84&gt;=1,(Data!$N322*'ESTATE DEFINITION'!$F$69*('ESTATE DEFINITION'!$E$84/100)),0),0)</f>
        <v>0</v>
      </c>
      <c r="AJ322" s="10">
        <f>IF('ESTATE DEFINITION'!$G$67&gt;=1,IF('ESTATE DEFINITION'!$D$85&gt;=1,(Data!$O322*'ESTATE DEFINITION'!$F$69*('ESTATE DEFINITION'!$E$85/100)),0),0)</f>
        <v>0</v>
      </c>
      <c r="AK322" s="10">
        <f>IF('ESTATE DEFINITION'!$G$67&gt;=1,IF('ESTATE DEFINITION'!$D$86&gt;=1,(Data!$P322*'ESTATE DEFINITION'!$F$69*('ESTATE DEFINITION'!$E$86/100)),0),0)</f>
        <v>0</v>
      </c>
      <c r="AL322" s="12">
        <f t="shared" si="27"/>
        <v>0</v>
      </c>
      <c r="AM322" s="10">
        <f>IF('ESTATE DEFINITION'!$G$89&gt;=1,IF('ESTATE DEFINITION'!$D$96&gt;=1,(Data!$C322*'ESTATE DEFINITION'!$D$91*('ESTATE DEFINITION'!$E$96/100)),0),0)</f>
        <v>0</v>
      </c>
      <c r="AN322" s="10">
        <f>IF('ESTATE DEFINITION'!$G$89&gt;=1,IF('ESTATE DEFINITION'!$D$97&gt;=1,(Data!$D322*'ESTATE DEFINITION'!$D$91*('ESTATE DEFINITION'!$E$97/100)),0),0)</f>
        <v>0</v>
      </c>
      <c r="AO322" s="10">
        <f>IF('ESTATE DEFINITION'!$G$89&gt;=1,IF('ESTATE DEFINITION'!$D$98&gt;=1,(Data!$E322*'ESTATE DEFINITION'!$D$91*('ESTATE DEFINITION'!$E$98/100)),0),0)</f>
        <v>0</v>
      </c>
      <c r="AP322" s="10">
        <f>IF('ESTATE DEFINITION'!$G$89&gt;=1,IF('ESTATE DEFINITION'!$D$101&gt;=1,(Data!$F322*'ESTATE DEFINITION'!$D$91*('ESTATE DEFINITION'!$E$101/100)),0),0)</f>
        <v>0</v>
      </c>
      <c r="AQ322" s="10">
        <f>IF('ESTATE DEFINITION'!$G$89&gt;=1,IF('ESTATE DEFINITION'!$D$102&gt;=1,(Data!$G322*'ESTATE DEFINITION'!$D$91*('ESTATE DEFINITION'!$E$102/100)),0),0)</f>
        <v>0</v>
      </c>
      <c r="AR322" s="10">
        <f>IF('ESTATE DEFINITION'!$G$89&gt;=1,IF('ESTATE DEFINITION'!$D$103&gt;=1,(Data!$H322*'ESTATE DEFINITION'!$D$91*('ESTATE DEFINITION'!$E$103/100)),0),0)</f>
        <v>0</v>
      </c>
      <c r="AS322" s="10">
        <f>IF('ESTATE DEFINITION'!$G$89&gt;=1,IF('ESTATE DEFINITION'!$D$105&gt;=1,(Data!$M322*'ESTATE DEFINITION'!$F$91*('ESTATE DEFINITION'!$E$105/100)),0),0)</f>
        <v>0</v>
      </c>
      <c r="AT322" s="10">
        <f>IF('ESTATE DEFINITION'!$G$89&gt;=1,IF('ESTATE DEFINITION'!$D$106&gt;=1,(Data!$N322*'ESTATE DEFINITION'!$F$91*('ESTATE DEFINITION'!$E$106/100)),0),0)</f>
        <v>0</v>
      </c>
      <c r="AU322" s="10">
        <f>IF('ESTATE DEFINITION'!$G$89&gt;=1,IF('ESTATE DEFINITION'!$D$107&gt;=1,(Data!$O322*'ESTATE DEFINITION'!$F$91*('ESTATE DEFINITION'!$E$107/100)),0),0)</f>
        <v>0</v>
      </c>
      <c r="AV322" s="10">
        <f>IF('ESTATE DEFINITION'!$G$89&gt;=1,IF('ESTATE DEFINITION'!$D$108&gt;=1,(Data!$P322*'ESTATE DEFINITION'!$F$91*('ESTATE DEFINITION'!$E$108/100)),0),0)</f>
        <v>0</v>
      </c>
      <c r="AW322" s="12">
        <f t="shared" si="28"/>
        <v>0</v>
      </c>
      <c r="AX322" s="10">
        <f>IF('ESTATE DEFINITION'!$G$111&gt;=1,IF('ESTATE DEFINITION'!$D$118&gt;=1,(Data!$C322*'ESTATE DEFINITION'!$D$113*('ESTATE DEFINITION'!$E$118/100)),0),0)</f>
        <v>0</v>
      </c>
      <c r="AY322" s="10">
        <f>IF('ESTATE DEFINITION'!$G$111&gt;=1,IF('ESTATE DEFINITION'!$D$119&gt;=1,(Data!$D322*'ESTATE DEFINITION'!$D$113*('ESTATE DEFINITION'!$E$119/100)),0),0)</f>
        <v>0</v>
      </c>
      <c r="AZ322" s="10">
        <f>IF('ESTATE DEFINITION'!$G$111&gt;=1,IF('ESTATE DEFINITION'!$D$120&gt;=1,(Data!$E322*'ESTATE DEFINITION'!$D$113*('ESTATE DEFINITION'!$E$120/100)),0),0)</f>
        <v>0</v>
      </c>
      <c r="BA322" s="10">
        <f>IF('ESTATE DEFINITION'!$G$111&gt;=1,IF('ESTATE DEFINITION'!$D$123&gt;=1,(Data!$F322*'ESTATE DEFINITION'!$D$113*('ESTATE DEFINITION'!$E$123/100)),0),0)</f>
        <v>0</v>
      </c>
      <c r="BB322" s="10">
        <f>IF('ESTATE DEFINITION'!$G$111&gt;=1,IF('ESTATE DEFINITION'!$D$124&gt;=1,(Data!$G322*'ESTATE DEFINITION'!$D$113*('ESTATE DEFINITION'!$E$124/100)),0),0)</f>
        <v>0</v>
      </c>
      <c r="BC322" s="10">
        <f>IF('ESTATE DEFINITION'!$G$111&gt;=1,IF('ESTATE DEFINITION'!$D$125&gt;=1,(Data!$H322*'ESTATE DEFINITION'!$D$113*('ESTATE DEFINITION'!$E$125/100)),0),0)</f>
        <v>0</v>
      </c>
      <c r="BD322" s="10">
        <f>IF('ESTATE DEFINITION'!$G$111&gt;=1,IF('ESTATE DEFINITION'!$D$127&gt;=1,(Data!$M322*'ESTATE DEFINITION'!$F$113*('ESTATE DEFINITION'!$E$127/100)),0),0)</f>
        <v>0</v>
      </c>
      <c r="BE322" s="10">
        <f>IF('ESTATE DEFINITION'!$G$111&gt;=1,IF('ESTATE DEFINITION'!$D$128&gt;=1,(Data!$N322*'ESTATE DEFINITION'!$F$113*('ESTATE DEFINITION'!$E$128/100)),0),0)</f>
        <v>0</v>
      </c>
      <c r="BF322" s="10">
        <f>IF('ESTATE DEFINITION'!$G$111&gt;=1,IF('ESTATE DEFINITION'!$D$129&gt;=1,(Data!$O322*'ESTATE DEFINITION'!$F$113*('ESTATE DEFINITION'!$E$129/100)),0),0)</f>
        <v>0</v>
      </c>
      <c r="BG322" s="7">
        <f>IF('ESTATE DEFINITION'!$G$111&gt;=1,IF('ESTATE DEFINITION'!$D$130&gt;=1,(Data!$P322*'ESTATE DEFINITION'!$F$113*('ESTATE DEFINITION'!$E$130/100)),0),0)</f>
        <v>0</v>
      </c>
      <c r="BH322" s="12">
        <f t="shared" si="29"/>
        <v>0</v>
      </c>
    </row>
    <row r="323" spans="1:60" x14ac:dyDescent="0.25">
      <c r="A323" s="12">
        <f>Data!$B323</f>
        <v>158.75</v>
      </c>
      <c r="B323" s="6">
        <f>IF('ESTATE DEFINITION'!$G$11&gt;=1,IF('ESTATE DEFINITION'!$D$17&gt;=1,(Data!$C323*'ESTATE DEFINITION'!$F$13*('ESTATE DEFINITION'!$E$17/100)),0),0)</f>
        <v>42.38</v>
      </c>
      <c r="C323" s="10">
        <f>IF('ESTATE DEFINITION'!$G$11&gt;=1,IF('ESTATE DEFINITION'!$D$19&gt;=1,(Data!$F323*'ESTATE DEFINITION'!$F$13*('ESTATE DEFINITION'!$E$19/100)),0),0)</f>
        <v>42.38</v>
      </c>
      <c r="D323" s="10"/>
      <c r="E323" s="12">
        <f t="shared" si="24"/>
        <v>33.904000000000003</v>
      </c>
      <c r="F323" s="10">
        <f>IF('ESTATE DEFINITION'!$G$23&gt;=1,IF('ESTATE DEFINITION'!$D$30&gt;=1,(Data!$C323*'ESTATE DEFINITION'!$D$25*('ESTATE DEFINITION'!$E$30/100)),0),0)</f>
        <v>0</v>
      </c>
      <c r="G323" s="10">
        <f>IF('ESTATE DEFINITION'!$G$23&gt;=1,IF('ESTATE DEFINITION'!$D$31&gt;=1,(Data!$D323*'ESTATE DEFINITION'!$D$25*('ESTATE DEFINITION'!$E$31/100)),0),0)</f>
        <v>0</v>
      </c>
      <c r="H323" s="10">
        <f>IF('ESTATE DEFINITION'!$G$23&gt;=1,IF('ESTATE DEFINITION'!$D$32&gt;=1,(Data!$E323*'ESTATE DEFINITION'!$D$25*('ESTATE DEFINITION'!$E$32/100)),0),0)</f>
        <v>0</v>
      </c>
      <c r="I323" s="10">
        <f>IF('ESTATE DEFINITION'!$G$23&gt;=1,IF('ESTATE DEFINITION'!$D$35&gt;=1,(Data!$F323*'ESTATE DEFINITION'!$D$25*('ESTATE DEFINITION'!$E$35/100)),0),0)</f>
        <v>0</v>
      </c>
      <c r="J323" s="10">
        <f>IF('ESTATE DEFINITION'!$G$23&gt;=1,IF('ESTATE DEFINITION'!$D$36&gt;=1,(Data!$G323*'ESTATE DEFINITION'!$D$25*('ESTATE DEFINITION'!$E$36/100)),0),0)</f>
        <v>0</v>
      </c>
      <c r="K323" s="10">
        <f>IF('ESTATE DEFINITION'!$G$23&gt;=1,IF('ESTATE DEFINITION'!$D$37&gt;=1,(Data!$H323*'ESTATE DEFINITION'!$D$25*('ESTATE DEFINITION'!$E$37/100)),0),0)</f>
        <v>0</v>
      </c>
      <c r="L323" s="10">
        <f>IF('ESTATE DEFINITION'!$G$23&gt;=1,IF('ESTATE DEFINITION'!$D$39&gt;=1,(Data!$M323*'ESTATE DEFINITION'!$F$25*('ESTATE DEFINITION'!$E$39/100)),0),0)</f>
        <v>0</v>
      </c>
      <c r="M323" s="10">
        <f>IF('ESTATE DEFINITION'!$G$23&gt;=1,IF('ESTATE DEFINITION'!$D$40&gt;=1,(Data!$N323*'ESTATE DEFINITION'!$F$25*('ESTATE DEFINITION'!$E$40/100)),0),0)</f>
        <v>0</v>
      </c>
      <c r="N323" s="10">
        <f>IF('ESTATE DEFINITION'!$G$23&gt;=1,IF('ESTATE DEFINITION'!$D$41&gt;=1,(Data!$O323*'ESTATE DEFINITION'!$F$25*('ESTATE DEFINITION'!$E$41/100)),0),0)</f>
        <v>0</v>
      </c>
      <c r="O323" s="10">
        <f>IF('ESTATE DEFINITION'!$G$23&gt;=1,IF('ESTATE DEFINITION'!$D$42&gt;=1,(Data!$P323*'ESTATE DEFINITION'!$F$25*('ESTATE DEFINITION'!$E$42/100)),0),0)</f>
        <v>0</v>
      </c>
      <c r="P323" s="12">
        <f t="shared" si="25"/>
        <v>0</v>
      </c>
      <c r="Q323" s="10">
        <f>IF('ESTATE DEFINITION'!$G$45&gt;=1,IF('ESTATE DEFINITION'!$D$52&gt;=1,(Data!$C323*'ESTATE DEFINITION'!$D$47*('ESTATE DEFINITION'!$E$52/100)),0),0)</f>
        <v>0</v>
      </c>
      <c r="R323" s="10">
        <f>IF('ESTATE DEFINITION'!$G$45&gt;=1,IF('ESTATE DEFINITION'!$D$53&gt;=1,(Data!$D323*'ESTATE DEFINITION'!$D$47*('ESTATE DEFINITION'!$E$53/100)),0),0)</f>
        <v>0</v>
      </c>
      <c r="S323" s="10">
        <f>IF('ESTATE DEFINITION'!$G$45&gt;=1,IF('ESTATE DEFINITION'!$D$54&gt;=1,(Data!$E323*'ESTATE DEFINITION'!$D$47*('ESTATE DEFINITION'!$E$54/100)),0),0)</f>
        <v>0</v>
      </c>
      <c r="T323" s="10">
        <f>IF('ESTATE DEFINITION'!$G$45&gt;=1,IF('ESTATE DEFINITION'!$D$57&gt;=1,(Data!$F323*'ESTATE DEFINITION'!$D$47*('ESTATE DEFINITION'!$E$57/100)),0),0)</f>
        <v>0</v>
      </c>
      <c r="U323" s="10">
        <f>IF('ESTATE DEFINITION'!$G$45&gt;=1,IF('ESTATE DEFINITION'!$D$58&gt;=1,(Data!$G323*'ESTATE DEFINITION'!$D$47*('ESTATE DEFINITION'!$E$58/100)),0),0)</f>
        <v>0</v>
      </c>
      <c r="V323" s="10">
        <f>IF('ESTATE DEFINITION'!$G$45&gt;=1,IF('ESTATE DEFINITION'!$D$59&gt;=1,(Data!$H323*'ESTATE DEFINITION'!$D$47*('ESTATE DEFINITION'!$E$59/100)),0),0)</f>
        <v>0</v>
      </c>
      <c r="W323" s="10">
        <f>IF('ESTATE DEFINITION'!$G$45&gt;=1,IF('ESTATE DEFINITION'!$D$61&gt;=1,(Data!$M323*'ESTATE DEFINITION'!$F$47*('ESTATE DEFINITION'!$E$61/100)),0),0)</f>
        <v>0</v>
      </c>
      <c r="X323" s="10">
        <f>IF('ESTATE DEFINITION'!$G$45&gt;=1,IF('ESTATE DEFINITION'!$D$62&gt;=1,(Data!$N323*'ESTATE DEFINITION'!$F$47*('ESTATE DEFINITION'!$E$62/100)),0),0)</f>
        <v>0</v>
      </c>
      <c r="Y323" s="10">
        <f>IF('ESTATE DEFINITION'!$G$45&gt;=1,IF('ESTATE DEFINITION'!$D$63&gt;=1,(Data!$O323*'ESTATE DEFINITION'!$F$47*('ESTATE DEFINITION'!$E$63/100)),0),0)</f>
        <v>0</v>
      </c>
      <c r="Z323" s="10">
        <f>IF('ESTATE DEFINITION'!$G$45&gt;=1,IF('ESTATE DEFINITION'!$D$64&gt;=1,(Data!$P323*'ESTATE DEFINITION'!$F$47*('ESTATE DEFINITION'!$E$64/100)),0),0)</f>
        <v>0</v>
      </c>
      <c r="AA323" s="12">
        <f t="shared" si="26"/>
        <v>0</v>
      </c>
      <c r="AB323" s="10">
        <f>IF('ESTATE DEFINITION'!$G$67&gt;=1,IF('ESTATE DEFINITION'!$D$74&gt;=1,(Data!$C323*'ESTATE DEFINITION'!$D$69*('ESTATE DEFINITION'!$E$74/100)),0),0)</f>
        <v>0</v>
      </c>
      <c r="AC323" s="10">
        <f>IF('ESTATE DEFINITION'!$G$67&gt;=1,IF('ESTATE DEFINITION'!$D$75&gt;=1,(Data!$D323*'ESTATE DEFINITION'!$D$69*('ESTATE DEFINITION'!$E$75/100)),0),0)</f>
        <v>0</v>
      </c>
      <c r="AD323" s="10">
        <f>IF('ESTATE DEFINITION'!$G$67&gt;=1,IF('ESTATE DEFINITION'!$D$76&gt;=1,(Data!$E323*'ESTATE DEFINITION'!$D$69*('ESTATE DEFINITION'!$E$76/100)),0),0)</f>
        <v>0</v>
      </c>
      <c r="AE323" s="10">
        <f>IF('ESTATE DEFINITION'!$G$67&gt;=1,IF('ESTATE DEFINITION'!$D$79&gt;=1,(Data!$F323*'ESTATE DEFINITION'!$D$69*('ESTATE DEFINITION'!$E$79/100)),0),0)</f>
        <v>0</v>
      </c>
      <c r="AF323" s="10">
        <f>IF('ESTATE DEFINITION'!$G$67&gt;=1,IF('ESTATE DEFINITION'!$D$80&gt;=1,(Data!$G323*'ESTATE DEFINITION'!$D$69*('ESTATE DEFINITION'!$E$80/100)),0),0)</f>
        <v>0</v>
      </c>
      <c r="AG323" s="10">
        <f>IF('ESTATE DEFINITION'!$G$67&gt;=1,IF('ESTATE DEFINITION'!$D$81&gt;=1,(Data!$H323*'ESTATE DEFINITION'!$D$69*('ESTATE DEFINITION'!$E$81/100)),0),0)</f>
        <v>0</v>
      </c>
      <c r="AH323" s="10">
        <f>IF('ESTATE DEFINITION'!$G$67&gt;=1,IF('ESTATE DEFINITION'!$D$83&gt;=1,(Data!$M323*'ESTATE DEFINITION'!$F$69*('ESTATE DEFINITION'!$E$83/100)),0),0)</f>
        <v>0</v>
      </c>
      <c r="AI323" s="10">
        <f>IF('ESTATE DEFINITION'!$G$67&gt;=1,IF('ESTATE DEFINITION'!$D$84&gt;=1,(Data!$N323*'ESTATE DEFINITION'!$F$69*('ESTATE DEFINITION'!$E$84/100)),0),0)</f>
        <v>0</v>
      </c>
      <c r="AJ323" s="10">
        <f>IF('ESTATE DEFINITION'!$G$67&gt;=1,IF('ESTATE DEFINITION'!$D$85&gt;=1,(Data!$O323*'ESTATE DEFINITION'!$F$69*('ESTATE DEFINITION'!$E$85/100)),0),0)</f>
        <v>0</v>
      </c>
      <c r="AK323" s="10">
        <f>IF('ESTATE DEFINITION'!$G$67&gt;=1,IF('ESTATE DEFINITION'!$D$86&gt;=1,(Data!$P323*'ESTATE DEFINITION'!$F$69*('ESTATE DEFINITION'!$E$86/100)),0),0)</f>
        <v>0</v>
      </c>
      <c r="AL323" s="12">
        <f t="shared" si="27"/>
        <v>0</v>
      </c>
      <c r="AM323" s="10">
        <f>IF('ESTATE DEFINITION'!$G$89&gt;=1,IF('ESTATE DEFINITION'!$D$96&gt;=1,(Data!$C323*'ESTATE DEFINITION'!$D$91*('ESTATE DEFINITION'!$E$96/100)),0),0)</f>
        <v>0</v>
      </c>
      <c r="AN323" s="10">
        <f>IF('ESTATE DEFINITION'!$G$89&gt;=1,IF('ESTATE DEFINITION'!$D$97&gt;=1,(Data!$D323*'ESTATE DEFINITION'!$D$91*('ESTATE DEFINITION'!$E$97/100)),0),0)</f>
        <v>0</v>
      </c>
      <c r="AO323" s="10">
        <f>IF('ESTATE DEFINITION'!$G$89&gt;=1,IF('ESTATE DEFINITION'!$D$98&gt;=1,(Data!$E323*'ESTATE DEFINITION'!$D$91*('ESTATE DEFINITION'!$E$98/100)),0),0)</f>
        <v>0</v>
      </c>
      <c r="AP323" s="10">
        <f>IF('ESTATE DEFINITION'!$G$89&gt;=1,IF('ESTATE DEFINITION'!$D$101&gt;=1,(Data!$F323*'ESTATE DEFINITION'!$D$91*('ESTATE DEFINITION'!$E$101/100)),0),0)</f>
        <v>0</v>
      </c>
      <c r="AQ323" s="10">
        <f>IF('ESTATE DEFINITION'!$G$89&gt;=1,IF('ESTATE DEFINITION'!$D$102&gt;=1,(Data!$G323*'ESTATE DEFINITION'!$D$91*('ESTATE DEFINITION'!$E$102/100)),0),0)</f>
        <v>0</v>
      </c>
      <c r="AR323" s="10">
        <f>IF('ESTATE DEFINITION'!$G$89&gt;=1,IF('ESTATE DEFINITION'!$D$103&gt;=1,(Data!$H323*'ESTATE DEFINITION'!$D$91*('ESTATE DEFINITION'!$E$103/100)),0),0)</f>
        <v>0</v>
      </c>
      <c r="AS323" s="10">
        <f>IF('ESTATE DEFINITION'!$G$89&gt;=1,IF('ESTATE DEFINITION'!$D$105&gt;=1,(Data!$M323*'ESTATE DEFINITION'!$F$91*('ESTATE DEFINITION'!$E$105/100)),0),0)</f>
        <v>0</v>
      </c>
      <c r="AT323" s="10">
        <f>IF('ESTATE DEFINITION'!$G$89&gt;=1,IF('ESTATE DEFINITION'!$D$106&gt;=1,(Data!$N323*'ESTATE DEFINITION'!$F$91*('ESTATE DEFINITION'!$E$106/100)),0),0)</f>
        <v>0</v>
      </c>
      <c r="AU323" s="10">
        <f>IF('ESTATE DEFINITION'!$G$89&gt;=1,IF('ESTATE DEFINITION'!$D$107&gt;=1,(Data!$O323*'ESTATE DEFINITION'!$F$91*('ESTATE DEFINITION'!$E$107/100)),0),0)</f>
        <v>0</v>
      </c>
      <c r="AV323" s="10">
        <f>IF('ESTATE DEFINITION'!$G$89&gt;=1,IF('ESTATE DEFINITION'!$D$108&gt;=1,(Data!$P323*'ESTATE DEFINITION'!$F$91*('ESTATE DEFINITION'!$E$108/100)),0),0)</f>
        <v>0</v>
      </c>
      <c r="AW323" s="12">
        <f t="shared" si="28"/>
        <v>0</v>
      </c>
      <c r="AX323" s="10">
        <f>IF('ESTATE DEFINITION'!$G$111&gt;=1,IF('ESTATE DEFINITION'!$D$118&gt;=1,(Data!$C323*'ESTATE DEFINITION'!$D$113*('ESTATE DEFINITION'!$E$118/100)),0),0)</f>
        <v>0</v>
      </c>
      <c r="AY323" s="10">
        <f>IF('ESTATE DEFINITION'!$G$111&gt;=1,IF('ESTATE DEFINITION'!$D$119&gt;=1,(Data!$D323*'ESTATE DEFINITION'!$D$113*('ESTATE DEFINITION'!$E$119/100)),0),0)</f>
        <v>0</v>
      </c>
      <c r="AZ323" s="10">
        <f>IF('ESTATE DEFINITION'!$G$111&gt;=1,IF('ESTATE DEFINITION'!$D$120&gt;=1,(Data!$E323*'ESTATE DEFINITION'!$D$113*('ESTATE DEFINITION'!$E$120/100)),0),0)</f>
        <v>0</v>
      </c>
      <c r="BA323" s="10">
        <f>IF('ESTATE DEFINITION'!$G$111&gt;=1,IF('ESTATE DEFINITION'!$D$123&gt;=1,(Data!$F323*'ESTATE DEFINITION'!$D$113*('ESTATE DEFINITION'!$E$123/100)),0),0)</f>
        <v>0</v>
      </c>
      <c r="BB323" s="10">
        <f>IF('ESTATE DEFINITION'!$G$111&gt;=1,IF('ESTATE DEFINITION'!$D$124&gt;=1,(Data!$G323*'ESTATE DEFINITION'!$D$113*('ESTATE DEFINITION'!$E$124/100)),0),0)</f>
        <v>0</v>
      </c>
      <c r="BC323" s="10">
        <f>IF('ESTATE DEFINITION'!$G$111&gt;=1,IF('ESTATE DEFINITION'!$D$125&gt;=1,(Data!$H323*'ESTATE DEFINITION'!$D$113*('ESTATE DEFINITION'!$E$125/100)),0),0)</f>
        <v>0</v>
      </c>
      <c r="BD323" s="10">
        <f>IF('ESTATE DEFINITION'!$G$111&gt;=1,IF('ESTATE DEFINITION'!$D$127&gt;=1,(Data!$M323*'ESTATE DEFINITION'!$F$113*('ESTATE DEFINITION'!$E$127/100)),0),0)</f>
        <v>0</v>
      </c>
      <c r="BE323" s="10">
        <f>IF('ESTATE DEFINITION'!$G$111&gt;=1,IF('ESTATE DEFINITION'!$D$128&gt;=1,(Data!$N323*'ESTATE DEFINITION'!$F$113*('ESTATE DEFINITION'!$E$128/100)),0),0)</f>
        <v>0</v>
      </c>
      <c r="BF323" s="10">
        <f>IF('ESTATE DEFINITION'!$G$111&gt;=1,IF('ESTATE DEFINITION'!$D$129&gt;=1,(Data!$O323*'ESTATE DEFINITION'!$F$113*('ESTATE DEFINITION'!$E$129/100)),0),0)</f>
        <v>0</v>
      </c>
      <c r="BG323" s="7">
        <f>IF('ESTATE DEFINITION'!$G$111&gt;=1,IF('ESTATE DEFINITION'!$D$130&gt;=1,(Data!$P323*'ESTATE DEFINITION'!$F$113*('ESTATE DEFINITION'!$E$130/100)),0),0)</f>
        <v>0</v>
      </c>
      <c r="BH323" s="12">
        <f t="shared" si="29"/>
        <v>0</v>
      </c>
    </row>
    <row r="324" spans="1:60" x14ac:dyDescent="0.25">
      <c r="A324" s="12">
        <f>Data!$B324</f>
        <v>159.25</v>
      </c>
      <c r="B324" s="6">
        <f>IF('ESTATE DEFINITION'!$G$11&gt;=1,IF('ESTATE DEFINITION'!$D$17&gt;=1,(Data!$C324*'ESTATE DEFINITION'!$F$13*('ESTATE DEFINITION'!$E$17/100)),0),0)</f>
        <v>45.29</v>
      </c>
      <c r="C324" s="10">
        <f>IF('ESTATE DEFINITION'!$G$11&gt;=1,IF('ESTATE DEFINITION'!$D$19&gt;=1,(Data!$F324*'ESTATE DEFINITION'!$F$13*('ESTATE DEFINITION'!$E$19/100)),0),0)</f>
        <v>45.29</v>
      </c>
      <c r="D324" s="10"/>
      <c r="E324" s="12">
        <f t="shared" si="24"/>
        <v>36.231999999999999</v>
      </c>
      <c r="F324" s="10">
        <f>IF('ESTATE DEFINITION'!$G$23&gt;=1,IF('ESTATE DEFINITION'!$D$30&gt;=1,(Data!$C324*'ESTATE DEFINITION'!$D$25*('ESTATE DEFINITION'!$E$30/100)),0),0)</f>
        <v>0</v>
      </c>
      <c r="G324" s="10">
        <f>IF('ESTATE DEFINITION'!$G$23&gt;=1,IF('ESTATE DEFINITION'!$D$31&gt;=1,(Data!$D324*'ESTATE DEFINITION'!$D$25*('ESTATE DEFINITION'!$E$31/100)),0),0)</f>
        <v>0</v>
      </c>
      <c r="H324" s="10">
        <f>IF('ESTATE DEFINITION'!$G$23&gt;=1,IF('ESTATE DEFINITION'!$D$32&gt;=1,(Data!$E324*'ESTATE DEFINITION'!$D$25*('ESTATE DEFINITION'!$E$32/100)),0),0)</f>
        <v>0</v>
      </c>
      <c r="I324" s="10">
        <f>IF('ESTATE DEFINITION'!$G$23&gt;=1,IF('ESTATE DEFINITION'!$D$35&gt;=1,(Data!$F324*'ESTATE DEFINITION'!$D$25*('ESTATE DEFINITION'!$E$35/100)),0),0)</f>
        <v>0</v>
      </c>
      <c r="J324" s="10">
        <f>IF('ESTATE DEFINITION'!$G$23&gt;=1,IF('ESTATE DEFINITION'!$D$36&gt;=1,(Data!$G324*'ESTATE DEFINITION'!$D$25*('ESTATE DEFINITION'!$E$36/100)),0),0)</f>
        <v>0</v>
      </c>
      <c r="K324" s="10">
        <f>IF('ESTATE DEFINITION'!$G$23&gt;=1,IF('ESTATE DEFINITION'!$D$37&gt;=1,(Data!$H324*'ESTATE DEFINITION'!$D$25*('ESTATE DEFINITION'!$E$37/100)),0),0)</f>
        <v>0</v>
      </c>
      <c r="L324" s="10">
        <f>IF('ESTATE DEFINITION'!$G$23&gt;=1,IF('ESTATE DEFINITION'!$D$39&gt;=1,(Data!$M324*'ESTATE DEFINITION'!$F$25*('ESTATE DEFINITION'!$E$39/100)),0),0)</f>
        <v>0</v>
      </c>
      <c r="M324" s="10">
        <f>IF('ESTATE DEFINITION'!$G$23&gt;=1,IF('ESTATE DEFINITION'!$D$40&gt;=1,(Data!$N324*'ESTATE DEFINITION'!$F$25*('ESTATE DEFINITION'!$E$40/100)),0),0)</f>
        <v>0</v>
      </c>
      <c r="N324" s="10">
        <f>IF('ESTATE DEFINITION'!$G$23&gt;=1,IF('ESTATE DEFINITION'!$D$41&gt;=1,(Data!$O324*'ESTATE DEFINITION'!$F$25*('ESTATE DEFINITION'!$E$41/100)),0),0)</f>
        <v>0</v>
      </c>
      <c r="O324" s="10">
        <f>IF('ESTATE DEFINITION'!$G$23&gt;=1,IF('ESTATE DEFINITION'!$D$42&gt;=1,(Data!$P324*'ESTATE DEFINITION'!$F$25*('ESTATE DEFINITION'!$E$42/100)),0),0)</f>
        <v>0</v>
      </c>
      <c r="P324" s="12">
        <f t="shared" si="25"/>
        <v>0</v>
      </c>
      <c r="Q324" s="10">
        <f>IF('ESTATE DEFINITION'!$G$45&gt;=1,IF('ESTATE DEFINITION'!$D$52&gt;=1,(Data!$C324*'ESTATE DEFINITION'!$D$47*('ESTATE DEFINITION'!$E$52/100)),0),0)</f>
        <v>0</v>
      </c>
      <c r="R324" s="10">
        <f>IF('ESTATE DEFINITION'!$G$45&gt;=1,IF('ESTATE DEFINITION'!$D$53&gt;=1,(Data!$D324*'ESTATE DEFINITION'!$D$47*('ESTATE DEFINITION'!$E$53/100)),0),0)</f>
        <v>0</v>
      </c>
      <c r="S324" s="10">
        <f>IF('ESTATE DEFINITION'!$G$45&gt;=1,IF('ESTATE DEFINITION'!$D$54&gt;=1,(Data!$E324*'ESTATE DEFINITION'!$D$47*('ESTATE DEFINITION'!$E$54/100)),0),0)</f>
        <v>0</v>
      </c>
      <c r="T324" s="10">
        <f>IF('ESTATE DEFINITION'!$G$45&gt;=1,IF('ESTATE DEFINITION'!$D$57&gt;=1,(Data!$F324*'ESTATE DEFINITION'!$D$47*('ESTATE DEFINITION'!$E$57/100)),0),0)</f>
        <v>0</v>
      </c>
      <c r="U324" s="10">
        <f>IF('ESTATE DEFINITION'!$G$45&gt;=1,IF('ESTATE DEFINITION'!$D$58&gt;=1,(Data!$G324*'ESTATE DEFINITION'!$D$47*('ESTATE DEFINITION'!$E$58/100)),0),0)</f>
        <v>0</v>
      </c>
      <c r="V324" s="10">
        <f>IF('ESTATE DEFINITION'!$G$45&gt;=1,IF('ESTATE DEFINITION'!$D$59&gt;=1,(Data!$H324*'ESTATE DEFINITION'!$D$47*('ESTATE DEFINITION'!$E$59/100)),0),0)</f>
        <v>0</v>
      </c>
      <c r="W324" s="10">
        <f>IF('ESTATE DEFINITION'!$G$45&gt;=1,IF('ESTATE DEFINITION'!$D$61&gt;=1,(Data!$M324*'ESTATE DEFINITION'!$F$47*('ESTATE DEFINITION'!$E$61/100)),0),0)</f>
        <v>0</v>
      </c>
      <c r="X324" s="10">
        <f>IF('ESTATE DEFINITION'!$G$45&gt;=1,IF('ESTATE DEFINITION'!$D$62&gt;=1,(Data!$N324*'ESTATE DEFINITION'!$F$47*('ESTATE DEFINITION'!$E$62/100)),0),0)</f>
        <v>0</v>
      </c>
      <c r="Y324" s="10">
        <f>IF('ESTATE DEFINITION'!$G$45&gt;=1,IF('ESTATE DEFINITION'!$D$63&gt;=1,(Data!$O324*'ESTATE DEFINITION'!$F$47*('ESTATE DEFINITION'!$E$63/100)),0),0)</f>
        <v>0</v>
      </c>
      <c r="Z324" s="10">
        <f>IF('ESTATE DEFINITION'!$G$45&gt;=1,IF('ESTATE DEFINITION'!$D$64&gt;=1,(Data!$P324*'ESTATE DEFINITION'!$F$47*('ESTATE DEFINITION'!$E$64/100)),0),0)</f>
        <v>0</v>
      </c>
      <c r="AA324" s="12">
        <f t="shared" si="26"/>
        <v>0</v>
      </c>
      <c r="AB324" s="10">
        <f>IF('ESTATE DEFINITION'!$G$67&gt;=1,IF('ESTATE DEFINITION'!$D$74&gt;=1,(Data!$C324*'ESTATE DEFINITION'!$D$69*('ESTATE DEFINITION'!$E$74/100)),0),0)</f>
        <v>0</v>
      </c>
      <c r="AC324" s="10">
        <f>IF('ESTATE DEFINITION'!$G$67&gt;=1,IF('ESTATE DEFINITION'!$D$75&gt;=1,(Data!$D324*'ESTATE DEFINITION'!$D$69*('ESTATE DEFINITION'!$E$75/100)),0),0)</f>
        <v>0</v>
      </c>
      <c r="AD324" s="10">
        <f>IF('ESTATE DEFINITION'!$G$67&gt;=1,IF('ESTATE DEFINITION'!$D$76&gt;=1,(Data!$E324*'ESTATE DEFINITION'!$D$69*('ESTATE DEFINITION'!$E$76/100)),0),0)</f>
        <v>0</v>
      </c>
      <c r="AE324" s="10">
        <f>IF('ESTATE DEFINITION'!$G$67&gt;=1,IF('ESTATE DEFINITION'!$D$79&gt;=1,(Data!$F324*'ESTATE DEFINITION'!$D$69*('ESTATE DEFINITION'!$E$79/100)),0),0)</f>
        <v>0</v>
      </c>
      <c r="AF324" s="10">
        <f>IF('ESTATE DEFINITION'!$G$67&gt;=1,IF('ESTATE DEFINITION'!$D$80&gt;=1,(Data!$G324*'ESTATE DEFINITION'!$D$69*('ESTATE DEFINITION'!$E$80/100)),0),0)</f>
        <v>0</v>
      </c>
      <c r="AG324" s="10">
        <f>IF('ESTATE DEFINITION'!$G$67&gt;=1,IF('ESTATE DEFINITION'!$D$81&gt;=1,(Data!$H324*'ESTATE DEFINITION'!$D$69*('ESTATE DEFINITION'!$E$81/100)),0),0)</f>
        <v>0</v>
      </c>
      <c r="AH324" s="10">
        <f>IF('ESTATE DEFINITION'!$G$67&gt;=1,IF('ESTATE DEFINITION'!$D$83&gt;=1,(Data!$M324*'ESTATE DEFINITION'!$F$69*('ESTATE DEFINITION'!$E$83/100)),0),0)</f>
        <v>0</v>
      </c>
      <c r="AI324" s="10">
        <f>IF('ESTATE DEFINITION'!$G$67&gt;=1,IF('ESTATE DEFINITION'!$D$84&gt;=1,(Data!$N324*'ESTATE DEFINITION'!$F$69*('ESTATE DEFINITION'!$E$84/100)),0),0)</f>
        <v>0</v>
      </c>
      <c r="AJ324" s="10">
        <f>IF('ESTATE DEFINITION'!$G$67&gt;=1,IF('ESTATE DEFINITION'!$D$85&gt;=1,(Data!$O324*'ESTATE DEFINITION'!$F$69*('ESTATE DEFINITION'!$E$85/100)),0),0)</f>
        <v>0</v>
      </c>
      <c r="AK324" s="10">
        <f>IF('ESTATE DEFINITION'!$G$67&gt;=1,IF('ESTATE DEFINITION'!$D$86&gt;=1,(Data!$P324*'ESTATE DEFINITION'!$F$69*('ESTATE DEFINITION'!$E$86/100)),0),0)</f>
        <v>0</v>
      </c>
      <c r="AL324" s="12">
        <f t="shared" si="27"/>
        <v>0</v>
      </c>
      <c r="AM324" s="10">
        <f>IF('ESTATE DEFINITION'!$G$89&gt;=1,IF('ESTATE DEFINITION'!$D$96&gt;=1,(Data!$C324*'ESTATE DEFINITION'!$D$91*('ESTATE DEFINITION'!$E$96/100)),0),0)</f>
        <v>0</v>
      </c>
      <c r="AN324" s="10">
        <f>IF('ESTATE DEFINITION'!$G$89&gt;=1,IF('ESTATE DEFINITION'!$D$97&gt;=1,(Data!$D324*'ESTATE DEFINITION'!$D$91*('ESTATE DEFINITION'!$E$97/100)),0),0)</f>
        <v>0</v>
      </c>
      <c r="AO324" s="10">
        <f>IF('ESTATE DEFINITION'!$G$89&gt;=1,IF('ESTATE DEFINITION'!$D$98&gt;=1,(Data!$E324*'ESTATE DEFINITION'!$D$91*('ESTATE DEFINITION'!$E$98/100)),0),0)</f>
        <v>0</v>
      </c>
      <c r="AP324" s="10">
        <f>IF('ESTATE DEFINITION'!$G$89&gt;=1,IF('ESTATE DEFINITION'!$D$101&gt;=1,(Data!$F324*'ESTATE DEFINITION'!$D$91*('ESTATE DEFINITION'!$E$101/100)),0),0)</f>
        <v>0</v>
      </c>
      <c r="AQ324" s="10">
        <f>IF('ESTATE DEFINITION'!$G$89&gt;=1,IF('ESTATE DEFINITION'!$D$102&gt;=1,(Data!$G324*'ESTATE DEFINITION'!$D$91*('ESTATE DEFINITION'!$E$102/100)),0),0)</f>
        <v>0</v>
      </c>
      <c r="AR324" s="10">
        <f>IF('ESTATE DEFINITION'!$G$89&gt;=1,IF('ESTATE DEFINITION'!$D$103&gt;=1,(Data!$H324*'ESTATE DEFINITION'!$D$91*('ESTATE DEFINITION'!$E$103/100)),0),0)</f>
        <v>0</v>
      </c>
      <c r="AS324" s="10">
        <f>IF('ESTATE DEFINITION'!$G$89&gt;=1,IF('ESTATE DEFINITION'!$D$105&gt;=1,(Data!$M324*'ESTATE DEFINITION'!$F$91*('ESTATE DEFINITION'!$E$105/100)),0),0)</f>
        <v>0</v>
      </c>
      <c r="AT324" s="10">
        <f>IF('ESTATE DEFINITION'!$G$89&gt;=1,IF('ESTATE DEFINITION'!$D$106&gt;=1,(Data!$N324*'ESTATE DEFINITION'!$F$91*('ESTATE DEFINITION'!$E$106/100)),0),0)</f>
        <v>0</v>
      </c>
      <c r="AU324" s="10">
        <f>IF('ESTATE DEFINITION'!$G$89&gt;=1,IF('ESTATE DEFINITION'!$D$107&gt;=1,(Data!$O324*'ESTATE DEFINITION'!$F$91*('ESTATE DEFINITION'!$E$107/100)),0),0)</f>
        <v>0</v>
      </c>
      <c r="AV324" s="10">
        <f>IF('ESTATE DEFINITION'!$G$89&gt;=1,IF('ESTATE DEFINITION'!$D$108&gt;=1,(Data!$P324*'ESTATE DEFINITION'!$F$91*('ESTATE DEFINITION'!$E$108/100)),0),0)</f>
        <v>0</v>
      </c>
      <c r="AW324" s="12">
        <f t="shared" si="28"/>
        <v>0</v>
      </c>
      <c r="AX324" s="10">
        <f>IF('ESTATE DEFINITION'!$G$111&gt;=1,IF('ESTATE DEFINITION'!$D$118&gt;=1,(Data!$C324*'ESTATE DEFINITION'!$D$113*('ESTATE DEFINITION'!$E$118/100)),0),0)</f>
        <v>0</v>
      </c>
      <c r="AY324" s="10">
        <f>IF('ESTATE DEFINITION'!$G$111&gt;=1,IF('ESTATE DEFINITION'!$D$119&gt;=1,(Data!$D324*'ESTATE DEFINITION'!$D$113*('ESTATE DEFINITION'!$E$119/100)),0),0)</f>
        <v>0</v>
      </c>
      <c r="AZ324" s="10">
        <f>IF('ESTATE DEFINITION'!$G$111&gt;=1,IF('ESTATE DEFINITION'!$D$120&gt;=1,(Data!$E324*'ESTATE DEFINITION'!$D$113*('ESTATE DEFINITION'!$E$120/100)),0),0)</f>
        <v>0</v>
      </c>
      <c r="BA324" s="10">
        <f>IF('ESTATE DEFINITION'!$G$111&gt;=1,IF('ESTATE DEFINITION'!$D$123&gt;=1,(Data!$F324*'ESTATE DEFINITION'!$D$113*('ESTATE DEFINITION'!$E$123/100)),0),0)</f>
        <v>0</v>
      </c>
      <c r="BB324" s="10">
        <f>IF('ESTATE DEFINITION'!$G$111&gt;=1,IF('ESTATE DEFINITION'!$D$124&gt;=1,(Data!$G324*'ESTATE DEFINITION'!$D$113*('ESTATE DEFINITION'!$E$124/100)),0),0)</f>
        <v>0</v>
      </c>
      <c r="BC324" s="10">
        <f>IF('ESTATE DEFINITION'!$G$111&gt;=1,IF('ESTATE DEFINITION'!$D$125&gt;=1,(Data!$H324*'ESTATE DEFINITION'!$D$113*('ESTATE DEFINITION'!$E$125/100)),0),0)</f>
        <v>0</v>
      </c>
      <c r="BD324" s="10">
        <f>IF('ESTATE DEFINITION'!$G$111&gt;=1,IF('ESTATE DEFINITION'!$D$127&gt;=1,(Data!$M324*'ESTATE DEFINITION'!$F$113*('ESTATE DEFINITION'!$E$127/100)),0),0)</f>
        <v>0</v>
      </c>
      <c r="BE324" s="10">
        <f>IF('ESTATE DEFINITION'!$G$111&gt;=1,IF('ESTATE DEFINITION'!$D$128&gt;=1,(Data!$N324*'ESTATE DEFINITION'!$F$113*('ESTATE DEFINITION'!$E$128/100)),0),0)</f>
        <v>0</v>
      </c>
      <c r="BF324" s="10">
        <f>IF('ESTATE DEFINITION'!$G$111&gt;=1,IF('ESTATE DEFINITION'!$D$129&gt;=1,(Data!$O324*'ESTATE DEFINITION'!$F$113*('ESTATE DEFINITION'!$E$129/100)),0),0)</f>
        <v>0</v>
      </c>
      <c r="BG324" s="7">
        <f>IF('ESTATE DEFINITION'!$G$111&gt;=1,IF('ESTATE DEFINITION'!$D$130&gt;=1,(Data!$P324*'ESTATE DEFINITION'!$F$113*('ESTATE DEFINITION'!$E$130/100)),0),0)</f>
        <v>0</v>
      </c>
      <c r="BH324" s="12">
        <f t="shared" si="29"/>
        <v>0</v>
      </c>
    </row>
    <row r="325" spans="1:60" x14ac:dyDescent="0.25">
      <c r="A325" s="12">
        <f>Data!$B325</f>
        <v>159.75</v>
      </c>
      <c r="B325" s="6">
        <f>IF('ESTATE DEFINITION'!$G$11&gt;=1,IF('ESTATE DEFINITION'!$D$17&gt;=1,(Data!$C325*'ESTATE DEFINITION'!$F$13*('ESTATE DEFINITION'!$E$17/100)),0),0)</f>
        <v>63.29</v>
      </c>
      <c r="C325" s="10">
        <f>IF('ESTATE DEFINITION'!$G$11&gt;=1,IF('ESTATE DEFINITION'!$D$19&gt;=1,(Data!$F325*'ESTATE DEFINITION'!$F$13*('ESTATE DEFINITION'!$E$19/100)),0),0)</f>
        <v>63.29</v>
      </c>
      <c r="D325" s="10"/>
      <c r="E325" s="12">
        <f t="shared" si="24"/>
        <v>50.632000000000005</v>
      </c>
      <c r="F325" s="10">
        <f>IF('ESTATE DEFINITION'!$G$23&gt;=1,IF('ESTATE DEFINITION'!$D$30&gt;=1,(Data!$C325*'ESTATE DEFINITION'!$D$25*('ESTATE DEFINITION'!$E$30/100)),0),0)</f>
        <v>0</v>
      </c>
      <c r="G325" s="10">
        <f>IF('ESTATE DEFINITION'!$G$23&gt;=1,IF('ESTATE DEFINITION'!$D$31&gt;=1,(Data!$D325*'ESTATE DEFINITION'!$D$25*('ESTATE DEFINITION'!$E$31/100)),0),0)</f>
        <v>0</v>
      </c>
      <c r="H325" s="10">
        <f>IF('ESTATE DEFINITION'!$G$23&gt;=1,IF('ESTATE DEFINITION'!$D$32&gt;=1,(Data!$E325*'ESTATE DEFINITION'!$D$25*('ESTATE DEFINITION'!$E$32/100)),0),0)</f>
        <v>0</v>
      </c>
      <c r="I325" s="10">
        <f>IF('ESTATE DEFINITION'!$G$23&gt;=1,IF('ESTATE DEFINITION'!$D$35&gt;=1,(Data!$F325*'ESTATE DEFINITION'!$D$25*('ESTATE DEFINITION'!$E$35/100)),0),0)</f>
        <v>0</v>
      </c>
      <c r="J325" s="10">
        <f>IF('ESTATE DEFINITION'!$G$23&gt;=1,IF('ESTATE DEFINITION'!$D$36&gt;=1,(Data!$G325*'ESTATE DEFINITION'!$D$25*('ESTATE DEFINITION'!$E$36/100)),0),0)</f>
        <v>0</v>
      </c>
      <c r="K325" s="10">
        <f>IF('ESTATE DEFINITION'!$G$23&gt;=1,IF('ESTATE DEFINITION'!$D$37&gt;=1,(Data!$H325*'ESTATE DEFINITION'!$D$25*('ESTATE DEFINITION'!$E$37/100)),0),0)</f>
        <v>0</v>
      </c>
      <c r="L325" s="10">
        <f>IF('ESTATE DEFINITION'!$G$23&gt;=1,IF('ESTATE DEFINITION'!$D$39&gt;=1,(Data!$M325*'ESTATE DEFINITION'!$F$25*('ESTATE DEFINITION'!$E$39/100)),0),0)</f>
        <v>0</v>
      </c>
      <c r="M325" s="10">
        <f>IF('ESTATE DEFINITION'!$G$23&gt;=1,IF('ESTATE DEFINITION'!$D$40&gt;=1,(Data!$N325*'ESTATE DEFINITION'!$F$25*('ESTATE DEFINITION'!$E$40/100)),0),0)</f>
        <v>0</v>
      </c>
      <c r="N325" s="10">
        <f>IF('ESTATE DEFINITION'!$G$23&gt;=1,IF('ESTATE DEFINITION'!$D$41&gt;=1,(Data!$O325*'ESTATE DEFINITION'!$F$25*('ESTATE DEFINITION'!$E$41/100)),0),0)</f>
        <v>0</v>
      </c>
      <c r="O325" s="10">
        <f>IF('ESTATE DEFINITION'!$G$23&gt;=1,IF('ESTATE DEFINITION'!$D$42&gt;=1,(Data!$P325*'ESTATE DEFINITION'!$F$25*('ESTATE DEFINITION'!$E$42/100)),0),0)</f>
        <v>0</v>
      </c>
      <c r="P325" s="12">
        <f t="shared" si="25"/>
        <v>0</v>
      </c>
      <c r="Q325" s="10">
        <f>IF('ESTATE DEFINITION'!$G$45&gt;=1,IF('ESTATE DEFINITION'!$D$52&gt;=1,(Data!$C325*'ESTATE DEFINITION'!$D$47*('ESTATE DEFINITION'!$E$52/100)),0),0)</f>
        <v>0</v>
      </c>
      <c r="R325" s="10">
        <f>IF('ESTATE DEFINITION'!$G$45&gt;=1,IF('ESTATE DEFINITION'!$D$53&gt;=1,(Data!$D325*'ESTATE DEFINITION'!$D$47*('ESTATE DEFINITION'!$E$53/100)),0),0)</f>
        <v>0</v>
      </c>
      <c r="S325" s="10">
        <f>IF('ESTATE DEFINITION'!$G$45&gt;=1,IF('ESTATE DEFINITION'!$D$54&gt;=1,(Data!$E325*'ESTATE DEFINITION'!$D$47*('ESTATE DEFINITION'!$E$54/100)),0),0)</f>
        <v>0</v>
      </c>
      <c r="T325" s="10">
        <f>IF('ESTATE DEFINITION'!$G$45&gt;=1,IF('ESTATE DEFINITION'!$D$57&gt;=1,(Data!$F325*'ESTATE DEFINITION'!$D$47*('ESTATE DEFINITION'!$E$57/100)),0),0)</f>
        <v>0</v>
      </c>
      <c r="U325" s="10">
        <f>IF('ESTATE DEFINITION'!$G$45&gt;=1,IF('ESTATE DEFINITION'!$D$58&gt;=1,(Data!$G325*'ESTATE DEFINITION'!$D$47*('ESTATE DEFINITION'!$E$58/100)),0),0)</f>
        <v>0</v>
      </c>
      <c r="V325" s="10">
        <f>IF('ESTATE DEFINITION'!$G$45&gt;=1,IF('ESTATE DEFINITION'!$D$59&gt;=1,(Data!$H325*'ESTATE DEFINITION'!$D$47*('ESTATE DEFINITION'!$E$59/100)),0),0)</f>
        <v>0</v>
      </c>
      <c r="W325" s="10">
        <f>IF('ESTATE DEFINITION'!$G$45&gt;=1,IF('ESTATE DEFINITION'!$D$61&gt;=1,(Data!$M325*'ESTATE DEFINITION'!$F$47*('ESTATE DEFINITION'!$E$61/100)),0),0)</f>
        <v>0</v>
      </c>
      <c r="X325" s="10">
        <f>IF('ESTATE DEFINITION'!$G$45&gt;=1,IF('ESTATE DEFINITION'!$D$62&gt;=1,(Data!$N325*'ESTATE DEFINITION'!$F$47*('ESTATE DEFINITION'!$E$62/100)),0),0)</f>
        <v>0</v>
      </c>
      <c r="Y325" s="10">
        <f>IF('ESTATE DEFINITION'!$G$45&gt;=1,IF('ESTATE DEFINITION'!$D$63&gt;=1,(Data!$O325*'ESTATE DEFINITION'!$F$47*('ESTATE DEFINITION'!$E$63/100)),0),0)</f>
        <v>0</v>
      </c>
      <c r="Z325" s="10">
        <f>IF('ESTATE DEFINITION'!$G$45&gt;=1,IF('ESTATE DEFINITION'!$D$64&gt;=1,(Data!$P325*'ESTATE DEFINITION'!$F$47*('ESTATE DEFINITION'!$E$64/100)),0),0)</f>
        <v>0</v>
      </c>
      <c r="AA325" s="12">
        <f t="shared" si="26"/>
        <v>0</v>
      </c>
      <c r="AB325" s="10">
        <f>IF('ESTATE DEFINITION'!$G$67&gt;=1,IF('ESTATE DEFINITION'!$D$74&gt;=1,(Data!$C325*'ESTATE DEFINITION'!$D$69*('ESTATE DEFINITION'!$E$74/100)),0),0)</f>
        <v>0</v>
      </c>
      <c r="AC325" s="10">
        <f>IF('ESTATE DEFINITION'!$G$67&gt;=1,IF('ESTATE DEFINITION'!$D$75&gt;=1,(Data!$D325*'ESTATE DEFINITION'!$D$69*('ESTATE DEFINITION'!$E$75/100)),0),0)</f>
        <v>0</v>
      </c>
      <c r="AD325" s="10">
        <f>IF('ESTATE DEFINITION'!$G$67&gt;=1,IF('ESTATE DEFINITION'!$D$76&gt;=1,(Data!$E325*'ESTATE DEFINITION'!$D$69*('ESTATE DEFINITION'!$E$76/100)),0),0)</f>
        <v>0</v>
      </c>
      <c r="AE325" s="10">
        <f>IF('ESTATE DEFINITION'!$G$67&gt;=1,IF('ESTATE DEFINITION'!$D$79&gt;=1,(Data!$F325*'ESTATE DEFINITION'!$D$69*('ESTATE DEFINITION'!$E$79/100)),0),0)</f>
        <v>0</v>
      </c>
      <c r="AF325" s="10">
        <f>IF('ESTATE DEFINITION'!$G$67&gt;=1,IF('ESTATE DEFINITION'!$D$80&gt;=1,(Data!$G325*'ESTATE DEFINITION'!$D$69*('ESTATE DEFINITION'!$E$80/100)),0),0)</f>
        <v>0</v>
      </c>
      <c r="AG325" s="10">
        <f>IF('ESTATE DEFINITION'!$G$67&gt;=1,IF('ESTATE DEFINITION'!$D$81&gt;=1,(Data!$H325*'ESTATE DEFINITION'!$D$69*('ESTATE DEFINITION'!$E$81/100)),0),0)</f>
        <v>0</v>
      </c>
      <c r="AH325" s="10">
        <f>IF('ESTATE DEFINITION'!$G$67&gt;=1,IF('ESTATE DEFINITION'!$D$83&gt;=1,(Data!$M325*'ESTATE DEFINITION'!$F$69*('ESTATE DEFINITION'!$E$83/100)),0),0)</f>
        <v>0</v>
      </c>
      <c r="AI325" s="10">
        <f>IF('ESTATE DEFINITION'!$G$67&gt;=1,IF('ESTATE DEFINITION'!$D$84&gt;=1,(Data!$N325*'ESTATE DEFINITION'!$F$69*('ESTATE DEFINITION'!$E$84/100)),0),0)</f>
        <v>0</v>
      </c>
      <c r="AJ325" s="10">
        <f>IF('ESTATE DEFINITION'!$G$67&gt;=1,IF('ESTATE DEFINITION'!$D$85&gt;=1,(Data!$O325*'ESTATE DEFINITION'!$F$69*('ESTATE DEFINITION'!$E$85/100)),0),0)</f>
        <v>0</v>
      </c>
      <c r="AK325" s="10">
        <f>IF('ESTATE DEFINITION'!$G$67&gt;=1,IF('ESTATE DEFINITION'!$D$86&gt;=1,(Data!$P325*'ESTATE DEFINITION'!$F$69*('ESTATE DEFINITION'!$E$86/100)),0),0)</f>
        <v>0</v>
      </c>
      <c r="AL325" s="12">
        <f t="shared" si="27"/>
        <v>0</v>
      </c>
      <c r="AM325" s="10">
        <f>IF('ESTATE DEFINITION'!$G$89&gt;=1,IF('ESTATE DEFINITION'!$D$96&gt;=1,(Data!$C325*'ESTATE DEFINITION'!$D$91*('ESTATE DEFINITION'!$E$96/100)),0),0)</f>
        <v>0</v>
      </c>
      <c r="AN325" s="10">
        <f>IF('ESTATE DEFINITION'!$G$89&gt;=1,IF('ESTATE DEFINITION'!$D$97&gt;=1,(Data!$D325*'ESTATE DEFINITION'!$D$91*('ESTATE DEFINITION'!$E$97/100)),0),0)</f>
        <v>0</v>
      </c>
      <c r="AO325" s="10">
        <f>IF('ESTATE DEFINITION'!$G$89&gt;=1,IF('ESTATE DEFINITION'!$D$98&gt;=1,(Data!$E325*'ESTATE DEFINITION'!$D$91*('ESTATE DEFINITION'!$E$98/100)),0),0)</f>
        <v>0</v>
      </c>
      <c r="AP325" s="10">
        <f>IF('ESTATE DEFINITION'!$G$89&gt;=1,IF('ESTATE DEFINITION'!$D$101&gt;=1,(Data!$F325*'ESTATE DEFINITION'!$D$91*('ESTATE DEFINITION'!$E$101/100)),0),0)</f>
        <v>0</v>
      </c>
      <c r="AQ325" s="10">
        <f>IF('ESTATE DEFINITION'!$G$89&gt;=1,IF('ESTATE DEFINITION'!$D$102&gt;=1,(Data!$G325*'ESTATE DEFINITION'!$D$91*('ESTATE DEFINITION'!$E$102/100)),0),0)</f>
        <v>0</v>
      </c>
      <c r="AR325" s="10">
        <f>IF('ESTATE DEFINITION'!$G$89&gt;=1,IF('ESTATE DEFINITION'!$D$103&gt;=1,(Data!$H325*'ESTATE DEFINITION'!$D$91*('ESTATE DEFINITION'!$E$103/100)),0),0)</f>
        <v>0</v>
      </c>
      <c r="AS325" s="10">
        <f>IF('ESTATE DEFINITION'!$G$89&gt;=1,IF('ESTATE DEFINITION'!$D$105&gt;=1,(Data!$M325*'ESTATE DEFINITION'!$F$91*('ESTATE DEFINITION'!$E$105/100)),0),0)</f>
        <v>0</v>
      </c>
      <c r="AT325" s="10">
        <f>IF('ESTATE DEFINITION'!$G$89&gt;=1,IF('ESTATE DEFINITION'!$D$106&gt;=1,(Data!$N325*'ESTATE DEFINITION'!$F$91*('ESTATE DEFINITION'!$E$106/100)),0),0)</f>
        <v>0</v>
      </c>
      <c r="AU325" s="10">
        <f>IF('ESTATE DEFINITION'!$G$89&gt;=1,IF('ESTATE DEFINITION'!$D$107&gt;=1,(Data!$O325*'ESTATE DEFINITION'!$F$91*('ESTATE DEFINITION'!$E$107/100)),0),0)</f>
        <v>0</v>
      </c>
      <c r="AV325" s="10">
        <f>IF('ESTATE DEFINITION'!$G$89&gt;=1,IF('ESTATE DEFINITION'!$D$108&gt;=1,(Data!$P325*'ESTATE DEFINITION'!$F$91*('ESTATE DEFINITION'!$E$108/100)),0),0)</f>
        <v>0</v>
      </c>
      <c r="AW325" s="12">
        <f t="shared" si="28"/>
        <v>0</v>
      </c>
      <c r="AX325" s="10">
        <f>IF('ESTATE DEFINITION'!$G$111&gt;=1,IF('ESTATE DEFINITION'!$D$118&gt;=1,(Data!$C325*'ESTATE DEFINITION'!$D$113*('ESTATE DEFINITION'!$E$118/100)),0),0)</f>
        <v>0</v>
      </c>
      <c r="AY325" s="10">
        <f>IF('ESTATE DEFINITION'!$G$111&gt;=1,IF('ESTATE DEFINITION'!$D$119&gt;=1,(Data!$D325*'ESTATE DEFINITION'!$D$113*('ESTATE DEFINITION'!$E$119/100)),0),0)</f>
        <v>0</v>
      </c>
      <c r="AZ325" s="10">
        <f>IF('ESTATE DEFINITION'!$G$111&gt;=1,IF('ESTATE DEFINITION'!$D$120&gt;=1,(Data!$E325*'ESTATE DEFINITION'!$D$113*('ESTATE DEFINITION'!$E$120/100)),0),0)</f>
        <v>0</v>
      </c>
      <c r="BA325" s="10">
        <f>IF('ESTATE DEFINITION'!$G$111&gt;=1,IF('ESTATE DEFINITION'!$D$123&gt;=1,(Data!$F325*'ESTATE DEFINITION'!$D$113*('ESTATE DEFINITION'!$E$123/100)),0),0)</f>
        <v>0</v>
      </c>
      <c r="BB325" s="10">
        <f>IF('ESTATE DEFINITION'!$G$111&gt;=1,IF('ESTATE DEFINITION'!$D$124&gt;=1,(Data!$G325*'ESTATE DEFINITION'!$D$113*('ESTATE DEFINITION'!$E$124/100)),0),0)</f>
        <v>0</v>
      </c>
      <c r="BC325" s="10">
        <f>IF('ESTATE DEFINITION'!$G$111&gt;=1,IF('ESTATE DEFINITION'!$D$125&gt;=1,(Data!$H325*'ESTATE DEFINITION'!$D$113*('ESTATE DEFINITION'!$E$125/100)),0),0)</f>
        <v>0</v>
      </c>
      <c r="BD325" s="10">
        <f>IF('ESTATE DEFINITION'!$G$111&gt;=1,IF('ESTATE DEFINITION'!$D$127&gt;=1,(Data!$M325*'ESTATE DEFINITION'!$F$113*('ESTATE DEFINITION'!$E$127/100)),0),0)</f>
        <v>0</v>
      </c>
      <c r="BE325" s="10">
        <f>IF('ESTATE DEFINITION'!$G$111&gt;=1,IF('ESTATE DEFINITION'!$D$128&gt;=1,(Data!$N325*'ESTATE DEFINITION'!$F$113*('ESTATE DEFINITION'!$E$128/100)),0),0)</f>
        <v>0</v>
      </c>
      <c r="BF325" s="10">
        <f>IF('ESTATE DEFINITION'!$G$111&gt;=1,IF('ESTATE DEFINITION'!$D$129&gt;=1,(Data!$O325*'ESTATE DEFINITION'!$F$113*('ESTATE DEFINITION'!$E$129/100)),0),0)</f>
        <v>0</v>
      </c>
      <c r="BG325" s="7">
        <f>IF('ESTATE DEFINITION'!$G$111&gt;=1,IF('ESTATE DEFINITION'!$D$130&gt;=1,(Data!$P325*'ESTATE DEFINITION'!$F$113*('ESTATE DEFINITION'!$E$130/100)),0),0)</f>
        <v>0</v>
      </c>
      <c r="BH325" s="12">
        <f t="shared" si="29"/>
        <v>0</v>
      </c>
    </row>
    <row r="326" spans="1:60" x14ac:dyDescent="0.25">
      <c r="A326" s="12">
        <f>Data!$B326</f>
        <v>160.25</v>
      </c>
      <c r="B326" s="6">
        <f>IF('ESTATE DEFINITION'!$G$11&gt;=1,IF('ESTATE DEFINITION'!$D$17&gt;=1,(Data!$C326*'ESTATE DEFINITION'!$F$13*('ESTATE DEFINITION'!$E$17/100)),0),0)</f>
        <v>99.29</v>
      </c>
      <c r="C326" s="10">
        <f>IF('ESTATE DEFINITION'!$G$11&gt;=1,IF('ESTATE DEFINITION'!$D$19&gt;=1,(Data!$F326*'ESTATE DEFINITION'!$F$13*('ESTATE DEFINITION'!$E$19/100)),0),0)</f>
        <v>99.29</v>
      </c>
      <c r="D326" s="10"/>
      <c r="E326" s="12">
        <f t="shared" ref="E326:E341" si="30">SUM(B326:C326)*$E$4</f>
        <v>79.432000000000016</v>
      </c>
      <c r="F326" s="10">
        <f>IF('ESTATE DEFINITION'!$G$23&gt;=1,IF('ESTATE DEFINITION'!$D$30&gt;=1,(Data!$C326*'ESTATE DEFINITION'!$D$25*('ESTATE DEFINITION'!$E$30/100)),0),0)</f>
        <v>0</v>
      </c>
      <c r="G326" s="10">
        <f>IF('ESTATE DEFINITION'!$G$23&gt;=1,IF('ESTATE DEFINITION'!$D$31&gt;=1,(Data!$D326*'ESTATE DEFINITION'!$D$25*('ESTATE DEFINITION'!$E$31/100)),0),0)</f>
        <v>0</v>
      </c>
      <c r="H326" s="10">
        <f>IF('ESTATE DEFINITION'!$G$23&gt;=1,IF('ESTATE DEFINITION'!$D$32&gt;=1,(Data!$E326*'ESTATE DEFINITION'!$D$25*('ESTATE DEFINITION'!$E$32/100)),0),0)</f>
        <v>0</v>
      </c>
      <c r="I326" s="10">
        <f>IF('ESTATE DEFINITION'!$G$23&gt;=1,IF('ESTATE DEFINITION'!$D$35&gt;=1,(Data!$F326*'ESTATE DEFINITION'!$D$25*('ESTATE DEFINITION'!$E$35/100)),0),0)</f>
        <v>0</v>
      </c>
      <c r="J326" s="10">
        <f>IF('ESTATE DEFINITION'!$G$23&gt;=1,IF('ESTATE DEFINITION'!$D$36&gt;=1,(Data!$G326*'ESTATE DEFINITION'!$D$25*('ESTATE DEFINITION'!$E$36/100)),0),0)</f>
        <v>0</v>
      </c>
      <c r="K326" s="10">
        <f>IF('ESTATE DEFINITION'!$G$23&gt;=1,IF('ESTATE DEFINITION'!$D$37&gt;=1,(Data!$H326*'ESTATE DEFINITION'!$D$25*('ESTATE DEFINITION'!$E$37/100)),0),0)</f>
        <v>0</v>
      </c>
      <c r="L326" s="10">
        <f>IF('ESTATE DEFINITION'!$G$23&gt;=1,IF('ESTATE DEFINITION'!$D$39&gt;=1,(Data!$M326*'ESTATE DEFINITION'!$F$25*('ESTATE DEFINITION'!$E$39/100)),0),0)</f>
        <v>0</v>
      </c>
      <c r="M326" s="10">
        <f>IF('ESTATE DEFINITION'!$G$23&gt;=1,IF('ESTATE DEFINITION'!$D$40&gt;=1,(Data!$N326*'ESTATE DEFINITION'!$F$25*('ESTATE DEFINITION'!$E$40/100)),0),0)</f>
        <v>0</v>
      </c>
      <c r="N326" s="10">
        <f>IF('ESTATE DEFINITION'!$G$23&gt;=1,IF('ESTATE DEFINITION'!$D$41&gt;=1,(Data!$O326*'ESTATE DEFINITION'!$F$25*('ESTATE DEFINITION'!$E$41/100)),0),0)</f>
        <v>0</v>
      </c>
      <c r="O326" s="10">
        <f>IF('ESTATE DEFINITION'!$G$23&gt;=1,IF('ESTATE DEFINITION'!$D$42&gt;=1,(Data!$P326*'ESTATE DEFINITION'!$F$25*('ESTATE DEFINITION'!$E$42/100)),0),0)</f>
        <v>0</v>
      </c>
      <c r="P326" s="12">
        <f t="shared" si="25"/>
        <v>0</v>
      </c>
      <c r="Q326" s="10">
        <f>IF('ESTATE DEFINITION'!$G$45&gt;=1,IF('ESTATE DEFINITION'!$D$52&gt;=1,(Data!$C326*'ESTATE DEFINITION'!$D$47*('ESTATE DEFINITION'!$E$52/100)),0),0)</f>
        <v>0</v>
      </c>
      <c r="R326" s="10">
        <f>IF('ESTATE DEFINITION'!$G$45&gt;=1,IF('ESTATE DEFINITION'!$D$53&gt;=1,(Data!$D326*'ESTATE DEFINITION'!$D$47*('ESTATE DEFINITION'!$E$53/100)),0),0)</f>
        <v>0</v>
      </c>
      <c r="S326" s="10">
        <f>IF('ESTATE DEFINITION'!$G$45&gt;=1,IF('ESTATE DEFINITION'!$D$54&gt;=1,(Data!$E326*'ESTATE DEFINITION'!$D$47*('ESTATE DEFINITION'!$E$54/100)),0),0)</f>
        <v>0</v>
      </c>
      <c r="T326" s="10">
        <f>IF('ESTATE DEFINITION'!$G$45&gt;=1,IF('ESTATE DEFINITION'!$D$57&gt;=1,(Data!$F326*'ESTATE DEFINITION'!$D$47*('ESTATE DEFINITION'!$E$57/100)),0),0)</f>
        <v>0</v>
      </c>
      <c r="U326" s="10">
        <f>IF('ESTATE DEFINITION'!$G$45&gt;=1,IF('ESTATE DEFINITION'!$D$58&gt;=1,(Data!$G326*'ESTATE DEFINITION'!$D$47*('ESTATE DEFINITION'!$E$58/100)),0),0)</f>
        <v>0</v>
      </c>
      <c r="V326" s="10">
        <f>IF('ESTATE DEFINITION'!$G$45&gt;=1,IF('ESTATE DEFINITION'!$D$59&gt;=1,(Data!$H326*'ESTATE DEFINITION'!$D$47*('ESTATE DEFINITION'!$E$59/100)),0),0)</f>
        <v>0</v>
      </c>
      <c r="W326" s="10">
        <f>IF('ESTATE DEFINITION'!$G$45&gt;=1,IF('ESTATE DEFINITION'!$D$61&gt;=1,(Data!$M326*'ESTATE DEFINITION'!$F$47*('ESTATE DEFINITION'!$E$61/100)),0),0)</f>
        <v>0</v>
      </c>
      <c r="X326" s="10">
        <f>IF('ESTATE DEFINITION'!$G$45&gt;=1,IF('ESTATE DEFINITION'!$D$62&gt;=1,(Data!$N326*'ESTATE DEFINITION'!$F$47*('ESTATE DEFINITION'!$E$62/100)),0),0)</f>
        <v>0</v>
      </c>
      <c r="Y326" s="10">
        <f>IF('ESTATE DEFINITION'!$G$45&gt;=1,IF('ESTATE DEFINITION'!$D$63&gt;=1,(Data!$O326*'ESTATE DEFINITION'!$F$47*('ESTATE DEFINITION'!$E$63/100)),0),0)</f>
        <v>0</v>
      </c>
      <c r="Z326" s="10">
        <f>IF('ESTATE DEFINITION'!$G$45&gt;=1,IF('ESTATE DEFINITION'!$D$64&gt;=1,(Data!$P326*'ESTATE DEFINITION'!$F$47*('ESTATE DEFINITION'!$E$64/100)),0),0)</f>
        <v>0</v>
      </c>
      <c r="AA326" s="12">
        <f t="shared" si="26"/>
        <v>0</v>
      </c>
      <c r="AB326" s="10">
        <f>IF('ESTATE DEFINITION'!$G$67&gt;=1,IF('ESTATE DEFINITION'!$D$74&gt;=1,(Data!$C326*'ESTATE DEFINITION'!$D$69*('ESTATE DEFINITION'!$E$74/100)),0),0)</f>
        <v>0</v>
      </c>
      <c r="AC326" s="10">
        <f>IF('ESTATE DEFINITION'!$G$67&gt;=1,IF('ESTATE DEFINITION'!$D$75&gt;=1,(Data!$D326*'ESTATE DEFINITION'!$D$69*('ESTATE DEFINITION'!$E$75/100)),0),0)</f>
        <v>0</v>
      </c>
      <c r="AD326" s="10">
        <f>IF('ESTATE DEFINITION'!$G$67&gt;=1,IF('ESTATE DEFINITION'!$D$76&gt;=1,(Data!$E326*'ESTATE DEFINITION'!$D$69*('ESTATE DEFINITION'!$E$76/100)),0),0)</f>
        <v>0</v>
      </c>
      <c r="AE326" s="10">
        <f>IF('ESTATE DEFINITION'!$G$67&gt;=1,IF('ESTATE DEFINITION'!$D$79&gt;=1,(Data!$F326*'ESTATE DEFINITION'!$D$69*('ESTATE DEFINITION'!$E$79/100)),0),0)</f>
        <v>0</v>
      </c>
      <c r="AF326" s="10">
        <f>IF('ESTATE DEFINITION'!$G$67&gt;=1,IF('ESTATE DEFINITION'!$D$80&gt;=1,(Data!$G326*'ESTATE DEFINITION'!$D$69*('ESTATE DEFINITION'!$E$80/100)),0),0)</f>
        <v>0</v>
      </c>
      <c r="AG326" s="10">
        <f>IF('ESTATE DEFINITION'!$G$67&gt;=1,IF('ESTATE DEFINITION'!$D$81&gt;=1,(Data!$H326*'ESTATE DEFINITION'!$D$69*('ESTATE DEFINITION'!$E$81/100)),0),0)</f>
        <v>0</v>
      </c>
      <c r="AH326" s="10">
        <f>IF('ESTATE DEFINITION'!$G$67&gt;=1,IF('ESTATE DEFINITION'!$D$83&gt;=1,(Data!$M326*'ESTATE DEFINITION'!$F$69*('ESTATE DEFINITION'!$E$83/100)),0),0)</f>
        <v>0</v>
      </c>
      <c r="AI326" s="10">
        <f>IF('ESTATE DEFINITION'!$G$67&gt;=1,IF('ESTATE DEFINITION'!$D$84&gt;=1,(Data!$N326*'ESTATE DEFINITION'!$F$69*('ESTATE DEFINITION'!$E$84/100)),0),0)</f>
        <v>0</v>
      </c>
      <c r="AJ326" s="10">
        <f>IF('ESTATE DEFINITION'!$G$67&gt;=1,IF('ESTATE DEFINITION'!$D$85&gt;=1,(Data!$O326*'ESTATE DEFINITION'!$F$69*('ESTATE DEFINITION'!$E$85/100)),0),0)</f>
        <v>0</v>
      </c>
      <c r="AK326" s="10">
        <f>IF('ESTATE DEFINITION'!$G$67&gt;=1,IF('ESTATE DEFINITION'!$D$86&gt;=1,(Data!$P326*'ESTATE DEFINITION'!$F$69*('ESTATE DEFINITION'!$E$86/100)),0),0)</f>
        <v>0</v>
      </c>
      <c r="AL326" s="12">
        <f t="shared" si="27"/>
        <v>0</v>
      </c>
      <c r="AM326" s="10">
        <f>IF('ESTATE DEFINITION'!$G$89&gt;=1,IF('ESTATE DEFINITION'!$D$96&gt;=1,(Data!$C326*'ESTATE DEFINITION'!$D$91*('ESTATE DEFINITION'!$E$96/100)),0),0)</f>
        <v>0</v>
      </c>
      <c r="AN326" s="10">
        <f>IF('ESTATE DEFINITION'!$G$89&gt;=1,IF('ESTATE DEFINITION'!$D$97&gt;=1,(Data!$D326*'ESTATE DEFINITION'!$D$91*('ESTATE DEFINITION'!$E$97/100)),0),0)</f>
        <v>0</v>
      </c>
      <c r="AO326" s="10">
        <f>IF('ESTATE DEFINITION'!$G$89&gt;=1,IF('ESTATE DEFINITION'!$D$98&gt;=1,(Data!$E326*'ESTATE DEFINITION'!$D$91*('ESTATE DEFINITION'!$E$98/100)),0),0)</f>
        <v>0</v>
      </c>
      <c r="AP326" s="10">
        <f>IF('ESTATE DEFINITION'!$G$89&gt;=1,IF('ESTATE DEFINITION'!$D$101&gt;=1,(Data!$F326*'ESTATE DEFINITION'!$D$91*('ESTATE DEFINITION'!$E$101/100)),0),0)</f>
        <v>0</v>
      </c>
      <c r="AQ326" s="10">
        <f>IF('ESTATE DEFINITION'!$G$89&gt;=1,IF('ESTATE DEFINITION'!$D$102&gt;=1,(Data!$G326*'ESTATE DEFINITION'!$D$91*('ESTATE DEFINITION'!$E$102/100)),0),0)</f>
        <v>0</v>
      </c>
      <c r="AR326" s="10">
        <f>IF('ESTATE DEFINITION'!$G$89&gt;=1,IF('ESTATE DEFINITION'!$D$103&gt;=1,(Data!$H326*'ESTATE DEFINITION'!$D$91*('ESTATE DEFINITION'!$E$103/100)),0),0)</f>
        <v>0</v>
      </c>
      <c r="AS326" s="10">
        <f>IF('ESTATE DEFINITION'!$G$89&gt;=1,IF('ESTATE DEFINITION'!$D$105&gt;=1,(Data!$M326*'ESTATE DEFINITION'!$F$91*('ESTATE DEFINITION'!$E$105/100)),0),0)</f>
        <v>0</v>
      </c>
      <c r="AT326" s="10">
        <f>IF('ESTATE DEFINITION'!$G$89&gt;=1,IF('ESTATE DEFINITION'!$D$106&gt;=1,(Data!$N326*'ESTATE DEFINITION'!$F$91*('ESTATE DEFINITION'!$E$106/100)),0),0)</f>
        <v>0</v>
      </c>
      <c r="AU326" s="10">
        <f>IF('ESTATE DEFINITION'!$G$89&gt;=1,IF('ESTATE DEFINITION'!$D$107&gt;=1,(Data!$O326*'ESTATE DEFINITION'!$F$91*('ESTATE DEFINITION'!$E$107/100)),0),0)</f>
        <v>0</v>
      </c>
      <c r="AV326" s="10">
        <f>IF('ESTATE DEFINITION'!$G$89&gt;=1,IF('ESTATE DEFINITION'!$D$108&gt;=1,(Data!$P326*'ESTATE DEFINITION'!$F$91*('ESTATE DEFINITION'!$E$108/100)),0),0)</f>
        <v>0</v>
      </c>
      <c r="AW326" s="12">
        <f t="shared" si="28"/>
        <v>0</v>
      </c>
      <c r="AX326" s="10">
        <f>IF('ESTATE DEFINITION'!$G$111&gt;=1,IF('ESTATE DEFINITION'!$D$118&gt;=1,(Data!$C326*'ESTATE DEFINITION'!$D$113*('ESTATE DEFINITION'!$E$118/100)),0),0)</f>
        <v>0</v>
      </c>
      <c r="AY326" s="10">
        <f>IF('ESTATE DEFINITION'!$G$111&gt;=1,IF('ESTATE DEFINITION'!$D$119&gt;=1,(Data!$D326*'ESTATE DEFINITION'!$D$113*('ESTATE DEFINITION'!$E$119/100)),0),0)</f>
        <v>0</v>
      </c>
      <c r="AZ326" s="10">
        <f>IF('ESTATE DEFINITION'!$G$111&gt;=1,IF('ESTATE DEFINITION'!$D$120&gt;=1,(Data!$E326*'ESTATE DEFINITION'!$D$113*('ESTATE DEFINITION'!$E$120/100)),0),0)</f>
        <v>0</v>
      </c>
      <c r="BA326" s="10">
        <f>IF('ESTATE DEFINITION'!$G$111&gt;=1,IF('ESTATE DEFINITION'!$D$123&gt;=1,(Data!$F326*'ESTATE DEFINITION'!$D$113*('ESTATE DEFINITION'!$E$123/100)),0),0)</f>
        <v>0</v>
      </c>
      <c r="BB326" s="10">
        <f>IF('ESTATE DEFINITION'!$G$111&gt;=1,IF('ESTATE DEFINITION'!$D$124&gt;=1,(Data!$G326*'ESTATE DEFINITION'!$D$113*('ESTATE DEFINITION'!$E$124/100)),0),0)</f>
        <v>0</v>
      </c>
      <c r="BC326" s="10">
        <f>IF('ESTATE DEFINITION'!$G$111&gt;=1,IF('ESTATE DEFINITION'!$D$125&gt;=1,(Data!$H326*'ESTATE DEFINITION'!$D$113*('ESTATE DEFINITION'!$E$125/100)),0),0)</f>
        <v>0</v>
      </c>
      <c r="BD326" s="10">
        <f>IF('ESTATE DEFINITION'!$G$111&gt;=1,IF('ESTATE DEFINITION'!$D$127&gt;=1,(Data!$M326*'ESTATE DEFINITION'!$F$113*('ESTATE DEFINITION'!$E$127/100)),0),0)</f>
        <v>0</v>
      </c>
      <c r="BE326" s="10">
        <f>IF('ESTATE DEFINITION'!$G$111&gt;=1,IF('ESTATE DEFINITION'!$D$128&gt;=1,(Data!$N326*'ESTATE DEFINITION'!$F$113*('ESTATE DEFINITION'!$E$128/100)),0),0)</f>
        <v>0</v>
      </c>
      <c r="BF326" s="10">
        <f>IF('ESTATE DEFINITION'!$G$111&gt;=1,IF('ESTATE DEFINITION'!$D$129&gt;=1,(Data!$O326*'ESTATE DEFINITION'!$F$113*('ESTATE DEFINITION'!$E$129/100)),0),0)</f>
        <v>0</v>
      </c>
      <c r="BG326" s="7">
        <f>IF('ESTATE DEFINITION'!$G$111&gt;=1,IF('ESTATE DEFINITION'!$D$130&gt;=1,(Data!$P326*'ESTATE DEFINITION'!$F$113*('ESTATE DEFINITION'!$E$130/100)),0),0)</f>
        <v>0</v>
      </c>
      <c r="BH326" s="12">
        <f t="shared" si="29"/>
        <v>0</v>
      </c>
    </row>
    <row r="327" spans="1:60" x14ac:dyDescent="0.25">
      <c r="A327" s="12">
        <f>Data!$B327</f>
        <v>160.75</v>
      </c>
      <c r="B327" s="6">
        <f>IF('ESTATE DEFINITION'!$G$11&gt;=1,IF('ESTATE DEFINITION'!$D$17&gt;=1,(Data!$C327*'ESTATE DEFINITION'!$F$13*('ESTATE DEFINITION'!$E$17/100)),0),0)</f>
        <v>153.29</v>
      </c>
      <c r="C327" s="10">
        <f>IF('ESTATE DEFINITION'!$G$11&gt;=1,IF('ESTATE DEFINITION'!$D$19&gt;=1,(Data!$F327*'ESTATE DEFINITION'!$F$13*('ESTATE DEFINITION'!$E$19/100)),0),0)</f>
        <v>153.29</v>
      </c>
      <c r="D327" s="10"/>
      <c r="E327" s="12">
        <f t="shared" si="30"/>
        <v>122.63200000000001</v>
      </c>
      <c r="F327" s="10">
        <f>IF('ESTATE DEFINITION'!$G$23&gt;=1,IF('ESTATE DEFINITION'!$D$30&gt;=1,(Data!$C327*'ESTATE DEFINITION'!$D$25*('ESTATE DEFINITION'!$E$30/100)),0),0)</f>
        <v>0</v>
      </c>
      <c r="G327" s="10">
        <f>IF('ESTATE DEFINITION'!$G$23&gt;=1,IF('ESTATE DEFINITION'!$D$31&gt;=1,(Data!$D327*'ESTATE DEFINITION'!$D$25*('ESTATE DEFINITION'!$E$31/100)),0),0)</f>
        <v>0</v>
      </c>
      <c r="H327" s="10">
        <f>IF('ESTATE DEFINITION'!$G$23&gt;=1,IF('ESTATE DEFINITION'!$D$32&gt;=1,(Data!$E327*'ESTATE DEFINITION'!$D$25*('ESTATE DEFINITION'!$E$32/100)),0),0)</f>
        <v>0</v>
      </c>
      <c r="I327" s="10">
        <f>IF('ESTATE DEFINITION'!$G$23&gt;=1,IF('ESTATE DEFINITION'!$D$35&gt;=1,(Data!$F327*'ESTATE DEFINITION'!$D$25*('ESTATE DEFINITION'!$E$35/100)),0),0)</f>
        <v>0</v>
      </c>
      <c r="J327" s="10">
        <f>IF('ESTATE DEFINITION'!$G$23&gt;=1,IF('ESTATE DEFINITION'!$D$36&gt;=1,(Data!$G327*'ESTATE DEFINITION'!$D$25*('ESTATE DEFINITION'!$E$36/100)),0),0)</f>
        <v>0</v>
      </c>
      <c r="K327" s="10">
        <f>IF('ESTATE DEFINITION'!$G$23&gt;=1,IF('ESTATE DEFINITION'!$D$37&gt;=1,(Data!$H327*'ESTATE DEFINITION'!$D$25*('ESTATE DEFINITION'!$E$37/100)),0),0)</f>
        <v>0</v>
      </c>
      <c r="L327" s="10">
        <f>IF('ESTATE DEFINITION'!$G$23&gt;=1,IF('ESTATE DEFINITION'!$D$39&gt;=1,(Data!$M327*'ESTATE DEFINITION'!$F$25*('ESTATE DEFINITION'!$E$39/100)),0),0)</f>
        <v>0</v>
      </c>
      <c r="M327" s="10">
        <f>IF('ESTATE DEFINITION'!$G$23&gt;=1,IF('ESTATE DEFINITION'!$D$40&gt;=1,(Data!$N327*'ESTATE DEFINITION'!$F$25*('ESTATE DEFINITION'!$E$40/100)),0),0)</f>
        <v>0</v>
      </c>
      <c r="N327" s="10">
        <f>IF('ESTATE DEFINITION'!$G$23&gt;=1,IF('ESTATE DEFINITION'!$D$41&gt;=1,(Data!$O327*'ESTATE DEFINITION'!$F$25*('ESTATE DEFINITION'!$E$41/100)),0),0)</f>
        <v>0</v>
      </c>
      <c r="O327" s="10">
        <f>IF('ESTATE DEFINITION'!$G$23&gt;=1,IF('ESTATE DEFINITION'!$D$42&gt;=1,(Data!$P327*'ESTATE DEFINITION'!$F$25*('ESTATE DEFINITION'!$E$42/100)),0),0)</f>
        <v>0</v>
      </c>
      <c r="P327" s="12">
        <f t="shared" ref="P327:P341" si="31">SUM(F327:O327)*$P$4</f>
        <v>0</v>
      </c>
      <c r="Q327" s="10">
        <f>IF('ESTATE DEFINITION'!$G$45&gt;=1,IF('ESTATE DEFINITION'!$D$52&gt;=1,(Data!$C327*'ESTATE DEFINITION'!$D$47*('ESTATE DEFINITION'!$E$52/100)),0),0)</f>
        <v>0</v>
      </c>
      <c r="R327" s="10">
        <f>IF('ESTATE DEFINITION'!$G$45&gt;=1,IF('ESTATE DEFINITION'!$D$53&gt;=1,(Data!$D327*'ESTATE DEFINITION'!$D$47*('ESTATE DEFINITION'!$E$53/100)),0),0)</f>
        <v>0</v>
      </c>
      <c r="S327" s="10">
        <f>IF('ESTATE DEFINITION'!$G$45&gt;=1,IF('ESTATE DEFINITION'!$D$54&gt;=1,(Data!$E327*'ESTATE DEFINITION'!$D$47*('ESTATE DEFINITION'!$E$54/100)),0),0)</f>
        <v>0</v>
      </c>
      <c r="T327" s="10">
        <f>IF('ESTATE DEFINITION'!$G$45&gt;=1,IF('ESTATE DEFINITION'!$D$57&gt;=1,(Data!$F327*'ESTATE DEFINITION'!$D$47*('ESTATE DEFINITION'!$E$57/100)),0),0)</f>
        <v>0</v>
      </c>
      <c r="U327" s="10">
        <f>IF('ESTATE DEFINITION'!$G$45&gt;=1,IF('ESTATE DEFINITION'!$D$58&gt;=1,(Data!$G327*'ESTATE DEFINITION'!$D$47*('ESTATE DEFINITION'!$E$58/100)),0),0)</f>
        <v>0</v>
      </c>
      <c r="V327" s="10">
        <f>IF('ESTATE DEFINITION'!$G$45&gt;=1,IF('ESTATE DEFINITION'!$D$59&gt;=1,(Data!$H327*'ESTATE DEFINITION'!$D$47*('ESTATE DEFINITION'!$E$59/100)),0),0)</f>
        <v>0</v>
      </c>
      <c r="W327" s="10">
        <f>IF('ESTATE DEFINITION'!$G$45&gt;=1,IF('ESTATE DEFINITION'!$D$61&gt;=1,(Data!$M327*'ESTATE DEFINITION'!$F$47*('ESTATE DEFINITION'!$E$61/100)),0),0)</f>
        <v>0</v>
      </c>
      <c r="X327" s="10">
        <f>IF('ESTATE DEFINITION'!$G$45&gt;=1,IF('ESTATE DEFINITION'!$D$62&gt;=1,(Data!$N327*'ESTATE DEFINITION'!$F$47*('ESTATE DEFINITION'!$E$62/100)),0),0)</f>
        <v>0</v>
      </c>
      <c r="Y327" s="10">
        <f>IF('ESTATE DEFINITION'!$G$45&gt;=1,IF('ESTATE DEFINITION'!$D$63&gt;=1,(Data!$O327*'ESTATE DEFINITION'!$F$47*('ESTATE DEFINITION'!$E$63/100)),0),0)</f>
        <v>0</v>
      </c>
      <c r="Z327" s="10">
        <f>IF('ESTATE DEFINITION'!$G$45&gt;=1,IF('ESTATE DEFINITION'!$D$64&gt;=1,(Data!$P327*'ESTATE DEFINITION'!$F$47*('ESTATE DEFINITION'!$E$64/100)),0),0)</f>
        <v>0</v>
      </c>
      <c r="AA327" s="12">
        <f t="shared" ref="AA327:AA341" si="32">SUM(Q327:Z327)*$AA$4</f>
        <v>0</v>
      </c>
      <c r="AB327" s="10">
        <f>IF('ESTATE DEFINITION'!$G$67&gt;=1,IF('ESTATE DEFINITION'!$D$74&gt;=1,(Data!$C327*'ESTATE DEFINITION'!$D$69*('ESTATE DEFINITION'!$E$74/100)),0),0)</f>
        <v>0</v>
      </c>
      <c r="AC327" s="10">
        <f>IF('ESTATE DEFINITION'!$G$67&gt;=1,IF('ESTATE DEFINITION'!$D$75&gt;=1,(Data!$D327*'ESTATE DEFINITION'!$D$69*('ESTATE DEFINITION'!$E$75/100)),0),0)</f>
        <v>0</v>
      </c>
      <c r="AD327" s="10">
        <f>IF('ESTATE DEFINITION'!$G$67&gt;=1,IF('ESTATE DEFINITION'!$D$76&gt;=1,(Data!$E327*'ESTATE DEFINITION'!$D$69*('ESTATE DEFINITION'!$E$76/100)),0),0)</f>
        <v>0</v>
      </c>
      <c r="AE327" s="10">
        <f>IF('ESTATE DEFINITION'!$G$67&gt;=1,IF('ESTATE DEFINITION'!$D$79&gt;=1,(Data!$F327*'ESTATE DEFINITION'!$D$69*('ESTATE DEFINITION'!$E$79/100)),0),0)</f>
        <v>0</v>
      </c>
      <c r="AF327" s="10">
        <f>IF('ESTATE DEFINITION'!$G$67&gt;=1,IF('ESTATE DEFINITION'!$D$80&gt;=1,(Data!$G327*'ESTATE DEFINITION'!$D$69*('ESTATE DEFINITION'!$E$80/100)),0),0)</f>
        <v>0</v>
      </c>
      <c r="AG327" s="10">
        <f>IF('ESTATE DEFINITION'!$G$67&gt;=1,IF('ESTATE DEFINITION'!$D$81&gt;=1,(Data!$H327*'ESTATE DEFINITION'!$D$69*('ESTATE DEFINITION'!$E$81/100)),0),0)</f>
        <v>0</v>
      </c>
      <c r="AH327" s="10">
        <f>IF('ESTATE DEFINITION'!$G$67&gt;=1,IF('ESTATE DEFINITION'!$D$83&gt;=1,(Data!$M327*'ESTATE DEFINITION'!$F$69*('ESTATE DEFINITION'!$E$83/100)),0),0)</f>
        <v>0</v>
      </c>
      <c r="AI327" s="10">
        <f>IF('ESTATE DEFINITION'!$G$67&gt;=1,IF('ESTATE DEFINITION'!$D$84&gt;=1,(Data!$N327*'ESTATE DEFINITION'!$F$69*('ESTATE DEFINITION'!$E$84/100)),0),0)</f>
        <v>0</v>
      </c>
      <c r="AJ327" s="10">
        <f>IF('ESTATE DEFINITION'!$G$67&gt;=1,IF('ESTATE DEFINITION'!$D$85&gt;=1,(Data!$O327*'ESTATE DEFINITION'!$F$69*('ESTATE DEFINITION'!$E$85/100)),0),0)</f>
        <v>0</v>
      </c>
      <c r="AK327" s="10">
        <f>IF('ESTATE DEFINITION'!$G$67&gt;=1,IF('ESTATE DEFINITION'!$D$86&gt;=1,(Data!$P327*'ESTATE DEFINITION'!$F$69*('ESTATE DEFINITION'!$E$86/100)),0),0)</f>
        <v>0</v>
      </c>
      <c r="AL327" s="12">
        <f t="shared" ref="AL327:AL341" si="33">SUM(AB327:AK327)*$AL$4</f>
        <v>0</v>
      </c>
      <c r="AM327" s="10">
        <f>IF('ESTATE DEFINITION'!$G$89&gt;=1,IF('ESTATE DEFINITION'!$D$96&gt;=1,(Data!$C327*'ESTATE DEFINITION'!$D$91*('ESTATE DEFINITION'!$E$96/100)),0),0)</f>
        <v>0</v>
      </c>
      <c r="AN327" s="10">
        <f>IF('ESTATE DEFINITION'!$G$89&gt;=1,IF('ESTATE DEFINITION'!$D$97&gt;=1,(Data!$D327*'ESTATE DEFINITION'!$D$91*('ESTATE DEFINITION'!$E$97/100)),0),0)</f>
        <v>0</v>
      </c>
      <c r="AO327" s="10">
        <f>IF('ESTATE DEFINITION'!$G$89&gt;=1,IF('ESTATE DEFINITION'!$D$98&gt;=1,(Data!$E327*'ESTATE DEFINITION'!$D$91*('ESTATE DEFINITION'!$E$98/100)),0),0)</f>
        <v>0</v>
      </c>
      <c r="AP327" s="10">
        <f>IF('ESTATE DEFINITION'!$G$89&gt;=1,IF('ESTATE DEFINITION'!$D$101&gt;=1,(Data!$F327*'ESTATE DEFINITION'!$D$91*('ESTATE DEFINITION'!$E$101/100)),0),0)</f>
        <v>0</v>
      </c>
      <c r="AQ327" s="10">
        <f>IF('ESTATE DEFINITION'!$G$89&gt;=1,IF('ESTATE DEFINITION'!$D$102&gt;=1,(Data!$G327*'ESTATE DEFINITION'!$D$91*('ESTATE DEFINITION'!$E$102/100)),0),0)</f>
        <v>0</v>
      </c>
      <c r="AR327" s="10">
        <f>IF('ESTATE DEFINITION'!$G$89&gt;=1,IF('ESTATE DEFINITION'!$D$103&gt;=1,(Data!$H327*'ESTATE DEFINITION'!$D$91*('ESTATE DEFINITION'!$E$103/100)),0),0)</f>
        <v>0</v>
      </c>
      <c r="AS327" s="10">
        <f>IF('ESTATE DEFINITION'!$G$89&gt;=1,IF('ESTATE DEFINITION'!$D$105&gt;=1,(Data!$M327*'ESTATE DEFINITION'!$F$91*('ESTATE DEFINITION'!$E$105/100)),0),0)</f>
        <v>0</v>
      </c>
      <c r="AT327" s="10">
        <f>IF('ESTATE DEFINITION'!$G$89&gt;=1,IF('ESTATE DEFINITION'!$D$106&gt;=1,(Data!$N327*'ESTATE DEFINITION'!$F$91*('ESTATE DEFINITION'!$E$106/100)),0),0)</f>
        <v>0</v>
      </c>
      <c r="AU327" s="10">
        <f>IF('ESTATE DEFINITION'!$G$89&gt;=1,IF('ESTATE DEFINITION'!$D$107&gt;=1,(Data!$O327*'ESTATE DEFINITION'!$F$91*('ESTATE DEFINITION'!$E$107/100)),0),0)</f>
        <v>0</v>
      </c>
      <c r="AV327" s="10">
        <f>IF('ESTATE DEFINITION'!$G$89&gt;=1,IF('ESTATE DEFINITION'!$D$108&gt;=1,(Data!$P327*'ESTATE DEFINITION'!$F$91*('ESTATE DEFINITION'!$E$108/100)),0),0)</f>
        <v>0</v>
      </c>
      <c r="AW327" s="12">
        <f t="shared" ref="AW327:AW341" si="34">SUM(AM327:AV327)*$AW$4</f>
        <v>0</v>
      </c>
      <c r="AX327" s="10">
        <f>IF('ESTATE DEFINITION'!$G$111&gt;=1,IF('ESTATE DEFINITION'!$D$118&gt;=1,(Data!$C327*'ESTATE DEFINITION'!$D$113*('ESTATE DEFINITION'!$E$118/100)),0),0)</f>
        <v>0</v>
      </c>
      <c r="AY327" s="10">
        <f>IF('ESTATE DEFINITION'!$G$111&gt;=1,IF('ESTATE DEFINITION'!$D$119&gt;=1,(Data!$D327*'ESTATE DEFINITION'!$D$113*('ESTATE DEFINITION'!$E$119/100)),0),0)</f>
        <v>0</v>
      </c>
      <c r="AZ327" s="10">
        <f>IF('ESTATE DEFINITION'!$G$111&gt;=1,IF('ESTATE DEFINITION'!$D$120&gt;=1,(Data!$E327*'ESTATE DEFINITION'!$D$113*('ESTATE DEFINITION'!$E$120/100)),0),0)</f>
        <v>0</v>
      </c>
      <c r="BA327" s="10">
        <f>IF('ESTATE DEFINITION'!$G$111&gt;=1,IF('ESTATE DEFINITION'!$D$123&gt;=1,(Data!$F327*'ESTATE DEFINITION'!$D$113*('ESTATE DEFINITION'!$E$123/100)),0),0)</f>
        <v>0</v>
      </c>
      <c r="BB327" s="10">
        <f>IF('ESTATE DEFINITION'!$G$111&gt;=1,IF('ESTATE DEFINITION'!$D$124&gt;=1,(Data!$G327*'ESTATE DEFINITION'!$D$113*('ESTATE DEFINITION'!$E$124/100)),0),0)</f>
        <v>0</v>
      </c>
      <c r="BC327" s="10">
        <f>IF('ESTATE DEFINITION'!$G$111&gt;=1,IF('ESTATE DEFINITION'!$D$125&gt;=1,(Data!$H327*'ESTATE DEFINITION'!$D$113*('ESTATE DEFINITION'!$E$125/100)),0),0)</f>
        <v>0</v>
      </c>
      <c r="BD327" s="10">
        <f>IF('ESTATE DEFINITION'!$G$111&gt;=1,IF('ESTATE DEFINITION'!$D$127&gt;=1,(Data!$M327*'ESTATE DEFINITION'!$F$113*('ESTATE DEFINITION'!$E$127/100)),0),0)</f>
        <v>0</v>
      </c>
      <c r="BE327" s="10">
        <f>IF('ESTATE DEFINITION'!$G$111&gt;=1,IF('ESTATE DEFINITION'!$D$128&gt;=1,(Data!$N327*'ESTATE DEFINITION'!$F$113*('ESTATE DEFINITION'!$E$128/100)),0),0)</f>
        <v>0</v>
      </c>
      <c r="BF327" s="10">
        <f>IF('ESTATE DEFINITION'!$G$111&gt;=1,IF('ESTATE DEFINITION'!$D$129&gt;=1,(Data!$O327*'ESTATE DEFINITION'!$F$113*('ESTATE DEFINITION'!$E$129/100)),0),0)</f>
        <v>0</v>
      </c>
      <c r="BG327" s="7">
        <f>IF('ESTATE DEFINITION'!$G$111&gt;=1,IF('ESTATE DEFINITION'!$D$130&gt;=1,(Data!$P327*'ESTATE DEFINITION'!$F$113*('ESTATE DEFINITION'!$E$130/100)),0),0)</f>
        <v>0</v>
      </c>
      <c r="BH327" s="12">
        <f t="shared" ref="BH327:BH341" si="35">SUM(AX327:BG327)*$BH$4</f>
        <v>0</v>
      </c>
    </row>
    <row r="328" spans="1:60" x14ac:dyDescent="0.25">
      <c r="A328" s="12">
        <f>Data!$B328</f>
        <v>161.25</v>
      </c>
      <c r="B328" s="6">
        <f>IF('ESTATE DEFINITION'!$G$11&gt;=1,IF('ESTATE DEFINITION'!$D$17&gt;=1,(Data!$C328*'ESTATE DEFINITION'!$F$13*('ESTATE DEFINITION'!$E$17/100)),0),0)</f>
        <v>186.38</v>
      </c>
      <c r="C328" s="10">
        <f>IF('ESTATE DEFINITION'!$G$11&gt;=1,IF('ESTATE DEFINITION'!$D$19&gt;=1,(Data!$F328*'ESTATE DEFINITION'!$F$13*('ESTATE DEFINITION'!$E$19/100)),0),0)</f>
        <v>186.38</v>
      </c>
      <c r="D328" s="10"/>
      <c r="E328" s="12">
        <f t="shared" si="30"/>
        <v>149.10400000000001</v>
      </c>
      <c r="F328" s="10">
        <f>IF('ESTATE DEFINITION'!$G$23&gt;=1,IF('ESTATE DEFINITION'!$D$30&gt;=1,(Data!$C328*'ESTATE DEFINITION'!$D$25*('ESTATE DEFINITION'!$E$30/100)),0),0)</f>
        <v>0</v>
      </c>
      <c r="G328" s="10">
        <f>IF('ESTATE DEFINITION'!$G$23&gt;=1,IF('ESTATE DEFINITION'!$D$31&gt;=1,(Data!$D328*'ESTATE DEFINITION'!$D$25*('ESTATE DEFINITION'!$E$31/100)),0),0)</f>
        <v>0</v>
      </c>
      <c r="H328" s="10">
        <f>IF('ESTATE DEFINITION'!$G$23&gt;=1,IF('ESTATE DEFINITION'!$D$32&gt;=1,(Data!$E328*'ESTATE DEFINITION'!$D$25*('ESTATE DEFINITION'!$E$32/100)),0),0)</f>
        <v>0</v>
      </c>
      <c r="I328" s="10">
        <f>IF('ESTATE DEFINITION'!$G$23&gt;=1,IF('ESTATE DEFINITION'!$D$35&gt;=1,(Data!$F328*'ESTATE DEFINITION'!$D$25*('ESTATE DEFINITION'!$E$35/100)),0),0)</f>
        <v>0</v>
      </c>
      <c r="J328" s="10">
        <f>IF('ESTATE DEFINITION'!$G$23&gt;=1,IF('ESTATE DEFINITION'!$D$36&gt;=1,(Data!$G328*'ESTATE DEFINITION'!$D$25*('ESTATE DEFINITION'!$E$36/100)),0),0)</f>
        <v>0</v>
      </c>
      <c r="K328" s="10">
        <f>IF('ESTATE DEFINITION'!$G$23&gt;=1,IF('ESTATE DEFINITION'!$D$37&gt;=1,(Data!$H328*'ESTATE DEFINITION'!$D$25*('ESTATE DEFINITION'!$E$37/100)),0),0)</f>
        <v>0</v>
      </c>
      <c r="L328" s="10">
        <f>IF('ESTATE DEFINITION'!$G$23&gt;=1,IF('ESTATE DEFINITION'!$D$39&gt;=1,(Data!$M328*'ESTATE DEFINITION'!$F$25*('ESTATE DEFINITION'!$E$39/100)),0),0)</f>
        <v>0</v>
      </c>
      <c r="M328" s="10">
        <f>IF('ESTATE DEFINITION'!$G$23&gt;=1,IF('ESTATE DEFINITION'!$D$40&gt;=1,(Data!$N328*'ESTATE DEFINITION'!$F$25*('ESTATE DEFINITION'!$E$40/100)),0),0)</f>
        <v>0</v>
      </c>
      <c r="N328" s="10">
        <f>IF('ESTATE DEFINITION'!$G$23&gt;=1,IF('ESTATE DEFINITION'!$D$41&gt;=1,(Data!$O328*'ESTATE DEFINITION'!$F$25*('ESTATE DEFINITION'!$E$41/100)),0),0)</f>
        <v>0</v>
      </c>
      <c r="O328" s="10">
        <f>IF('ESTATE DEFINITION'!$G$23&gt;=1,IF('ESTATE DEFINITION'!$D$42&gt;=1,(Data!$P328*'ESTATE DEFINITION'!$F$25*('ESTATE DEFINITION'!$E$42/100)),0),0)</f>
        <v>0</v>
      </c>
      <c r="P328" s="12">
        <f t="shared" si="31"/>
        <v>0</v>
      </c>
      <c r="Q328" s="10">
        <f>IF('ESTATE DEFINITION'!$G$45&gt;=1,IF('ESTATE DEFINITION'!$D$52&gt;=1,(Data!$C328*'ESTATE DEFINITION'!$D$47*('ESTATE DEFINITION'!$E$52/100)),0),0)</f>
        <v>0</v>
      </c>
      <c r="R328" s="10">
        <f>IF('ESTATE DEFINITION'!$G$45&gt;=1,IF('ESTATE DEFINITION'!$D$53&gt;=1,(Data!$D328*'ESTATE DEFINITION'!$D$47*('ESTATE DEFINITION'!$E$53/100)),0),0)</f>
        <v>0</v>
      </c>
      <c r="S328" s="10">
        <f>IF('ESTATE DEFINITION'!$G$45&gt;=1,IF('ESTATE DEFINITION'!$D$54&gt;=1,(Data!$E328*'ESTATE DEFINITION'!$D$47*('ESTATE DEFINITION'!$E$54/100)),0),0)</f>
        <v>0</v>
      </c>
      <c r="T328" s="10">
        <f>IF('ESTATE DEFINITION'!$G$45&gt;=1,IF('ESTATE DEFINITION'!$D$57&gt;=1,(Data!$F328*'ESTATE DEFINITION'!$D$47*('ESTATE DEFINITION'!$E$57/100)),0),0)</f>
        <v>0</v>
      </c>
      <c r="U328" s="10">
        <f>IF('ESTATE DEFINITION'!$G$45&gt;=1,IF('ESTATE DEFINITION'!$D$58&gt;=1,(Data!$G328*'ESTATE DEFINITION'!$D$47*('ESTATE DEFINITION'!$E$58/100)),0),0)</f>
        <v>0</v>
      </c>
      <c r="V328" s="10">
        <f>IF('ESTATE DEFINITION'!$G$45&gt;=1,IF('ESTATE DEFINITION'!$D$59&gt;=1,(Data!$H328*'ESTATE DEFINITION'!$D$47*('ESTATE DEFINITION'!$E$59/100)),0),0)</f>
        <v>0</v>
      </c>
      <c r="W328" s="10">
        <f>IF('ESTATE DEFINITION'!$G$45&gt;=1,IF('ESTATE DEFINITION'!$D$61&gt;=1,(Data!$M328*'ESTATE DEFINITION'!$F$47*('ESTATE DEFINITION'!$E$61/100)),0),0)</f>
        <v>0</v>
      </c>
      <c r="X328" s="10">
        <f>IF('ESTATE DEFINITION'!$G$45&gt;=1,IF('ESTATE DEFINITION'!$D$62&gt;=1,(Data!$N328*'ESTATE DEFINITION'!$F$47*('ESTATE DEFINITION'!$E$62/100)),0),0)</f>
        <v>0</v>
      </c>
      <c r="Y328" s="10">
        <f>IF('ESTATE DEFINITION'!$G$45&gt;=1,IF('ESTATE DEFINITION'!$D$63&gt;=1,(Data!$O328*'ESTATE DEFINITION'!$F$47*('ESTATE DEFINITION'!$E$63/100)),0),0)</f>
        <v>0</v>
      </c>
      <c r="Z328" s="10">
        <f>IF('ESTATE DEFINITION'!$G$45&gt;=1,IF('ESTATE DEFINITION'!$D$64&gt;=1,(Data!$P328*'ESTATE DEFINITION'!$F$47*('ESTATE DEFINITION'!$E$64/100)),0),0)</f>
        <v>0</v>
      </c>
      <c r="AA328" s="12">
        <f t="shared" si="32"/>
        <v>0</v>
      </c>
      <c r="AB328" s="10">
        <f>IF('ESTATE DEFINITION'!$G$67&gt;=1,IF('ESTATE DEFINITION'!$D$74&gt;=1,(Data!$C328*'ESTATE DEFINITION'!$D$69*('ESTATE DEFINITION'!$E$74/100)),0),0)</f>
        <v>0</v>
      </c>
      <c r="AC328" s="10">
        <f>IF('ESTATE DEFINITION'!$G$67&gt;=1,IF('ESTATE DEFINITION'!$D$75&gt;=1,(Data!$D328*'ESTATE DEFINITION'!$D$69*('ESTATE DEFINITION'!$E$75/100)),0),0)</f>
        <v>0</v>
      </c>
      <c r="AD328" s="10">
        <f>IF('ESTATE DEFINITION'!$G$67&gt;=1,IF('ESTATE DEFINITION'!$D$76&gt;=1,(Data!$E328*'ESTATE DEFINITION'!$D$69*('ESTATE DEFINITION'!$E$76/100)),0),0)</f>
        <v>0</v>
      </c>
      <c r="AE328" s="10">
        <f>IF('ESTATE DEFINITION'!$G$67&gt;=1,IF('ESTATE DEFINITION'!$D$79&gt;=1,(Data!$F328*'ESTATE DEFINITION'!$D$69*('ESTATE DEFINITION'!$E$79/100)),0),0)</f>
        <v>0</v>
      </c>
      <c r="AF328" s="10">
        <f>IF('ESTATE DEFINITION'!$G$67&gt;=1,IF('ESTATE DEFINITION'!$D$80&gt;=1,(Data!$G328*'ESTATE DEFINITION'!$D$69*('ESTATE DEFINITION'!$E$80/100)),0),0)</f>
        <v>0</v>
      </c>
      <c r="AG328" s="10">
        <f>IF('ESTATE DEFINITION'!$G$67&gt;=1,IF('ESTATE DEFINITION'!$D$81&gt;=1,(Data!$H328*'ESTATE DEFINITION'!$D$69*('ESTATE DEFINITION'!$E$81/100)),0),0)</f>
        <v>0</v>
      </c>
      <c r="AH328" s="10">
        <f>IF('ESTATE DEFINITION'!$G$67&gt;=1,IF('ESTATE DEFINITION'!$D$83&gt;=1,(Data!$M328*'ESTATE DEFINITION'!$F$69*('ESTATE DEFINITION'!$E$83/100)),0),0)</f>
        <v>0</v>
      </c>
      <c r="AI328" s="10">
        <f>IF('ESTATE DEFINITION'!$G$67&gt;=1,IF('ESTATE DEFINITION'!$D$84&gt;=1,(Data!$N328*'ESTATE DEFINITION'!$F$69*('ESTATE DEFINITION'!$E$84/100)),0),0)</f>
        <v>0</v>
      </c>
      <c r="AJ328" s="10">
        <f>IF('ESTATE DEFINITION'!$G$67&gt;=1,IF('ESTATE DEFINITION'!$D$85&gt;=1,(Data!$O328*'ESTATE DEFINITION'!$F$69*('ESTATE DEFINITION'!$E$85/100)),0),0)</f>
        <v>0</v>
      </c>
      <c r="AK328" s="10">
        <f>IF('ESTATE DEFINITION'!$G$67&gt;=1,IF('ESTATE DEFINITION'!$D$86&gt;=1,(Data!$P328*'ESTATE DEFINITION'!$F$69*('ESTATE DEFINITION'!$E$86/100)),0),0)</f>
        <v>0</v>
      </c>
      <c r="AL328" s="12">
        <f t="shared" si="33"/>
        <v>0</v>
      </c>
      <c r="AM328" s="10">
        <f>IF('ESTATE DEFINITION'!$G$89&gt;=1,IF('ESTATE DEFINITION'!$D$96&gt;=1,(Data!$C328*'ESTATE DEFINITION'!$D$91*('ESTATE DEFINITION'!$E$96/100)),0),0)</f>
        <v>0</v>
      </c>
      <c r="AN328" s="10">
        <f>IF('ESTATE DEFINITION'!$G$89&gt;=1,IF('ESTATE DEFINITION'!$D$97&gt;=1,(Data!$D328*'ESTATE DEFINITION'!$D$91*('ESTATE DEFINITION'!$E$97/100)),0),0)</f>
        <v>0</v>
      </c>
      <c r="AO328" s="10">
        <f>IF('ESTATE DEFINITION'!$G$89&gt;=1,IF('ESTATE DEFINITION'!$D$98&gt;=1,(Data!$E328*'ESTATE DEFINITION'!$D$91*('ESTATE DEFINITION'!$E$98/100)),0),0)</f>
        <v>0</v>
      </c>
      <c r="AP328" s="10">
        <f>IF('ESTATE DEFINITION'!$G$89&gt;=1,IF('ESTATE DEFINITION'!$D$101&gt;=1,(Data!$F328*'ESTATE DEFINITION'!$D$91*('ESTATE DEFINITION'!$E$101/100)),0),0)</f>
        <v>0</v>
      </c>
      <c r="AQ328" s="10">
        <f>IF('ESTATE DEFINITION'!$G$89&gt;=1,IF('ESTATE DEFINITION'!$D$102&gt;=1,(Data!$G328*'ESTATE DEFINITION'!$D$91*('ESTATE DEFINITION'!$E$102/100)),0),0)</f>
        <v>0</v>
      </c>
      <c r="AR328" s="10">
        <f>IF('ESTATE DEFINITION'!$G$89&gt;=1,IF('ESTATE DEFINITION'!$D$103&gt;=1,(Data!$H328*'ESTATE DEFINITION'!$D$91*('ESTATE DEFINITION'!$E$103/100)),0),0)</f>
        <v>0</v>
      </c>
      <c r="AS328" s="10">
        <f>IF('ESTATE DEFINITION'!$G$89&gt;=1,IF('ESTATE DEFINITION'!$D$105&gt;=1,(Data!$M328*'ESTATE DEFINITION'!$F$91*('ESTATE DEFINITION'!$E$105/100)),0),0)</f>
        <v>0</v>
      </c>
      <c r="AT328" s="10">
        <f>IF('ESTATE DEFINITION'!$G$89&gt;=1,IF('ESTATE DEFINITION'!$D$106&gt;=1,(Data!$N328*'ESTATE DEFINITION'!$F$91*('ESTATE DEFINITION'!$E$106/100)),0),0)</f>
        <v>0</v>
      </c>
      <c r="AU328" s="10">
        <f>IF('ESTATE DEFINITION'!$G$89&gt;=1,IF('ESTATE DEFINITION'!$D$107&gt;=1,(Data!$O328*'ESTATE DEFINITION'!$F$91*('ESTATE DEFINITION'!$E$107/100)),0),0)</f>
        <v>0</v>
      </c>
      <c r="AV328" s="10">
        <f>IF('ESTATE DEFINITION'!$G$89&gt;=1,IF('ESTATE DEFINITION'!$D$108&gt;=1,(Data!$P328*'ESTATE DEFINITION'!$F$91*('ESTATE DEFINITION'!$E$108/100)),0),0)</f>
        <v>0</v>
      </c>
      <c r="AW328" s="12">
        <f t="shared" si="34"/>
        <v>0</v>
      </c>
      <c r="AX328" s="10">
        <f>IF('ESTATE DEFINITION'!$G$111&gt;=1,IF('ESTATE DEFINITION'!$D$118&gt;=1,(Data!$C328*'ESTATE DEFINITION'!$D$113*('ESTATE DEFINITION'!$E$118/100)),0),0)</f>
        <v>0</v>
      </c>
      <c r="AY328" s="10">
        <f>IF('ESTATE DEFINITION'!$G$111&gt;=1,IF('ESTATE DEFINITION'!$D$119&gt;=1,(Data!$D328*'ESTATE DEFINITION'!$D$113*('ESTATE DEFINITION'!$E$119/100)),0),0)</f>
        <v>0</v>
      </c>
      <c r="AZ328" s="10">
        <f>IF('ESTATE DEFINITION'!$G$111&gt;=1,IF('ESTATE DEFINITION'!$D$120&gt;=1,(Data!$E328*'ESTATE DEFINITION'!$D$113*('ESTATE DEFINITION'!$E$120/100)),0),0)</f>
        <v>0</v>
      </c>
      <c r="BA328" s="10">
        <f>IF('ESTATE DEFINITION'!$G$111&gt;=1,IF('ESTATE DEFINITION'!$D$123&gt;=1,(Data!$F328*'ESTATE DEFINITION'!$D$113*('ESTATE DEFINITION'!$E$123/100)),0),0)</f>
        <v>0</v>
      </c>
      <c r="BB328" s="10">
        <f>IF('ESTATE DEFINITION'!$G$111&gt;=1,IF('ESTATE DEFINITION'!$D$124&gt;=1,(Data!$G328*'ESTATE DEFINITION'!$D$113*('ESTATE DEFINITION'!$E$124/100)),0),0)</f>
        <v>0</v>
      </c>
      <c r="BC328" s="10">
        <f>IF('ESTATE DEFINITION'!$G$111&gt;=1,IF('ESTATE DEFINITION'!$D$125&gt;=1,(Data!$H328*'ESTATE DEFINITION'!$D$113*('ESTATE DEFINITION'!$E$125/100)),0),0)</f>
        <v>0</v>
      </c>
      <c r="BD328" s="10">
        <f>IF('ESTATE DEFINITION'!$G$111&gt;=1,IF('ESTATE DEFINITION'!$D$127&gt;=1,(Data!$M328*'ESTATE DEFINITION'!$F$113*('ESTATE DEFINITION'!$E$127/100)),0),0)</f>
        <v>0</v>
      </c>
      <c r="BE328" s="10">
        <f>IF('ESTATE DEFINITION'!$G$111&gt;=1,IF('ESTATE DEFINITION'!$D$128&gt;=1,(Data!$N328*'ESTATE DEFINITION'!$F$113*('ESTATE DEFINITION'!$E$128/100)),0),0)</f>
        <v>0</v>
      </c>
      <c r="BF328" s="10">
        <f>IF('ESTATE DEFINITION'!$G$111&gt;=1,IF('ESTATE DEFINITION'!$D$129&gt;=1,(Data!$O328*'ESTATE DEFINITION'!$F$113*('ESTATE DEFINITION'!$E$129/100)),0),0)</f>
        <v>0</v>
      </c>
      <c r="BG328" s="7">
        <f>IF('ESTATE DEFINITION'!$G$111&gt;=1,IF('ESTATE DEFINITION'!$D$130&gt;=1,(Data!$P328*'ESTATE DEFINITION'!$F$113*('ESTATE DEFINITION'!$E$130/100)),0),0)</f>
        <v>0</v>
      </c>
      <c r="BH328" s="12">
        <f t="shared" si="35"/>
        <v>0</v>
      </c>
    </row>
    <row r="329" spans="1:60" x14ac:dyDescent="0.25">
      <c r="A329" s="12">
        <f>Data!$B329</f>
        <v>161.75</v>
      </c>
      <c r="B329" s="6">
        <f>IF('ESTATE DEFINITION'!$G$11&gt;=1,IF('ESTATE DEFINITION'!$D$17&gt;=1,(Data!$C329*'ESTATE DEFINITION'!$F$13*('ESTATE DEFINITION'!$E$17/100)),0),0)</f>
        <v>186.38</v>
      </c>
      <c r="C329" s="10">
        <f>IF('ESTATE DEFINITION'!$G$11&gt;=1,IF('ESTATE DEFINITION'!$D$19&gt;=1,(Data!$F329*'ESTATE DEFINITION'!$F$13*('ESTATE DEFINITION'!$E$19/100)),0),0)</f>
        <v>186.38</v>
      </c>
      <c r="D329" s="10"/>
      <c r="E329" s="12">
        <f t="shared" si="30"/>
        <v>149.10400000000001</v>
      </c>
      <c r="F329" s="10">
        <f>IF('ESTATE DEFINITION'!$G$23&gt;=1,IF('ESTATE DEFINITION'!$D$30&gt;=1,(Data!$C329*'ESTATE DEFINITION'!$D$25*('ESTATE DEFINITION'!$E$30/100)),0),0)</f>
        <v>0</v>
      </c>
      <c r="G329" s="10">
        <f>IF('ESTATE DEFINITION'!$G$23&gt;=1,IF('ESTATE DEFINITION'!$D$31&gt;=1,(Data!$D329*'ESTATE DEFINITION'!$D$25*('ESTATE DEFINITION'!$E$31/100)),0),0)</f>
        <v>0</v>
      </c>
      <c r="H329" s="10">
        <f>IF('ESTATE DEFINITION'!$G$23&gt;=1,IF('ESTATE DEFINITION'!$D$32&gt;=1,(Data!$E329*'ESTATE DEFINITION'!$D$25*('ESTATE DEFINITION'!$E$32/100)),0),0)</f>
        <v>0</v>
      </c>
      <c r="I329" s="10">
        <f>IF('ESTATE DEFINITION'!$G$23&gt;=1,IF('ESTATE DEFINITION'!$D$35&gt;=1,(Data!$F329*'ESTATE DEFINITION'!$D$25*('ESTATE DEFINITION'!$E$35/100)),0),0)</f>
        <v>0</v>
      </c>
      <c r="J329" s="10">
        <f>IF('ESTATE DEFINITION'!$G$23&gt;=1,IF('ESTATE DEFINITION'!$D$36&gt;=1,(Data!$G329*'ESTATE DEFINITION'!$D$25*('ESTATE DEFINITION'!$E$36/100)),0),0)</f>
        <v>0</v>
      </c>
      <c r="K329" s="10">
        <f>IF('ESTATE DEFINITION'!$G$23&gt;=1,IF('ESTATE DEFINITION'!$D$37&gt;=1,(Data!$H329*'ESTATE DEFINITION'!$D$25*('ESTATE DEFINITION'!$E$37/100)),0),0)</f>
        <v>0</v>
      </c>
      <c r="L329" s="10">
        <f>IF('ESTATE DEFINITION'!$G$23&gt;=1,IF('ESTATE DEFINITION'!$D$39&gt;=1,(Data!$M329*'ESTATE DEFINITION'!$F$25*('ESTATE DEFINITION'!$E$39/100)),0),0)</f>
        <v>0</v>
      </c>
      <c r="M329" s="10">
        <f>IF('ESTATE DEFINITION'!$G$23&gt;=1,IF('ESTATE DEFINITION'!$D$40&gt;=1,(Data!$N329*'ESTATE DEFINITION'!$F$25*('ESTATE DEFINITION'!$E$40/100)),0),0)</f>
        <v>0</v>
      </c>
      <c r="N329" s="10">
        <f>IF('ESTATE DEFINITION'!$G$23&gt;=1,IF('ESTATE DEFINITION'!$D$41&gt;=1,(Data!$O329*'ESTATE DEFINITION'!$F$25*('ESTATE DEFINITION'!$E$41/100)),0),0)</f>
        <v>0</v>
      </c>
      <c r="O329" s="10">
        <f>IF('ESTATE DEFINITION'!$G$23&gt;=1,IF('ESTATE DEFINITION'!$D$42&gt;=1,(Data!$P329*'ESTATE DEFINITION'!$F$25*('ESTATE DEFINITION'!$E$42/100)),0),0)</f>
        <v>0</v>
      </c>
      <c r="P329" s="12">
        <f t="shared" si="31"/>
        <v>0</v>
      </c>
      <c r="Q329" s="10">
        <f>IF('ESTATE DEFINITION'!$G$45&gt;=1,IF('ESTATE DEFINITION'!$D$52&gt;=1,(Data!$C329*'ESTATE DEFINITION'!$D$47*('ESTATE DEFINITION'!$E$52/100)),0),0)</f>
        <v>0</v>
      </c>
      <c r="R329" s="10">
        <f>IF('ESTATE DEFINITION'!$G$45&gt;=1,IF('ESTATE DEFINITION'!$D$53&gt;=1,(Data!$D329*'ESTATE DEFINITION'!$D$47*('ESTATE DEFINITION'!$E$53/100)),0),0)</f>
        <v>0</v>
      </c>
      <c r="S329" s="10">
        <f>IF('ESTATE DEFINITION'!$G$45&gt;=1,IF('ESTATE DEFINITION'!$D$54&gt;=1,(Data!$E329*'ESTATE DEFINITION'!$D$47*('ESTATE DEFINITION'!$E$54/100)),0),0)</f>
        <v>0</v>
      </c>
      <c r="T329" s="10">
        <f>IF('ESTATE DEFINITION'!$G$45&gt;=1,IF('ESTATE DEFINITION'!$D$57&gt;=1,(Data!$F329*'ESTATE DEFINITION'!$D$47*('ESTATE DEFINITION'!$E$57/100)),0),0)</f>
        <v>0</v>
      </c>
      <c r="U329" s="10">
        <f>IF('ESTATE DEFINITION'!$G$45&gt;=1,IF('ESTATE DEFINITION'!$D$58&gt;=1,(Data!$G329*'ESTATE DEFINITION'!$D$47*('ESTATE DEFINITION'!$E$58/100)),0),0)</f>
        <v>0</v>
      </c>
      <c r="V329" s="10">
        <f>IF('ESTATE DEFINITION'!$G$45&gt;=1,IF('ESTATE DEFINITION'!$D$59&gt;=1,(Data!$H329*'ESTATE DEFINITION'!$D$47*('ESTATE DEFINITION'!$E$59/100)),0),0)</f>
        <v>0</v>
      </c>
      <c r="W329" s="10">
        <f>IF('ESTATE DEFINITION'!$G$45&gt;=1,IF('ESTATE DEFINITION'!$D$61&gt;=1,(Data!$M329*'ESTATE DEFINITION'!$F$47*('ESTATE DEFINITION'!$E$61/100)),0),0)</f>
        <v>0</v>
      </c>
      <c r="X329" s="10">
        <f>IF('ESTATE DEFINITION'!$G$45&gt;=1,IF('ESTATE DEFINITION'!$D$62&gt;=1,(Data!$N329*'ESTATE DEFINITION'!$F$47*('ESTATE DEFINITION'!$E$62/100)),0),0)</f>
        <v>0</v>
      </c>
      <c r="Y329" s="10">
        <f>IF('ESTATE DEFINITION'!$G$45&gt;=1,IF('ESTATE DEFINITION'!$D$63&gt;=1,(Data!$O329*'ESTATE DEFINITION'!$F$47*('ESTATE DEFINITION'!$E$63/100)),0),0)</f>
        <v>0</v>
      </c>
      <c r="Z329" s="10">
        <f>IF('ESTATE DEFINITION'!$G$45&gt;=1,IF('ESTATE DEFINITION'!$D$64&gt;=1,(Data!$P329*'ESTATE DEFINITION'!$F$47*('ESTATE DEFINITION'!$E$64/100)),0),0)</f>
        <v>0</v>
      </c>
      <c r="AA329" s="12">
        <f t="shared" si="32"/>
        <v>0</v>
      </c>
      <c r="AB329" s="10">
        <f>IF('ESTATE DEFINITION'!$G$67&gt;=1,IF('ESTATE DEFINITION'!$D$74&gt;=1,(Data!$C329*'ESTATE DEFINITION'!$D$69*('ESTATE DEFINITION'!$E$74/100)),0),0)</f>
        <v>0</v>
      </c>
      <c r="AC329" s="10">
        <f>IF('ESTATE DEFINITION'!$G$67&gt;=1,IF('ESTATE DEFINITION'!$D$75&gt;=1,(Data!$D329*'ESTATE DEFINITION'!$D$69*('ESTATE DEFINITION'!$E$75/100)),0),0)</f>
        <v>0</v>
      </c>
      <c r="AD329" s="10">
        <f>IF('ESTATE DEFINITION'!$G$67&gt;=1,IF('ESTATE DEFINITION'!$D$76&gt;=1,(Data!$E329*'ESTATE DEFINITION'!$D$69*('ESTATE DEFINITION'!$E$76/100)),0),0)</f>
        <v>0</v>
      </c>
      <c r="AE329" s="10">
        <f>IF('ESTATE DEFINITION'!$G$67&gt;=1,IF('ESTATE DEFINITION'!$D$79&gt;=1,(Data!$F329*'ESTATE DEFINITION'!$D$69*('ESTATE DEFINITION'!$E$79/100)),0),0)</f>
        <v>0</v>
      </c>
      <c r="AF329" s="10">
        <f>IF('ESTATE DEFINITION'!$G$67&gt;=1,IF('ESTATE DEFINITION'!$D$80&gt;=1,(Data!$G329*'ESTATE DEFINITION'!$D$69*('ESTATE DEFINITION'!$E$80/100)),0),0)</f>
        <v>0</v>
      </c>
      <c r="AG329" s="10">
        <f>IF('ESTATE DEFINITION'!$G$67&gt;=1,IF('ESTATE DEFINITION'!$D$81&gt;=1,(Data!$H329*'ESTATE DEFINITION'!$D$69*('ESTATE DEFINITION'!$E$81/100)),0),0)</f>
        <v>0</v>
      </c>
      <c r="AH329" s="10">
        <f>IF('ESTATE DEFINITION'!$G$67&gt;=1,IF('ESTATE DEFINITION'!$D$83&gt;=1,(Data!$M329*'ESTATE DEFINITION'!$F$69*('ESTATE DEFINITION'!$E$83/100)),0),0)</f>
        <v>0</v>
      </c>
      <c r="AI329" s="10">
        <f>IF('ESTATE DEFINITION'!$G$67&gt;=1,IF('ESTATE DEFINITION'!$D$84&gt;=1,(Data!$N329*'ESTATE DEFINITION'!$F$69*('ESTATE DEFINITION'!$E$84/100)),0),0)</f>
        <v>0</v>
      </c>
      <c r="AJ329" s="10">
        <f>IF('ESTATE DEFINITION'!$G$67&gt;=1,IF('ESTATE DEFINITION'!$D$85&gt;=1,(Data!$O329*'ESTATE DEFINITION'!$F$69*('ESTATE DEFINITION'!$E$85/100)),0),0)</f>
        <v>0</v>
      </c>
      <c r="AK329" s="10">
        <f>IF('ESTATE DEFINITION'!$G$67&gt;=1,IF('ESTATE DEFINITION'!$D$86&gt;=1,(Data!$P329*'ESTATE DEFINITION'!$F$69*('ESTATE DEFINITION'!$E$86/100)),0),0)</f>
        <v>0</v>
      </c>
      <c r="AL329" s="12">
        <f t="shared" si="33"/>
        <v>0</v>
      </c>
      <c r="AM329" s="10">
        <f>IF('ESTATE DEFINITION'!$G$89&gt;=1,IF('ESTATE DEFINITION'!$D$96&gt;=1,(Data!$C329*'ESTATE DEFINITION'!$D$91*('ESTATE DEFINITION'!$E$96/100)),0),0)</f>
        <v>0</v>
      </c>
      <c r="AN329" s="10">
        <f>IF('ESTATE DEFINITION'!$G$89&gt;=1,IF('ESTATE DEFINITION'!$D$97&gt;=1,(Data!$D329*'ESTATE DEFINITION'!$D$91*('ESTATE DEFINITION'!$E$97/100)),0),0)</f>
        <v>0</v>
      </c>
      <c r="AO329" s="10">
        <f>IF('ESTATE DEFINITION'!$G$89&gt;=1,IF('ESTATE DEFINITION'!$D$98&gt;=1,(Data!$E329*'ESTATE DEFINITION'!$D$91*('ESTATE DEFINITION'!$E$98/100)),0),0)</f>
        <v>0</v>
      </c>
      <c r="AP329" s="10">
        <f>IF('ESTATE DEFINITION'!$G$89&gt;=1,IF('ESTATE DEFINITION'!$D$101&gt;=1,(Data!$F329*'ESTATE DEFINITION'!$D$91*('ESTATE DEFINITION'!$E$101/100)),0),0)</f>
        <v>0</v>
      </c>
      <c r="AQ329" s="10">
        <f>IF('ESTATE DEFINITION'!$G$89&gt;=1,IF('ESTATE DEFINITION'!$D$102&gt;=1,(Data!$G329*'ESTATE DEFINITION'!$D$91*('ESTATE DEFINITION'!$E$102/100)),0),0)</f>
        <v>0</v>
      </c>
      <c r="AR329" s="10">
        <f>IF('ESTATE DEFINITION'!$G$89&gt;=1,IF('ESTATE DEFINITION'!$D$103&gt;=1,(Data!$H329*'ESTATE DEFINITION'!$D$91*('ESTATE DEFINITION'!$E$103/100)),0),0)</f>
        <v>0</v>
      </c>
      <c r="AS329" s="10">
        <f>IF('ESTATE DEFINITION'!$G$89&gt;=1,IF('ESTATE DEFINITION'!$D$105&gt;=1,(Data!$M329*'ESTATE DEFINITION'!$F$91*('ESTATE DEFINITION'!$E$105/100)),0),0)</f>
        <v>0</v>
      </c>
      <c r="AT329" s="10">
        <f>IF('ESTATE DEFINITION'!$G$89&gt;=1,IF('ESTATE DEFINITION'!$D$106&gt;=1,(Data!$N329*'ESTATE DEFINITION'!$F$91*('ESTATE DEFINITION'!$E$106/100)),0),0)</f>
        <v>0</v>
      </c>
      <c r="AU329" s="10">
        <f>IF('ESTATE DEFINITION'!$G$89&gt;=1,IF('ESTATE DEFINITION'!$D$107&gt;=1,(Data!$O329*'ESTATE DEFINITION'!$F$91*('ESTATE DEFINITION'!$E$107/100)),0),0)</f>
        <v>0</v>
      </c>
      <c r="AV329" s="10">
        <f>IF('ESTATE DEFINITION'!$G$89&gt;=1,IF('ESTATE DEFINITION'!$D$108&gt;=1,(Data!$P329*'ESTATE DEFINITION'!$F$91*('ESTATE DEFINITION'!$E$108/100)),0),0)</f>
        <v>0</v>
      </c>
      <c r="AW329" s="12">
        <f t="shared" si="34"/>
        <v>0</v>
      </c>
      <c r="AX329" s="10">
        <f>IF('ESTATE DEFINITION'!$G$111&gt;=1,IF('ESTATE DEFINITION'!$D$118&gt;=1,(Data!$C329*'ESTATE DEFINITION'!$D$113*('ESTATE DEFINITION'!$E$118/100)),0),0)</f>
        <v>0</v>
      </c>
      <c r="AY329" s="10">
        <f>IF('ESTATE DEFINITION'!$G$111&gt;=1,IF('ESTATE DEFINITION'!$D$119&gt;=1,(Data!$D329*'ESTATE DEFINITION'!$D$113*('ESTATE DEFINITION'!$E$119/100)),0),0)</f>
        <v>0</v>
      </c>
      <c r="AZ329" s="10">
        <f>IF('ESTATE DEFINITION'!$G$111&gt;=1,IF('ESTATE DEFINITION'!$D$120&gt;=1,(Data!$E329*'ESTATE DEFINITION'!$D$113*('ESTATE DEFINITION'!$E$120/100)),0),0)</f>
        <v>0</v>
      </c>
      <c r="BA329" s="10">
        <f>IF('ESTATE DEFINITION'!$G$111&gt;=1,IF('ESTATE DEFINITION'!$D$123&gt;=1,(Data!$F329*'ESTATE DEFINITION'!$D$113*('ESTATE DEFINITION'!$E$123/100)),0),0)</f>
        <v>0</v>
      </c>
      <c r="BB329" s="10">
        <f>IF('ESTATE DEFINITION'!$G$111&gt;=1,IF('ESTATE DEFINITION'!$D$124&gt;=1,(Data!$G329*'ESTATE DEFINITION'!$D$113*('ESTATE DEFINITION'!$E$124/100)),0),0)</f>
        <v>0</v>
      </c>
      <c r="BC329" s="10">
        <f>IF('ESTATE DEFINITION'!$G$111&gt;=1,IF('ESTATE DEFINITION'!$D$125&gt;=1,(Data!$H329*'ESTATE DEFINITION'!$D$113*('ESTATE DEFINITION'!$E$125/100)),0),0)</f>
        <v>0</v>
      </c>
      <c r="BD329" s="10">
        <f>IF('ESTATE DEFINITION'!$G$111&gt;=1,IF('ESTATE DEFINITION'!$D$127&gt;=1,(Data!$M329*'ESTATE DEFINITION'!$F$113*('ESTATE DEFINITION'!$E$127/100)),0),0)</f>
        <v>0</v>
      </c>
      <c r="BE329" s="10">
        <f>IF('ESTATE DEFINITION'!$G$111&gt;=1,IF('ESTATE DEFINITION'!$D$128&gt;=1,(Data!$N329*'ESTATE DEFINITION'!$F$113*('ESTATE DEFINITION'!$E$128/100)),0),0)</f>
        <v>0</v>
      </c>
      <c r="BF329" s="10">
        <f>IF('ESTATE DEFINITION'!$G$111&gt;=1,IF('ESTATE DEFINITION'!$D$129&gt;=1,(Data!$O329*'ESTATE DEFINITION'!$F$113*('ESTATE DEFINITION'!$E$129/100)),0),0)</f>
        <v>0</v>
      </c>
      <c r="BG329" s="7">
        <f>IF('ESTATE DEFINITION'!$G$111&gt;=1,IF('ESTATE DEFINITION'!$D$130&gt;=1,(Data!$P329*'ESTATE DEFINITION'!$F$113*('ESTATE DEFINITION'!$E$130/100)),0),0)</f>
        <v>0</v>
      </c>
      <c r="BH329" s="12">
        <f t="shared" si="35"/>
        <v>0</v>
      </c>
    </row>
    <row r="330" spans="1:60" x14ac:dyDescent="0.25">
      <c r="A330" s="12">
        <f>Data!$B330</f>
        <v>162.25</v>
      </c>
      <c r="B330" s="6">
        <f>IF('ESTATE DEFINITION'!$G$11&gt;=1,IF('ESTATE DEFINITION'!$D$17&gt;=1,(Data!$C330*'ESTATE DEFINITION'!$F$13*('ESTATE DEFINITION'!$E$17/100)),0),0)</f>
        <v>186.38</v>
      </c>
      <c r="C330" s="10">
        <f>IF('ESTATE DEFINITION'!$G$11&gt;=1,IF('ESTATE DEFINITION'!$D$19&gt;=1,(Data!$F330*'ESTATE DEFINITION'!$F$13*('ESTATE DEFINITION'!$E$19/100)),0),0)</f>
        <v>186.38</v>
      </c>
      <c r="D330" s="10"/>
      <c r="E330" s="12">
        <f t="shared" si="30"/>
        <v>149.10400000000001</v>
      </c>
      <c r="F330" s="10">
        <f>IF('ESTATE DEFINITION'!$G$23&gt;=1,IF('ESTATE DEFINITION'!$D$30&gt;=1,(Data!$C330*'ESTATE DEFINITION'!$D$25*('ESTATE DEFINITION'!$E$30/100)),0),0)</f>
        <v>0</v>
      </c>
      <c r="G330" s="10">
        <f>IF('ESTATE DEFINITION'!$G$23&gt;=1,IF('ESTATE DEFINITION'!$D$31&gt;=1,(Data!$D330*'ESTATE DEFINITION'!$D$25*('ESTATE DEFINITION'!$E$31/100)),0),0)</f>
        <v>0</v>
      </c>
      <c r="H330" s="10">
        <f>IF('ESTATE DEFINITION'!$G$23&gt;=1,IF('ESTATE DEFINITION'!$D$32&gt;=1,(Data!$E330*'ESTATE DEFINITION'!$D$25*('ESTATE DEFINITION'!$E$32/100)),0),0)</f>
        <v>0</v>
      </c>
      <c r="I330" s="10">
        <f>IF('ESTATE DEFINITION'!$G$23&gt;=1,IF('ESTATE DEFINITION'!$D$35&gt;=1,(Data!$F330*'ESTATE DEFINITION'!$D$25*('ESTATE DEFINITION'!$E$35/100)),0),0)</f>
        <v>0</v>
      </c>
      <c r="J330" s="10">
        <f>IF('ESTATE DEFINITION'!$G$23&gt;=1,IF('ESTATE DEFINITION'!$D$36&gt;=1,(Data!$G330*'ESTATE DEFINITION'!$D$25*('ESTATE DEFINITION'!$E$36/100)),0),0)</f>
        <v>0</v>
      </c>
      <c r="K330" s="10">
        <f>IF('ESTATE DEFINITION'!$G$23&gt;=1,IF('ESTATE DEFINITION'!$D$37&gt;=1,(Data!$H330*'ESTATE DEFINITION'!$D$25*('ESTATE DEFINITION'!$E$37/100)),0),0)</f>
        <v>0</v>
      </c>
      <c r="L330" s="10">
        <f>IF('ESTATE DEFINITION'!$G$23&gt;=1,IF('ESTATE DEFINITION'!$D$39&gt;=1,(Data!$M330*'ESTATE DEFINITION'!$F$25*('ESTATE DEFINITION'!$E$39/100)),0),0)</f>
        <v>0</v>
      </c>
      <c r="M330" s="10">
        <f>IF('ESTATE DEFINITION'!$G$23&gt;=1,IF('ESTATE DEFINITION'!$D$40&gt;=1,(Data!$N330*'ESTATE DEFINITION'!$F$25*('ESTATE DEFINITION'!$E$40/100)),0),0)</f>
        <v>0</v>
      </c>
      <c r="N330" s="10">
        <f>IF('ESTATE DEFINITION'!$G$23&gt;=1,IF('ESTATE DEFINITION'!$D$41&gt;=1,(Data!$O330*'ESTATE DEFINITION'!$F$25*('ESTATE DEFINITION'!$E$41/100)),0),0)</f>
        <v>0</v>
      </c>
      <c r="O330" s="10">
        <f>IF('ESTATE DEFINITION'!$G$23&gt;=1,IF('ESTATE DEFINITION'!$D$42&gt;=1,(Data!$P330*'ESTATE DEFINITION'!$F$25*('ESTATE DEFINITION'!$E$42/100)),0),0)</f>
        <v>0</v>
      </c>
      <c r="P330" s="12">
        <f t="shared" si="31"/>
        <v>0</v>
      </c>
      <c r="Q330" s="10">
        <f>IF('ESTATE DEFINITION'!$G$45&gt;=1,IF('ESTATE DEFINITION'!$D$52&gt;=1,(Data!$C330*'ESTATE DEFINITION'!$D$47*('ESTATE DEFINITION'!$E$52/100)),0),0)</f>
        <v>0</v>
      </c>
      <c r="R330" s="10">
        <f>IF('ESTATE DEFINITION'!$G$45&gt;=1,IF('ESTATE DEFINITION'!$D$53&gt;=1,(Data!$D330*'ESTATE DEFINITION'!$D$47*('ESTATE DEFINITION'!$E$53/100)),0),0)</f>
        <v>0</v>
      </c>
      <c r="S330" s="10">
        <f>IF('ESTATE DEFINITION'!$G$45&gt;=1,IF('ESTATE DEFINITION'!$D$54&gt;=1,(Data!$E330*'ESTATE DEFINITION'!$D$47*('ESTATE DEFINITION'!$E$54/100)),0),0)</f>
        <v>0</v>
      </c>
      <c r="T330" s="10">
        <f>IF('ESTATE DEFINITION'!$G$45&gt;=1,IF('ESTATE DEFINITION'!$D$57&gt;=1,(Data!$F330*'ESTATE DEFINITION'!$D$47*('ESTATE DEFINITION'!$E$57/100)),0),0)</f>
        <v>0</v>
      </c>
      <c r="U330" s="10">
        <f>IF('ESTATE DEFINITION'!$G$45&gt;=1,IF('ESTATE DEFINITION'!$D$58&gt;=1,(Data!$G330*'ESTATE DEFINITION'!$D$47*('ESTATE DEFINITION'!$E$58/100)),0),0)</f>
        <v>0</v>
      </c>
      <c r="V330" s="10">
        <f>IF('ESTATE DEFINITION'!$G$45&gt;=1,IF('ESTATE DEFINITION'!$D$59&gt;=1,(Data!$H330*'ESTATE DEFINITION'!$D$47*('ESTATE DEFINITION'!$E$59/100)),0),0)</f>
        <v>0</v>
      </c>
      <c r="W330" s="10">
        <f>IF('ESTATE DEFINITION'!$G$45&gt;=1,IF('ESTATE DEFINITION'!$D$61&gt;=1,(Data!$M330*'ESTATE DEFINITION'!$F$47*('ESTATE DEFINITION'!$E$61/100)),0),0)</f>
        <v>0</v>
      </c>
      <c r="X330" s="10">
        <f>IF('ESTATE DEFINITION'!$G$45&gt;=1,IF('ESTATE DEFINITION'!$D$62&gt;=1,(Data!$N330*'ESTATE DEFINITION'!$F$47*('ESTATE DEFINITION'!$E$62/100)),0),0)</f>
        <v>0</v>
      </c>
      <c r="Y330" s="10">
        <f>IF('ESTATE DEFINITION'!$G$45&gt;=1,IF('ESTATE DEFINITION'!$D$63&gt;=1,(Data!$O330*'ESTATE DEFINITION'!$F$47*('ESTATE DEFINITION'!$E$63/100)),0),0)</f>
        <v>0</v>
      </c>
      <c r="Z330" s="10">
        <f>IF('ESTATE DEFINITION'!$G$45&gt;=1,IF('ESTATE DEFINITION'!$D$64&gt;=1,(Data!$P330*'ESTATE DEFINITION'!$F$47*('ESTATE DEFINITION'!$E$64/100)),0),0)</f>
        <v>0</v>
      </c>
      <c r="AA330" s="12">
        <f t="shared" si="32"/>
        <v>0</v>
      </c>
      <c r="AB330" s="10">
        <f>IF('ESTATE DEFINITION'!$G$67&gt;=1,IF('ESTATE DEFINITION'!$D$74&gt;=1,(Data!$C330*'ESTATE DEFINITION'!$D$69*('ESTATE DEFINITION'!$E$74/100)),0),0)</f>
        <v>0</v>
      </c>
      <c r="AC330" s="10">
        <f>IF('ESTATE DEFINITION'!$G$67&gt;=1,IF('ESTATE DEFINITION'!$D$75&gt;=1,(Data!$D330*'ESTATE DEFINITION'!$D$69*('ESTATE DEFINITION'!$E$75/100)),0),0)</f>
        <v>0</v>
      </c>
      <c r="AD330" s="10">
        <f>IF('ESTATE DEFINITION'!$G$67&gt;=1,IF('ESTATE DEFINITION'!$D$76&gt;=1,(Data!$E330*'ESTATE DEFINITION'!$D$69*('ESTATE DEFINITION'!$E$76/100)),0),0)</f>
        <v>0</v>
      </c>
      <c r="AE330" s="10">
        <f>IF('ESTATE DEFINITION'!$G$67&gt;=1,IF('ESTATE DEFINITION'!$D$79&gt;=1,(Data!$F330*'ESTATE DEFINITION'!$D$69*('ESTATE DEFINITION'!$E$79/100)),0),0)</f>
        <v>0</v>
      </c>
      <c r="AF330" s="10">
        <f>IF('ESTATE DEFINITION'!$G$67&gt;=1,IF('ESTATE DEFINITION'!$D$80&gt;=1,(Data!$G330*'ESTATE DEFINITION'!$D$69*('ESTATE DEFINITION'!$E$80/100)),0),0)</f>
        <v>0</v>
      </c>
      <c r="AG330" s="10">
        <f>IF('ESTATE DEFINITION'!$G$67&gt;=1,IF('ESTATE DEFINITION'!$D$81&gt;=1,(Data!$H330*'ESTATE DEFINITION'!$D$69*('ESTATE DEFINITION'!$E$81/100)),0),0)</f>
        <v>0</v>
      </c>
      <c r="AH330" s="10">
        <f>IF('ESTATE DEFINITION'!$G$67&gt;=1,IF('ESTATE DEFINITION'!$D$83&gt;=1,(Data!$M330*'ESTATE DEFINITION'!$F$69*('ESTATE DEFINITION'!$E$83/100)),0),0)</f>
        <v>0</v>
      </c>
      <c r="AI330" s="10">
        <f>IF('ESTATE DEFINITION'!$G$67&gt;=1,IF('ESTATE DEFINITION'!$D$84&gt;=1,(Data!$N330*'ESTATE DEFINITION'!$F$69*('ESTATE DEFINITION'!$E$84/100)),0),0)</f>
        <v>0</v>
      </c>
      <c r="AJ330" s="10">
        <f>IF('ESTATE DEFINITION'!$G$67&gt;=1,IF('ESTATE DEFINITION'!$D$85&gt;=1,(Data!$O330*'ESTATE DEFINITION'!$F$69*('ESTATE DEFINITION'!$E$85/100)),0),0)</f>
        <v>0</v>
      </c>
      <c r="AK330" s="10">
        <f>IF('ESTATE DEFINITION'!$G$67&gt;=1,IF('ESTATE DEFINITION'!$D$86&gt;=1,(Data!$P330*'ESTATE DEFINITION'!$F$69*('ESTATE DEFINITION'!$E$86/100)),0),0)</f>
        <v>0</v>
      </c>
      <c r="AL330" s="12">
        <f t="shared" si="33"/>
        <v>0</v>
      </c>
      <c r="AM330" s="10">
        <f>IF('ESTATE DEFINITION'!$G$89&gt;=1,IF('ESTATE DEFINITION'!$D$96&gt;=1,(Data!$C330*'ESTATE DEFINITION'!$D$91*('ESTATE DEFINITION'!$E$96/100)),0),0)</f>
        <v>0</v>
      </c>
      <c r="AN330" s="10">
        <f>IF('ESTATE DEFINITION'!$G$89&gt;=1,IF('ESTATE DEFINITION'!$D$97&gt;=1,(Data!$D330*'ESTATE DEFINITION'!$D$91*('ESTATE DEFINITION'!$E$97/100)),0),0)</f>
        <v>0</v>
      </c>
      <c r="AO330" s="10">
        <f>IF('ESTATE DEFINITION'!$G$89&gt;=1,IF('ESTATE DEFINITION'!$D$98&gt;=1,(Data!$E330*'ESTATE DEFINITION'!$D$91*('ESTATE DEFINITION'!$E$98/100)),0),0)</f>
        <v>0</v>
      </c>
      <c r="AP330" s="10">
        <f>IF('ESTATE DEFINITION'!$G$89&gt;=1,IF('ESTATE DEFINITION'!$D$101&gt;=1,(Data!$F330*'ESTATE DEFINITION'!$D$91*('ESTATE DEFINITION'!$E$101/100)),0),0)</f>
        <v>0</v>
      </c>
      <c r="AQ330" s="10">
        <f>IF('ESTATE DEFINITION'!$G$89&gt;=1,IF('ESTATE DEFINITION'!$D$102&gt;=1,(Data!$G330*'ESTATE DEFINITION'!$D$91*('ESTATE DEFINITION'!$E$102/100)),0),0)</f>
        <v>0</v>
      </c>
      <c r="AR330" s="10">
        <f>IF('ESTATE DEFINITION'!$G$89&gt;=1,IF('ESTATE DEFINITION'!$D$103&gt;=1,(Data!$H330*'ESTATE DEFINITION'!$D$91*('ESTATE DEFINITION'!$E$103/100)),0),0)</f>
        <v>0</v>
      </c>
      <c r="AS330" s="10">
        <f>IF('ESTATE DEFINITION'!$G$89&gt;=1,IF('ESTATE DEFINITION'!$D$105&gt;=1,(Data!$M330*'ESTATE DEFINITION'!$F$91*('ESTATE DEFINITION'!$E$105/100)),0),0)</f>
        <v>0</v>
      </c>
      <c r="AT330" s="10">
        <f>IF('ESTATE DEFINITION'!$G$89&gt;=1,IF('ESTATE DEFINITION'!$D$106&gt;=1,(Data!$N330*'ESTATE DEFINITION'!$F$91*('ESTATE DEFINITION'!$E$106/100)),0),0)</f>
        <v>0</v>
      </c>
      <c r="AU330" s="10">
        <f>IF('ESTATE DEFINITION'!$G$89&gt;=1,IF('ESTATE DEFINITION'!$D$107&gt;=1,(Data!$O330*'ESTATE DEFINITION'!$F$91*('ESTATE DEFINITION'!$E$107/100)),0),0)</f>
        <v>0</v>
      </c>
      <c r="AV330" s="10">
        <f>IF('ESTATE DEFINITION'!$G$89&gt;=1,IF('ESTATE DEFINITION'!$D$108&gt;=1,(Data!$P330*'ESTATE DEFINITION'!$F$91*('ESTATE DEFINITION'!$E$108/100)),0),0)</f>
        <v>0</v>
      </c>
      <c r="AW330" s="12">
        <f t="shared" si="34"/>
        <v>0</v>
      </c>
      <c r="AX330" s="10">
        <f>IF('ESTATE DEFINITION'!$G$111&gt;=1,IF('ESTATE DEFINITION'!$D$118&gt;=1,(Data!$C330*'ESTATE DEFINITION'!$D$113*('ESTATE DEFINITION'!$E$118/100)),0),0)</f>
        <v>0</v>
      </c>
      <c r="AY330" s="10">
        <f>IF('ESTATE DEFINITION'!$G$111&gt;=1,IF('ESTATE DEFINITION'!$D$119&gt;=1,(Data!$D330*'ESTATE DEFINITION'!$D$113*('ESTATE DEFINITION'!$E$119/100)),0),0)</f>
        <v>0</v>
      </c>
      <c r="AZ330" s="10">
        <f>IF('ESTATE DEFINITION'!$G$111&gt;=1,IF('ESTATE DEFINITION'!$D$120&gt;=1,(Data!$E330*'ESTATE DEFINITION'!$D$113*('ESTATE DEFINITION'!$E$120/100)),0),0)</f>
        <v>0</v>
      </c>
      <c r="BA330" s="10">
        <f>IF('ESTATE DEFINITION'!$G$111&gt;=1,IF('ESTATE DEFINITION'!$D$123&gt;=1,(Data!$F330*'ESTATE DEFINITION'!$D$113*('ESTATE DEFINITION'!$E$123/100)),0),0)</f>
        <v>0</v>
      </c>
      <c r="BB330" s="10">
        <f>IF('ESTATE DEFINITION'!$G$111&gt;=1,IF('ESTATE DEFINITION'!$D$124&gt;=1,(Data!$G330*'ESTATE DEFINITION'!$D$113*('ESTATE DEFINITION'!$E$124/100)),0),0)</f>
        <v>0</v>
      </c>
      <c r="BC330" s="10">
        <f>IF('ESTATE DEFINITION'!$G$111&gt;=1,IF('ESTATE DEFINITION'!$D$125&gt;=1,(Data!$H330*'ESTATE DEFINITION'!$D$113*('ESTATE DEFINITION'!$E$125/100)),0),0)</f>
        <v>0</v>
      </c>
      <c r="BD330" s="10">
        <f>IF('ESTATE DEFINITION'!$G$111&gt;=1,IF('ESTATE DEFINITION'!$D$127&gt;=1,(Data!$M330*'ESTATE DEFINITION'!$F$113*('ESTATE DEFINITION'!$E$127/100)),0),0)</f>
        <v>0</v>
      </c>
      <c r="BE330" s="10">
        <f>IF('ESTATE DEFINITION'!$G$111&gt;=1,IF('ESTATE DEFINITION'!$D$128&gt;=1,(Data!$N330*'ESTATE DEFINITION'!$F$113*('ESTATE DEFINITION'!$E$128/100)),0),0)</f>
        <v>0</v>
      </c>
      <c r="BF330" s="10">
        <f>IF('ESTATE DEFINITION'!$G$111&gt;=1,IF('ESTATE DEFINITION'!$D$129&gt;=1,(Data!$O330*'ESTATE DEFINITION'!$F$113*('ESTATE DEFINITION'!$E$129/100)),0),0)</f>
        <v>0</v>
      </c>
      <c r="BG330" s="7">
        <f>IF('ESTATE DEFINITION'!$G$111&gt;=1,IF('ESTATE DEFINITION'!$D$130&gt;=1,(Data!$P330*'ESTATE DEFINITION'!$F$113*('ESTATE DEFINITION'!$E$130/100)),0),0)</f>
        <v>0</v>
      </c>
      <c r="BH330" s="12">
        <f t="shared" si="35"/>
        <v>0</v>
      </c>
    </row>
    <row r="331" spans="1:60" x14ac:dyDescent="0.25">
      <c r="A331" s="12">
        <f>Data!$B331</f>
        <v>162.75</v>
      </c>
      <c r="B331" s="6">
        <f>IF('ESTATE DEFINITION'!$G$11&gt;=1,IF('ESTATE DEFINITION'!$D$17&gt;=1,(Data!$C331*'ESTATE DEFINITION'!$F$13*('ESTATE DEFINITION'!$E$17/100)),0),0)</f>
        <v>186.38</v>
      </c>
      <c r="C331" s="10">
        <f>IF('ESTATE DEFINITION'!$G$11&gt;=1,IF('ESTATE DEFINITION'!$D$19&gt;=1,(Data!$F331*'ESTATE DEFINITION'!$F$13*('ESTATE DEFINITION'!$E$19/100)),0),0)</f>
        <v>186.38</v>
      </c>
      <c r="D331" s="10"/>
      <c r="E331" s="12">
        <f t="shared" si="30"/>
        <v>149.10400000000001</v>
      </c>
      <c r="F331" s="10">
        <f>IF('ESTATE DEFINITION'!$G$23&gt;=1,IF('ESTATE DEFINITION'!$D$30&gt;=1,(Data!$C331*'ESTATE DEFINITION'!$D$25*('ESTATE DEFINITION'!$E$30/100)),0),0)</f>
        <v>0</v>
      </c>
      <c r="G331" s="10">
        <f>IF('ESTATE DEFINITION'!$G$23&gt;=1,IF('ESTATE DEFINITION'!$D$31&gt;=1,(Data!$D331*'ESTATE DEFINITION'!$D$25*('ESTATE DEFINITION'!$E$31/100)),0),0)</f>
        <v>0</v>
      </c>
      <c r="H331" s="10">
        <f>IF('ESTATE DEFINITION'!$G$23&gt;=1,IF('ESTATE DEFINITION'!$D$32&gt;=1,(Data!$E331*'ESTATE DEFINITION'!$D$25*('ESTATE DEFINITION'!$E$32/100)),0),0)</f>
        <v>0</v>
      </c>
      <c r="I331" s="10">
        <f>IF('ESTATE DEFINITION'!$G$23&gt;=1,IF('ESTATE DEFINITION'!$D$35&gt;=1,(Data!$F331*'ESTATE DEFINITION'!$D$25*('ESTATE DEFINITION'!$E$35/100)),0),0)</f>
        <v>0</v>
      </c>
      <c r="J331" s="10">
        <f>IF('ESTATE DEFINITION'!$G$23&gt;=1,IF('ESTATE DEFINITION'!$D$36&gt;=1,(Data!$G331*'ESTATE DEFINITION'!$D$25*('ESTATE DEFINITION'!$E$36/100)),0),0)</f>
        <v>0</v>
      </c>
      <c r="K331" s="10">
        <f>IF('ESTATE DEFINITION'!$G$23&gt;=1,IF('ESTATE DEFINITION'!$D$37&gt;=1,(Data!$H331*'ESTATE DEFINITION'!$D$25*('ESTATE DEFINITION'!$E$37/100)),0),0)</f>
        <v>0</v>
      </c>
      <c r="L331" s="10">
        <f>IF('ESTATE DEFINITION'!$G$23&gt;=1,IF('ESTATE DEFINITION'!$D$39&gt;=1,(Data!$M331*'ESTATE DEFINITION'!$F$25*('ESTATE DEFINITION'!$E$39/100)),0),0)</f>
        <v>0</v>
      </c>
      <c r="M331" s="10">
        <f>IF('ESTATE DEFINITION'!$G$23&gt;=1,IF('ESTATE DEFINITION'!$D$40&gt;=1,(Data!$N331*'ESTATE DEFINITION'!$F$25*('ESTATE DEFINITION'!$E$40/100)),0),0)</f>
        <v>0</v>
      </c>
      <c r="N331" s="10">
        <f>IF('ESTATE DEFINITION'!$G$23&gt;=1,IF('ESTATE DEFINITION'!$D$41&gt;=1,(Data!$O331*'ESTATE DEFINITION'!$F$25*('ESTATE DEFINITION'!$E$41/100)),0),0)</f>
        <v>0</v>
      </c>
      <c r="O331" s="10">
        <f>IF('ESTATE DEFINITION'!$G$23&gt;=1,IF('ESTATE DEFINITION'!$D$42&gt;=1,(Data!$P331*'ESTATE DEFINITION'!$F$25*('ESTATE DEFINITION'!$E$42/100)),0),0)</f>
        <v>0</v>
      </c>
      <c r="P331" s="12">
        <f t="shared" si="31"/>
        <v>0</v>
      </c>
      <c r="Q331" s="10">
        <f>IF('ESTATE DEFINITION'!$G$45&gt;=1,IF('ESTATE DEFINITION'!$D$52&gt;=1,(Data!$C331*'ESTATE DEFINITION'!$D$47*('ESTATE DEFINITION'!$E$52/100)),0),0)</f>
        <v>0</v>
      </c>
      <c r="R331" s="10">
        <f>IF('ESTATE DEFINITION'!$G$45&gt;=1,IF('ESTATE DEFINITION'!$D$53&gt;=1,(Data!$D331*'ESTATE DEFINITION'!$D$47*('ESTATE DEFINITION'!$E$53/100)),0),0)</f>
        <v>0</v>
      </c>
      <c r="S331" s="10">
        <f>IF('ESTATE DEFINITION'!$G$45&gt;=1,IF('ESTATE DEFINITION'!$D$54&gt;=1,(Data!$E331*'ESTATE DEFINITION'!$D$47*('ESTATE DEFINITION'!$E$54/100)),0),0)</f>
        <v>0</v>
      </c>
      <c r="T331" s="10">
        <f>IF('ESTATE DEFINITION'!$G$45&gt;=1,IF('ESTATE DEFINITION'!$D$57&gt;=1,(Data!$F331*'ESTATE DEFINITION'!$D$47*('ESTATE DEFINITION'!$E$57/100)),0),0)</f>
        <v>0</v>
      </c>
      <c r="U331" s="10">
        <f>IF('ESTATE DEFINITION'!$G$45&gt;=1,IF('ESTATE DEFINITION'!$D$58&gt;=1,(Data!$G331*'ESTATE DEFINITION'!$D$47*('ESTATE DEFINITION'!$E$58/100)),0),0)</f>
        <v>0</v>
      </c>
      <c r="V331" s="10">
        <f>IF('ESTATE DEFINITION'!$G$45&gt;=1,IF('ESTATE DEFINITION'!$D$59&gt;=1,(Data!$H331*'ESTATE DEFINITION'!$D$47*('ESTATE DEFINITION'!$E$59/100)),0),0)</f>
        <v>0</v>
      </c>
      <c r="W331" s="10">
        <f>IF('ESTATE DEFINITION'!$G$45&gt;=1,IF('ESTATE DEFINITION'!$D$61&gt;=1,(Data!$M331*'ESTATE DEFINITION'!$F$47*('ESTATE DEFINITION'!$E$61/100)),0),0)</f>
        <v>0</v>
      </c>
      <c r="X331" s="10">
        <f>IF('ESTATE DEFINITION'!$G$45&gt;=1,IF('ESTATE DEFINITION'!$D$62&gt;=1,(Data!$N331*'ESTATE DEFINITION'!$F$47*('ESTATE DEFINITION'!$E$62/100)),0),0)</f>
        <v>0</v>
      </c>
      <c r="Y331" s="10">
        <f>IF('ESTATE DEFINITION'!$G$45&gt;=1,IF('ESTATE DEFINITION'!$D$63&gt;=1,(Data!$O331*'ESTATE DEFINITION'!$F$47*('ESTATE DEFINITION'!$E$63/100)),0),0)</f>
        <v>0</v>
      </c>
      <c r="Z331" s="10">
        <f>IF('ESTATE DEFINITION'!$G$45&gt;=1,IF('ESTATE DEFINITION'!$D$64&gt;=1,(Data!$P331*'ESTATE DEFINITION'!$F$47*('ESTATE DEFINITION'!$E$64/100)),0),0)</f>
        <v>0</v>
      </c>
      <c r="AA331" s="12">
        <f t="shared" si="32"/>
        <v>0</v>
      </c>
      <c r="AB331" s="10">
        <f>IF('ESTATE DEFINITION'!$G$67&gt;=1,IF('ESTATE DEFINITION'!$D$74&gt;=1,(Data!$C331*'ESTATE DEFINITION'!$D$69*('ESTATE DEFINITION'!$E$74/100)),0),0)</f>
        <v>0</v>
      </c>
      <c r="AC331" s="10">
        <f>IF('ESTATE DEFINITION'!$G$67&gt;=1,IF('ESTATE DEFINITION'!$D$75&gt;=1,(Data!$D331*'ESTATE DEFINITION'!$D$69*('ESTATE DEFINITION'!$E$75/100)),0),0)</f>
        <v>0</v>
      </c>
      <c r="AD331" s="10">
        <f>IF('ESTATE DEFINITION'!$G$67&gt;=1,IF('ESTATE DEFINITION'!$D$76&gt;=1,(Data!$E331*'ESTATE DEFINITION'!$D$69*('ESTATE DEFINITION'!$E$76/100)),0),0)</f>
        <v>0</v>
      </c>
      <c r="AE331" s="10">
        <f>IF('ESTATE DEFINITION'!$G$67&gt;=1,IF('ESTATE DEFINITION'!$D$79&gt;=1,(Data!$F331*'ESTATE DEFINITION'!$D$69*('ESTATE DEFINITION'!$E$79/100)),0),0)</f>
        <v>0</v>
      </c>
      <c r="AF331" s="10">
        <f>IF('ESTATE DEFINITION'!$G$67&gt;=1,IF('ESTATE DEFINITION'!$D$80&gt;=1,(Data!$G331*'ESTATE DEFINITION'!$D$69*('ESTATE DEFINITION'!$E$80/100)),0),0)</f>
        <v>0</v>
      </c>
      <c r="AG331" s="10">
        <f>IF('ESTATE DEFINITION'!$G$67&gt;=1,IF('ESTATE DEFINITION'!$D$81&gt;=1,(Data!$H331*'ESTATE DEFINITION'!$D$69*('ESTATE DEFINITION'!$E$81/100)),0),0)</f>
        <v>0</v>
      </c>
      <c r="AH331" s="10">
        <f>IF('ESTATE DEFINITION'!$G$67&gt;=1,IF('ESTATE DEFINITION'!$D$83&gt;=1,(Data!$M331*'ESTATE DEFINITION'!$F$69*('ESTATE DEFINITION'!$E$83/100)),0),0)</f>
        <v>0</v>
      </c>
      <c r="AI331" s="10">
        <f>IF('ESTATE DEFINITION'!$G$67&gt;=1,IF('ESTATE DEFINITION'!$D$84&gt;=1,(Data!$N331*'ESTATE DEFINITION'!$F$69*('ESTATE DEFINITION'!$E$84/100)),0),0)</f>
        <v>0</v>
      </c>
      <c r="AJ331" s="10">
        <f>IF('ESTATE DEFINITION'!$G$67&gt;=1,IF('ESTATE DEFINITION'!$D$85&gt;=1,(Data!$O331*'ESTATE DEFINITION'!$F$69*('ESTATE DEFINITION'!$E$85/100)),0),0)</f>
        <v>0</v>
      </c>
      <c r="AK331" s="10">
        <f>IF('ESTATE DEFINITION'!$G$67&gt;=1,IF('ESTATE DEFINITION'!$D$86&gt;=1,(Data!$P331*'ESTATE DEFINITION'!$F$69*('ESTATE DEFINITION'!$E$86/100)),0),0)</f>
        <v>0</v>
      </c>
      <c r="AL331" s="12">
        <f t="shared" si="33"/>
        <v>0</v>
      </c>
      <c r="AM331" s="10">
        <f>IF('ESTATE DEFINITION'!$G$89&gt;=1,IF('ESTATE DEFINITION'!$D$96&gt;=1,(Data!$C331*'ESTATE DEFINITION'!$D$91*('ESTATE DEFINITION'!$E$96/100)),0),0)</f>
        <v>0</v>
      </c>
      <c r="AN331" s="10">
        <f>IF('ESTATE DEFINITION'!$G$89&gt;=1,IF('ESTATE DEFINITION'!$D$97&gt;=1,(Data!$D331*'ESTATE DEFINITION'!$D$91*('ESTATE DEFINITION'!$E$97/100)),0),0)</f>
        <v>0</v>
      </c>
      <c r="AO331" s="10">
        <f>IF('ESTATE DEFINITION'!$G$89&gt;=1,IF('ESTATE DEFINITION'!$D$98&gt;=1,(Data!$E331*'ESTATE DEFINITION'!$D$91*('ESTATE DEFINITION'!$E$98/100)),0),0)</f>
        <v>0</v>
      </c>
      <c r="AP331" s="10">
        <f>IF('ESTATE DEFINITION'!$G$89&gt;=1,IF('ESTATE DEFINITION'!$D$101&gt;=1,(Data!$F331*'ESTATE DEFINITION'!$D$91*('ESTATE DEFINITION'!$E$101/100)),0),0)</f>
        <v>0</v>
      </c>
      <c r="AQ331" s="10">
        <f>IF('ESTATE DEFINITION'!$G$89&gt;=1,IF('ESTATE DEFINITION'!$D$102&gt;=1,(Data!$G331*'ESTATE DEFINITION'!$D$91*('ESTATE DEFINITION'!$E$102/100)),0),0)</f>
        <v>0</v>
      </c>
      <c r="AR331" s="10">
        <f>IF('ESTATE DEFINITION'!$G$89&gt;=1,IF('ESTATE DEFINITION'!$D$103&gt;=1,(Data!$H331*'ESTATE DEFINITION'!$D$91*('ESTATE DEFINITION'!$E$103/100)),0),0)</f>
        <v>0</v>
      </c>
      <c r="AS331" s="10">
        <f>IF('ESTATE DEFINITION'!$G$89&gt;=1,IF('ESTATE DEFINITION'!$D$105&gt;=1,(Data!$M331*'ESTATE DEFINITION'!$F$91*('ESTATE DEFINITION'!$E$105/100)),0),0)</f>
        <v>0</v>
      </c>
      <c r="AT331" s="10">
        <f>IF('ESTATE DEFINITION'!$G$89&gt;=1,IF('ESTATE DEFINITION'!$D$106&gt;=1,(Data!$N331*'ESTATE DEFINITION'!$F$91*('ESTATE DEFINITION'!$E$106/100)),0),0)</f>
        <v>0</v>
      </c>
      <c r="AU331" s="10">
        <f>IF('ESTATE DEFINITION'!$G$89&gt;=1,IF('ESTATE DEFINITION'!$D$107&gt;=1,(Data!$O331*'ESTATE DEFINITION'!$F$91*('ESTATE DEFINITION'!$E$107/100)),0),0)</f>
        <v>0</v>
      </c>
      <c r="AV331" s="10">
        <f>IF('ESTATE DEFINITION'!$G$89&gt;=1,IF('ESTATE DEFINITION'!$D$108&gt;=1,(Data!$P331*'ESTATE DEFINITION'!$F$91*('ESTATE DEFINITION'!$E$108/100)),0),0)</f>
        <v>0</v>
      </c>
      <c r="AW331" s="12">
        <f t="shared" si="34"/>
        <v>0</v>
      </c>
      <c r="AX331" s="10">
        <f>IF('ESTATE DEFINITION'!$G$111&gt;=1,IF('ESTATE DEFINITION'!$D$118&gt;=1,(Data!$C331*'ESTATE DEFINITION'!$D$113*('ESTATE DEFINITION'!$E$118/100)),0),0)</f>
        <v>0</v>
      </c>
      <c r="AY331" s="10">
        <f>IF('ESTATE DEFINITION'!$G$111&gt;=1,IF('ESTATE DEFINITION'!$D$119&gt;=1,(Data!$D331*'ESTATE DEFINITION'!$D$113*('ESTATE DEFINITION'!$E$119/100)),0),0)</f>
        <v>0</v>
      </c>
      <c r="AZ331" s="10">
        <f>IF('ESTATE DEFINITION'!$G$111&gt;=1,IF('ESTATE DEFINITION'!$D$120&gt;=1,(Data!$E331*'ESTATE DEFINITION'!$D$113*('ESTATE DEFINITION'!$E$120/100)),0),0)</f>
        <v>0</v>
      </c>
      <c r="BA331" s="10">
        <f>IF('ESTATE DEFINITION'!$G$111&gt;=1,IF('ESTATE DEFINITION'!$D$123&gt;=1,(Data!$F331*'ESTATE DEFINITION'!$D$113*('ESTATE DEFINITION'!$E$123/100)),0),0)</f>
        <v>0</v>
      </c>
      <c r="BB331" s="10">
        <f>IF('ESTATE DEFINITION'!$G$111&gt;=1,IF('ESTATE DEFINITION'!$D$124&gt;=1,(Data!$G331*'ESTATE DEFINITION'!$D$113*('ESTATE DEFINITION'!$E$124/100)),0),0)</f>
        <v>0</v>
      </c>
      <c r="BC331" s="10">
        <f>IF('ESTATE DEFINITION'!$G$111&gt;=1,IF('ESTATE DEFINITION'!$D$125&gt;=1,(Data!$H331*'ESTATE DEFINITION'!$D$113*('ESTATE DEFINITION'!$E$125/100)),0),0)</f>
        <v>0</v>
      </c>
      <c r="BD331" s="10">
        <f>IF('ESTATE DEFINITION'!$G$111&gt;=1,IF('ESTATE DEFINITION'!$D$127&gt;=1,(Data!$M331*'ESTATE DEFINITION'!$F$113*('ESTATE DEFINITION'!$E$127/100)),0),0)</f>
        <v>0</v>
      </c>
      <c r="BE331" s="10">
        <f>IF('ESTATE DEFINITION'!$G$111&gt;=1,IF('ESTATE DEFINITION'!$D$128&gt;=1,(Data!$N331*'ESTATE DEFINITION'!$F$113*('ESTATE DEFINITION'!$E$128/100)),0),0)</f>
        <v>0</v>
      </c>
      <c r="BF331" s="10">
        <f>IF('ESTATE DEFINITION'!$G$111&gt;=1,IF('ESTATE DEFINITION'!$D$129&gt;=1,(Data!$O331*'ESTATE DEFINITION'!$F$113*('ESTATE DEFINITION'!$E$129/100)),0),0)</f>
        <v>0</v>
      </c>
      <c r="BG331" s="7">
        <f>IF('ESTATE DEFINITION'!$G$111&gt;=1,IF('ESTATE DEFINITION'!$D$130&gt;=1,(Data!$P331*'ESTATE DEFINITION'!$F$113*('ESTATE DEFINITION'!$E$130/100)),0),0)</f>
        <v>0</v>
      </c>
      <c r="BH331" s="12">
        <f t="shared" si="35"/>
        <v>0</v>
      </c>
    </row>
    <row r="332" spans="1:60" x14ac:dyDescent="0.25">
      <c r="A332" s="12">
        <f>Data!$B332</f>
        <v>163.25</v>
      </c>
      <c r="B332" s="6">
        <f>IF('ESTATE DEFINITION'!$G$11&gt;=1,IF('ESTATE DEFINITION'!$D$17&gt;=1,(Data!$C332*'ESTATE DEFINITION'!$F$13*('ESTATE DEFINITION'!$E$17/100)),0),0)</f>
        <v>186.38</v>
      </c>
      <c r="C332" s="10">
        <f>IF('ESTATE DEFINITION'!$G$11&gt;=1,IF('ESTATE DEFINITION'!$D$19&gt;=1,(Data!$F332*'ESTATE DEFINITION'!$F$13*('ESTATE DEFINITION'!$E$19/100)),0),0)</f>
        <v>186.38</v>
      </c>
      <c r="D332" s="10"/>
      <c r="E332" s="12">
        <f t="shared" si="30"/>
        <v>149.10400000000001</v>
      </c>
      <c r="F332" s="10">
        <f>IF('ESTATE DEFINITION'!$G$23&gt;=1,IF('ESTATE DEFINITION'!$D$30&gt;=1,(Data!$C332*'ESTATE DEFINITION'!$D$25*('ESTATE DEFINITION'!$E$30/100)),0),0)</f>
        <v>0</v>
      </c>
      <c r="G332" s="10">
        <f>IF('ESTATE DEFINITION'!$G$23&gt;=1,IF('ESTATE DEFINITION'!$D$31&gt;=1,(Data!$D332*'ESTATE DEFINITION'!$D$25*('ESTATE DEFINITION'!$E$31/100)),0),0)</f>
        <v>0</v>
      </c>
      <c r="H332" s="10">
        <f>IF('ESTATE DEFINITION'!$G$23&gt;=1,IF('ESTATE DEFINITION'!$D$32&gt;=1,(Data!$E332*'ESTATE DEFINITION'!$D$25*('ESTATE DEFINITION'!$E$32/100)),0),0)</f>
        <v>0</v>
      </c>
      <c r="I332" s="10">
        <f>IF('ESTATE DEFINITION'!$G$23&gt;=1,IF('ESTATE DEFINITION'!$D$35&gt;=1,(Data!$F332*'ESTATE DEFINITION'!$D$25*('ESTATE DEFINITION'!$E$35/100)),0),0)</f>
        <v>0</v>
      </c>
      <c r="J332" s="10">
        <f>IF('ESTATE DEFINITION'!$G$23&gt;=1,IF('ESTATE DEFINITION'!$D$36&gt;=1,(Data!$G332*'ESTATE DEFINITION'!$D$25*('ESTATE DEFINITION'!$E$36/100)),0),0)</f>
        <v>0</v>
      </c>
      <c r="K332" s="10">
        <f>IF('ESTATE DEFINITION'!$G$23&gt;=1,IF('ESTATE DEFINITION'!$D$37&gt;=1,(Data!$H332*'ESTATE DEFINITION'!$D$25*('ESTATE DEFINITION'!$E$37/100)),0),0)</f>
        <v>0</v>
      </c>
      <c r="L332" s="10">
        <f>IF('ESTATE DEFINITION'!$G$23&gt;=1,IF('ESTATE DEFINITION'!$D$39&gt;=1,(Data!$M332*'ESTATE DEFINITION'!$F$25*('ESTATE DEFINITION'!$E$39/100)),0),0)</f>
        <v>0</v>
      </c>
      <c r="M332" s="10">
        <f>IF('ESTATE DEFINITION'!$G$23&gt;=1,IF('ESTATE DEFINITION'!$D$40&gt;=1,(Data!$N332*'ESTATE DEFINITION'!$F$25*('ESTATE DEFINITION'!$E$40/100)),0),0)</f>
        <v>0</v>
      </c>
      <c r="N332" s="10">
        <f>IF('ESTATE DEFINITION'!$G$23&gt;=1,IF('ESTATE DEFINITION'!$D$41&gt;=1,(Data!$O332*'ESTATE DEFINITION'!$F$25*('ESTATE DEFINITION'!$E$41/100)),0),0)</f>
        <v>0</v>
      </c>
      <c r="O332" s="10">
        <f>IF('ESTATE DEFINITION'!$G$23&gt;=1,IF('ESTATE DEFINITION'!$D$42&gt;=1,(Data!$P332*'ESTATE DEFINITION'!$F$25*('ESTATE DEFINITION'!$E$42/100)),0),0)</f>
        <v>0</v>
      </c>
      <c r="P332" s="12">
        <f t="shared" si="31"/>
        <v>0</v>
      </c>
      <c r="Q332" s="10">
        <f>IF('ESTATE DEFINITION'!$G$45&gt;=1,IF('ESTATE DEFINITION'!$D$52&gt;=1,(Data!$C332*'ESTATE DEFINITION'!$D$47*('ESTATE DEFINITION'!$E$52/100)),0),0)</f>
        <v>0</v>
      </c>
      <c r="R332" s="10">
        <f>IF('ESTATE DEFINITION'!$G$45&gt;=1,IF('ESTATE DEFINITION'!$D$53&gt;=1,(Data!$D332*'ESTATE DEFINITION'!$D$47*('ESTATE DEFINITION'!$E$53/100)),0),0)</f>
        <v>0</v>
      </c>
      <c r="S332" s="10">
        <f>IF('ESTATE DEFINITION'!$G$45&gt;=1,IF('ESTATE DEFINITION'!$D$54&gt;=1,(Data!$E332*'ESTATE DEFINITION'!$D$47*('ESTATE DEFINITION'!$E$54/100)),0),0)</f>
        <v>0</v>
      </c>
      <c r="T332" s="10">
        <f>IF('ESTATE DEFINITION'!$G$45&gt;=1,IF('ESTATE DEFINITION'!$D$57&gt;=1,(Data!$F332*'ESTATE DEFINITION'!$D$47*('ESTATE DEFINITION'!$E$57/100)),0),0)</f>
        <v>0</v>
      </c>
      <c r="U332" s="10">
        <f>IF('ESTATE DEFINITION'!$G$45&gt;=1,IF('ESTATE DEFINITION'!$D$58&gt;=1,(Data!$G332*'ESTATE DEFINITION'!$D$47*('ESTATE DEFINITION'!$E$58/100)),0),0)</f>
        <v>0</v>
      </c>
      <c r="V332" s="10">
        <f>IF('ESTATE DEFINITION'!$G$45&gt;=1,IF('ESTATE DEFINITION'!$D$59&gt;=1,(Data!$H332*'ESTATE DEFINITION'!$D$47*('ESTATE DEFINITION'!$E$59/100)),0),0)</f>
        <v>0</v>
      </c>
      <c r="W332" s="10">
        <f>IF('ESTATE DEFINITION'!$G$45&gt;=1,IF('ESTATE DEFINITION'!$D$61&gt;=1,(Data!$M332*'ESTATE DEFINITION'!$F$47*('ESTATE DEFINITION'!$E$61/100)),0),0)</f>
        <v>0</v>
      </c>
      <c r="X332" s="10">
        <f>IF('ESTATE DEFINITION'!$G$45&gt;=1,IF('ESTATE DEFINITION'!$D$62&gt;=1,(Data!$N332*'ESTATE DEFINITION'!$F$47*('ESTATE DEFINITION'!$E$62/100)),0),0)</f>
        <v>0</v>
      </c>
      <c r="Y332" s="10">
        <f>IF('ESTATE DEFINITION'!$G$45&gt;=1,IF('ESTATE DEFINITION'!$D$63&gt;=1,(Data!$O332*'ESTATE DEFINITION'!$F$47*('ESTATE DEFINITION'!$E$63/100)),0),0)</f>
        <v>0</v>
      </c>
      <c r="Z332" s="10">
        <f>IF('ESTATE DEFINITION'!$G$45&gt;=1,IF('ESTATE DEFINITION'!$D$64&gt;=1,(Data!$P332*'ESTATE DEFINITION'!$F$47*('ESTATE DEFINITION'!$E$64/100)),0),0)</f>
        <v>0</v>
      </c>
      <c r="AA332" s="12">
        <f t="shared" si="32"/>
        <v>0</v>
      </c>
      <c r="AB332" s="10">
        <f>IF('ESTATE DEFINITION'!$G$67&gt;=1,IF('ESTATE DEFINITION'!$D$74&gt;=1,(Data!$C332*'ESTATE DEFINITION'!$D$69*('ESTATE DEFINITION'!$E$74/100)),0),0)</f>
        <v>0</v>
      </c>
      <c r="AC332" s="10">
        <f>IF('ESTATE DEFINITION'!$G$67&gt;=1,IF('ESTATE DEFINITION'!$D$75&gt;=1,(Data!$D332*'ESTATE DEFINITION'!$D$69*('ESTATE DEFINITION'!$E$75/100)),0),0)</f>
        <v>0</v>
      </c>
      <c r="AD332" s="10">
        <f>IF('ESTATE DEFINITION'!$G$67&gt;=1,IF('ESTATE DEFINITION'!$D$76&gt;=1,(Data!$E332*'ESTATE DEFINITION'!$D$69*('ESTATE DEFINITION'!$E$76/100)),0),0)</f>
        <v>0</v>
      </c>
      <c r="AE332" s="10">
        <f>IF('ESTATE DEFINITION'!$G$67&gt;=1,IF('ESTATE DEFINITION'!$D$79&gt;=1,(Data!$F332*'ESTATE DEFINITION'!$D$69*('ESTATE DEFINITION'!$E$79/100)),0),0)</f>
        <v>0</v>
      </c>
      <c r="AF332" s="10">
        <f>IF('ESTATE DEFINITION'!$G$67&gt;=1,IF('ESTATE DEFINITION'!$D$80&gt;=1,(Data!$G332*'ESTATE DEFINITION'!$D$69*('ESTATE DEFINITION'!$E$80/100)),0),0)</f>
        <v>0</v>
      </c>
      <c r="AG332" s="10">
        <f>IF('ESTATE DEFINITION'!$G$67&gt;=1,IF('ESTATE DEFINITION'!$D$81&gt;=1,(Data!$H332*'ESTATE DEFINITION'!$D$69*('ESTATE DEFINITION'!$E$81/100)),0),0)</f>
        <v>0</v>
      </c>
      <c r="AH332" s="10">
        <f>IF('ESTATE DEFINITION'!$G$67&gt;=1,IF('ESTATE DEFINITION'!$D$83&gt;=1,(Data!$M332*'ESTATE DEFINITION'!$F$69*('ESTATE DEFINITION'!$E$83/100)),0),0)</f>
        <v>0</v>
      </c>
      <c r="AI332" s="10">
        <f>IF('ESTATE DEFINITION'!$G$67&gt;=1,IF('ESTATE DEFINITION'!$D$84&gt;=1,(Data!$N332*'ESTATE DEFINITION'!$F$69*('ESTATE DEFINITION'!$E$84/100)),0),0)</f>
        <v>0</v>
      </c>
      <c r="AJ332" s="10">
        <f>IF('ESTATE DEFINITION'!$G$67&gt;=1,IF('ESTATE DEFINITION'!$D$85&gt;=1,(Data!$O332*'ESTATE DEFINITION'!$F$69*('ESTATE DEFINITION'!$E$85/100)),0),0)</f>
        <v>0</v>
      </c>
      <c r="AK332" s="10">
        <f>IF('ESTATE DEFINITION'!$G$67&gt;=1,IF('ESTATE DEFINITION'!$D$86&gt;=1,(Data!$P332*'ESTATE DEFINITION'!$F$69*('ESTATE DEFINITION'!$E$86/100)),0),0)</f>
        <v>0</v>
      </c>
      <c r="AL332" s="12">
        <f t="shared" si="33"/>
        <v>0</v>
      </c>
      <c r="AM332" s="10">
        <f>IF('ESTATE DEFINITION'!$G$89&gt;=1,IF('ESTATE DEFINITION'!$D$96&gt;=1,(Data!$C332*'ESTATE DEFINITION'!$D$91*('ESTATE DEFINITION'!$E$96/100)),0),0)</f>
        <v>0</v>
      </c>
      <c r="AN332" s="10">
        <f>IF('ESTATE DEFINITION'!$G$89&gt;=1,IF('ESTATE DEFINITION'!$D$97&gt;=1,(Data!$D332*'ESTATE DEFINITION'!$D$91*('ESTATE DEFINITION'!$E$97/100)),0),0)</f>
        <v>0</v>
      </c>
      <c r="AO332" s="10">
        <f>IF('ESTATE DEFINITION'!$G$89&gt;=1,IF('ESTATE DEFINITION'!$D$98&gt;=1,(Data!$E332*'ESTATE DEFINITION'!$D$91*('ESTATE DEFINITION'!$E$98/100)),0),0)</f>
        <v>0</v>
      </c>
      <c r="AP332" s="10">
        <f>IF('ESTATE DEFINITION'!$G$89&gt;=1,IF('ESTATE DEFINITION'!$D$101&gt;=1,(Data!$F332*'ESTATE DEFINITION'!$D$91*('ESTATE DEFINITION'!$E$101/100)),0),0)</f>
        <v>0</v>
      </c>
      <c r="AQ332" s="10">
        <f>IF('ESTATE DEFINITION'!$G$89&gt;=1,IF('ESTATE DEFINITION'!$D$102&gt;=1,(Data!$G332*'ESTATE DEFINITION'!$D$91*('ESTATE DEFINITION'!$E$102/100)),0),0)</f>
        <v>0</v>
      </c>
      <c r="AR332" s="10">
        <f>IF('ESTATE DEFINITION'!$G$89&gt;=1,IF('ESTATE DEFINITION'!$D$103&gt;=1,(Data!$H332*'ESTATE DEFINITION'!$D$91*('ESTATE DEFINITION'!$E$103/100)),0),0)</f>
        <v>0</v>
      </c>
      <c r="AS332" s="10">
        <f>IF('ESTATE DEFINITION'!$G$89&gt;=1,IF('ESTATE DEFINITION'!$D$105&gt;=1,(Data!$M332*'ESTATE DEFINITION'!$F$91*('ESTATE DEFINITION'!$E$105/100)),0),0)</f>
        <v>0</v>
      </c>
      <c r="AT332" s="10">
        <f>IF('ESTATE DEFINITION'!$G$89&gt;=1,IF('ESTATE DEFINITION'!$D$106&gt;=1,(Data!$N332*'ESTATE DEFINITION'!$F$91*('ESTATE DEFINITION'!$E$106/100)),0),0)</f>
        <v>0</v>
      </c>
      <c r="AU332" s="10">
        <f>IF('ESTATE DEFINITION'!$G$89&gt;=1,IF('ESTATE DEFINITION'!$D$107&gt;=1,(Data!$O332*'ESTATE DEFINITION'!$F$91*('ESTATE DEFINITION'!$E$107/100)),0),0)</f>
        <v>0</v>
      </c>
      <c r="AV332" s="10">
        <f>IF('ESTATE DEFINITION'!$G$89&gt;=1,IF('ESTATE DEFINITION'!$D$108&gt;=1,(Data!$P332*'ESTATE DEFINITION'!$F$91*('ESTATE DEFINITION'!$E$108/100)),0),0)</f>
        <v>0</v>
      </c>
      <c r="AW332" s="12">
        <f t="shared" si="34"/>
        <v>0</v>
      </c>
      <c r="AX332" s="10">
        <f>IF('ESTATE DEFINITION'!$G$111&gt;=1,IF('ESTATE DEFINITION'!$D$118&gt;=1,(Data!$C332*'ESTATE DEFINITION'!$D$113*('ESTATE DEFINITION'!$E$118/100)),0),0)</f>
        <v>0</v>
      </c>
      <c r="AY332" s="10">
        <f>IF('ESTATE DEFINITION'!$G$111&gt;=1,IF('ESTATE DEFINITION'!$D$119&gt;=1,(Data!$D332*'ESTATE DEFINITION'!$D$113*('ESTATE DEFINITION'!$E$119/100)),0),0)</f>
        <v>0</v>
      </c>
      <c r="AZ332" s="10">
        <f>IF('ESTATE DEFINITION'!$G$111&gt;=1,IF('ESTATE DEFINITION'!$D$120&gt;=1,(Data!$E332*'ESTATE DEFINITION'!$D$113*('ESTATE DEFINITION'!$E$120/100)),0),0)</f>
        <v>0</v>
      </c>
      <c r="BA332" s="10">
        <f>IF('ESTATE DEFINITION'!$G$111&gt;=1,IF('ESTATE DEFINITION'!$D$123&gt;=1,(Data!$F332*'ESTATE DEFINITION'!$D$113*('ESTATE DEFINITION'!$E$123/100)),0),0)</f>
        <v>0</v>
      </c>
      <c r="BB332" s="10">
        <f>IF('ESTATE DEFINITION'!$G$111&gt;=1,IF('ESTATE DEFINITION'!$D$124&gt;=1,(Data!$G332*'ESTATE DEFINITION'!$D$113*('ESTATE DEFINITION'!$E$124/100)),0),0)</f>
        <v>0</v>
      </c>
      <c r="BC332" s="10">
        <f>IF('ESTATE DEFINITION'!$G$111&gt;=1,IF('ESTATE DEFINITION'!$D$125&gt;=1,(Data!$H332*'ESTATE DEFINITION'!$D$113*('ESTATE DEFINITION'!$E$125/100)),0),0)</f>
        <v>0</v>
      </c>
      <c r="BD332" s="10">
        <f>IF('ESTATE DEFINITION'!$G$111&gt;=1,IF('ESTATE DEFINITION'!$D$127&gt;=1,(Data!$M332*'ESTATE DEFINITION'!$F$113*('ESTATE DEFINITION'!$E$127/100)),0),0)</f>
        <v>0</v>
      </c>
      <c r="BE332" s="10">
        <f>IF('ESTATE DEFINITION'!$G$111&gt;=1,IF('ESTATE DEFINITION'!$D$128&gt;=1,(Data!$N332*'ESTATE DEFINITION'!$F$113*('ESTATE DEFINITION'!$E$128/100)),0),0)</f>
        <v>0</v>
      </c>
      <c r="BF332" s="10">
        <f>IF('ESTATE DEFINITION'!$G$111&gt;=1,IF('ESTATE DEFINITION'!$D$129&gt;=1,(Data!$O332*'ESTATE DEFINITION'!$F$113*('ESTATE DEFINITION'!$E$129/100)),0),0)</f>
        <v>0</v>
      </c>
      <c r="BG332" s="7">
        <f>IF('ESTATE DEFINITION'!$G$111&gt;=1,IF('ESTATE DEFINITION'!$D$130&gt;=1,(Data!$P332*'ESTATE DEFINITION'!$F$113*('ESTATE DEFINITION'!$E$130/100)),0),0)</f>
        <v>0</v>
      </c>
      <c r="BH332" s="12">
        <f t="shared" si="35"/>
        <v>0</v>
      </c>
    </row>
    <row r="333" spans="1:60" x14ac:dyDescent="0.25">
      <c r="A333" s="12">
        <f>Data!$B333</f>
        <v>163.75</v>
      </c>
      <c r="B333" s="6">
        <f>IF('ESTATE DEFINITION'!$G$11&gt;=1,IF('ESTATE DEFINITION'!$D$17&gt;=1,(Data!$C333*'ESTATE DEFINITION'!$F$13*('ESTATE DEFINITION'!$E$17/100)),0),0)</f>
        <v>186.38</v>
      </c>
      <c r="C333" s="10">
        <f>IF('ESTATE DEFINITION'!$G$11&gt;=1,IF('ESTATE DEFINITION'!$D$19&gt;=1,(Data!$F333*'ESTATE DEFINITION'!$F$13*('ESTATE DEFINITION'!$E$19/100)),0),0)</f>
        <v>186.38</v>
      </c>
      <c r="D333" s="10"/>
      <c r="E333" s="12">
        <f t="shared" si="30"/>
        <v>149.10400000000001</v>
      </c>
      <c r="F333" s="10">
        <f>IF('ESTATE DEFINITION'!$G$23&gt;=1,IF('ESTATE DEFINITION'!$D$30&gt;=1,(Data!$C333*'ESTATE DEFINITION'!$D$25*('ESTATE DEFINITION'!$E$30/100)),0),0)</f>
        <v>0</v>
      </c>
      <c r="G333" s="10">
        <f>IF('ESTATE DEFINITION'!$G$23&gt;=1,IF('ESTATE DEFINITION'!$D$31&gt;=1,(Data!$D333*'ESTATE DEFINITION'!$D$25*('ESTATE DEFINITION'!$E$31/100)),0),0)</f>
        <v>0</v>
      </c>
      <c r="H333" s="10">
        <f>IF('ESTATE DEFINITION'!$G$23&gt;=1,IF('ESTATE DEFINITION'!$D$32&gt;=1,(Data!$E333*'ESTATE DEFINITION'!$D$25*('ESTATE DEFINITION'!$E$32/100)),0),0)</f>
        <v>0</v>
      </c>
      <c r="I333" s="10">
        <f>IF('ESTATE DEFINITION'!$G$23&gt;=1,IF('ESTATE DEFINITION'!$D$35&gt;=1,(Data!$F333*'ESTATE DEFINITION'!$D$25*('ESTATE DEFINITION'!$E$35/100)),0),0)</f>
        <v>0</v>
      </c>
      <c r="J333" s="10">
        <f>IF('ESTATE DEFINITION'!$G$23&gt;=1,IF('ESTATE DEFINITION'!$D$36&gt;=1,(Data!$G333*'ESTATE DEFINITION'!$D$25*('ESTATE DEFINITION'!$E$36/100)),0),0)</f>
        <v>0</v>
      </c>
      <c r="K333" s="10">
        <f>IF('ESTATE DEFINITION'!$G$23&gt;=1,IF('ESTATE DEFINITION'!$D$37&gt;=1,(Data!$H333*'ESTATE DEFINITION'!$D$25*('ESTATE DEFINITION'!$E$37/100)),0),0)</f>
        <v>0</v>
      </c>
      <c r="L333" s="10">
        <f>IF('ESTATE DEFINITION'!$G$23&gt;=1,IF('ESTATE DEFINITION'!$D$39&gt;=1,(Data!$M333*'ESTATE DEFINITION'!$F$25*('ESTATE DEFINITION'!$E$39/100)),0),0)</f>
        <v>0</v>
      </c>
      <c r="M333" s="10">
        <f>IF('ESTATE DEFINITION'!$G$23&gt;=1,IF('ESTATE DEFINITION'!$D$40&gt;=1,(Data!$N333*'ESTATE DEFINITION'!$F$25*('ESTATE DEFINITION'!$E$40/100)),0),0)</f>
        <v>0</v>
      </c>
      <c r="N333" s="10">
        <f>IF('ESTATE DEFINITION'!$G$23&gt;=1,IF('ESTATE DEFINITION'!$D$41&gt;=1,(Data!$O333*'ESTATE DEFINITION'!$F$25*('ESTATE DEFINITION'!$E$41/100)),0),0)</f>
        <v>0</v>
      </c>
      <c r="O333" s="10">
        <f>IF('ESTATE DEFINITION'!$G$23&gt;=1,IF('ESTATE DEFINITION'!$D$42&gt;=1,(Data!$P333*'ESTATE DEFINITION'!$F$25*('ESTATE DEFINITION'!$E$42/100)),0),0)</f>
        <v>0</v>
      </c>
      <c r="P333" s="12">
        <f t="shared" si="31"/>
        <v>0</v>
      </c>
      <c r="Q333" s="10">
        <f>IF('ESTATE DEFINITION'!$G$45&gt;=1,IF('ESTATE DEFINITION'!$D$52&gt;=1,(Data!$C333*'ESTATE DEFINITION'!$D$47*('ESTATE DEFINITION'!$E$52/100)),0),0)</f>
        <v>0</v>
      </c>
      <c r="R333" s="10">
        <f>IF('ESTATE DEFINITION'!$G$45&gt;=1,IF('ESTATE DEFINITION'!$D$53&gt;=1,(Data!$D333*'ESTATE DEFINITION'!$D$47*('ESTATE DEFINITION'!$E$53/100)),0),0)</f>
        <v>0</v>
      </c>
      <c r="S333" s="10">
        <f>IF('ESTATE DEFINITION'!$G$45&gt;=1,IF('ESTATE DEFINITION'!$D$54&gt;=1,(Data!$E333*'ESTATE DEFINITION'!$D$47*('ESTATE DEFINITION'!$E$54/100)),0),0)</f>
        <v>0</v>
      </c>
      <c r="T333" s="10">
        <f>IF('ESTATE DEFINITION'!$G$45&gt;=1,IF('ESTATE DEFINITION'!$D$57&gt;=1,(Data!$F333*'ESTATE DEFINITION'!$D$47*('ESTATE DEFINITION'!$E$57/100)),0),0)</f>
        <v>0</v>
      </c>
      <c r="U333" s="10">
        <f>IF('ESTATE DEFINITION'!$G$45&gt;=1,IF('ESTATE DEFINITION'!$D$58&gt;=1,(Data!$G333*'ESTATE DEFINITION'!$D$47*('ESTATE DEFINITION'!$E$58/100)),0),0)</f>
        <v>0</v>
      </c>
      <c r="V333" s="10">
        <f>IF('ESTATE DEFINITION'!$G$45&gt;=1,IF('ESTATE DEFINITION'!$D$59&gt;=1,(Data!$H333*'ESTATE DEFINITION'!$D$47*('ESTATE DEFINITION'!$E$59/100)),0),0)</f>
        <v>0</v>
      </c>
      <c r="W333" s="10">
        <f>IF('ESTATE DEFINITION'!$G$45&gt;=1,IF('ESTATE DEFINITION'!$D$61&gt;=1,(Data!$M333*'ESTATE DEFINITION'!$F$47*('ESTATE DEFINITION'!$E$61/100)),0),0)</f>
        <v>0</v>
      </c>
      <c r="X333" s="10">
        <f>IF('ESTATE DEFINITION'!$G$45&gt;=1,IF('ESTATE DEFINITION'!$D$62&gt;=1,(Data!$N333*'ESTATE DEFINITION'!$F$47*('ESTATE DEFINITION'!$E$62/100)),0),0)</f>
        <v>0</v>
      </c>
      <c r="Y333" s="10">
        <f>IF('ESTATE DEFINITION'!$G$45&gt;=1,IF('ESTATE DEFINITION'!$D$63&gt;=1,(Data!$O333*'ESTATE DEFINITION'!$F$47*('ESTATE DEFINITION'!$E$63/100)),0),0)</f>
        <v>0</v>
      </c>
      <c r="Z333" s="10">
        <f>IF('ESTATE DEFINITION'!$G$45&gt;=1,IF('ESTATE DEFINITION'!$D$64&gt;=1,(Data!$P333*'ESTATE DEFINITION'!$F$47*('ESTATE DEFINITION'!$E$64/100)),0),0)</f>
        <v>0</v>
      </c>
      <c r="AA333" s="12">
        <f t="shared" si="32"/>
        <v>0</v>
      </c>
      <c r="AB333" s="10">
        <f>IF('ESTATE DEFINITION'!$G$67&gt;=1,IF('ESTATE DEFINITION'!$D$74&gt;=1,(Data!$C333*'ESTATE DEFINITION'!$D$69*('ESTATE DEFINITION'!$E$74/100)),0),0)</f>
        <v>0</v>
      </c>
      <c r="AC333" s="10">
        <f>IF('ESTATE DEFINITION'!$G$67&gt;=1,IF('ESTATE DEFINITION'!$D$75&gt;=1,(Data!$D333*'ESTATE DEFINITION'!$D$69*('ESTATE DEFINITION'!$E$75/100)),0),0)</f>
        <v>0</v>
      </c>
      <c r="AD333" s="10">
        <f>IF('ESTATE DEFINITION'!$G$67&gt;=1,IF('ESTATE DEFINITION'!$D$76&gt;=1,(Data!$E333*'ESTATE DEFINITION'!$D$69*('ESTATE DEFINITION'!$E$76/100)),0),0)</f>
        <v>0</v>
      </c>
      <c r="AE333" s="10">
        <f>IF('ESTATE DEFINITION'!$G$67&gt;=1,IF('ESTATE DEFINITION'!$D$79&gt;=1,(Data!$F333*'ESTATE DEFINITION'!$D$69*('ESTATE DEFINITION'!$E$79/100)),0),0)</f>
        <v>0</v>
      </c>
      <c r="AF333" s="10">
        <f>IF('ESTATE DEFINITION'!$G$67&gt;=1,IF('ESTATE DEFINITION'!$D$80&gt;=1,(Data!$G333*'ESTATE DEFINITION'!$D$69*('ESTATE DEFINITION'!$E$80/100)),0),0)</f>
        <v>0</v>
      </c>
      <c r="AG333" s="10">
        <f>IF('ESTATE DEFINITION'!$G$67&gt;=1,IF('ESTATE DEFINITION'!$D$81&gt;=1,(Data!$H333*'ESTATE DEFINITION'!$D$69*('ESTATE DEFINITION'!$E$81/100)),0),0)</f>
        <v>0</v>
      </c>
      <c r="AH333" s="10">
        <f>IF('ESTATE DEFINITION'!$G$67&gt;=1,IF('ESTATE DEFINITION'!$D$83&gt;=1,(Data!$M333*'ESTATE DEFINITION'!$F$69*('ESTATE DEFINITION'!$E$83/100)),0),0)</f>
        <v>0</v>
      </c>
      <c r="AI333" s="10">
        <f>IF('ESTATE DEFINITION'!$G$67&gt;=1,IF('ESTATE DEFINITION'!$D$84&gt;=1,(Data!$N333*'ESTATE DEFINITION'!$F$69*('ESTATE DEFINITION'!$E$84/100)),0),0)</f>
        <v>0</v>
      </c>
      <c r="AJ333" s="10">
        <f>IF('ESTATE DEFINITION'!$G$67&gt;=1,IF('ESTATE DEFINITION'!$D$85&gt;=1,(Data!$O333*'ESTATE DEFINITION'!$F$69*('ESTATE DEFINITION'!$E$85/100)),0),0)</f>
        <v>0</v>
      </c>
      <c r="AK333" s="10">
        <f>IF('ESTATE DEFINITION'!$G$67&gt;=1,IF('ESTATE DEFINITION'!$D$86&gt;=1,(Data!$P333*'ESTATE DEFINITION'!$F$69*('ESTATE DEFINITION'!$E$86/100)),0),0)</f>
        <v>0</v>
      </c>
      <c r="AL333" s="12">
        <f t="shared" si="33"/>
        <v>0</v>
      </c>
      <c r="AM333" s="10">
        <f>IF('ESTATE DEFINITION'!$G$89&gt;=1,IF('ESTATE DEFINITION'!$D$96&gt;=1,(Data!$C333*'ESTATE DEFINITION'!$D$91*('ESTATE DEFINITION'!$E$96/100)),0),0)</f>
        <v>0</v>
      </c>
      <c r="AN333" s="10">
        <f>IF('ESTATE DEFINITION'!$G$89&gt;=1,IF('ESTATE DEFINITION'!$D$97&gt;=1,(Data!$D333*'ESTATE DEFINITION'!$D$91*('ESTATE DEFINITION'!$E$97/100)),0),0)</f>
        <v>0</v>
      </c>
      <c r="AO333" s="10">
        <f>IF('ESTATE DEFINITION'!$G$89&gt;=1,IF('ESTATE DEFINITION'!$D$98&gt;=1,(Data!$E333*'ESTATE DEFINITION'!$D$91*('ESTATE DEFINITION'!$E$98/100)),0),0)</f>
        <v>0</v>
      </c>
      <c r="AP333" s="10">
        <f>IF('ESTATE DEFINITION'!$G$89&gt;=1,IF('ESTATE DEFINITION'!$D$101&gt;=1,(Data!$F333*'ESTATE DEFINITION'!$D$91*('ESTATE DEFINITION'!$E$101/100)),0),0)</f>
        <v>0</v>
      </c>
      <c r="AQ333" s="10">
        <f>IF('ESTATE DEFINITION'!$G$89&gt;=1,IF('ESTATE DEFINITION'!$D$102&gt;=1,(Data!$G333*'ESTATE DEFINITION'!$D$91*('ESTATE DEFINITION'!$E$102/100)),0),0)</f>
        <v>0</v>
      </c>
      <c r="AR333" s="10">
        <f>IF('ESTATE DEFINITION'!$G$89&gt;=1,IF('ESTATE DEFINITION'!$D$103&gt;=1,(Data!$H333*'ESTATE DEFINITION'!$D$91*('ESTATE DEFINITION'!$E$103/100)),0),0)</f>
        <v>0</v>
      </c>
      <c r="AS333" s="10">
        <f>IF('ESTATE DEFINITION'!$G$89&gt;=1,IF('ESTATE DEFINITION'!$D$105&gt;=1,(Data!$M333*'ESTATE DEFINITION'!$F$91*('ESTATE DEFINITION'!$E$105/100)),0),0)</f>
        <v>0</v>
      </c>
      <c r="AT333" s="10">
        <f>IF('ESTATE DEFINITION'!$G$89&gt;=1,IF('ESTATE DEFINITION'!$D$106&gt;=1,(Data!$N333*'ESTATE DEFINITION'!$F$91*('ESTATE DEFINITION'!$E$106/100)),0),0)</f>
        <v>0</v>
      </c>
      <c r="AU333" s="10">
        <f>IF('ESTATE DEFINITION'!$G$89&gt;=1,IF('ESTATE DEFINITION'!$D$107&gt;=1,(Data!$O333*'ESTATE DEFINITION'!$F$91*('ESTATE DEFINITION'!$E$107/100)),0),0)</f>
        <v>0</v>
      </c>
      <c r="AV333" s="10">
        <f>IF('ESTATE DEFINITION'!$G$89&gt;=1,IF('ESTATE DEFINITION'!$D$108&gt;=1,(Data!$P333*'ESTATE DEFINITION'!$F$91*('ESTATE DEFINITION'!$E$108/100)),0),0)</f>
        <v>0</v>
      </c>
      <c r="AW333" s="12">
        <f t="shared" si="34"/>
        <v>0</v>
      </c>
      <c r="AX333" s="10">
        <f>IF('ESTATE DEFINITION'!$G$111&gt;=1,IF('ESTATE DEFINITION'!$D$118&gt;=1,(Data!$C333*'ESTATE DEFINITION'!$D$113*('ESTATE DEFINITION'!$E$118/100)),0),0)</f>
        <v>0</v>
      </c>
      <c r="AY333" s="10">
        <f>IF('ESTATE DEFINITION'!$G$111&gt;=1,IF('ESTATE DEFINITION'!$D$119&gt;=1,(Data!$D333*'ESTATE DEFINITION'!$D$113*('ESTATE DEFINITION'!$E$119/100)),0),0)</f>
        <v>0</v>
      </c>
      <c r="AZ333" s="10">
        <f>IF('ESTATE DEFINITION'!$G$111&gt;=1,IF('ESTATE DEFINITION'!$D$120&gt;=1,(Data!$E333*'ESTATE DEFINITION'!$D$113*('ESTATE DEFINITION'!$E$120/100)),0),0)</f>
        <v>0</v>
      </c>
      <c r="BA333" s="10">
        <f>IF('ESTATE DEFINITION'!$G$111&gt;=1,IF('ESTATE DEFINITION'!$D$123&gt;=1,(Data!$F333*'ESTATE DEFINITION'!$D$113*('ESTATE DEFINITION'!$E$123/100)),0),0)</f>
        <v>0</v>
      </c>
      <c r="BB333" s="10">
        <f>IF('ESTATE DEFINITION'!$G$111&gt;=1,IF('ESTATE DEFINITION'!$D$124&gt;=1,(Data!$G333*'ESTATE DEFINITION'!$D$113*('ESTATE DEFINITION'!$E$124/100)),0),0)</f>
        <v>0</v>
      </c>
      <c r="BC333" s="10">
        <f>IF('ESTATE DEFINITION'!$G$111&gt;=1,IF('ESTATE DEFINITION'!$D$125&gt;=1,(Data!$H333*'ESTATE DEFINITION'!$D$113*('ESTATE DEFINITION'!$E$125/100)),0),0)</f>
        <v>0</v>
      </c>
      <c r="BD333" s="10">
        <f>IF('ESTATE DEFINITION'!$G$111&gt;=1,IF('ESTATE DEFINITION'!$D$127&gt;=1,(Data!$M333*'ESTATE DEFINITION'!$F$113*('ESTATE DEFINITION'!$E$127/100)),0),0)</f>
        <v>0</v>
      </c>
      <c r="BE333" s="10">
        <f>IF('ESTATE DEFINITION'!$G$111&gt;=1,IF('ESTATE DEFINITION'!$D$128&gt;=1,(Data!$N333*'ESTATE DEFINITION'!$F$113*('ESTATE DEFINITION'!$E$128/100)),0),0)</f>
        <v>0</v>
      </c>
      <c r="BF333" s="10">
        <f>IF('ESTATE DEFINITION'!$G$111&gt;=1,IF('ESTATE DEFINITION'!$D$129&gt;=1,(Data!$O333*'ESTATE DEFINITION'!$F$113*('ESTATE DEFINITION'!$E$129/100)),0),0)</f>
        <v>0</v>
      </c>
      <c r="BG333" s="7">
        <f>IF('ESTATE DEFINITION'!$G$111&gt;=1,IF('ESTATE DEFINITION'!$D$130&gt;=1,(Data!$P333*'ESTATE DEFINITION'!$F$113*('ESTATE DEFINITION'!$E$130/100)),0),0)</f>
        <v>0</v>
      </c>
      <c r="BH333" s="12">
        <f t="shared" si="35"/>
        <v>0</v>
      </c>
    </row>
    <row r="334" spans="1:60" x14ac:dyDescent="0.25">
      <c r="A334" s="12">
        <f>Data!$B334</f>
        <v>164.25</v>
      </c>
      <c r="B334" s="6">
        <f>IF('ESTATE DEFINITION'!$G$11&gt;=1,IF('ESTATE DEFINITION'!$D$17&gt;=1,(Data!$C334*'ESTATE DEFINITION'!$F$13*('ESTATE DEFINITION'!$E$17/100)),0),0)</f>
        <v>186.38</v>
      </c>
      <c r="C334" s="10">
        <f>IF('ESTATE DEFINITION'!$G$11&gt;=1,IF('ESTATE DEFINITION'!$D$19&gt;=1,(Data!$F334*'ESTATE DEFINITION'!$F$13*('ESTATE DEFINITION'!$E$19/100)),0),0)</f>
        <v>186.38</v>
      </c>
      <c r="D334" s="10"/>
      <c r="E334" s="12">
        <f t="shared" si="30"/>
        <v>149.10400000000001</v>
      </c>
      <c r="F334" s="10">
        <f>IF('ESTATE DEFINITION'!$G$23&gt;=1,IF('ESTATE DEFINITION'!$D$30&gt;=1,(Data!$C334*'ESTATE DEFINITION'!$D$25*('ESTATE DEFINITION'!$E$30/100)),0),0)</f>
        <v>0</v>
      </c>
      <c r="G334" s="10">
        <f>IF('ESTATE DEFINITION'!$G$23&gt;=1,IF('ESTATE DEFINITION'!$D$31&gt;=1,(Data!$D334*'ESTATE DEFINITION'!$D$25*('ESTATE DEFINITION'!$E$31/100)),0),0)</f>
        <v>0</v>
      </c>
      <c r="H334" s="10">
        <f>IF('ESTATE DEFINITION'!$G$23&gt;=1,IF('ESTATE DEFINITION'!$D$32&gt;=1,(Data!$E334*'ESTATE DEFINITION'!$D$25*('ESTATE DEFINITION'!$E$32/100)),0),0)</f>
        <v>0</v>
      </c>
      <c r="I334" s="10">
        <f>IF('ESTATE DEFINITION'!$G$23&gt;=1,IF('ESTATE DEFINITION'!$D$35&gt;=1,(Data!$F334*'ESTATE DEFINITION'!$D$25*('ESTATE DEFINITION'!$E$35/100)),0),0)</f>
        <v>0</v>
      </c>
      <c r="J334" s="10">
        <f>IF('ESTATE DEFINITION'!$G$23&gt;=1,IF('ESTATE DEFINITION'!$D$36&gt;=1,(Data!$G334*'ESTATE DEFINITION'!$D$25*('ESTATE DEFINITION'!$E$36/100)),0),0)</f>
        <v>0</v>
      </c>
      <c r="K334" s="10">
        <f>IF('ESTATE DEFINITION'!$G$23&gt;=1,IF('ESTATE DEFINITION'!$D$37&gt;=1,(Data!$H334*'ESTATE DEFINITION'!$D$25*('ESTATE DEFINITION'!$E$37/100)),0),0)</f>
        <v>0</v>
      </c>
      <c r="L334" s="10">
        <f>IF('ESTATE DEFINITION'!$G$23&gt;=1,IF('ESTATE DEFINITION'!$D$39&gt;=1,(Data!$M334*'ESTATE DEFINITION'!$F$25*('ESTATE DEFINITION'!$E$39/100)),0),0)</f>
        <v>0</v>
      </c>
      <c r="M334" s="10">
        <f>IF('ESTATE DEFINITION'!$G$23&gt;=1,IF('ESTATE DEFINITION'!$D$40&gt;=1,(Data!$N334*'ESTATE DEFINITION'!$F$25*('ESTATE DEFINITION'!$E$40/100)),0),0)</f>
        <v>0</v>
      </c>
      <c r="N334" s="10">
        <f>IF('ESTATE DEFINITION'!$G$23&gt;=1,IF('ESTATE DEFINITION'!$D$41&gt;=1,(Data!$O334*'ESTATE DEFINITION'!$F$25*('ESTATE DEFINITION'!$E$41/100)),0),0)</f>
        <v>0</v>
      </c>
      <c r="O334" s="10">
        <f>IF('ESTATE DEFINITION'!$G$23&gt;=1,IF('ESTATE DEFINITION'!$D$42&gt;=1,(Data!$P334*'ESTATE DEFINITION'!$F$25*('ESTATE DEFINITION'!$E$42/100)),0),0)</f>
        <v>0</v>
      </c>
      <c r="P334" s="12">
        <f t="shared" si="31"/>
        <v>0</v>
      </c>
      <c r="Q334" s="10">
        <f>IF('ESTATE DEFINITION'!$G$45&gt;=1,IF('ESTATE DEFINITION'!$D$52&gt;=1,(Data!$C334*'ESTATE DEFINITION'!$D$47*('ESTATE DEFINITION'!$E$52/100)),0),0)</f>
        <v>0</v>
      </c>
      <c r="R334" s="10">
        <f>IF('ESTATE DEFINITION'!$G$45&gt;=1,IF('ESTATE DEFINITION'!$D$53&gt;=1,(Data!$D334*'ESTATE DEFINITION'!$D$47*('ESTATE DEFINITION'!$E$53/100)),0),0)</f>
        <v>0</v>
      </c>
      <c r="S334" s="10">
        <f>IF('ESTATE DEFINITION'!$G$45&gt;=1,IF('ESTATE DEFINITION'!$D$54&gt;=1,(Data!$E334*'ESTATE DEFINITION'!$D$47*('ESTATE DEFINITION'!$E$54/100)),0),0)</f>
        <v>0</v>
      </c>
      <c r="T334" s="10">
        <f>IF('ESTATE DEFINITION'!$G$45&gt;=1,IF('ESTATE DEFINITION'!$D$57&gt;=1,(Data!$F334*'ESTATE DEFINITION'!$D$47*('ESTATE DEFINITION'!$E$57/100)),0),0)</f>
        <v>0</v>
      </c>
      <c r="U334" s="10">
        <f>IF('ESTATE DEFINITION'!$G$45&gt;=1,IF('ESTATE DEFINITION'!$D$58&gt;=1,(Data!$G334*'ESTATE DEFINITION'!$D$47*('ESTATE DEFINITION'!$E$58/100)),0),0)</f>
        <v>0</v>
      </c>
      <c r="V334" s="10">
        <f>IF('ESTATE DEFINITION'!$G$45&gt;=1,IF('ESTATE DEFINITION'!$D$59&gt;=1,(Data!$H334*'ESTATE DEFINITION'!$D$47*('ESTATE DEFINITION'!$E$59/100)),0),0)</f>
        <v>0</v>
      </c>
      <c r="W334" s="10">
        <f>IF('ESTATE DEFINITION'!$G$45&gt;=1,IF('ESTATE DEFINITION'!$D$61&gt;=1,(Data!$M334*'ESTATE DEFINITION'!$F$47*('ESTATE DEFINITION'!$E$61/100)),0),0)</f>
        <v>0</v>
      </c>
      <c r="X334" s="10">
        <f>IF('ESTATE DEFINITION'!$G$45&gt;=1,IF('ESTATE DEFINITION'!$D$62&gt;=1,(Data!$N334*'ESTATE DEFINITION'!$F$47*('ESTATE DEFINITION'!$E$62/100)),0),0)</f>
        <v>0</v>
      </c>
      <c r="Y334" s="10">
        <f>IF('ESTATE DEFINITION'!$G$45&gt;=1,IF('ESTATE DEFINITION'!$D$63&gt;=1,(Data!$O334*'ESTATE DEFINITION'!$F$47*('ESTATE DEFINITION'!$E$63/100)),0),0)</f>
        <v>0</v>
      </c>
      <c r="Z334" s="10">
        <f>IF('ESTATE DEFINITION'!$G$45&gt;=1,IF('ESTATE DEFINITION'!$D$64&gt;=1,(Data!$P334*'ESTATE DEFINITION'!$F$47*('ESTATE DEFINITION'!$E$64/100)),0),0)</f>
        <v>0</v>
      </c>
      <c r="AA334" s="12">
        <f t="shared" si="32"/>
        <v>0</v>
      </c>
      <c r="AB334" s="10">
        <f>IF('ESTATE DEFINITION'!$G$67&gt;=1,IF('ESTATE DEFINITION'!$D$74&gt;=1,(Data!$C334*'ESTATE DEFINITION'!$D$69*('ESTATE DEFINITION'!$E$74/100)),0),0)</f>
        <v>0</v>
      </c>
      <c r="AC334" s="10">
        <f>IF('ESTATE DEFINITION'!$G$67&gt;=1,IF('ESTATE DEFINITION'!$D$75&gt;=1,(Data!$D334*'ESTATE DEFINITION'!$D$69*('ESTATE DEFINITION'!$E$75/100)),0),0)</f>
        <v>0</v>
      </c>
      <c r="AD334" s="10">
        <f>IF('ESTATE DEFINITION'!$G$67&gt;=1,IF('ESTATE DEFINITION'!$D$76&gt;=1,(Data!$E334*'ESTATE DEFINITION'!$D$69*('ESTATE DEFINITION'!$E$76/100)),0),0)</f>
        <v>0</v>
      </c>
      <c r="AE334" s="10">
        <f>IF('ESTATE DEFINITION'!$G$67&gt;=1,IF('ESTATE DEFINITION'!$D$79&gt;=1,(Data!$F334*'ESTATE DEFINITION'!$D$69*('ESTATE DEFINITION'!$E$79/100)),0),0)</f>
        <v>0</v>
      </c>
      <c r="AF334" s="10">
        <f>IF('ESTATE DEFINITION'!$G$67&gt;=1,IF('ESTATE DEFINITION'!$D$80&gt;=1,(Data!$G334*'ESTATE DEFINITION'!$D$69*('ESTATE DEFINITION'!$E$80/100)),0),0)</f>
        <v>0</v>
      </c>
      <c r="AG334" s="10">
        <f>IF('ESTATE DEFINITION'!$G$67&gt;=1,IF('ESTATE DEFINITION'!$D$81&gt;=1,(Data!$H334*'ESTATE DEFINITION'!$D$69*('ESTATE DEFINITION'!$E$81/100)),0),0)</f>
        <v>0</v>
      </c>
      <c r="AH334" s="10">
        <f>IF('ESTATE DEFINITION'!$G$67&gt;=1,IF('ESTATE DEFINITION'!$D$83&gt;=1,(Data!$M334*'ESTATE DEFINITION'!$F$69*('ESTATE DEFINITION'!$E$83/100)),0),0)</f>
        <v>0</v>
      </c>
      <c r="AI334" s="10">
        <f>IF('ESTATE DEFINITION'!$G$67&gt;=1,IF('ESTATE DEFINITION'!$D$84&gt;=1,(Data!$N334*'ESTATE DEFINITION'!$F$69*('ESTATE DEFINITION'!$E$84/100)),0),0)</f>
        <v>0</v>
      </c>
      <c r="AJ334" s="10">
        <f>IF('ESTATE DEFINITION'!$G$67&gt;=1,IF('ESTATE DEFINITION'!$D$85&gt;=1,(Data!$O334*'ESTATE DEFINITION'!$F$69*('ESTATE DEFINITION'!$E$85/100)),0),0)</f>
        <v>0</v>
      </c>
      <c r="AK334" s="10">
        <f>IF('ESTATE DEFINITION'!$G$67&gt;=1,IF('ESTATE DEFINITION'!$D$86&gt;=1,(Data!$P334*'ESTATE DEFINITION'!$F$69*('ESTATE DEFINITION'!$E$86/100)),0),0)</f>
        <v>0</v>
      </c>
      <c r="AL334" s="12">
        <f t="shared" si="33"/>
        <v>0</v>
      </c>
      <c r="AM334" s="10">
        <f>IF('ESTATE DEFINITION'!$G$89&gt;=1,IF('ESTATE DEFINITION'!$D$96&gt;=1,(Data!$C334*'ESTATE DEFINITION'!$D$91*('ESTATE DEFINITION'!$E$96/100)),0),0)</f>
        <v>0</v>
      </c>
      <c r="AN334" s="10">
        <f>IF('ESTATE DEFINITION'!$G$89&gt;=1,IF('ESTATE DEFINITION'!$D$97&gt;=1,(Data!$D334*'ESTATE DEFINITION'!$D$91*('ESTATE DEFINITION'!$E$97/100)),0),0)</f>
        <v>0</v>
      </c>
      <c r="AO334" s="10">
        <f>IF('ESTATE DEFINITION'!$G$89&gt;=1,IF('ESTATE DEFINITION'!$D$98&gt;=1,(Data!$E334*'ESTATE DEFINITION'!$D$91*('ESTATE DEFINITION'!$E$98/100)),0),0)</f>
        <v>0</v>
      </c>
      <c r="AP334" s="10">
        <f>IF('ESTATE DEFINITION'!$G$89&gt;=1,IF('ESTATE DEFINITION'!$D$101&gt;=1,(Data!$F334*'ESTATE DEFINITION'!$D$91*('ESTATE DEFINITION'!$E$101/100)),0),0)</f>
        <v>0</v>
      </c>
      <c r="AQ334" s="10">
        <f>IF('ESTATE DEFINITION'!$G$89&gt;=1,IF('ESTATE DEFINITION'!$D$102&gt;=1,(Data!$G334*'ESTATE DEFINITION'!$D$91*('ESTATE DEFINITION'!$E$102/100)),0),0)</f>
        <v>0</v>
      </c>
      <c r="AR334" s="10">
        <f>IF('ESTATE DEFINITION'!$G$89&gt;=1,IF('ESTATE DEFINITION'!$D$103&gt;=1,(Data!$H334*'ESTATE DEFINITION'!$D$91*('ESTATE DEFINITION'!$E$103/100)),0),0)</f>
        <v>0</v>
      </c>
      <c r="AS334" s="10">
        <f>IF('ESTATE DEFINITION'!$G$89&gt;=1,IF('ESTATE DEFINITION'!$D$105&gt;=1,(Data!$M334*'ESTATE DEFINITION'!$F$91*('ESTATE DEFINITION'!$E$105/100)),0),0)</f>
        <v>0</v>
      </c>
      <c r="AT334" s="10">
        <f>IF('ESTATE DEFINITION'!$G$89&gt;=1,IF('ESTATE DEFINITION'!$D$106&gt;=1,(Data!$N334*'ESTATE DEFINITION'!$F$91*('ESTATE DEFINITION'!$E$106/100)),0),0)</f>
        <v>0</v>
      </c>
      <c r="AU334" s="10">
        <f>IF('ESTATE DEFINITION'!$G$89&gt;=1,IF('ESTATE DEFINITION'!$D$107&gt;=1,(Data!$O334*'ESTATE DEFINITION'!$F$91*('ESTATE DEFINITION'!$E$107/100)),0),0)</f>
        <v>0</v>
      </c>
      <c r="AV334" s="10">
        <f>IF('ESTATE DEFINITION'!$G$89&gt;=1,IF('ESTATE DEFINITION'!$D$108&gt;=1,(Data!$P334*'ESTATE DEFINITION'!$F$91*('ESTATE DEFINITION'!$E$108/100)),0),0)</f>
        <v>0</v>
      </c>
      <c r="AW334" s="12">
        <f t="shared" si="34"/>
        <v>0</v>
      </c>
      <c r="AX334" s="10">
        <f>IF('ESTATE DEFINITION'!$G$111&gt;=1,IF('ESTATE DEFINITION'!$D$118&gt;=1,(Data!$C334*'ESTATE DEFINITION'!$D$113*('ESTATE DEFINITION'!$E$118/100)),0),0)</f>
        <v>0</v>
      </c>
      <c r="AY334" s="10">
        <f>IF('ESTATE DEFINITION'!$G$111&gt;=1,IF('ESTATE DEFINITION'!$D$119&gt;=1,(Data!$D334*'ESTATE DEFINITION'!$D$113*('ESTATE DEFINITION'!$E$119/100)),0),0)</f>
        <v>0</v>
      </c>
      <c r="AZ334" s="10">
        <f>IF('ESTATE DEFINITION'!$G$111&gt;=1,IF('ESTATE DEFINITION'!$D$120&gt;=1,(Data!$E334*'ESTATE DEFINITION'!$D$113*('ESTATE DEFINITION'!$E$120/100)),0),0)</f>
        <v>0</v>
      </c>
      <c r="BA334" s="10">
        <f>IF('ESTATE DEFINITION'!$G$111&gt;=1,IF('ESTATE DEFINITION'!$D$123&gt;=1,(Data!$F334*'ESTATE DEFINITION'!$D$113*('ESTATE DEFINITION'!$E$123/100)),0),0)</f>
        <v>0</v>
      </c>
      <c r="BB334" s="10">
        <f>IF('ESTATE DEFINITION'!$G$111&gt;=1,IF('ESTATE DEFINITION'!$D$124&gt;=1,(Data!$G334*'ESTATE DEFINITION'!$D$113*('ESTATE DEFINITION'!$E$124/100)),0),0)</f>
        <v>0</v>
      </c>
      <c r="BC334" s="10">
        <f>IF('ESTATE DEFINITION'!$G$111&gt;=1,IF('ESTATE DEFINITION'!$D$125&gt;=1,(Data!$H334*'ESTATE DEFINITION'!$D$113*('ESTATE DEFINITION'!$E$125/100)),0),0)</f>
        <v>0</v>
      </c>
      <c r="BD334" s="10">
        <f>IF('ESTATE DEFINITION'!$G$111&gt;=1,IF('ESTATE DEFINITION'!$D$127&gt;=1,(Data!$M334*'ESTATE DEFINITION'!$F$113*('ESTATE DEFINITION'!$E$127/100)),0),0)</f>
        <v>0</v>
      </c>
      <c r="BE334" s="10">
        <f>IF('ESTATE DEFINITION'!$G$111&gt;=1,IF('ESTATE DEFINITION'!$D$128&gt;=1,(Data!$N334*'ESTATE DEFINITION'!$F$113*('ESTATE DEFINITION'!$E$128/100)),0),0)</f>
        <v>0</v>
      </c>
      <c r="BF334" s="10">
        <f>IF('ESTATE DEFINITION'!$G$111&gt;=1,IF('ESTATE DEFINITION'!$D$129&gt;=1,(Data!$O334*'ESTATE DEFINITION'!$F$113*('ESTATE DEFINITION'!$E$129/100)),0),0)</f>
        <v>0</v>
      </c>
      <c r="BG334" s="7">
        <f>IF('ESTATE DEFINITION'!$G$111&gt;=1,IF('ESTATE DEFINITION'!$D$130&gt;=1,(Data!$P334*'ESTATE DEFINITION'!$F$113*('ESTATE DEFINITION'!$E$130/100)),0),0)</f>
        <v>0</v>
      </c>
      <c r="BH334" s="12">
        <f t="shared" si="35"/>
        <v>0</v>
      </c>
    </row>
    <row r="335" spans="1:60" x14ac:dyDescent="0.25">
      <c r="A335" s="12">
        <f>Data!$B335</f>
        <v>164.75</v>
      </c>
      <c r="B335" s="6">
        <f>IF('ESTATE DEFINITION'!$G$11&gt;=1,IF('ESTATE DEFINITION'!$D$17&gt;=1,(Data!$C335*'ESTATE DEFINITION'!$F$13*('ESTATE DEFINITION'!$E$17/100)),0),0)</f>
        <v>186.38</v>
      </c>
      <c r="C335" s="10">
        <f>IF('ESTATE DEFINITION'!$G$11&gt;=1,IF('ESTATE DEFINITION'!$D$19&gt;=1,(Data!$F335*'ESTATE DEFINITION'!$F$13*('ESTATE DEFINITION'!$E$19/100)),0),0)</f>
        <v>186.38</v>
      </c>
      <c r="D335" s="10"/>
      <c r="E335" s="12">
        <f t="shared" si="30"/>
        <v>149.10400000000001</v>
      </c>
      <c r="F335" s="10">
        <f>IF('ESTATE DEFINITION'!$G$23&gt;=1,IF('ESTATE DEFINITION'!$D$30&gt;=1,(Data!$C335*'ESTATE DEFINITION'!$D$25*('ESTATE DEFINITION'!$E$30/100)),0),0)</f>
        <v>0</v>
      </c>
      <c r="G335" s="10">
        <f>IF('ESTATE DEFINITION'!$G$23&gt;=1,IF('ESTATE DEFINITION'!$D$31&gt;=1,(Data!$D335*'ESTATE DEFINITION'!$D$25*('ESTATE DEFINITION'!$E$31/100)),0),0)</f>
        <v>0</v>
      </c>
      <c r="H335" s="10">
        <f>IF('ESTATE DEFINITION'!$G$23&gt;=1,IF('ESTATE DEFINITION'!$D$32&gt;=1,(Data!$E335*'ESTATE DEFINITION'!$D$25*('ESTATE DEFINITION'!$E$32/100)),0),0)</f>
        <v>0</v>
      </c>
      <c r="I335" s="10">
        <f>IF('ESTATE DEFINITION'!$G$23&gt;=1,IF('ESTATE DEFINITION'!$D$35&gt;=1,(Data!$F335*'ESTATE DEFINITION'!$D$25*('ESTATE DEFINITION'!$E$35/100)),0),0)</f>
        <v>0</v>
      </c>
      <c r="J335" s="10">
        <f>IF('ESTATE DEFINITION'!$G$23&gt;=1,IF('ESTATE DEFINITION'!$D$36&gt;=1,(Data!$G335*'ESTATE DEFINITION'!$D$25*('ESTATE DEFINITION'!$E$36/100)),0),0)</f>
        <v>0</v>
      </c>
      <c r="K335" s="10">
        <f>IF('ESTATE DEFINITION'!$G$23&gt;=1,IF('ESTATE DEFINITION'!$D$37&gt;=1,(Data!$H335*'ESTATE DEFINITION'!$D$25*('ESTATE DEFINITION'!$E$37/100)),0),0)</f>
        <v>0</v>
      </c>
      <c r="L335" s="10">
        <f>IF('ESTATE DEFINITION'!$G$23&gt;=1,IF('ESTATE DEFINITION'!$D$39&gt;=1,(Data!$M335*'ESTATE DEFINITION'!$F$25*('ESTATE DEFINITION'!$E$39/100)),0),0)</f>
        <v>0</v>
      </c>
      <c r="M335" s="10">
        <f>IF('ESTATE DEFINITION'!$G$23&gt;=1,IF('ESTATE DEFINITION'!$D$40&gt;=1,(Data!$N335*'ESTATE DEFINITION'!$F$25*('ESTATE DEFINITION'!$E$40/100)),0),0)</f>
        <v>0</v>
      </c>
      <c r="N335" s="10">
        <f>IF('ESTATE DEFINITION'!$G$23&gt;=1,IF('ESTATE DEFINITION'!$D$41&gt;=1,(Data!$O335*'ESTATE DEFINITION'!$F$25*('ESTATE DEFINITION'!$E$41/100)),0),0)</f>
        <v>0</v>
      </c>
      <c r="O335" s="10">
        <f>IF('ESTATE DEFINITION'!$G$23&gt;=1,IF('ESTATE DEFINITION'!$D$42&gt;=1,(Data!$P335*'ESTATE DEFINITION'!$F$25*('ESTATE DEFINITION'!$E$42/100)),0),0)</f>
        <v>0</v>
      </c>
      <c r="P335" s="12">
        <f t="shared" si="31"/>
        <v>0</v>
      </c>
      <c r="Q335" s="10">
        <f>IF('ESTATE DEFINITION'!$G$45&gt;=1,IF('ESTATE DEFINITION'!$D$52&gt;=1,(Data!$C335*'ESTATE DEFINITION'!$D$47*('ESTATE DEFINITION'!$E$52/100)),0),0)</f>
        <v>0</v>
      </c>
      <c r="R335" s="10">
        <f>IF('ESTATE DEFINITION'!$G$45&gt;=1,IF('ESTATE DEFINITION'!$D$53&gt;=1,(Data!$D335*'ESTATE DEFINITION'!$D$47*('ESTATE DEFINITION'!$E$53/100)),0),0)</f>
        <v>0</v>
      </c>
      <c r="S335" s="10">
        <f>IF('ESTATE DEFINITION'!$G$45&gt;=1,IF('ESTATE DEFINITION'!$D$54&gt;=1,(Data!$E335*'ESTATE DEFINITION'!$D$47*('ESTATE DEFINITION'!$E$54/100)),0),0)</f>
        <v>0</v>
      </c>
      <c r="T335" s="10">
        <f>IF('ESTATE DEFINITION'!$G$45&gt;=1,IF('ESTATE DEFINITION'!$D$57&gt;=1,(Data!$F335*'ESTATE DEFINITION'!$D$47*('ESTATE DEFINITION'!$E$57/100)),0),0)</f>
        <v>0</v>
      </c>
      <c r="U335" s="10">
        <f>IF('ESTATE DEFINITION'!$G$45&gt;=1,IF('ESTATE DEFINITION'!$D$58&gt;=1,(Data!$G335*'ESTATE DEFINITION'!$D$47*('ESTATE DEFINITION'!$E$58/100)),0),0)</f>
        <v>0</v>
      </c>
      <c r="V335" s="10">
        <f>IF('ESTATE DEFINITION'!$G$45&gt;=1,IF('ESTATE DEFINITION'!$D$59&gt;=1,(Data!$H335*'ESTATE DEFINITION'!$D$47*('ESTATE DEFINITION'!$E$59/100)),0),0)</f>
        <v>0</v>
      </c>
      <c r="W335" s="10">
        <f>IF('ESTATE DEFINITION'!$G$45&gt;=1,IF('ESTATE DEFINITION'!$D$61&gt;=1,(Data!$M335*'ESTATE DEFINITION'!$F$47*('ESTATE DEFINITION'!$E$61/100)),0),0)</f>
        <v>0</v>
      </c>
      <c r="X335" s="10">
        <f>IF('ESTATE DEFINITION'!$G$45&gt;=1,IF('ESTATE DEFINITION'!$D$62&gt;=1,(Data!$N335*'ESTATE DEFINITION'!$F$47*('ESTATE DEFINITION'!$E$62/100)),0),0)</f>
        <v>0</v>
      </c>
      <c r="Y335" s="10">
        <f>IF('ESTATE DEFINITION'!$G$45&gt;=1,IF('ESTATE DEFINITION'!$D$63&gt;=1,(Data!$O335*'ESTATE DEFINITION'!$F$47*('ESTATE DEFINITION'!$E$63/100)),0),0)</f>
        <v>0</v>
      </c>
      <c r="Z335" s="10">
        <f>IF('ESTATE DEFINITION'!$G$45&gt;=1,IF('ESTATE DEFINITION'!$D$64&gt;=1,(Data!$P335*'ESTATE DEFINITION'!$F$47*('ESTATE DEFINITION'!$E$64/100)),0),0)</f>
        <v>0</v>
      </c>
      <c r="AA335" s="12">
        <f t="shared" si="32"/>
        <v>0</v>
      </c>
      <c r="AB335" s="10">
        <f>IF('ESTATE DEFINITION'!$G$67&gt;=1,IF('ESTATE DEFINITION'!$D$74&gt;=1,(Data!$C335*'ESTATE DEFINITION'!$D$69*('ESTATE DEFINITION'!$E$74/100)),0),0)</f>
        <v>0</v>
      </c>
      <c r="AC335" s="10">
        <f>IF('ESTATE DEFINITION'!$G$67&gt;=1,IF('ESTATE DEFINITION'!$D$75&gt;=1,(Data!$D335*'ESTATE DEFINITION'!$D$69*('ESTATE DEFINITION'!$E$75/100)),0),0)</f>
        <v>0</v>
      </c>
      <c r="AD335" s="10">
        <f>IF('ESTATE DEFINITION'!$G$67&gt;=1,IF('ESTATE DEFINITION'!$D$76&gt;=1,(Data!$E335*'ESTATE DEFINITION'!$D$69*('ESTATE DEFINITION'!$E$76/100)),0),0)</f>
        <v>0</v>
      </c>
      <c r="AE335" s="10">
        <f>IF('ESTATE DEFINITION'!$G$67&gt;=1,IF('ESTATE DEFINITION'!$D$79&gt;=1,(Data!$F335*'ESTATE DEFINITION'!$D$69*('ESTATE DEFINITION'!$E$79/100)),0),0)</f>
        <v>0</v>
      </c>
      <c r="AF335" s="10">
        <f>IF('ESTATE DEFINITION'!$G$67&gt;=1,IF('ESTATE DEFINITION'!$D$80&gt;=1,(Data!$G335*'ESTATE DEFINITION'!$D$69*('ESTATE DEFINITION'!$E$80/100)),0),0)</f>
        <v>0</v>
      </c>
      <c r="AG335" s="10">
        <f>IF('ESTATE DEFINITION'!$G$67&gt;=1,IF('ESTATE DEFINITION'!$D$81&gt;=1,(Data!$H335*'ESTATE DEFINITION'!$D$69*('ESTATE DEFINITION'!$E$81/100)),0),0)</f>
        <v>0</v>
      </c>
      <c r="AH335" s="10">
        <f>IF('ESTATE DEFINITION'!$G$67&gt;=1,IF('ESTATE DEFINITION'!$D$83&gt;=1,(Data!$M335*'ESTATE DEFINITION'!$F$69*('ESTATE DEFINITION'!$E$83/100)),0),0)</f>
        <v>0</v>
      </c>
      <c r="AI335" s="10">
        <f>IF('ESTATE DEFINITION'!$G$67&gt;=1,IF('ESTATE DEFINITION'!$D$84&gt;=1,(Data!$N335*'ESTATE DEFINITION'!$F$69*('ESTATE DEFINITION'!$E$84/100)),0),0)</f>
        <v>0</v>
      </c>
      <c r="AJ335" s="10">
        <f>IF('ESTATE DEFINITION'!$G$67&gt;=1,IF('ESTATE DEFINITION'!$D$85&gt;=1,(Data!$O335*'ESTATE DEFINITION'!$F$69*('ESTATE DEFINITION'!$E$85/100)),0),0)</f>
        <v>0</v>
      </c>
      <c r="AK335" s="10">
        <f>IF('ESTATE DEFINITION'!$G$67&gt;=1,IF('ESTATE DEFINITION'!$D$86&gt;=1,(Data!$P335*'ESTATE DEFINITION'!$F$69*('ESTATE DEFINITION'!$E$86/100)),0),0)</f>
        <v>0</v>
      </c>
      <c r="AL335" s="12">
        <f t="shared" si="33"/>
        <v>0</v>
      </c>
      <c r="AM335" s="10">
        <f>IF('ESTATE DEFINITION'!$G$89&gt;=1,IF('ESTATE DEFINITION'!$D$96&gt;=1,(Data!$C335*'ESTATE DEFINITION'!$D$91*('ESTATE DEFINITION'!$E$96/100)),0),0)</f>
        <v>0</v>
      </c>
      <c r="AN335" s="10">
        <f>IF('ESTATE DEFINITION'!$G$89&gt;=1,IF('ESTATE DEFINITION'!$D$97&gt;=1,(Data!$D335*'ESTATE DEFINITION'!$D$91*('ESTATE DEFINITION'!$E$97/100)),0),0)</f>
        <v>0</v>
      </c>
      <c r="AO335" s="10">
        <f>IF('ESTATE DEFINITION'!$G$89&gt;=1,IF('ESTATE DEFINITION'!$D$98&gt;=1,(Data!$E335*'ESTATE DEFINITION'!$D$91*('ESTATE DEFINITION'!$E$98/100)),0),0)</f>
        <v>0</v>
      </c>
      <c r="AP335" s="10">
        <f>IF('ESTATE DEFINITION'!$G$89&gt;=1,IF('ESTATE DEFINITION'!$D$101&gt;=1,(Data!$F335*'ESTATE DEFINITION'!$D$91*('ESTATE DEFINITION'!$E$101/100)),0),0)</f>
        <v>0</v>
      </c>
      <c r="AQ335" s="10">
        <f>IF('ESTATE DEFINITION'!$G$89&gt;=1,IF('ESTATE DEFINITION'!$D$102&gt;=1,(Data!$G335*'ESTATE DEFINITION'!$D$91*('ESTATE DEFINITION'!$E$102/100)),0),0)</f>
        <v>0</v>
      </c>
      <c r="AR335" s="10">
        <f>IF('ESTATE DEFINITION'!$G$89&gt;=1,IF('ESTATE DEFINITION'!$D$103&gt;=1,(Data!$H335*'ESTATE DEFINITION'!$D$91*('ESTATE DEFINITION'!$E$103/100)),0),0)</f>
        <v>0</v>
      </c>
      <c r="AS335" s="10">
        <f>IF('ESTATE DEFINITION'!$G$89&gt;=1,IF('ESTATE DEFINITION'!$D$105&gt;=1,(Data!$M335*'ESTATE DEFINITION'!$F$91*('ESTATE DEFINITION'!$E$105/100)),0),0)</f>
        <v>0</v>
      </c>
      <c r="AT335" s="10">
        <f>IF('ESTATE DEFINITION'!$G$89&gt;=1,IF('ESTATE DEFINITION'!$D$106&gt;=1,(Data!$N335*'ESTATE DEFINITION'!$F$91*('ESTATE DEFINITION'!$E$106/100)),0),0)</f>
        <v>0</v>
      </c>
      <c r="AU335" s="10">
        <f>IF('ESTATE DEFINITION'!$G$89&gt;=1,IF('ESTATE DEFINITION'!$D$107&gt;=1,(Data!$O335*'ESTATE DEFINITION'!$F$91*('ESTATE DEFINITION'!$E$107/100)),0),0)</f>
        <v>0</v>
      </c>
      <c r="AV335" s="10">
        <f>IF('ESTATE DEFINITION'!$G$89&gt;=1,IF('ESTATE DEFINITION'!$D$108&gt;=1,(Data!$P335*'ESTATE DEFINITION'!$F$91*('ESTATE DEFINITION'!$E$108/100)),0),0)</f>
        <v>0</v>
      </c>
      <c r="AW335" s="12">
        <f t="shared" si="34"/>
        <v>0</v>
      </c>
      <c r="AX335" s="10">
        <f>IF('ESTATE DEFINITION'!$G$111&gt;=1,IF('ESTATE DEFINITION'!$D$118&gt;=1,(Data!$C335*'ESTATE DEFINITION'!$D$113*('ESTATE DEFINITION'!$E$118/100)),0),0)</f>
        <v>0</v>
      </c>
      <c r="AY335" s="10">
        <f>IF('ESTATE DEFINITION'!$G$111&gt;=1,IF('ESTATE DEFINITION'!$D$119&gt;=1,(Data!$D335*'ESTATE DEFINITION'!$D$113*('ESTATE DEFINITION'!$E$119/100)),0),0)</f>
        <v>0</v>
      </c>
      <c r="AZ335" s="10">
        <f>IF('ESTATE DEFINITION'!$G$111&gt;=1,IF('ESTATE DEFINITION'!$D$120&gt;=1,(Data!$E335*'ESTATE DEFINITION'!$D$113*('ESTATE DEFINITION'!$E$120/100)),0),0)</f>
        <v>0</v>
      </c>
      <c r="BA335" s="10">
        <f>IF('ESTATE DEFINITION'!$G$111&gt;=1,IF('ESTATE DEFINITION'!$D$123&gt;=1,(Data!$F335*'ESTATE DEFINITION'!$D$113*('ESTATE DEFINITION'!$E$123/100)),0),0)</f>
        <v>0</v>
      </c>
      <c r="BB335" s="10">
        <f>IF('ESTATE DEFINITION'!$G$111&gt;=1,IF('ESTATE DEFINITION'!$D$124&gt;=1,(Data!$G335*'ESTATE DEFINITION'!$D$113*('ESTATE DEFINITION'!$E$124/100)),0),0)</f>
        <v>0</v>
      </c>
      <c r="BC335" s="10">
        <f>IF('ESTATE DEFINITION'!$G$111&gt;=1,IF('ESTATE DEFINITION'!$D$125&gt;=1,(Data!$H335*'ESTATE DEFINITION'!$D$113*('ESTATE DEFINITION'!$E$125/100)),0),0)</f>
        <v>0</v>
      </c>
      <c r="BD335" s="10">
        <f>IF('ESTATE DEFINITION'!$G$111&gt;=1,IF('ESTATE DEFINITION'!$D$127&gt;=1,(Data!$M335*'ESTATE DEFINITION'!$F$113*('ESTATE DEFINITION'!$E$127/100)),0),0)</f>
        <v>0</v>
      </c>
      <c r="BE335" s="10">
        <f>IF('ESTATE DEFINITION'!$G$111&gt;=1,IF('ESTATE DEFINITION'!$D$128&gt;=1,(Data!$N335*'ESTATE DEFINITION'!$F$113*('ESTATE DEFINITION'!$E$128/100)),0),0)</f>
        <v>0</v>
      </c>
      <c r="BF335" s="10">
        <f>IF('ESTATE DEFINITION'!$G$111&gt;=1,IF('ESTATE DEFINITION'!$D$129&gt;=1,(Data!$O335*'ESTATE DEFINITION'!$F$113*('ESTATE DEFINITION'!$E$129/100)),0),0)</f>
        <v>0</v>
      </c>
      <c r="BG335" s="7">
        <f>IF('ESTATE DEFINITION'!$G$111&gt;=1,IF('ESTATE DEFINITION'!$D$130&gt;=1,(Data!$P335*'ESTATE DEFINITION'!$F$113*('ESTATE DEFINITION'!$E$130/100)),0),0)</f>
        <v>0</v>
      </c>
      <c r="BH335" s="12">
        <f t="shared" si="35"/>
        <v>0</v>
      </c>
    </row>
    <row r="336" spans="1:60" x14ac:dyDescent="0.25">
      <c r="A336" s="12">
        <f>Data!$B336</f>
        <v>165.25</v>
      </c>
      <c r="B336" s="6">
        <f>IF('ESTATE DEFINITION'!$G$11&gt;=1,IF('ESTATE DEFINITION'!$D$17&gt;=1,(Data!$C336*'ESTATE DEFINITION'!$F$13*('ESTATE DEFINITION'!$E$17/100)),0),0)</f>
        <v>153.29</v>
      </c>
      <c r="C336" s="10">
        <f>IF('ESTATE DEFINITION'!$G$11&gt;=1,IF('ESTATE DEFINITION'!$D$19&gt;=1,(Data!$F336*'ESTATE DEFINITION'!$F$13*('ESTATE DEFINITION'!$E$19/100)),0),0)</f>
        <v>153.29</v>
      </c>
      <c r="D336" s="10"/>
      <c r="E336" s="12">
        <f t="shared" si="30"/>
        <v>122.63200000000001</v>
      </c>
      <c r="F336" s="10">
        <f>IF('ESTATE DEFINITION'!$G$23&gt;=1,IF('ESTATE DEFINITION'!$D$30&gt;=1,(Data!$C336*'ESTATE DEFINITION'!$D$25*('ESTATE DEFINITION'!$E$30/100)),0),0)</f>
        <v>0</v>
      </c>
      <c r="G336" s="10">
        <f>IF('ESTATE DEFINITION'!$G$23&gt;=1,IF('ESTATE DEFINITION'!$D$31&gt;=1,(Data!$D336*'ESTATE DEFINITION'!$D$25*('ESTATE DEFINITION'!$E$31/100)),0),0)</f>
        <v>0</v>
      </c>
      <c r="H336" s="10">
        <f>IF('ESTATE DEFINITION'!$G$23&gt;=1,IF('ESTATE DEFINITION'!$D$32&gt;=1,(Data!$E336*'ESTATE DEFINITION'!$D$25*('ESTATE DEFINITION'!$E$32/100)),0),0)</f>
        <v>0</v>
      </c>
      <c r="I336" s="10">
        <f>IF('ESTATE DEFINITION'!$G$23&gt;=1,IF('ESTATE DEFINITION'!$D$35&gt;=1,(Data!$F336*'ESTATE DEFINITION'!$D$25*('ESTATE DEFINITION'!$E$35/100)),0),0)</f>
        <v>0</v>
      </c>
      <c r="J336" s="10">
        <f>IF('ESTATE DEFINITION'!$G$23&gt;=1,IF('ESTATE DEFINITION'!$D$36&gt;=1,(Data!$G336*'ESTATE DEFINITION'!$D$25*('ESTATE DEFINITION'!$E$36/100)),0),0)</f>
        <v>0</v>
      </c>
      <c r="K336" s="10">
        <f>IF('ESTATE DEFINITION'!$G$23&gt;=1,IF('ESTATE DEFINITION'!$D$37&gt;=1,(Data!$H336*'ESTATE DEFINITION'!$D$25*('ESTATE DEFINITION'!$E$37/100)),0),0)</f>
        <v>0</v>
      </c>
      <c r="L336" s="10">
        <f>IF('ESTATE DEFINITION'!$G$23&gt;=1,IF('ESTATE DEFINITION'!$D$39&gt;=1,(Data!$M336*'ESTATE DEFINITION'!$F$25*('ESTATE DEFINITION'!$E$39/100)),0),0)</f>
        <v>0</v>
      </c>
      <c r="M336" s="10">
        <f>IF('ESTATE DEFINITION'!$G$23&gt;=1,IF('ESTATE DEFINITION'!$D$40&gt;=1,(Data!$N336*'ESTATE DEFINITION'!$F$25*('ESTATE DEFINITION'!$E$40/100)),0),0)</f>
        <v>0</v>
      </c>
      <c r="N336" s="10">
        <f>IF('ESTATE DEFINITION'!$G$23&gt;=1,IF('ESTATE DEFINITION'!$D$41&gt;=1,(Data!$O336*'ESTATE DEFINITION'!$F$25*('ESTATE DEFINITION'!$E$41/100)),0),0)</f>
        <v>0</v>
      </c>
      <c r="O336" s="10">
        <f>IF('ESTATE DEFINITION'!$G$23&gt;=1,IF('ESTATE DEFINITION'!$D$42&gt;=1,(Data!$P336*'ESTATE DEFINITION'!$F$25*('ESTATE DEFINITION'!$E$42/100)),0),0)</f>
        <v>0</v>
      </c>
      <c r="P336" s="12">
        <f t="shared" si="31"/>
        <v>0</v>
      </c>
      <c r="Q336" s="10">
        <f>IF('ESTATE DEFINITION'!$G$45&gt;=1,IF('ESTATE DEFINITION'!$D$52&gt;=1,(Data!$C336*'ESTATE DEFINITION'!$D$47*('ESTATE DEFINITION'!$E$52/100)),0),0)</f>
        <v>0</v>
      </c>
      <c r="R336" s="10">
        <f>IF('ESTATE DEFINITION'!$G$45&gt;=1,IF('ESTATE DEFINITION'!$D$53&gt;=1,(Data!$D336*'ESTATE DEFINITION'!$D$47*('ESTATE DEFINITION'!$E$53/100)),0),0)</f>
        <v>0</v>
      </c>
      <c r="S336" s="10">
        <f>IF('ESTATE DEFINITION'!$G$45&gt;=1,IF('ESTATE DEFINITION'!$D$54&gt;=1,(Data!$E336*'ESTATE DEFINITION'!$D$47*('ESTATE DEFINITION'!$E$54/100)),0),0)</f>
        <v>0</v>
      </c>
      <c r="T336" s="10">
        <f>IF('ESTATE DEFINITION'!$G$45&gt;=1,IF('ESTATE DEFINITION'!$D$57&gt;=1,(Data!$F336*'ESTATE DEFINITION'!$D$47*('ESTATE DEFINITION'!$E$57/100)),0),0)</f>
        <v>0</v>
      </c>
      <c r="U336" s="10">
        <f>IF('ESTATE DEFINITION'!$G$45&gt;=1,IF('ESTATE DEFINITION'!$D$58&gt;=1,(Data!$G336*'ESTATE DEFINITION'!$D$47*('ESTATE DEFINITION'!$E$58/100)),0),0)</f>
        <v>0</v>
      </c>
      <c r="V336" s="10">
        <f>IF('ESTATE DEFINITION'!$G$45&gt;=1,IF('ESTATE DEFINITION'!$D$59&gt;=1,(Data!$H336*'ESTATE DEFINITION'!$D$47*('ESTATE DEFINITION'!$E$59/100)),0),0)</f>
        <v>0</v>
      </c>
      <c r="W336" s="10">
        <f>IF('ESTATE DEFINITION'!$G$45&gt;=1,IF('ESTATE DEFINITION'!$D$61&gt;=1,(Data!$M336*'ESTATE DEFINITION'!$F$47*('ESTATE DEFINITION'!$E$61/100)),0),0)</f>
        <v>0</v>
      </c>
      <c r="X336" s="10">
        <f>IF('ESTATE DEFINITION'!$G$45&gt;=1,IF('ESTATE DEFINITION'!$D$62&gt;=1,(Data!$N336*'ESTATE DEFINITION'!$F$47*('ESTATE DEFINITION'!$E$62/100)),0),0)</f>
        <v>0</v>
      </c>
      <c r="Y336" s="10">
        <f>IF('ESTATE DEFINITION'!$G$45&gt;=1,IF('ESTATE DEFINITION'!$D$63&gt;=1,(Data!$O336*'ESTATE DEFINITION'!$F$47*('ESTATE DEFINITION'!$E$63/100)),0),0)</f>
        <v>0</v>
      </c>
      <c r="Z336" s="10">
        <f>IF('ESTATE DEFINITION'!$G$45&gt;=1,IF('ESTATE DEFINITION'!$D$64&gt;=1,(Data!$P336*'ESTATE DEFINITION'!$F$47*('ESTATE DEFINITION'!$E$64/100)),0),0)</f>
        <v>0</v>
      </c>
      <c r="AA336" s="12">
        <f t="shared" si="32"/>
        <v>0</v>
      </c>
      <c r="AB336" s="10">
        <f>IF('ESTATE DEFINITION'!$G$67&gt;=1,IF('ESTATE DEFINITION'!$D$74&gt;=1,(Data!$C336*'ESTATE DEFINITION'!$D$69*('ESTATE DEFINITION'!$E$74/100)),0),0)</f>
        <v>0</v>
      </c>
      <c r="AC336" s="10">
        <f>IF('ESTATE DEFINITION'!$G$67&gt;=1,IF('ESTATE DEFINITION'!$D$75&gt;=1,(Data!$D336*'ESTATE DEFINITION'!$D$69*('ESTATE DEFINITION'!$E$75/100)),0),0)</f>
        <v>0</v>
      </c>
      <c r="AD336" s="10">
        <f>IF('ESTATE DEFINITION'!$G$67&gt;=1,IF('ESTATE DEFINITION'!$D$76&gt;=1,(Data!$E336*'ESTATE DEFINITION'!$D$69*('ESTATE DEFINITION'!$E$76/100)),0),0)</f>
        <v>0</v>
      </c>
      <c r="AE336" s="10">
        <f>IF('ESTATE DEFINITION'!$G$67&gt;=1,IF('ESTATE DEFINITION'!$D$79&gt;=1,(Data!$F336*'ESTATE DEFINITION'!$D$69*('ESTATE DEFINITION'!$E$79/100)),0),0)</f>
        <v>0</v>
      </c>
      <c r="AF336" s="10">
        <f>IF('ESTATE DEFINITION'!$G$67&gt;=1,IF('ESTATE DEFINITION'!$D$80&gt;=1,(Data!$G336*'ESTATE DEFINITION'!$D$69*('ESTATE DEFINITION'!$E$80/100)),0),0)</f>
        <v>0</v>
      </c>
      <c r="AG336" s="10">
        <f>IF('ESTATE DEFINITION'!$G$67&gt;=1,IF('ESTATE DEFINITION'!$D$81&gt;=1,(Data!$H336*'ESTATE DEFINITION'!$D$69*('ESTATE DEFINITION'!$E$81/100)),0),0)</f>
        <v>0</v>
      </c>
      <c r="AH336" s="10">
        <f>IF('ESTATE DEFINITION'!$G$67&gt;=1,IF('ESTATE DEFINITION'!$D$83&gt;=1,(Data!$M336*'ESTATE DEFINITION'!$F$69*('ESTATE DEFINITION'!$E$83/100)),0),0)</f>
        <v>0</v>
      </c>
      <c r="AI336" s="10">
        <f>IF('ESTATE DEFINITION'!$G$67&gt;=1,IF('ESTATE DEFINITION'!$D$84&gt;=1,(Data!$N336*'ESTATE DEFINITION'!$F$69*('ESTATE DEFINITION'!$E$84/100)),0),0)</f>
        <v>0</v>
      </c>
      <c r="AJ336" s="10">
        <f>IF('ESTATE DEFINITION'!$G$67&gt;=1,IF('ESTATE DEFINITION'!$D$85&gt;=1,(Data!$O336*'ESTATE DEFINITION'!$F$69*('ESTATE DEFINITION'!$E$85/100)),0),0)</f>
        <v>0</v>
      </c>
      <c r="AK336" s="10">
        <f>IF('ESTATE DEFINITION'!$G$67&gt;=1,IF('ESTATE DEFINITION'!$D$86&gt;=1,(Data!$P336*'ESTATE DEFINITION'!$F$69*('ESTATE DEFINITION'!$E$86/100)),0),0)</f>
        <v>0</v>
      </c>
      <c r="AL336" s="12">
        <f t="shared" si="33"/>
        <v>0</v>
      </c>
      <c r="AM336" s="10">
        <f>IF('ESTATE DEFINITION'!$G$89&gt;=1,IF('ESTATE DEFINITION'!$D$96&gt;=1,(Data!$C336*'ESTATE DEFINITION'!$D$91*('ESTATE DEFINITION'!$E$96/100)),0),0)</f>
        <v>0</v>
      </c>
      <c r="AN336" s="10">
        <f>IF('ESTATE DEFINITION'!$G$89&gt;=1,IF('ESTATE DEFINITION'!$D$97&gt;=1,(Data!$D336*'ESTATE DEFINITION'!$D$91*('ESTATE DEFINITION'!$E$97/100)),0),0)</f>
        <v>0</v>
      </c>
      <c r="AO336" s="10">
        <f>IF('ESTATE DEFINITION'!$G$89&gt;=1,IF('ESTATE DEFINITION'!$D$98&gt;=1,(Data!$E336*'ESTATE DEFINITION'!$D$91*('ESTATE DEFINITION'!$E$98/100)),0),0)</f>
        <v>0</v>
      </c>
      <c r="AP336" s="10">
        <f>IF('ESTATE DEFINITION'!$G$89&gt;=1,IF('ESTATE DEFINITION'!$D$101&gt;=1,(Data!$F336*'ESTATE DEFINITION'!$D$91*('ESTATE DEFINITION'!$E$101/100)),0),0)</f>
        <v>0</v>
      </c>
      <c r="AQ336" s="10">
        <f>IF('ESTATE DEFINITION'!$G$89&gt;=1,IF('ESTATE DEFINITION'!$D$102&gt;=1,(Data!$G336*'ESTATE DEFINITION'!$D$91*('ESTATE DEFINITION'!$E$102/100)),0),0)</f>
        <v>0</v>
      </c>
      <c r="AR336" s="10">
        <f>IF('ESTATE DEFINITION'!$G$89&gt;=1,IF('ESTATE DEFINITION'!$D$103&gt;=1,(Data!$H336*'ESTATE DEFINITION'!$D$91*('ESTATE DEFINITION'!$E$103/100)),0),0)</f>
        <v>0</v>
      </c>
      <c r="AS336" s="10">
        <f>IF('ESTATE DEFINITION'!$G$89&gt;=1,IF('ESTATE DEFINITION'!$D$105&gt;=1,(Data!$M336*'ESTATE DEFINITION'!$F$91*('ESTATE DEFINITION'!$E$105/100)),0),0)</f>
        <v>0</v>
      </c>
      <c r="AT336" s="10">
        <f>IF('ESTATE DEFINITION'!$G$89&gt;=1,IF('ESTATE DEFINITION'!$D$106&gt;=1,(Data!$N336*'ESTATE DEFINITION'!$F$91*('ESTATE DEFINITION'!$E$106/100)),0),0)</f>
        <v>0</v>
      </c>
      <c r="AU336" s="10">
        <f>IF('ESTATE DEFINITION'!$G$89&gt;=1,IF('ESTATE DEFINITION'!$D$107&gt;=1,(Data!$O336*'ESTATE DEFINITION'!$F$91*('ESTATE DEFINITION'!$E$107/100)),0),0)</f>
        <v>0</v>
      </c>
      <c r="AV336" s="10">
        <f>IF('ESTATE DEFINITION'!$G$89&gt;=1,IF('ESTATE DEFINITION'!$D$108&gt;=1,(Data!$P336*'ESTATE DEFINITION'!$F$91*('ESTATE DEFINITION'!$E$108/100)),0),0)</f>
        <v>0</v>
      </c>
      <c r="AW336" s="12">
        <f t="shared" si="34"/>
        <v>0</v>
      </c>
      <c r="AX336" s="10">
        <f>IF('ESTATE DEFINITION'!$G$111&gt;=1,IF('ESTATE DEFINITION'!$D$118&gt;=1,(Data!$C336*'ESTATE DEFINITION'!$D$113*('ESTATE DEFINITION'!$E$118/100)),0),0)</f>
        <v>0</v>
      </c>
      <c r="AY336" s="10">
        <f>IF('ESTATE DEFINITION'!$G$111&gt;=1,IF('ESTATE DEFINITION'!$D$119&gt;=1,(Data!$D336*'ESTATE DEFINITION'!$D$113*('ESTATE DEFINITION'!$E$119/100)),0),0)</f>
        <v>0</v>
      </c>
      <c r="AZ336" s="10">
        <f>IF('ESTATE DEFINITION'!$G$111&gt;=1,IF('ESTATE DEFINITION'!$D$120&gt;=1,(Data!$E336*'ESTATE DEFINITION'!$D$113*('ESTATE DEFINITION'!$E$120/100)),0),0)</f>
        <v>0</v>
      </c>
      <c r="BA336" s="10">
        <f>IF('ESTATE DEFINITION'!$G$111&gt;=1,IF('ESTATE DEFINITION'!$D$123&gt;=1,(Data!$F336*'ESTATE DEFINITION'!$D$113*('ESTATE DEFINITION'!$E$123/100)),0),0)</f>
        <v>0</v>
      </c>
      <c r="BB336" s="10">
        <f>IF('ESTATE DEFINITION'!$G$111&gt;=1,IF('ESTATE DEFINITION'!$D$124&gt;=1,(Data!$G336*'ESTATE DEFINITION'!$D$113*('ESTATE DEFINITION'!$E$124/100)),0),0)</f>
        <v>0</v>
      </c>
      <c r="BC336" s="10">
        <f>IF('ESTATE DEFINITION'!$G$111&gt;=1,IF('ESTATE DEFINITION'!$D$125&gt;=1,(Data!$H336*'ESTATE DEFINITION'!$D$113*('ESTATE DEFINITION'!$E$125/100)),0),0)</f>
        <v>0</v>
      </c>
      <c r="BD336" s="10">
        <f>IF('ESTATE DEFINITION'!$G$111&gt;=1,IF('ESTATE DEFINITION'!$D$127&gt;=1,(Data!$M336*'ESTATE DEFINITION'!$F$113*('ESTATE DEFINITION'!$E$127/100)),0),0)</f>
        <v>0</v>
      </c>
      <c r="BE336" s="10">
        <f>IF('ESTATE DEFINITION'!$G$111&gt;=1,IF('ESTATE DEFINITION'!$D$128&gt;=1,(Data!$N336*'ESTATE DEFINITION'!$F$113*('ESTATE DEFINITION'!$E$128/100)),0),0)</f>
        <v>0</v>
      </c>
      <c r="BF336" s="10">
        <f>IF('ESTATE DEFINITION'!$G$111&gt;=1,IF('ESTATE DEFINITION'!$D$129&gt;=1,(Data!$O336*'ESTATE DEFINITION'!$F$113*('ESTATE DEFINITION'!$E$129/100)),0),0)</f>
        <v>0</v>
      </c>
      <c r="BG336" s="7">
        <f>IF('ESTATE DEFINITION'!$G$111&gt;=1,IF('ESTATE DEFINITION'!$D$130&gt;=1,(Data!$P336*'ESTATE DEFINITION'!$F$113*('ESTATE DEFINITION'!$E$130/100)),0),0)</f>
        <v>0</v>
      </c>
      <c r="BH336" s="12">
        <f t="shared" si="35"/>
        <v>0</v>
      </c>
    </row>
    <row r="337" spans="1:60" x14ac:dyDescent="0.25">
      <c r="A337" s="12">
        <f>Data!$B337</f>
        <v>165.75</v>
      </c>
      <c r="B337" s="6">
        <f>IF('ESTATE DEFINITION'!$G$11&gt;=1,IF('ESTATE DEFINITION'!$D$17&gt;=1,(Data!$C337*'ESTATE DEFINITION'!$F$13*('ESTATE DEFINITION'!$E$17/100)),0),0)</f>
        <v>99.29</v>
      </c>
      <c r="C337" s="10">
        <f>IF('ESTATE DEFINITION'!$G$11&gt;=1,IF('ESTATE DEFINITION'!$D$19&gt;=1,(Data!$F337*'ESTATE DEFINITION'!$F$13*('ESTATE DEFINITION'!$E$19/100)),0),0)</f>
        <v>99.29</v>
      </c>
      <c r="D337" s="10"/>
      <c r="E337" s="12">
        <f t="shared" si="30"/>
        <v>79.432000000000016</v>
      </c>
      <c r="F337" s="10">
        <f>IF('ESTATE DEFINITION'!$G$23&gt;=1,IF('ESTATE DEFINITION'!$D$30&gt;=1,(Data!$C337*'ESTATE DEFINITION'!$D$25*('ESTATE DEFINITION'!$E$30/100)),0),0)</f>
        <v>0</v>
      </c>
      <c r="G337" s="10">
        <f>IF('ESTATE DEFINITION'!$G$23&gt;=1,IF('ESTATE DEFINITION'!$D$31&gt;=1,(Data!$D337*'ESTATE DEFINITION'!$D$25*('ESTATE DEFINITION'!$E$31/100)),0),0)</f>
        <v>0</v>
      </c>
      <c r="H337" s="10">
        <f>IF('ESTATE DEFINITION'!$G$23&gt;=1,IF('ESTATE DEFINITION'!$D$32&gt;=1,(Data!$E337*'ESTATE DEFINITION'!$D$25*('ESTATE DEFINITION'!$E$32/100)),0),0)</f>
        <v>0</v>
      </c>
      <c r="I337" s="10">
        <f>IF('ESTATE DEFINITION'!$G$23&gt;=1,IF('ESTATE DEFINITION'!$D$35&gt;=1,(Data!$F337*'ESTATE DEFINITION'!$D$25*('ESTATE DEFINITION'!$E$35/100)),0),0)</f>
        <v>0</v>
      </c>
      <c r="J337" s="10">
        <f>IF('ESTATE DEFINITION'!$G$23&gt;=1,IF('ESTATE DEFINITION'!$D$36&gt;=1,(Data!$G337*'ESTATE DEFINITION'!$D$25*('ESTATE DEFINITION'!$E$36/100)),0),0)</f>
        <v>0</v>
      </c>
      <c r="K337" s="10">
        <f>IF('ESTATE DEFINITION'!$G$23&gt;=1,IF('ESTATE DEFINITION'!$D$37&gt;=1,(Data!$H337*'ESTATE DEFINITION'!$D$25*('ESTATE DEFINITION'!$E$37/100)),0),0)</f>
        <v>0</v>
      </c>
      <c r="L337" s="10">
        <f>IF('ESTATE DEFINITION'!$G$23&gt;=1,IF('ESTATE DEFINITION'!$D$39&gt;=1,(Data!$M337*'ESTATE DEFINITION'!$F$25*('ESTATE DEFINITION'!$E$39/100)),0),0)</f>
        <v>0</v>
      </c>
      <c r="M337" s="10">
        <f>IF('ESTATE DEFINITION'!$G$23&gt;=1,IF('ESTATE DEFINITION'!$D$40&gt;=1,(Data!$N337*'ESTATE DEFINITION'!$F$25*('ESTATE DEFINITION'!$E$40/100)),0),0)</f>
        <v>0</v>
      </c>
      <c r="N337" s="10">
        <f>IF('ESTATE DEFINITION'!$G$23&gt;=1,IF('ESTATE DEFINITION'!$D$41&gt;=1,(Data!$O337*'ESTATE DEFINITION'!$F$25*('ESTATE DEFINITION'!$E$41/100)),0),0)</f>
        <v>0</v>
      </c>
      <c r="O337" s="10">
        <f>IF('ESTATE DEFINITION'!$G$23&gt;=1,IF('ESTATE DEFINITION'!$D$42&gt;=1,(Data!$P337*'ESTATE DEFINITION'!$F$25*('ESTATE DEFINITION'!$E$42/100)),0),0)</f>
        <v>0</v>
      </c>
      <c r="P337" s="12">
        <f t="shared" si="31"/>
        <v>0</v>
      </c>
      <c r="Q337" s="10">
        <f>IF('ESTATE DEFINITION'!$G$45&gt;=1,IF('ESTATE DEFINITION'!$D$52&gt;=1,(Data!$C337*'ESTATE DEFINITION'!$D$47*('ESTATE DEFINITION'!$E$52/100)),0),0)</f>
        <v>0</v>
      </c>
      <c r="R337" s="10">
        <f>IF('ESTATE DEFINITION'!$G$45&gt;=1,IF('ESTATE DEFINITION'!$D$53&gt;=1,(Data!$D337*'ESTATE DEFINITION'!$D$47*('ESTATE DEFINITION'!$E$53/100)),0),0)</f>
        <v>0</v>
      </c>
      <c r="S337" s="10">
        <f>IF('ESTATE DEFINITION'!$G$45&gt;=1,IF('ESTATE DEFINITION'!$D$54&gt;=1,(Data!$E337*'ESTATE DEFINITION'!$D$47*('ESTATE DEFINITION'!$E$54/100)),0),0)</f>
        <v>0</v>
      </c>
      <c r="T337" s="10">
        <f>IF('ESTATE DEFINITION'!$G$45&gt;=1,IF('ESTATE DEFINITION'!$D$57&gt;=1,(Data!$F337*'ESTATE DEFINITION'!$D$47*('ESTATE DEFINITION'!$E$57/100)),0),0)</f>
        <v>0</v>
      </c>
      <c r="U337" s="10">
        <f>IF('ESTATE DEFINITION'!$G$45&gt;=1,IF('ESTATE DEFINITION'!$D$58&gt;=1,(Data!$G337*'ESTATE DEFINITION'!$D$47*('ESTATE DEFINITION'!$E$58/100)),0),0)</f>
        <v>0</v>
      </c>
      <c r="V337" s="10">
        <f>IF('ESTATE DEFINITION'!$G$45&gt;=1,IF('ESTATE DEFINITION'!$D$59&gt;=1,(Data!$H337*'ESTATE DEFINITION'!$D$47*('ESTATE DEFINITION'!$E$59/100)),0),0)</f>
        <v>0</v>
      </c>
      <c r="W337" s="10">
        <f>IF('ESTATE DEFINITION'!$G$45&gt;=1,IF('ESTATE DEFINITION'!$D$61&gt;=1,(Data!$M337*'ESTATE DEFINITION'!$F$47*('ESTATE DEFINITION'!$E$61/100)),0),0)</f>
        <v>0</v>
      </c>
      <c r="X337" s="10">
        <f>IF('ESTATE DEFINITION'!$G$45&gt;=1,IF('ESTATE DEFINITION'!$D$62&gt;=1,(Data!$N337*'ESTATE DEFINITION'!$F$47*('ESTATE DEFINITION'!$E$62/100)),0),0)</f>
        <v>0</v>
      </c>
      <c r="Y337" s="10">
        <f>IF('ESTATE DEFINITION'!$G$45&gt;=1,IF('ESTATE DEFINITION'!$D$63&gt;=1,(Data!$O337*'ESTATE DEFINITION'!$F$47*('ESTATE DEFINITION'!$E$63/100)),0),0)</f>
        <v>0</v>
      </c>
      <c r="Z337" s="10">
        <f>IF('ESTATE DEFINITION'!$G$45&gt;=1,IF('ESTATE DEFINITION'!$D$64&gt;=1,(Data!$P337*'ESTATE DEFINITION'!$F$47*('ESTATE DEFINITION'!$E$64/100)),0),0)</f>
        <v>0</v>
      </c>
      <c r="AA337" s="12">
        <f t="shared" si="32"/>
        <v>0</v>
      </c>
      <c r="AB337" s="10">
        <f>IF('ESTATE DEFINITION'!$G$67&gt;=1,IF('ESTATE DEFINITION'!$D$74&gt;=1,(Data!$C337*'ESTATE DEFINITION'!$D$69*('ESTATE DEFINITION'!$E$74/100)),0),0)</f>
        <v>0</v>
      </c>
      <c r="AC337" s="10">
        <f>IF('ESTATE DEFINITION'!$G$67&gt;=1,IF('ESTATE DEFINITION'!$D$75&gt;=1,(Data!$D337*'ESTATE DEFINITION'!$D$69*('ESTATE DEFINITION'!$E$75/100)),0),0)</f>
        <v>0</v>
      </c>
      <c r="AD337" s="10">
        <f>IF('ESTATE DEFINITION'!$G$67&gt;=1,IF('ESTATE DEFINITION'!$D$76&gt;=1,(Data!$E337*'ESTATE DEFINITION'!$D$69*('ESTATE DEFINITION'!$E$76/100)),0),0)</f>
        <v>0</v>
      </c>
      <c r="AE337" s="10">
        <f>IF('ESTATE DEFINITION'!$G$67&gt;=1,IF('ESTATE DEFINITION'!$D$79&gt;=1,(Data!$F337*'ESTATE DEFINITION'!$D$69*('ESTATE DEFINITION'!$E$79/100)),0),0)</f>
        <v>0</v>
      </c>
      <c r="AF337" s="10">
        <f>IF('ESTATE DEFINITION'!$G$67&gt;=1,IF('ESTATE DEFINITION'!$D$80&gt;=1,(Data!$G337*'ESTATE DEFINITION'!$D$69*('ESTATE DEFINITION'!$E$80/100)),0),0)</f>
        <v>0</v>
      </c>
      <c r="AG337" s="10">
        <f>IF('ESTATE DEFINITION'!$G$67&gt;=1,IF('ESTATE DEFINITION'!$D$81&gt;=1,(Data!$H337*'ESTATE DEFINITION'!$D$69*('ESTATE DEFINITION'!$E$81/100)),0),0)</f>
        <v>0</v>
      </c>
      <c r="AH337" s="10">
        <f>IF('ESTATE DEFINITION'!$G$67&gt;=1,IF('ESTATE DEFINITION'!$D$83&gt;=1,(Data!$M337*'ESTATE DEFINITION'!$F$69*('ESTATE DEFINITION'!$E$83/100)),0),0)</f>
        <v>0</v>
      </c>
      <c r="AI337" s="10">
        <f>IF('ESTATE DEFINITION'!$G$67&gt;=1,IF('ESTATE DEFINITION'!$D$84&gt;=1,(Data!$N337*'ESTATE DEFINITION'!$F$69*('ESTATE DEFINITION'!$E$84/100)),0),0)</f>
        <v>0</v>
      </c>
      <c r="AJ337" s="10">
        <f>IF('ESTATE DEFINITION'!$G$67&gt;=1,IF('ESTATE DEFINITION'!$D$85&gt;=1,(Data!$O337*'ESTATE DEFINITION'!$F$69*('ESTATE DEFINITION'!$E$85/100)),0),0)</f>
        <v>0</v>
      </c>
      <c r="AK337" s="10">
        <f>IF('ESTATE DEFINITION'!$G$67&gt;=1,IF('ESTATE DEFINITION'!$D$86&gt;=1,(Data!$P337*'ESTATE DEFINITION'!$F$69*('ESTATE DEFINITION'!$E$86/100)),0),0)</f>
        <v>0</v>
      </c>
      <c r="AL337" s="12">
        <f t="shared" si="33"/>
        <v>0</v>
      </c>
      <c r="AM337" s="10">
        <f>IF('ESTATE DEFINITION'!$G$89&gt;=1,IF('ESTATE DEFINITION'!$D$96&gt;=1,(Data!$C337*'ESTATE DEFINITION'!$D$91*('ESTATE DEFINITION'!$E$96/100)),0),0)</f>
        <v>0</v>
      </c>
      <c r="AN337" s="10">
        <f>IF('ESTATE DEFINITION'!$G$89&gt;=1,IF('ESTATE DEFINITION'!$D$97&gt;=1,(Data!$D337*'ESTATE DEFINITION'!$D$91*('ESTATE DEFINITION'!$E$97/100)),0),0)</f>
        <v>0</v>
      </c>
      <c r="AO337" s="10">
        <f>IF('ESTATE DEFINITION'!$G$89&gt;=1,IF('ESTATE DEFINITION'!$D$98&gt;=1,(Data!$E337*'ESTATE DEFINITION'!$D$91*('ESTATE DEFINITION'!$E$98/100)),0),0)</f>
        <v>0</v>
      </c>
      <c r="AP337" s="10">
        <f>IF('ESTATE DEFINITION'!$G$89&gt;=1,IF('ESTATE DEFINITION'!$D$101&gt;=1,(Data!$F337*'ESTATE DEFINITION'!$D$91*('ESTATE DEFINITION'!$E$101/100)),0),0)</f>
        <v>0</v>
      </c>
      <c r="AQ337" s="10">
        <f>IF('ESTATE DEFINITION'!$G$89&gt;=1,IF('ESTATE DEFINITION'!$D$102&gt;=1,(Data!$G337*'ESTATE DEFINITION'!$D$91*('ESTATE DEFINITION'!$E$102/100)),0),0)</f>
        <v>0</v>
      </c>
      <c r="AR337" s="10">
        <f>IF('ESTATE DEFINITION'!$G$89&gt;=1,IF('ESTATE DEFINITION'!$D$103&gt;=1,(Data!$H337*'ESTATE DEFINITION'!$D$91*('ESTATE DEFINITION'!$E$103/100)),0),0)</f>
        <v>0</v>
      </c>
      <c r="AS337" s="10">
        <f>IF('ESTATE DEFINITION'!$G$89&gt;=1,IF('ESTATE DEFINITION'!$D$105&gt;=1,(Data!$M337*'ESTATE DEFINITION'!$F$91*('ESTATE DEFINITION'!$E$105/100)),0),0)</f>
        <v>0</v>
      </c>
      <c r="AT337" s="10">
        <f>IF('ESTATE DEFINITION'!$G$89&gt;=1,IF('ESTATE DEFINITION'!$D$106&gt;=1,(Data!$N337*'ESTATE DEFINITION'!$F$91*('ESTATE DEFINITION'!$E$106/100)),0),0)</f>
        <v>0</v>
      </c>
      <c r="AU337" s="10">
        <f>IF('ESTATE DEFINITION'!$G$89&gt;=1,IF('ESTATE DEFINITION'!$D$107&gt;=1,(Data!$O337*'ESTATE DEFINITION'!$F$91*('ESTATE DEFINITION'!$E$107/100)),0),0)</f>
        <v>0</v>
      </c>
      <c r="AV337" s="10">
        <f>IF('ESTATE DEFINITION'!$G$89&gt;=1,IF('ESTATE DEFINITION'!$D$108&gt;=1,(Data!$P337*'ESTATE DEFINITION'!$F$91*('ESTATE DEFINITION'!$E$108/100)),0),0)</f>
        <v>0</v>
      </c>
      <c r="AW337" s="12">
        <f t="shared" si="34"/>
        <v>0</v>
      </c>
      <c r="AX337" s="10">
        <f>IF('ESTATE DEFINITION'!$G$111&gt;=1,IF('ESTATE DEFINITION'!$D$118&gt;=1,(Data!$C337*'ESTATE DEFINITION'!$D$113*('ESTATE DEFINITION'!$E$118/100)),0),0)</f>
        <v>0</v>
      </c>
      <c r="AY337" s="10">
        <f>IF('ESTATE DEFINITION'!$G$111&gt;=1,IF('ESTATE DEFINITION'!$D$119&gt;=1,(Data!$D337*'ESTATE DEFINITION'!$D$113*('ESTATE DEFINITION'!$E$119/100)),0),0)</f>
        <v>0</v>
      </c>
      <c r="AZ337" s="10">
        <f>IF('ESTATE DEFINITION'!$G$111&gt;=1,IF('ESTATE DEFINITION'!$D$120&gt;=1,(Data!$E337*'ESTATE DEFINITION'!$D$113*('ESTATE DEFINITION'!$E$120/100)),0),0)</f>
        <v>0</v>
      </c>
      <c r="BA337" s="10">
        <f>IF('ESTATE DEFINITION'!$G$111&gt;=1,IF('ESTATE DEFINITION'!$D$123&gt;=1,(Data!$F337*'ESTATE DEFINITION'!$D$113*('ESTATE DEFINITION'!$E$123/100)),0),0)</f>
        <v>0</v>
      </c>
      <c r="BB337" s="10">
        <f>IF('ESTATE DEFINITION'!$G$111&gt;=1,IF('ESTATE DEFINITION'!$D$124&gt;=1,(Data!$G337*'ESTATE DEFINITION'!$D$113*('ESTATE DEFINITION'!$E$124/100)),0),0)</f>
        <v>0</v>
      </c>
      <c r="BC337" s="10">
        <f>IF('ESTATE DEFINITION'!$G$111&gt;=1,IF('ESTATE DEFINITION'!$D$125&gt;=1,(Data!$H337*'ESTATE DEFINITION'!$D$113*('ESTATE DEFINITION'!$E$125/100)),0),0)</f>
        <v>0</v>
      </c>
      <c r="BD337" s="10">
        <f>IF('ESTATE DEFINITION'!$G$111&gt;=1,IF('ESTATE DEFINITION'!$D$127&gt;=1,(Data!$M337*'ESTATE DEFINITION'!$F$113*('ESTATE DEFINITION'!$E$127/100)),0),0)</f>
        <v>0</v>
      </c>
      <c r="BE337" s="10">
        <f>IF('ESTATE DEFINITION'!$G$111&gt;=1,IF('ESTATE DEFINITION'!$D$128&gt;=1,(Data!$N337*'ESTATE DEFINITION'!$F$113*('ESTATE DEFINITION'!$E$128/100)),0),0)</f>
        <v>0</v>
      </c>
      <c r="BF337" s="10">
        <f>IF('ESTATE DEFINITION'!$G$111&gt;=1,IF('ESTATE DEFINITION'!$D$129&gt;=1,(Data!$O337*'ESTATE DEFINITION'!$F$113*('ESTATE DEFINITION'!$E$129/100)),0),0)</f>
        <v>0</v>
      </c>
      <c r="BG337" s="7">
        <f>IF('ESTATE DEFINITION'!$G$111&gt;=1,IF('ESTATE DEFINITION'!$D$130&gt;=1,(Data!$P337*'ESTATE DEFINITION'!$F$113*('ESTATE DEFINITION'!$E$130/100)),0),0)</f>
        <v>0</v>
      </c>
      <c r="BH337" s="12">
        <f t="shared" si="35"/>
        <v>0</v>
      </c>
    </row>
    <row r="338" spans="1:60" x14ac:dyDescent="0.25">
      <c r="A338" s="12">
        <f>Data!$B338</f>
        <v>166.25</v>
      </c>
      <c r="B338" s="6">
        <f>IF('ESTATE DEFINITION'!$G$11&gt;=1,IF('ESTATE DEFINITION'!$D$17&gt;=1,(Data!$C338*'ESTATE DEFINITION'!$F$13*('ESTATE DEFINITION'!$E$17/100)),0),0)</f>
        <v>70.11</v>
      </c>
      <c r="C338" s="10">
        <f>IF('ESTATE DEFINITION'!$G$11&gt;=1,IF('ESTATE DEFINITION'!$D$19&gt;=1,(Data!$F338*'ESTATE DEFINITION'!$F$13*('ESTATE DEFINITION'!$E$19/100)),0),0)</f>
        <v>70.11</v>
      </c>
      <c r="D338" s="10"/>
      <c r="E338" s="12">
        <f t="shared" si="30"/>
        <v>56.088000000000001</v>
      </c>
      <c r="F338" s="10">
        <f>IF('ESTATE DEFINITION'!$G$23&gt;=1,IF('ESTATE DEFINITION'!$D$30&gt;=1,(Data!$C338*'ESTATE DEFINITION'!$D$25*('ESTATE DEFINITION'!$E$30/100)),0),0)</f>
        <v>0</v>
      </c>
      <c r="G338" s="10">
        <f>IF('ESTATE DEFINITION'!$G$23&gt;=1,IF('ESTATE DEFINITION'!$D$31&gt;=1,(Data!$D338*'ESTATE DEFINITION'!$D$25*('ESTATE DEFINITION'!$E$31/100)),0),0)</f>
        <v>0</v>
      </c>
      <c r="H338" s="10">
        <f>IF('ESTATE DEFINITION'!$G$23&gt;=1,IF('ESTATE DEFINITION'!$D$32&gt;=1,(Data!$E338*'ESTATE DEFINITION'!$D$25*('ESTATE DEFINITION'!$E$32/100)),0),0)</f>
        <v>0</v>
      </c>
      <c r="I338" s="10">
        <f>IF('ESTATE DEFINITION'!$G$23&gt;=1,IF('ESTATE DEFINITION'!$D$35&gt;=1,(Data!$F338*'ESTATE DEFINITION'!$D$25*('ESTATE DEFINITION'!$E$35/100)),0),0)</f>
        <v>0</v>
      </c>
      <c r="J338" s="10">
        <f>IF('ESTATE DEFINITION'!$G$23&gt;=1,IF('ESTATE DEFINITION'!$D$36&gt;=1,(Data!$G338*'ESTATE DEFINITION'!$D$25*('ESTATE DEFINITION'!$E$36/100)),0),0)</f>
        <v>0</v>
      </c>
      <c r="K338" s="10">
        <f>IF('ESTATE DEFINITION'!$G$23&gt;=1,IF('ESTATE DEFINITION'!$D$37&gt;=1,(Data!$H338*'ESTATE DEFINITION'!$D$25*('ESTATE DEFINITION'!$E$37/100)),0),0)</f>
        <v>0</v>
      </c>
      <c r="L338" s="10">
        <f>IF('ESTATE DEFINITION'!$G$23&gt;=1,IF('ESTATE DEFINITION'!$D$39&gt;=1,(Data!$M338*'ESTATE DEFINITION'!$F$25*('ESTATE DEFINITION'!$E$39/100)),0),0)</f>
        <v>0</v>
      </c>
      <c r="M338" s="10">
        <f>IF('ESTATE DEFINITION'!$G$23&gt;=1,IF('ESTATE DEFINITION'!$D$40&gt;=1,(Data!$N338*'ESTATE DEFINITION'!$F$25*('ESTATE DEFINITION'!$E$40/100)),0),0)</f>
        <v>0</v>
      </c>
      <c r="N338" s="10">
        <f>IF('ESTATE DEFINITION'!$G$23&gt;=1,IF('ESTATE DEFINITION'!$D$41&gt;=1,(Data!$O338*'ESTATE DEFINITION'!$F$25*('ESTATE DEFINITION'!$E$41/100)),0),0)</f>
        <v>0</v>
      </c>
      <c r="O338" s="10">
        <f>IF('ESTATE DEFINITION'!$G$23&gt;=1,IF('ESTATE DEFINITION'!$D$42&gt;=1,(Data!$P338*'ESTATE DEFINITION'!$F$25*('ESTATE DEFINITION'!$E$42/100)),0),0)</f>
        <v>0</v>
      </c>
      <c r="P338" s="12">
        <f t="shared" si="31"/>
        <v>0</v>
      </c>
      <c r="Q338" s="10">
        <f>IF('ESTATE DEFINITION'!$G$45&gt;=1,IF('ESTATE DEFINITION'!$D$52&gt;=1,(Data!$C338*'ESTATE DEFINITION'!$D$47*('ESTATE DEFINITION'!$E$52/100)),0),0)</f>
        <v>0</v>
      </c>
      <c r="R338" s="10">
        <f>IF('ESTATE DEFINITION'!$G$45&gt;=1,IF('ESTATE DEFINITION'!$D$53&gt;=1,(Data!$D338*'ESTATE DEFINITION'!$D$47*('ESTATE DEFINITION'!$E$53/100)),0),0)</f>
        <v>0</v>
      </c>
      <c r="S338" s="10">
        <f>IF('ESTATE DEFINITION'!$G$45&gt;=1,IF('ESTATE DEFINITION'!$D$54&gt;=1,(Data!$E338*'ESTATE DEFINITION'!$D$47*('ESTATE DEFINITION'!$E$54/100)),0),0)</f>
        <v>0</v>
      </c>
      <c r="T338" s="10">
        <f>IF('ESTATE DEFINITION'!$G$45&gt;=1,IF('ESTATE DEFINITION'!$D$57&gt;=1,(Data!$F338*'ESTATE DEFINITION'!$D$47*('ESTATE DEFINITION'!$E$57/100)),0),0)</f>
        <v>0</v>
      </c>
      <c r="U338" s="10">
        <f>IF('ESTATE DEFINITION'!$G$45&gt;=1,IF('ESTATE DEFINITION'!$D$58&gt;=1,(Data!$G338*'ESTATE DEFINITION'!$D$47*('ESTATE DEFINITION'!$E$58/100)),0),0)</f>
        <v>0</v>
      </c>
      <c r="V338" s="10">
        <f>IF('ESTATE DEFINITION'!$G$45&gt;=1,IF('ESTATE DEFINITION'!$D$59&gt;=1,(Data!$H338*'ESTATE DEFINITION'!$D$47*('ESTATE DEFINITION'!$E$59/100)),0),0)</f>
        <v>0</v>
      </c>
      <c r="W338" s="10">
        <f>IF('ESTATE DEFINITION'!$G$45&gt;=1,IF('ESTATE DEFINITION'!$D$61&gt;=1,(Data!$M338*'ESTATE DEFINITION'!$F$47*('ESTATE DEFINITION'!$E$61/100)),0),0)</f>
        <v>0</v>
      </c>
      <c r="X338" s="10">
        <f>IF('ESTATE DEFINITION'!$G$45&gt;=1,IF('ESTATE DEFINITION'!$D$62&gt;=1,(Data!$N338*'ESTATE DEFINITION'!$F$47*('ESTATE DEFINITION'!$E$62/100)),0),0)</f>
        <v>0</v>
      </c>
      <c r="Y338" s="10">
        <f>IF('ESTATE DEFINITION'!$G$45&gt;=1,IF('ESTATE DEFINITION'!$D$63&gt;=1,(Data!$O338*'ESTATE DEFINITION'!$F$47*('ESTATE DEFINITION'!$E$63/100)),0),0)</f>
        <v>0</v>
      </c>
      <c r="Z338" s="10">
        <f>IF('ESTATE DEFINITION'!$G$45&gt;=1,IF('ESTATE DEFINITION'!$D$64&gt;=1,(Data!$P338*'ESTATE DEFINITION'!$F$47*('ESTATE DEFINITION'!$E$64/100)),0),0)</f>
        <v>0</v>
      </c>
      <c r="AA338" s="12">
        <f t="shared" si="32"/>
        <v>0</v>
      </c>
      <c r="AB338" s="10">
        <f>IF('ESTATE DEFINITION'!$G$67&gt;=1,IF('ESTATE DEFINITION'!$D$74&gt;=1,(Data!$C338*'ESTATE DEFINITION'!$D$69*('ESTATE DEFINITION'!$E$74/100)),0),0)</f>
        <v>0</v>
      </c>
      <c r="AC338" s="10">
        <f>IF('ESTATE DEFINITION'!$G$67&gt;=1,IF('ESTATE DEFINITION'!$D$75&gt;=1,(Data!$D338*'ESTATE DEFINITION'!$D$69*('ESTATE DEFINITION'!$E$75/100)),0),0)</f>
        <v>0</v>
      </c>
      <c r="AD338" s="10">
        <f>IF('ESTATE DEFINITION'!$G$67&gt;=1,IF('ESTATE DEFINITION'!$D$76&gt;=1,(Data!$E338*'ESTATE DEFINITION'!$D$69*('ESTATE DEFINITION'!$E$76/100)),0),0)</f>
        <v>0</v>
      </c>
      <c r="AE338" s="10">
        <f>IF('ESTATE DEFINITION'!$G$67&gt;=1,IF('ESTATE DEFINITION'!$D$79&gt;=1,(Data!$F338*'ESTATE DEFINITION'!$D$69*('ESTATE DEFINITION'!$E$79/100)),0),0)</f>
        <v>0</v>
      </c>
      <c r="AF338" s="10">
        <f>IF('ESTATE DEFINITION'!$G$67&gt;=1,IF('ESTATE DEFINITION'!$D$80&gt;=1,(Data!$G338*'ESTATE DEFINITION'!$D$69*('ESTATE DEFINITION'!$E$80/100)),0),0)</f>
        <v>0</v>
      </c>
      <c r="AG338" s="10">
        <f>IF('ESTATE DEFINITION'!$G$67&gt;=1,IF('ESTATE DEFINITION'!$D$81&gt;=1,(Data!$H338*'ESTATE DEFINITION'!$D$69*('ESTATE DEFINITION'!$E$81/100)),0),0)</f>
        <v>0</v>
      </c>
      <c r="AH338" s="10">
        <f>IF('ESTATE DEFINITION'!$G$67&gt;=1,IF('ESTATE DEFINITION'!$D$83&gt;=1,(Data!$M338*'ESTATE DEFINITION'!$F$69*('ESTATE DEFINITION'!$E$83/100)),0),0)</f>
        <v>0</v>
      </c>
      <c r="AI338" s="10">
        <f>IF('ESTATE DEFINITION'!$G$67&gt;=1,IF('ESTATE DEFINITION'!$D$84&gt;=1,(Data!$N338*'ESTATE DEFINITION'!$F$69*('ESTATE DEFINITION'!$E$84/100)),0),0)</f>
        <v>0</v>
      </c>
      <c r="AJ338" s="10">
        <f>IF('ESTATE DEFINITION'!$G$67&gt;=1,IF('ESTATE DEFINITION'!$D$85&gt;=1,(Data!$O338*'ESTATE DEFINITION'!$F$69*('ESTATE DEFINITION'!$E$85/100)),0),0)</f>
        <v>0</v>
      </c>
      <c r="AK338" s="10">
        <f>IF('ESTATE DEFINITION'!$G$67&gt;=1,IF('ESTATE DEFINITION'!$D$86&gt;=1,(Data!$P338*'ESTATE DEFINITION'!$F$69*('ESTATE DEFINITION'!$E$86/100)),0),0)</f>
        <v>0</v>
      </c>
      <c r="AL338" s="12">
        <f t="shared" si="33"/>
        <v>0</v>
      </c>
      <c r="AM338" s="10">
        <f>IF('ESTATE DEFINITION'!$G$89&gt;=1,IF('ESTATE DEFINITION'!$D$96&gt;=1,(Data!$C338*'ESTATE DEFINITION'!$D$91*('ESTATE DEFINITION'!$E$96/100)),0),0)</f>
        <v>0</v>
      </c>
      <c r="AN338" s="10">
        <f>IF('ESTATE DEFINITION'!$G$89&gt;=1,IF('ESTATE DEFINITION'!$D$97&gt;=1,(Data!$D338*'ESTATE DEFINITION'!$D$91*('ESTATE DEFINITION'!$E$97/100)),0),0)</f>
        <v>0</v>
      </c>
      <c r="AO338" s="10">
        <f>IF('ESTATE DEFINITION'!$G$89&gt;=1,IF('ESTATE DEFINITION'!$D$98&gt;=1,(Data!$E338*'ESTATE DEFINITION'!$D$91*('ESTATE DEFINITION'!$E$98/100)),0),0)</f>
        <v>0</v>
      </c>
      <c r="AP338" s="10">
        <f>IF('ESTATE DEFINITION'!$G$89&gt;=1,IF('ESTATE DEFINITION'!$D$101&gt;=1,(Data!$F338*'ESTATE DEFINITION'!$D$91*('ESTATE DEFINITION'!$E$101/100)),0),0)</f>
        <v>0</v>
      </c>
      <c r="AQ338" s="10">
        <f>IF('ESTATE DEFINITION'!$G$89&gt;=1,IF('ESTATE DEFINITION'!$D$102&gt;=1,(Data!$G338*'ESTATE DEFINITION'!$D$91*('ESTATE DEFINITION'!$E$102/100)),0),0)</f>
        <v>0</v>
      </c>
      <c r="AR338" s="10">
        <f>IF('ESTATE DEFINITION'!$G$89&gt;=1,IF('ESTATE DEFINITION'!$D$103&gt;=1,(Data!$H338*'ESTATE DEFINITION'!$D$91*('ESTATE DEFINITION'!$E$103/100)),0),0)</f>
        <v>0</v>
      </c>
      <c r="AS338" s="10">
        <f>IF('ESTATE DEFINITION'!$G$89&gt;=1,IF('ESTATE DEFINITION'!$D$105&gt;=1,(Data!$M338*'ESTATE DEFINITION'!$F$91*('ESTATE DEFINITION'!$E$105/100)),0),0)</f>
        <v>0</v>
      </c>
      <c r="AT338" s="10">
        <f>IF('ESTATE DEFINITION'!$G$89&gt;=1,IF('ESTATE DEFINITION'!$D$106&gt;=1,(Data!$N338*'ESTATE DEFINITION'!$F$91*('ESTATE DEFINITION'!$E$106/100)),0),0)</f>
        <v>0</v>
      </c>
      <c r="AU338" s="10">
        <f>IF('ESTATE DEFINITION'!$G$89&gt;=1,IF('ESTATE DEFINITION'!$D$107&gt;=1,(Data!$O338*'ESTATE DEFINITION'!$F$91*('ESTATE DEFINITION'!$E$107/100)),0),0)</f>
        <v>0</v>
      </c>
      <c r="AV338" s="10">
        <f>IF('ESTATE DEFINITION'!$G$89&gt;=1,IF('ESTATE DEFINITION'!$D$108&gt;=1,(Data!$P338*'ESTATE DEFINITION'!$F$91*('ESTATE DEFINITION'!$E$108/100)),0),0)</f>
        <v>0</v>
      </c>
      <c r="AW338" s="12">
        <f t="shared" si="34"/>
        <v>0</v>
      </c>
      <c r="AX338" s="10">
        <f>IF('ESTATE DEFINITION'!$G$111&gt;=1,IF('ESTATE DEFINITION'!$D$118&gt;=1,(Data!$C338*'ESTATE DEFINITION'!$D$113*('ESTATE DEFINITION'!$E$118/100)),0),0)</f>
        <v>0</v>
      </c>
      <c r="AY338" s="10">
        <f>IF('ESTATE DEFINITION'!$G$111&gt;=1,IF('ESTATE DEFINITION'!$D$119&gt;=1,(Data!$D338*'ESTATE DEFINITION'!$D$113*('ESTATE DEFINITION'!$E$119/100)),0),0)</f>
        <v>0</v>
      </c>
      <c r="AZ338" s="10">
        <f>IF('ESTATE DEFINITION'!$G$111&gt;=1,IF('ESTATE DEFINITION'!$D$120&gt;=1,(Data!$E338*'ESTATE DEFINITION'!$D$113*('ESTATE DEFINITION'!$E$120/100)),0),0)</f>
        <v>0</v>
      </c>
      <c r="BA338" s="10">
        <f>IF('ESTATE DEFINITION'!$G$111&gt;=1,IF('ESTATE DEFINITION'!$D$123&gt;=1,(Data!$F338*'ESTATE DEFINITION'!$D$113*('ESTATE DEFINITION'!$E$123/100)),0),0)</f>
        <v>0</v>
      </c>
      <c r="BB338" s="10">
        <f>IF('ESTATE DEFINITION'!$G$111&gt;=1,IF('ESTATE DEFINITION'!$D$124&gt;=1,(Data!$G338*'ESTATE DEFINITION'!$D$113*('ESTATE DEFINITION'!$E$124/100)),0),0)</f>
        <v>0</v>
      </c>
      <c r="BC338" s="10">
        <f>IF('ESTATE DEFINITION'!$G$111&gt;=1,IF('ESTATE DEFINITION'!$D$125&gt;=1,(Data!$H338*'ESTATE DEFINITION'!$D$113*('ESTATE DEFINITION'!$E$125/100)),0),0)</f>
        <v>0</v>
      </c>
      <c r="BD338" s="10">
        <f>IF('ESTATE DEFINITION'!$G$111&gt;=1,IF('ESTATE DEFINITION'!$D$127&gt;=1,(Data!$M338*'ESTATE DEFINITION'!$F$113*('ESTATE DEFINITION'!$E$127/100)),0),0)</f>
        <v>0</v>
      </c>
      <c r="BE338" s="10">
        <f>IF('ESTATE DEFINITION'!$G$111&gt;=1,IF('ESTATE DEFINITION'!$D$128&gt;=1,(Data!$N338*'ESTATE DEFINITION'!$F$113*('ESTATE DEFINITION'!$E$128/100)),0),0)</f>
        <v>0</v>
      </c>
      <c r="BF338" s="10">
        <f>IF('ESTATE DEFINITION'!$G$111&gt;=1,IF('ESTATE DEFINITION'!$D$129&gt;=1,(Data!$O338*'ESTATE DEFINITION'!$F$113*('ESTATE DEFINITION'!$E$129/100)),0),0)</f>
        <v>0</v>
      </c>
      <c r="BG338" s="7">
        <f>IF('ESTATE DEFINITION'!$G$111&gt;=1,IF('ESTATE DEFINITION'!$D$130&gt;=1,(Data!$P338*'ESTATE DEFINITION'!$F$113*('ESTATE DEFINITION'!$E$130/100)),0),0)</f>
        <v>0</v>
      </c>
      <c r="BH338" s="12">
        <f t="shared" si="35"/>
        <v>0</v>
      </c>
    </row>
    <row r="339" spans="1:60" x14ac:dyDescent="0.25">
      <c r="A339" s="12">
        <f>Data!$B339</f>
        <v>166.75</v>
      </c>
      <c r="B339" s="6">
        <f>IF('ESTATE DEFINITION'!$G$11&gt;=1,IF('ESTATE DEFINITION'!$D$17&gt;=1,(Data!$C339*'ESTATE DEFINITION'!$F$13*('ESTATE DEFINITION'!$E$17/100)),0),0)</f>
        <v>56.610000000000007</v>
      </c>
      <c r="C339" s="10">
        <f>IF('ESTATE DEFINITION'!$G$11&gt;=1,IF('ESTATE DEFINITION'!$D$19&gt;=1,(Data!$F339*'ESTATE DEFINITION'!$F$13*('ESTATE DEFINITION'!$E$19/100)),0),0)</f>
        <v>56.610000000000007</v>
      </c>
      <c r="D339" s="10"/>
      <c r="E339" s="12">
        <f t="shared" si="30"/>
        <v>45.288000000000011</v>
      </c>
      <c r="F339" s="10">
        <f>IF('ESTATE DEFINITION'!$G$23&gt;=1,IF('ESTATE DEFINITION'!$D$30&gt;=1,(Data!$C339*'ESTATE DEFINITION'!$D$25*('ESTATE DEFINITION'!$E$30/100)),0),0)</f>
        <v>0</v>
      </c>
      <c r="G339" s="10">
        <f>IF('ESTATE DEFINITION'!$G$23&gt;=1,IF('ESTATE DEFINITION'!$D$31&gt;=1,(Data!$D339*'ESTATE DEFINITION'!$D$25*('ESTATE DEFINITION'!$E$31/100)),0),0)</f>
        <v>0</v>
      </c>
      <c r="H339" s="10">
        <f>IF('ESTATE DEFINITION'!$G$23&gt;=1,IF('ESTATE DEFINITION'!$D$32&gt;=1,(Data!$E339*'ESTATE DEFINITION'!$D$25*('ESTATE DEFINITION'!$E$32/100)),0),0)</f>
        <v>0</v>
      </c>
      <c r="I339" s="10">
        <f>IF('ESTATE DEFINITION'!$G$23&gt;=1,IF('ESTATE DEFINITION'!$D$35&gt;=1,(Data!$F339*'ESTATE DEFINITION'!$D$25*('ESTATE DEFINITION'!$E$35/100)),0),0)</f>
        <v>0</v>
      </c>
      <c r="J339" s="10">
        <f>IF('ESTATE DEFINITION'!$G$23&gt;=1,IF('ESTATE DEFINITION'!$D$36&gt;=1,(Data!$G339*'ESTATE DEFINITION'!$D$25*('ESTATE DEFINITION'!$E$36/100)),0),0)</f>
        <v>0</v>
      </c>
      <c r="K339" s="10">
        <f>IF('ESTATE DEFINITION'!$G$23&gt;=1,IF('ESTATE DEFINITION'!$D$37&gt;=1,(Data!$H339*'ESTATE DEFINITION'!$D$25*('ESTATE DEFINITION'!$E$37/100)),0),0)</f>
        <v>0</v>
      </c>
      <c r="L339" s="10">
        <f>IF('ESTATE DEFINITION'!$G$23&gt;=1,IF('ESTATE DEFINITION'!$D$39&gt;=1,(Data!$M339*'ESTATE DEFINITION'!$F$25*('ESTATE DEFINITION'!$E$39/100)),0),0)</f>
        <v>0</v>
      </c>
      <c r="M339" s="10">
        <f>IF('ESTATE DEFINITION'!$G$23&gt;=1,IF('ESTATE DEFINITION'!$D$40&gt;=1,(Data!$N339*'ESTATE DEFINITION'!$F$25*('ESTATE DEFINITION'!$E$40/100)),0),0)</f>
        <v>0</v>
      </c>
      <c r="N339" s="10">
        <f>IF('ESTATE DEFINITION'!$G$23&gt;=1,IF('ESTATE DEFINITION'!$D$41&gt;=1,(Data!$O339*'ESTATE DEFINITION'!$F$25*('ESTATE DEFINITION'!$E$41/100)),0),0)</f>
        <v>0</v>
      </c>
      <c r="O339" s="10">
        <f>IF('ESTATE DEFINITION'!$G$23&gt;=1,IF('ESTATE DEFINITION'!$D$42&gt;=1,(Data!$P339*'ESTATE DEFINITION'!$F$25*('ESTATE DEFINITION'!$E$42/100)),0),0)</f>
        <v>0</v>
      </c>
      <c r="P339" s="12">
        <f t="shared" si="31"/>
        <v>0</v>
      </c>
      <c r="Q339" s="10">
        <f>IF('ESTATE DEFINITION'!$G$45&gt;=1,IF('ESTATE DEFINITION'!$D$52&gt;=1,(Data!$C339*'ESTATE DEFINITION'!$D$47*('ESTATE DEFINITION'!$E$52/100)),0),0)</f>
        <v>0</v>
      </c>
      <c r="R339" s="10">
        <f>IF('ESTATE DEFINITION'!$G$45&gt;=1,IF('ESTATE DEFINITION'!$D$53&gt;=1,(Data!$D339*'ESTATE DEFINITION'!$D$47*('ESTATE DEFINITION'!$E$53/100)),0),0)</f>
        <v>0</v>
      </c>
      <c r="S339" s="10">
        <f>IF('ESTATE DEFINITION'!$G$45&gt;=1,IF('ESTATE DEFINITION'!$D$54&gt;=1,(Data!$E339*'ESTATE DEFINITION'!$D$47*('ESTATE DEFINITION'!$E$54/100)),0),0)</f>
        <v>0</v>
      </c>
      <c r="T339" s="10">
        <f>IF('ESTATE DEFINITION'!$G$45&gt;=1,IF('ESTATE DEFINITION'!$D$57&gt;=1,(Data!$F339*'ESTATE DEFINITION'!$D$47*('ESTATE DEFINITION'!$E$57/100)),0),0)</f>
        <v>0</v>
      </c>
      <c r="U339" s="10">
        <f>IF('ESTATE DEFINITION'!$G$45&gt;=1,IF('ESTATE DEFINITION'!$D$58&gt;=1,(Data!$G339*'ESTATE DEFINITION'!$D$47*('ESTATE DEFINITION'!$E$58/100)),0),0)</f>
        <v>0</v>
      </c>
      <c r="V339" s="10">
        <f>IF('ESTATE DEFINITION'!$G$45&gt;=1,IF('ESTATE DEFINITION'!$D$59&gt;=1,(Data!$H339*'ESTATE DEFINITION'!$D$47*('ESTATE DEFINITION'!$E$59/100)),0),0)</f>
        <v>0</v>
      </c>
      <c r="W339" s="10">
        <f>IF('ESTATE DEFINITION'!$G$45&gt;=1,IF('ESTATE DEFINITION'!$D$61&gt;=1,(Data!$M339*'ESTATE DEFINITION'!$F$47*('ESTATE DEFINITION'!$E$61/100)),0),0)</f>
        <v>0</v>
      </c>
      <c r="X339" s="10">
        <f>IF('ESTATE DEFINITION'!$G$45&gt;=1,IF('ESTATE DEFINITION'!$D$62&gt;=1,(Data!$N339*'ESTATE DEFINITION'!$F$47*('ESTATE DEFINITION'!$E$62/100)),0),0)</f>
        <v>0</v>
      </c>
      <c r="Y339" s="10">
        <f>IF('ESTATE DEFINITION'!$G$45&gt;=1,IF('ESTATE DEFINITION'!$D$63&gt;=1,(Data!$O339*'ESTATE DEFINITION'!$F$47*('ESTATE DEFINITION'!$E$63/100)),0),0)</f>
        <v>0</v>
      </c>
      <c r="Z339" s="10">
        <f>IF('ESTATE DEFINITION'!$G$45&gt;=1,IF('ESTATE DEFINITION'!$D$64&gt;=1,(Data!$P339*'ESTATE DEFINITION'!$F$47*('ESTATE DEFINITION'!$E$64/100)),0),0)</f>
        <v>0</v>
      </c>
      <c r="AA339" s="12">
        <f t="shared" si="32"/>
        <v>0</v>
      </c>
      <c r="AB339" s="10">
        <f>IF('ESTATE DEFINITION'!$G$67&gt;=1,IF('ESTATE DEFINITION'!$D$74&gt;=1,(Data!$C339*'ESTATE DEFINITION'!$D$69*('ESTATE DEFINITION'!$E$74/100)),0),0)</f>
        <v>0</v>
      </c>
      <c r="AC339" s="10">
        <f>IF('ESTATE DEFINITION'!$G$67&gt;=1,IF('ESTATE DEFINITION'!$D$75&gt;=1,(Data!$D339*'ESTATE DEFINITION'!$D$69*('ESTATE DEFINITION'!$E$75/100)),0),0)</f>
        <v>0</v>
      </c>
      <c r="AD339" s="10">
        <f>IF('ESTATE DEFINITION'!$G$67&gt;=1,IF('ESTATE DEFINITION'!$D$76&gt;=1,(Data!$E339*'ESTATE DEFINITION'!$D$69*('ESTATE DEFINITION'!$E$76/100)),0),0)</f>
        <v>0</v>
      </c>
      <c r="AE339" s="10">
        <f>IF('ESTATE DEFINITION'!$G$67&gt;=1,IF('ESTATE DEFINITION'!$D$79&gt;=1,(Data!$F339*'ESTATE DEFINITION'!$D$69*('ESTATE DEFINITION'!$E$79/100)),0),0)</f>
        <v>0</v>
      </c>
      <c r="AF339" s="10">
        <f>IF('ESTATE DEFINITION'!$G$67&gt;=1,IF('ESTATE DEFINITION'!$D$80&gt;=1,(Data!$G339*'ESTATE DEFINITION'!$D$69*('ESTATE DEFINITION'!$E$80/100)),0),0)</f>
        <v>0</v>
      </c>
      <c r="AG339" s="10">
        <f>IF('ESTATE DEFINITION'!$G$67&gt;=1,IF('ESTATE DEFINITION'!$D$81&gt;=1,(Data!$H339*'ESTATE DEFINITION'!$D$69*('ESTATE DEFINITION'!$E$81/100)),0),0)</f>
        <v>0</v>
      </c>
      <c r="AH339" s="10">
        <f>IF('ESTATE DEFINITION'!$G$67&gt;=1,IF('ESTATE DEFINITION'!$D$83&gt;=1,(Data!$M339*'ESTATE DEFINITION'!$F$69*('ESTATE DEFINITION'!$E$83/100)),0),0)</f>
        <v>0</v>
      </c>
      <c r="AI339" s="10">
        <f>IF('ESTATE DEFINITION'!$G$67&gt;=1,IF('ESTATE DEFINITION'!$D$84&gt;=1,(Data!$N339*'ESTATE DEFINITION'!$F$69*('ESTATE DEFINITION'!$E$84/100)),0),0)</f>
        <v>0</v>
      </c>
      <c r="AJ339" s="10">
        <f>IF('ESTATE DEFINITION'!$G$67&gt;=1,IF('ESTATE DEFINITION'!$D$85&gt;=1,(Data!$O339*'ESTATE DEFINITION'!$F$69*('ESTATE DEFINITION'!$E$85/100)),0),0)</f>
        <v>0</v>
      </c>
      <c r="AK339" s="10">
        <f>IF('ESTATE DEFINITION'!$G$67&gt;=1,IF('ESTATE DEFINITION'!$D$86&gt;=1,(Data!$P339*'ESTATE DEFINITION'!$F$69*('ESTATE DEFINITION'!$E$86/100)),0),0)</f>
        <v>0</v>
      </c>
      <c r="AL339" s="12">
        <f t="shared" si="33"/>
        <v>0</v>
      </c>
      <c r="AM339" s="10">
        <f>IF('ESTATE DEFINITION'!$G$89&gt;=1,IF('ESTATE DEFINITION'!$D$96&gt;=1,(Data!$C339*'ESTATE DEFINITION'!$D$91*('ESTATE DEFINITION'!$E$96/100)),0),0)</f>
        <v>0</v>
      </c>
      <c r="AN339" s="10">
        <f>IF('ESTATE DEFINITION'!$G$89&gt;=1,IF('ESTATE DEFINITION'!$D$97&gt;=1,(Data!$D339*'ESTATE DEFINITION'!$D$91*('ESTATE DEFINITION'!$E$97/100)),0),0)</f>
        <v>0</v>
      </c>
      <c r="AO339" s="10">
        <f>IF('ESTATE DEFINITION'!$G$89&gt;=1,IF('ESTATE DEFINITION'!$D$98&gt;=1,(Data!$E339*'ESTATE DEFINITION'!$D$91*('ESTATE DEFINITION'!$E$98/100)),0),0)</f>
        <v>0</v>
      </c>
      <c r="AP339" s="10">
        <f>IF('ESTATE DEFINITION'!$G$89&gt;=1,IF('ESTATE DEFINITION'!$D$101&gt;=1,(Data!$F339*'ESTATE DEFINITION'!$D$91*('ESTATE DEFINITION'!$E$101/100)),0),0)</f>
        <v>0</v>
      </c>
      <c r="AQ339" s="10">
        <f>IF('ESTATE DEFINITION'!$G$89&gt;=1,IF('ESTATE DEFINITION'!$D$102&gt;=1,(Data!$G339*'ESTATE DEFINITION'!$D$91*('ESTATE DEFINITION'!$E$102/100)),0),0)</f>
        <v>0</v>
      </c>
      <c r="AR339" s="10">
        <f>IF('ESTATE DEFINITION'!$G$89&gt;=1,IF('ESTATE DEFINITION'!$D$103&gt;=1,(Data!$H339*'ESTATE DEFINITION'!$D$91*('ESTATE DEFINITION'!$E$103/100)),0),0)</f>
        <v>0</v>
      </c>
      <c r="AS339" s="10">
        <f>IF('ESTATE DEFINITION'!$G$89&gt;=1,IF('ESTATE DEFINITION'!$D$105&gt;=1,(Data!$M339*'ESTATE DEFINITION'!$F$91*('ESTATE DEFINITION'!$E$105/100)),0),0)</f>
        <v>0</v>
      </c>
      <c r="AT339" s="10">
        <f>IF('ESTATE DEFINITION'!$G$89&gt;=1,IF('ESTATE DEFINITION'!$D$106&gt;=1,(Data!$N339*'ESTATE DEFINITION'!$F$91*('ESTATE DEFINITION'!$E$106/100)),0),0)</f>
        <v>0</v>
      </c>
      <c r="AU339" s="10">
        <f>IF('ESTATE DEFINITION'!$G$89&gt;=1,IF('ESTATE DEFINITION'!$D$107&gt;=1,(Data!$O339*'ESTATE DEFINITION'!$F$91*('ESTATE DEFINITION'!$E$107/100)),0),0)</f>
        <v>0</v>
      </c>
      <c r="AV339" s="10">
        <f>IF('ESTATE DEFINITION'!$G$89&gt;=1,IF('ESTATE DEFINITION'!$D$108&gt;=1,(Data!$P339*'ESTATE DEFINITION'!$F$91*('ESTATE DEFINITION'!$E$108/100)),0),0)</f>
        <v>0</v>
      </c>
      <c r="AW339" s="12">
        <f t="shared" si="34"/>
        <v>0</v>
      </c>
      <c r="AX339" s="10">
        <f>IF('ESTATE DEFINITION'!$G$111&gt;=1,IF('ESTATE DEFINITION'!$D$118&gt;=1,(Data!$C339*'ESTATE DEFINITION'!$D$113*('ESTATE DEFINITION'!$E$118/100)),0),0)</f>
        <v>0</v>
      </c>
      <c r="AY339" s="10">
        <f>IF('ESTATE DEFINITION'!$G$111&gt;=1,IF('ESTATE DEFINITION'!$D$119&gt;=1,(Data!$D339*'ESTATE DEFINITION'!$D$113*('ESTATE DEFINITION'!$E$119/100)),0),0)</f>
        <v>0</v>
      </c>
      <c r="AZ339" s="10">
        <f>IF('ESTATE DEFINITION'!$G$111&gt;=1,IF('ESTATE DEFINITION'!$D$120&gt;=1,(Data!$E339*'ESTATE DEFINITION'!$D$113*('ESTATE DEFINITION'!$E$120/100)),0),0)</f>
        <v>0</v>
      </c>
      <c r="BA339" s="10">
        <f>IF('ESTATE DEFINITION'!$G$111&gt;=1,IF('ESTATE DEFINITION'!$D$123&gt;=1,(Data!$F339*'ESTATE DEFINITION'!$D$113*('ESTATE DEFINITION'!$E$123/100)),0),0)</f>
        <v>0</v>
      </c>
      <c r="BB339" s="10">
        <f>IF('ESTATE DEFINITION'!$G$111&gt;=1,IF('ESTATE DEFINITION'!$D$124&gt;=1,(Data!$G339*'ESTATE DEFINITION'!$D$113*('ESTATE DEFINITION'!$E$124/100)),0),0)</f>
        <v>0</v>
      </c>
      <c r="BC339" s="10">
        <f>IF('ESTATE DEFINITION'!$G$111&gt;=1,IF('ESTATE DEFINITION'!$D$125&gt;=1,(Data!$H339*'ESTATE DEFINITION'!$D$113*('ESTATE DEFINITION'!$E$125/100)),0),0)</f>
        <v>0</v>
      </c>
      <c r="BD339" s="10">
        <f>IF('ESTATE DEFINITION'!$G$111&gt;=1,IF('ESTATE DEFINITION'!$D$127&gt;=1,(Data!$M339*'ESTATE DEFINITION'!$F$113*('ESTATE DEFINITION'!$E$127/100)),0),0)</f>
        <v>0</v>
      </c>
      <c r="BE339" s="10">
        <f>IF('ESTATE DEFINITION'!$G$111&gt;=1,IF('ESTATE DEFINITION'!$D$128&gt;=1,(Data!$N339*'ESTATE DEFINITION'!$F$113*('ESTATE DEFINITION'!$E$128/100)),0),0)</f>
        <v>0</v>
      </c>
      <c r="BF339" s="10">
        <f>IF('ESTATE DEFINITION'!$G$111&gt;=1,IF('ESTATE DEFINITION'!$D$129&gt;=1,(Data!$O339*'ESTATE DEFINITION'!$F$113*('ESTATE DEFINITION'!$E$129/100)),0),0)</f>
        <v>0</v>
      </c>
      <c r="BG339" s="7">
        <f>IF('ESTATE DEFINITION'!$G$111&gt;=1,IF('ESTATE DEFINITION'!$D$130&gt;=1,(Data!$P339*'ESTATE DEFINITION'!$F$113*('ESTATE DEFINITION'!$E$130/100)),0),0)</f>
        <v>0</v>
      </c>
      <c r="BH339" s="12">
        <f t="shared" si="35"/>
        <v>0</v>
      </c>
    </row>
    <row r="340" spans="1:60" x14ac:dyDescent="0.25">
      <c r="A340" s="12">
        <f>Data!$B340</f>
        <v>167.25</v>
      </c>
      <c r="B340" s="6">
        <f>IF('ESTATE DEFINITION'!$G$11&gt;=1,IF('ESTATE DEFINITION'!$D$17&gt;=1,(Data!$C340*'ESTATE DEFINITION'!$F$13*('ESTATE DEFINITION'!$E$17/100)),0),0)</f>
        <v>51.38</v>
      </c>
      <c r="C340" s="10">
        <f>IF('ESTATE DEFINITION'!$G$11&gt;=1,IF('ESTATE DEFINITION'!$D$19&gt;=1,(Data!$F340*'ESTATE DEFINITION'!$F$13*('ESTATE DEFINITION'!$E$19/100)),0),0)</f>
        <v>51.38</v>
      </c>
      <c r="D340" s="10"/>
      <c r="E340" s="12">
        <f t="shared" si="30"/>
        <v>41.104000000000006</v>
      </c>
      <c r="F340" s="10">
        <f>IF('ESTATE DEFINITION'!$G$23&gt;=1,IF('ESTATE DEFINITION'!$D$30&gt;=1,(Data!$C340*'ESTATE DEFINITION'!$D$25*('ESTATE DEFINITION'!$E$30/100)),0),0)</f>
        <v>0</v>
      </c>
      <c r="G340" s="10">
        <f>IF('ESTATE DEFINITION'!$G$23&gt;=1,IF('ESTATE DEFINITION'!$D$31&gt;=1,(Data!$D340*'ESTATE DEFINITION'!$D$25*('ESTATE DEFINITION'!$E$31/100)),0),0)</f>
        <v>0</v>
      </c>
      <c r="H340" s="10">
        <f>IF('ESTATE DEFINITION'!$G$23&gt;=1,IF('ESTATE DEFINITION'!$D$32&gt;=1,(Data!$E340*'ESTATE DEFINITION'!$D$25*('ESTATE DEFINITION'!$E$32/100)),0),0)</f>
        <v>0</v>
      </c>
      <c r="I340" s="10">
        <f>IF('ESTATE DEFINITION'!$G$23&gt;=1,IF('ESTATE DEFINITION'!$D$35&gt;=1,(Data!$F340*'ESTATE DEFINITION'!$D$25*('ESTATE DEFINITION'!$E$35/100)),0),0)</f>
        <v>0</v>
      </c>
      <c r="J340" s="10">
        <f>IF('ESTATE DEFINITION'!$G$23&gt;=1,IF('ESTATE DEFINITION'!$D$36&gt;=1,(Data!$G340*'ESTATE DEFINITION'!$D$25*('ESTATE DEFINITION'!$E$36/100)),0),0)</f>
        <v>0</v>
      </c>
      <c r="K340" s="10">
        <f>IF('ESTATE DEFINITION'!$G$23&gt;=1,IF('ESTATE DEFINITION'!$D$37&gt;=1,(Data!$H340*'ESTATE DEFINITION'!$D$25*('ESTATE DEFINITION'!$E$37/100)),0),0)</f>
        <v>0</v>
      </c>
      <c r="L340" s="10">
        <f>IF('ESTATE DEFINITION'!$G$23&gt;=1,IF('ESTATE DEFINITION'!$D$39&gt;=1,(Data!$M340*'ESTATE DEFINITION'!$F$25*('ESTATE DEFINITION'!$E$39/100)),0),0)</f>
        <v>0</v>
      </c>
      <c r="M340" s="10">
        <f>IF('ESTATE DEFINITION'!$G$23&gt;=1,IF('ESTATE DEFINITION'!$D$40&gt;=1,(Data!$N340*'ESTATE DEFINITION'!$F$25*('ESTATE DEFINITION'!$E$40/100)),0),0)</f>
        <v>0</v>
      </c>
      <c r="N340" s="10">
        <f>IF('ESTATE DEFINITION'!$G$23&gt;=1,IF('ESTATE DEFINITION'!$D$41&gt;=1,(Data!$O340*'ESTATE DEFINITION'!$F$25*('ESTATE DEFINITION'!$E$41/100)),0),0)</f>
        <v>0</v>
      </c>
      <c r="O340" s="10">
        <f>IF('ESTATE DEFINITION'!$G$23&gt;=1,IF('ESTATE DEFINITION'!$D$42&gt;=1,(Data!$P340*'ESTATE DEFINITION'!$F$25*('ESTATE DEFINITION'!$E$42/100)),0),0)</f>
        <v>0</v>
      </c>
      <c r="P340" s="12">
        <f t="shared" si="31"/>
        <v>0</v>
      </c>
      <c r="Q340" s="10">
        <f>IF('ESTATE DEFINITION'!$G$45&gt;=1,IF('ESTATE DEFINITION'!$D$52&gt;=1,(Data!$C340*'ESTATE DEFINITION'!$D$47*('ESTATE DEFINITION'!$E$52/100)),0),0)</f>
        <v>0</v>
      </c>
      <c r="R340" s="10">
        <f>IF('ESTATE DEFINITION'!$G$45&gt;=1,IF('ESTATE DEFINITION'!$D$53&gt;=1,(Data!$D340*'ESTATE DEFINITION'!$D$47*('ESTATE DEFINITION'!$E$53/100)),0),0)</f>
        <v>0</v>
      </c>
      <c r="S340" s="10">
        <f>IF('ESTATE DEFINITION'!$G$45&gt;=1,IF('ESTATE DEFINITION'!$D$54&gt;=1,(Data!$E340*'ESTATE DEFINITION'!$D$47*('ESTATE DEFINITION'!$E$54/100)),0),0)</f>
        <v>0</v>
      </c>
      <c r="T340" s="10">
        <f>IF('ESTATE DEFINITION'!$G$45&gt;=1,IF('ESTATE DEFINITION'!$D$57&gt;=1,(Data!$F340*'ESTATE DEFINITION'!$D$47*('ESTATE DEFINITION'!$E$57/100)),0),0)</f>
        <v>0</v>
      </c>
      <c r="U340" s="10">
        <f>IF('ESTATE DEFINITION'!$G$45&gt;=1,IF('ESTATE DEFINITION'!$D$58&gt;=1,(Data!$G340*'ESTATE DEFINITION'!$D$47*('ESTATE DEFINITION'!$E$58/100)),0),0)</f>
        <v>0</v>
      </c>
      <c r="V340" s="10">
        <f>IF('ESTATE DEFINITION'!$G$45&gt;=1,IF('ESTATE DEFINITION'!$D$59&gt;=1,(Data!$H340*'ESTATE DEFINITION'!$D$47*('ESTATE DEFINITION'!$E$59/100)),0),0)</f>
        <v>0</v>
      </c>
      <c r="W340" s="10">
        <f>IF('ESTATE DEFINITION'!$G$45&gt;=1,IF('ESTATE DEFINITION'!$D$61&gt;=1,(Data!$M340*'ESTATE DEFINITION'!$F$47*('ESTATE DEFINITION'!$E$61/100)),0),0)</f>
        <v>0</v>
      </c>
      <c r="X340" s="10">
        <f>IF('ESTATE DEFINITION'!$G$45&gt;=1,IF('ESTATE DEFINITION'!$D$62&gt;=1,(Data!$N340*'ESTATE DEFINITION'!$F$47*('ESTATE DEFINITION'!$E$62/100)),0),0)</f>
        <v>0</v>
      </c>
      <c r="Y340" s="10">
        <f>IF('ESTATE DEFINITION'!$G$45&gt;=1,IF('ESTATE DEFINITION'!$D$63&gt;=1,(Data!$O340*'ESTATE DEFINITION'!$F$47*('ESTATE DEFINITION'!$E$63/100)),0),0)</f>
        <v>0</v>
      </c>
      <c r="Z340" s="10">
        <f>IF('ESTATE DEFINITION'!$G$45&gt;=1,IF('ESTATE DEFINITION'!$D$64&gt;=1,(Data!$P340*'ESTATE DEFINITION'!$F$47*('ESTATE DEFINITION'!$E$64/100)),0),0)</f>
        <v>0</v>
      </c>
      <c r="AA340" s="12">
        <f t="shared" si="32"/>
        <v>0</v>
      </c>
      <c r="AB340" s="10">
        <f>IF('ESTATE DEFINITION'!$G$67&gt;=1,IF('ESTATE DEFINITION'!$D$74&gt;=1,(Data!$C340*'ESTATE DEFINITION'!$D$69*('ESTATE DEFINITION'!$E$74/100)),0),0)</f>
        <v>0</v>
      </c>
      <c r="AC340" s="10">
        <f>IF('ESTATE DEFINITION'!$G$67&gt;=1,IF('ESTATE DEFINITION'!$D$75&gt;=1,(Data!$D340*'ESTATE DEFINITION'!$D$69*('ESTATE DEFINITION'!$E$75/100)),0),0)</f>
        <v>0</v>
      </c>
      <c r="AD340" s="10">
        <f>IF('ESTATE DEFINITION'!$G$67&gt;=1,IF('ESTATE DEFINITION'!$D$76&gt;=1,(Data!$E340*'ESTATE DEFINITION'!$D$69*('ESTATE DEFINITION'!$E$76/100)),0),0)</f>
        <v>0</v>
      </c>
      <c r="AE340" s="10">
        <f>IF('ESTATE DEFINITION'!$G$67&gt;=1,IF('ESTATE DEFINITION'!$D$79&gt;=1,(Data!$F340*'ESTATE DEFINITION'!$D$69*('ESTATE DEFINITION'!$E$79/100)),0),0)</f>
        <v>0</v>
      </c>
      <c r="AF340" s="10">
        <f>IF('ESTATE DEFINITION'!$G$67&gt;=1,IF('ESTATE DEFINITION'!$D$80&gt;=1,(Data!$G340*'ESTATE DEFINITION'!$D$69*('ESTATE DEFINITION'!$E$80/100)),0),0)</f>
        <v>0</v>
      </c>
      <c r="AG340" s="10">
        <f>IF('ESTATE DEFINITION'!$G$67&gt;=1,IF('ESTATE DEFINITION'!$D$81&gt;=1,(Data!$H340*'ESTATE DEFINITION'!$D$69*('ESTATE DEFINITION'!$E$81/100)),0),0)</f>
        <v>0</v>
      </c>
      <c r="AH340" s="10">
        <f>IF('ESTATE DEFINITION'!$G$67&gt;=1,IF('ESTATE DEFINITION'!$D$83&gt;=1,(Data!$M340*'ESTATE DEFINITION'!$F$69*('ESTATE DEFINITION'!$E$83/100)),0),0)</f>
        <v>0</v>
      </c>
      <c r="AI340" s="10">
        <f>IF('ESTATE DEFINITION'!$G$67&gt;=1,IF('ESTATE DEFINITION'!$D$84&gt;=1,(Data!$N340*'ESTATE DEFINITION'!$F$69*('ESTATE DEFINITION'!$E$84/100)),0),0)</f>
        <v>0</v>
      </c>
      <c r="AJ340" s="10">
        <f>IF('ESTATE DEFINITION'!$G$67&gt;=1,IF('ESTATE DEFINITION'!$D$85&gt;=1,(Data!$O340*'ESTATE DEFINITION'!$F$69*('ESTATE DEFINITION'!$E$85/100)),0),0)</f>
        <v>0</v>
      </c>
      <c r="AK340" s="10">
        <f>IF('ESTATE DEFINITION'!$G$67&gt;=1,IF('ESTATE DEFINITION'!$D$86&gt;=1,(Data!$P340*'ESTATE DEFINITION'!$F$69*('ESTATE DEFINITION'!$E$86/100)),0),0)</f>
        <v>0</v>
      </c>
      <c r="AL340" s="12">
        <f t="shared" si="33"/>
        <v>0</v>
      </c>
      <c r="AM340" s="10">
        <f>IF('ESTATE DEFINITION'!$G$89&gt;=1,IF('ESTATE DEFINITION'!$D$96&gt;=1,(Data!$C340*'ESTATE DEFINITION'!$D$91*('ESTATE DEFINITION'!$E$96/100)),0),0)</f>
        <v>0</v>
      </c>
      <c r="AN340" s="10">
        <f>IF('ESTATE DEFINITION'!$G$89&gt;=1,IF('ESTATE DEFINITION'!$D$97&gt;=1,(Data!$D340*'ESTATE DEFINITION'!$D$91*('ESTATE DEFINITION'!$E$97/100)),0),0)</f>
        <v>0</v>
      </c>
      <c r="AO340" s="10">
        <f>IF('ESTATE DEFINITION'!$G$89&gt;=1,IF('ESTATE DEFINITION'!$D$98&gt;=1,(Data!$E340*'ESTATE DEFINITION'!$D$91*('ESTATE DEFINITION'!$E$98/100)),0),0)</f>
        <v>0</v>
      </c>
      <c r="AP340" s="10">
        <f>IF('ESTATE DEFINITION'!$G$89&gt;=1,IF('ESTATE DEFINITION'!$D$101&gt;=1,(Data!$F340*'ESTATE DEFINITION'!$D$91*('ESTATE DEFINITION'!$E$101/100)),0),0)</f>
        <v>0</v>
      </c>
      <c r="AQ340" s="10">
        <f>IF('ESTATE DEFINITION'!$G$89&gt;=1,IF('ESTATE DEFINITION'!$D$102&gt;=1,(Data!$G340*'ESTATE DEFINITION'!$D$91*('ESTATE DEFINITION'!$E$102/100)),0),0)</f>
        <v>0</v>
      </c>
      <c r="AR340" s="10">
        <f>IF('ESTATE DEFINITION'!$G$89&gt;=1,IF('ESTATE DEFINITION'!$D$103&gt;=1,(Data!$H340*'ESTATE DEFINITION'!$D$91*('ESTATE DEFINITION'!$E$103/100)),0),0)</f>
        <v>0</v>
      </c>
      <c r="AS340" s="10">
        <f>IF('ESTATE DEFINITION'!$G$89&gt;=1,IF('ESTATE DEFINITION'!$D$105&gt;=1,(Data!$M340*'ESTATE DEFINITION'!$F$91*('ESTATE DEFINITION'!$E$105/100)),0),0)</f>
        <v>0</v>
      </c>
      <c r="AT340" s="10">
        <f>IF('ESTATE DEFINITION'!$G$89&gt;=1,IF('ESTATE DEFINITION'!$D$106&gt;=1,(Data!$N340*'ESTATE DEFINITION'!$F$91*('ESTATE DEFINITION'!$E$106/100)),0),0)</f>
        <v>0</v>
      </c>
      <c r="AU340" s="10">
        <f>IF('ESTATE DEFINITION'!$G$89&gt;=1,IF('ESTATE DEFINITION'!$D$107&gt;=1,(Data!$O340*'ESTATE DEFINITION'!$F$91*('ESTATE DEFINITION'!$E$107/100)),0),0)</f>
        <v>0</v>
      </c>
      <c r="AV340" s="10">
        <f>IF('ESTATE DEFINITION'!$G$89&gt;=1,IF('ESTATE DEFINITION'!$D$108&gt;=1,(Data!$P340*'ESTATE DEFINITION'!$F$91*('ESTATE DEFINITION'!$E$108/100)),0),0)</f>
        <v>0</v>
      </c>
      <c r="AW340" s="12">
        <f t="shared" si="34"/>
        <v>0</v>
      </c>
      <c r="AX340" s="10">
        <f>IF('ESTATE DEFINITION'!$G$111&gt;=1,IF('ESTATE DEFINITION'!$D$118&gt;=1,(Data!$C340*'ESTATE DEFINITION'!$D$113*('ESTATE DEFINITION'!$E$118/100)),0),0)</f>
        <v>0</v>
      </c>
      <c r="AY340" s="10">
        <f>IF('ESTATE DEFINITION'!$G$111&gt;=1,IF('ESTATE DEFINITION'!$D$119&gt;=1,(Data!$D340*'ESTATE DEFINITION'!$D$113*('ESTATE DEFINITION'!$E$119/100)),0),0)</f>
        <v>0</v>
      </c>
      <c r="AZ340" s="10">
        <f>IF('ESTATE DEFINITION'!$G$111&gt;=1,IF('ESTATE DEFINITION'!$D$120&gt;=1,(Data!$E340*'ESTATE DEFINITION'!$D$113*('ESTATE DEFINITION'!$E$120/100)),0),0)</f>
        <v>0</v>
      </c>
      <c r="BA340" s="10">
        <f>IF('ESTATE DEFINITION'!$G$111&gt;=1,IF('ESTATE DEFINITION'!$D$123&gt;=1,(Data!$F340*'ESTATE DEFINITION'!$D$113*('ESTATE DEFINITION'!$E$123/100)),0),0)</f>
        <v>0</v>
      </c>
      <c r="BB340" s="10">
        <f>IF('ESTATE DEFINITION'!$G$111&gt;=1,IF('ESTATE DEFINITION'!$D$124&gt;=1,(Data!$G340*'ESTATE DEFINITION'!$D$113*('ESTATE DEFINITION'!$E$124/100)),0),0)</f>
        <v>0</v>
      </c>
      <c r="BC340" s="10">
        <f>IF('ESTATE DEFINITION'!$G$111&gt;=1,IF('ESTATE DEFINITION'!$D$125&gt;=1,(Data!$H340*'ESTATE DEFINITION'!$D$113*('ESTATE DEFINITION'!$E$125/100)),0),0)</f>
        <v>0</v>
      </c>
      <c r="BD340" s="10">
        <f>IF('ESTATE DEFINITION'!$G$111&gt;=1,IF('ESTATE DEFINITION'!$D$127&gt;=1,(Data!$M340*'ESTATE DEFINITION'!$F$113*('ESTATE DEFINITION'!$E$127/100)),0),0)</f>
        <v>0</v>
      </c>
      <c r="BE340" s="10">
        <f>IF('ESTATE DEFINITION'!$G$111&gt;=1,IF('ESTATE DEFINITION'!$D$128&gt;=1,(Data!$N340*'ESTATE DEFINITION'!$F$113*('ESTATE DEFINITION'!$E$128/100)),0),0)</f>
        <v>0</v>
      </c>
      <c r="BF340" s="10">
        <f>IF('ESTATE DEFINITION'!$G$111&gt;=1,IF('ESTATE DEFINITION'!$D$129&gt;=1,(Data!$O340*'ESTATE DEFINITION'!$F$113*('ESTATE DEFINITION'!$E$129/100)),0),0)</f>
        <v>0</v>
      </c>
      <c r="BG340" s="7">
        <f>IF('ESTATE DEFINITION'!$G$111&gt;=1,IF('ESTATE DEFINITION'!$D$130&gt;=1,(Data!$P340*'ESTATE DEFINITION'!$F$113*('ESTATE DEFINITION'!$E$130/100)),0),0)</f>
        <v>0</v>
      </c>
      <c r="BH340" s="12">
        <f t="shared" si="35"/>
        <v>0</v>
      </c>
    </row>
    <row r="341" spans="1:60" ht="15.75" thickBot="1" x14ac:dyDescent="0.3">
      <c r="A341" s="13">
        <f>Data!$B341</f>
        <v>167.75</v>
      </c>
      <c r="B341" s="8">
        <f>IF('ESTATE DEFINITION'!$G$11&gt;=1,IF('ESTATE DEFINITION'!$D$17&gt;=1,(Data!$C341*'ESTATE DEFINITION'!$F$13*('ESTATE DEFINITION'!$E$17/100)),0),0)</f>
        <v>51.38</v>
      </c>
      <c r="C341" s="11">
        <f>IF('ESTATE DEFINITION'!$G$11&gt;=1,IF('ESTATE DEFINITION'!$D$19&gt;=1,(Data!$F341*'ESTATE DEFINITION'!$F$13*('ESTATE DEFINITION'!$E$19/100)),0),0)</f>
        <v>51.38</v>
      </c>
      <c r="D341" s="11"/>
      <c r="E341" s="13">
        <f t="shared" si="30"/>
        <v>41.104000000000006</v>
      </c>
      <c r="F341" s="11">
        <f>IF('ESTATE DEFINITION'!$G$23&gt;=1,IF('ESTATE DEFINITION'!$D$30&gt;=1,(Data!$C341*'ESTATE DEFINITION'!$D$25*('ESTATE DEFINITION'!$E$30/100)),0),0)</f>
        <v>0</v>
      </c>
      <c r="G341" s="11">
        <f>IF('ESTATE DEFINITION'!$G$23&gt;=1,IF('ESTATE DEFINITION'!$D$31&gt;=1,(Data!$D341*'ESTATE DEFINITION'!$D$25*('ESTATE DEFINITION'!$E$31/100)),0),0)</f>
        <v>0</v>
      </c>
      <c r="H341" s="11">
        <f>IF('ESTATE DEFINITION'!$G$23&gt;=1,IF('ESTATE DEFINITION'!$D$32&gt;=1,(Data!$E341*'ESTATE DEFINITION'!$D$25*('ESTATE DEFINITION'!$E$32/100)),0),0)</f>
        <v>0</v>
      </c>
      <c r="I341" s="11">
        <f>IF('ESTATE DEFINITION'!$G$23&gt;=1,IF('ESTATE DEFINITION'!$D$35&gt;=1,(Data!$F341*'ESTATE DEFINITION'!$D$25*('ESTATE DEFINITION'!$E$35/100)),0),0)</f>
        <v>0</v>
      </c>
      <c r="J341" s="11">
        <f>IF('ESTATE DEFINITION'!$G$23&gt;=1,IF('ESTATE DEFINITION'!$D$36&gt;=1,(Data!$G341*'ESTATE DEFINITION'!$D$25*('ESTATE DEFINITION'!$E$36/100)),0),0)</f>
        <v>0</v>
      </c>
      <c r="K341" s="11">
        <f>IF('ESTATE DEFINITION'!$G$23&gt;=1,IF('ESTATE DEFINITION'!$D$37&gt;=1,(Data!$H341*'ESTATE DEFINITION'!$D$25*('ESTATE DEFINITION'!$E$37/100)),0),0)</f>
        <v>0</v>
      </c>
      <c r="L341" s="10">
        <f>IF('ESTATE DEFINITION'!$G$23&gt;=1,IF('ESTATE DEFINITION'!$D$39&gt;=1,(Data!$M341*'ESTATE DEFINITION'!$F$25*('ESTATE DEFINITION'!$E$39/100)),0),0)</f>
        <v>0</v>
      </c>
      <c r="M341" s="10">
        <f>IF('ESTATE DEFINITION'!$G$23&gt;=1,IF('ESTATE DEFINITION'!$D$40&gt;=1,(Data!$N341*'ESTATE DEFINITION'!$F$25*('ESTATE DEFINITION'!$E$40/100)),0),0)</f>
        <v>0</v>
      </c>
      <c r="N341" s="10">
        <f>IF('ESTATE DEFINITION'!$G$23&gt;=1,IF('ESTATE DEFINITION'!$D$41&gt;=1,(Data!$O341*'ESTATE DEFINITION'!$F$25*('ESTATE DEFINITION'!$E$41/100)),0),0)</f>
        <v>0</v>
      </c>
      <c r="O341" s="10">
        <f>IF('ESTATE DEFINITION'!$G$23&gt;=1,IF('ESTATE DEFINITION'!$D$42&gt;=1,(Data!$P341*'ESTATE DEFINITION'!$F$25*('ESTATE DEFINITION'!$E$42/100)),0),0)</f>
        <v>0</v>
      </c>
      <c r="P341" s="13">
        <f t="shared" si="31"/>
        <v>0</v>
      </c>
      <c r="Q341" s="11">
        <f>IF('ESTATE DEFINITION'!$G$45&gt;=1,IF('ESTATE DEFINITION'!$D$52&gt;=1,(Data!$C341*'ESTATE DEFINITION'!$D$47*('ESTATE DEFINITION'!$E$52/100)),0),0)</f>
        <v>0</v>
      </c>
      <c r="R341" s="11">
        <f>IF('ESTATE DEFINITION'!$G$45&gt;=1,IF('ESTATE DEFINITION'!$D$53&gt;=1,(Data!$D341*'ESTATE DEFINITION'!$D$47*('ESTATE DEFINITION'!$E$53/100)),0),0)</f>
        <v>0</v>
      </c>
      <c r="S341" s="11">
        <f>IF('ESTATE DEFINITION'!$G$45&gt;=1,IF('ESTATE DEFINITION'!$D$54&gt;=1,(Data!$E341*'ESTATE DEFINITION'!$D$47*('ESTATE DEFINITION'!$E$54/100)),0),0)</f>
        <v>0</v>
      </c>
      <c r="T341" s="11">
        <f>IF('ESTATE DEFINITION'!$G$45&gt;=1,IF('ESTATE DEFINITION'!$D$57&gt;=1,(Data!$F341*'ESTATE DEFINITION'!$D$47*('ESTATE DEFINITION'!$E$57/100)),0),0)</f>
        <v>0</v>
      </c>
      <c r="U341" s="11">
        <f>IF('ESTATE DEFINITION'!$G$45&gt;=1,IF('ESTATE DEFINITION'!$D$58&gt;=1,(Data!$G341*'ESTATE DEFINITION'!$D$47*('ESTATE DEFINITION'!$E$58/100)),0),0)</f>
        <v>0</v>
      </c>
      <c r="V341" s="11">
        <f>IF('ESTATE DEFINITION'!$G$45&gt;=1,IF('ESTATE DEFINITION'!$D$59&gt;=1,(Data!$H341*'ESTATE DEFINITION'!$D$47*('ESTATE DEFINITION'!$E$59/100)),0),0)</f>
        <v>0</v>
      </c>
      <c r="W341" s="10">
        <f>IF('ESTATE DEFINITION'!$G$45&gt;=1,IF('ESTATE DEFINITION'!$D$61&gt;=1,(Data!$M341*'ESTATE DEFINITION'!$F$47*('ESTATE DEFINITION'!$E$61/100)),0),0)</f>
        <v>0</v>
      </c>
      <c r="X341" s="10">
        <f>IF('ESTATE DEFINITION'!$G$45&gt;=1,IF('ESTATE DEFINITION'!$D$62&gt;=1,(Data!$N341*'ESTATE DEFINITION'!$F$47*('ESTATE DEFINITION'!$E$62/100)),0),0)</f>
        <v>0</v>
      </c>
      <c r="Y341" s="10">
        <f>IF('ESTATE DEFINITION'!$G$45&gt;=1,IF('ESTATE DEFINITION'!$D$63&gt;=1,(Data!$O341*'ESTATE DEFINITION'!$F$47*('ESTATE DEFINITION'!$E$63/100)),0),0)</f>
        <v>0</v>
      </c>
      <c r="Z341" s="10">
        <f>IF('ESTATE DEFINITION'!$G$45&gt;=1,IF('ESTATE DEFINITION'!$D$64&gt;=1,(Data!$P341*'ESTATE DEFINITION'!$F$47*('ESTATE DEFINITION'!$E$64/100)),0),0)</f>
        <v>0</v>
      </c>
      <c r="AA341" s="13">
        <f t="shared" si="32"/>
        <v>0</v>
      </c>
      <c r="AB341" s="11">
        <f>IF('ESTATE DEFINITION'!$G$67&gt;=1,IF('ESTATE DEFINITION'!$D$74&gt;=1,(Data!$C341*'ESTATE DEFINITION'!$D$69*('ESTATE DEFINITION'!$E$74/100)),0),0)</f>
        <v>0</v>
      </c>
      <c r="AC341" s="11">
        <f>IF('ESTATE DEFINITION'!$G$67&gt;=1,IF('ESTATE DEFINITION'!$D$75&gt;=1,(Data!$D341*'ESTATE DEFINITION'!$D$69*('ESTATE DEFINITION'!$E$75/100)),0),0)</f>
        <v>0</v>
      </c>
      <c r="AD341" s="11">
        <f>IF('ESTATE DEFINITION'!$G$67&gt;=1,IF('ESTATE DEFINITION'!$D$76&gt;=1,(Data!$E341*'ESTATE DEFINITION'!$D$69*('ESTATE DEFINITION'!$E$76/100)),0),0)</f>
        <v>0</v>
      </c>
      <c r="AE341" s="11">
        <f>IF('ESTATE DEFINITION'!$G$67&gt;=1,IF('ESTATE DEFINITION'!$D$79&gt;=1,(Data!$F341*'ESTATE DEFINITION'!$D$69*('ESTATE DEFINITION'!$E$79/100)),0),0)</f>
        <v>0</v>
      </c>
      <c r="AF341" s="11">
        <f>IF('ESTATE DEFINITION'!$G$67&gt;=1,IF('ESTATE DEFINITION'!$D$80&gt;=1,(Data!$G341*'ESTATE DEFINITION'!$D$69*('ESTATE DEFINITION'!$E$80/100)),0),0)</f>
        <v>0</v>
      </c>
      <c r="AG341" s="11">
        <f>IF('ESTATE DEFINITION'!$G$67&gt;=1,IF('ESTATE DEFINITION'!$D$81&gt;=1,(Data!$H341*'ESTATE DEFINITION'!$D$69*('ESTATE DEFINITION'!$E$81/100)),0),0)</f>
        <v>0</v>
      </c>
      <c r="AH341" s="10">
        <f>IF('ESTATE DEFINITION'!$G$67&gt;=1,IF('ESTATE DEFINITION'!$D$83&gt;=1,(Data!$M341*'ESTATE DEFINITION'!$F$69*('ESTATE DEFINITION'!$E$83/100)),0),0)</f>
        <v>0</v>
      </c>
      <c r="AI341" s="10">
        <f>IF('ESTATE DEFINITION'!$G$67&gt;=1,IF('ESTATE DEFINITION'!$D$84&gt;=1,(Data!$N341*'ESTATE DEFINITION'!$F$69*('ESTATE DEFINITION'!$E$84/100)),0),0)</f>
        <v>0</v>
      </c>
      <c r="AJ341" s="10">
        <f>IF('ESTATE DEFINITION'!$G$67&gt;=1,IF('ESTATE DEFINITION'!$D$85&gt;=1,(Data!$O341*'ESTATE DEFINITION'!$F$69*('ESTATE DEFINITION'!$E$85/100)),0),0)</f>
        <v>0</v>
      </c>
      <c r="AK341" s="10">
        <f>IF('ESTATE DEFINITION'!$G$67&gt;=1,IF('ESTATE DEFINITION'!$D$86&gt;=1,(Data!$P341*'ESTATE DEFINITION'!$F$69*('ESTATE DEFINITION'!$E$86/100)),0),0)</f>
        <v>0</v>
      </c>
      <c r="AL341" s="13">
        <f t="shared" si="33"/>
        <v>0</v>
      </c>
      <c r="AM341" s="11">
        <f>IF('ESTATE DEFINITION'!$G$89&gt;=1,IF('ESTATE DEFINITION'!$D$96&gt;=1,(Data!$C341*'ESTATE DEFINITION'!$D$91*('ESTATE DEFINITION'!$E$96/100)),0),0)</f>
        <v>0</v>
      </c>
      <c r="AN341" s="11">
        <f>IF('ESTATE DEFINITION'!$G$89&gt;=1,IF('ESTATE DEFINITION'!$D$97&gt;=1,(Data!$D341*'ESTATE DEFINITION'!$D$91*('ESTATE DEFINITION'!$E$97/100)),0),0)</f>
        <v>0</v>
      </c>
      <c r="AO341" s="11">
        <f>IF('ESTATE DEFINITION'!$G$89&gt;=1,IF('ESTATE DEFINITION'!$D$98&gt;=1,(Data!$E341*'ESTATE DEFINITION'!$D$91*('ESTATE DEFINITION'!$E$98/100)),0),0)</f>
        <v>0</v>
      </c>
      <c r="AP341" s="11">
        <f>IF('ESTATE DEFINITION'!$G$89&gt;=1,IF('ESTATE DEFINITION'!$D$101&gt;=1,(Data!$F341*'ESTATE DEFINITION'!$D$91*('ESTATE DEFINITION'!$E$101/100)),0),0)</f>
        <v>0</v>
      </c>
      <c r="AQ341" s="11">
        <f>IF('ESTATE DEFINITION'!$G$89&gt;=1,IF('ESTATE DEFINITION'!$D$102&gt;=1,(Data!$G341*'ESTATE DEFINITION'!$D$91*('ESTATE DEFINITION'!$E$102/100)),0),0)</f>
        <v>0</v>
      </c>
      <c r="AR341" s="11">
        <f>IF('ESTATE DEFINITION'!$G$89&gt;=1,IF('ESTATE DEFINITION'!$D$103&gt;=1,(Data!$H341*'ESTATE DEFINITION'!$D$91*('ESTATE DEFINITION'!$E$103/100)),0),0)</f>
        <v>0</v>
      </c>
      <c r="AS341" s="11">
        <f>IF('ESTATE DEFINITION'!$G$89&gt;=1,IF('ESTATE DEFINITION'!$D$105&gt;=1,(Data!$M341*'ESTATE DEFINITION'!$F$91*('ESTATE DEFINITION'!$E$105/100)),0),0)</f>
        <v>0</v>
      </c>
      <c r="AT341" s="11">
        <f>IF('ESTATE DEFINITION'!$G$89&gt;=1,IF('ESTATE DEFINITION'!$D$106&gt;=1,(Data!$N341*'ESTATE DEFINITION'!$F$91*('ESTATE DEFINITION'!$E$106/100)),0),0)</f>
        <v>0</v>
      </c>
      <c r="AU341" s="11">
        <f>IF('ESTATE DEFINITION'!$G$89&gt;=1,IF('ESTATE DEFINITION'!$D$107&gt;=1,(Data!$O341*'ESTATE DEFINITION'!$F$91*('ESTATE DEFINITION'!$E$107/100)),0),0)</f>
        <v>0</v>
      </c>
      <c r="AV341" s="10">
        <f>IF('ESTATE DEFINITION'!$G$89&gt;=1,IF('ESTATE DEFINITION'!$D$108&gt;=1,(Data!$P341*'ESTATE DEFINITION'!$F$91*('ESTATE DEFINITION'!$E$108/100)),0),0)</f>
        <v>0</v>
      </c>
      <c r="AW341" s="13">
        <f t="shared" si="34"/>
        <v>0</v>
      </c>
      <c r="AX341" s="11">
        <f>IF('ESTATE DEFINITION'!$G$111&gt;=1,IF('ESTATE DEFINITION'!$D$118&gt;=1,(Data!$C341*'ESTATE DEFINITION'!$D$113*('ESTATE DEFINITION'!$E$118/100)),0),0)</f>
        <v>0</v>
      </c>
      <c r="AY341" s="11">
        <f>IF('ESTATE DEFINITION'!$G$111&gt;=1,IF('ESTATE DEFINITION'!$D$119&gt;=1,(Data!$D341*'ESTATE DEFINITION'!$D$113*('ESTATE DEFINITION'!$E$119/100)),0),0)</f>
        <v>0</v>
      </c>
      <c r="AZ341" s="11">
        <f>IF('ESTATE DEFINITION'!$G$111&gt;=1,IF('ESTATE DEFINITION'!$D$120&gt;=1,(Data!$E341*'ESTATE DEFINITION'!$D$113*('ESTATE DEFINITION'!$E$120/100)),0),0)</f>
        <v>0</v>
      </c>
      <c r="BA341" s="11">
        <f>IF('ESTATE DEFINITION'!$G$111&gt;=1,IF('ESTATE DEFINITION'!$D$123&gt;=1,(Data!$F341*'ESTATE DEFINITION'!$D$113*('ESTATE DEFINITION'!$E$123/100)),0),0)</f>
        <v>0</v>
      </c>
      <c r="BB341" s="11">
        <f>IF('ESTATE DEFINITION'!$G$111&gt;=1,IF('ESTATE DEFINITION'!$D$124&gt;=1,(Data!$G341*'ESTATE DEFINITION'!$D$113*('ESTATE DEFINITION'!$E$124/100)),0),0)</f>
        <v>0</v>
      </c>
      <c r="BC341" s="11">
        <f>IF('ESTATE DEFINITION'!$G$111&gt;=1,IF('ESTATE DEFINITION'!$D$125&gt;=1,(Data!$H341*'ESTATE DEFINITION'!$D$113*('ESTATE DEFINITION'!$E$125/100)),0),0)</f>
        <v>0</v>
      </c>
      <c r="BD341" s="11">
        <f>IF('ESTATE DEFINITION'!$G$111&gt;=1,IF('ESTATE DEFINITION'!$D$127&gt;=1,(Data!$M341*'ESTATE DEFINITION'!$F$113*('ESTATE DEFINITION'!$E$127/100)),0),0)</f>
        <v>0</v>
      </c>
      <c r="BE341" s="11">
        <f>IF('ESTATE DEFINITION'!$G$111&gt;=1,IF('ESTATE DEFINITION'!$D$128&gt;=1,(Data!$N341*'ESTATE DEFINITION'!$F$113*('ESTATE DEFINITION'!$E$128/100)),0),0)</f>
        <v>0</v>
      </c>
      <c r="BF341" s="11">
        <f>IF('ESTATE DEFINITION'!$G$111&gt;=1,IF('ESTATE DEFINITION'!$D$129&gt;=1,(Data!$O341*'ESTATE DEFINITION'!$F$113*('ESTATE DEFINITION'!$E$129/100)),0),0)</f>
        <v>0</v>
      </c>
      <c r="BG341" s="9">
        <f>IF('ESTATE DEFINITION'!$G$111&gt;=1,IF('ESTATE DEFINITION'!$D$130&gt;=1,(Data!$P341*'ESTATE DEFINITION'!$F$113*('ESTATE DEFINITION'!$E$130/100)),0),0)</f>
        <v>0</v>
      </c>
      <c r="BH341" s="12">
        <f t="shared" si="35"/>
        <v>0</v>
      </c>
    </row>
  </sheetData>
  <mergeCells count="74">
    <mergeCell ref="AM3:AU3"/>
    <mergeCell ref="AX3:BF3"/>
    <mergeCell ref="AX4:AZ4"/>
    <mergeCell ref="BA4:BC4"/>
    <mergeCell ref="BD4:BF4"/>
    <mergeCell ref="B3:C3"/>
    <mergeCell ref="Q3:Y3"/>
    <mergeCell ref="AM4:AO4"/>
    <mergeCell ref="AP4:AR4"/>
    <mergeCell ref="AS4:AU4"/>
    <mergeCell ref="Q4:S4"/>
    <mergeCell ref="T4:V4"/>
    <mergeCell ref="W4:Y4"/>
    <mergeCell ref="AB3:AJ3"/>
    <mergeCell ref="AB4:AD4"/>
    <mergeCell ref="AE4:AG4"/>
    <mergeCell ref="AH4:AJ4"/>
    <mergeCell ref="F3:N3"/>
    <mergeCell ref="F4:H4"/>
    <mergeCell ref="I4:K4"/>
    <mergeCell ref="L4:N4"/>
    <mergeCell ref="C5:D5"/>
    <mergeCell ref="C6:D6"/>
    <mergeCell ref="C7:D7"/>
    <mergeCell ref="C24:D24"/>
    <mergeCell ref="C23:D23"/>
    <mergeCell ref="C22:D22"/>
    <mergeCell ref="C21:D21"/>
    <mergeCell ref="C20:D20"/>
    <mergeCell ref="C19:D19"/>
    <mergeCell ref="C18:D18"/>
    <mergeCell ref="C17:D17"/>
    <mergeCell ref="C16:D16"/>
    <mergeCell ref="C15:D15"/>
    <mergeCell ref="C14:D14"/>
    <mergeCell ref="C13:D13"/>
    <mergeCell ref="C12:D12"/>
    <mergeCell ref="C11:D11"/>
    <mergeCell ref="C10:D10"/>
    <mergeCell ref="C9:D9"/>
    <mergeCell ref="C8:D8"/>
    <mergeCell ref="C25:D25"/>
    <mergeCell ref="C26:D26"/>
    <mergeCell ref="C45:D45"/>
    <mergeCell ref="C44:D44"/>
    <mergeCell ref="C43:D43"/>
    <mergeCell ref="C42:D42"/>
    <mergeCell ref="C41:D41"/>
    <mergeCell ref="C40:D40"/>
    <mergeCell ref="C39:D39"/>
    <mergeCell ref="C38:D38"/>
    <mergeCell ref="C37:D37"/>
    <mergeCell ref="C36:D36"/>
    <mergeCell ref="C35:D35"/>
    <mergeCell ref="C34:D34"/>
    <mergeCell ref="C33:D33"/>
    <mergeCell ref="C32:D32"/>
    <mergeCell ref="C31:D31"/>
    <mergeCell ref="C30:D30"/>
    <mergeCell ref="C29:D29"/>
    <mergeCell ref="C28:D28"/>
    <mergeCell ref="C27:D27"/>
    <mergeCell ref="C57:D57"/>
    <mergeCell ref="C56:D56"/>
    <mergeCell ref="C55:D55"/>
    <mergeCell ref="C54:D54"/>
    <mergeCell ref="C53:D53"/>
    <mergeCell ref="C47:D47"/>
    <mergeCell ref="C46:D46"/>
    <mergeCell ref="C52:D52"/>
    <mergeCell ref="C51:D51"/>
    <mergeCell ref="C50:D50"/>
    <mergeCell ref="C49:D49"/>
    <mergeCell ref="C48:D48"/>
  </mergeCell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509"/>
  <sheetViews>
    <sheetView topLeftCell="N24" workbookViewId="0">
      <selection activeCell="S43" sqref="S43"/>
    </sheetView>
  </sheetViews>
  <sheetFormatPr defaultColWidth="8.85546875" defaultRowHeight="15" x14ac:dyDescent="0.25"/>
  <cols>
    <col min="2" max="2" width="8.85546875" style="5"/>
    <col min="3" max="3" width="45" bestFit="1" customWidth="1"/>
    <col min="4" max="4" width="32" bestFit="1" customWidth="1"/>
    <col min="5" max="5" width="31.7109375" style="5" bestFit="1" customWidth="1"/>
    <col min="6" max="6" width="47.42578125" style="5" bestFit="1" customWidth="1"/>
    <col min="7" max="7" width="32" style="5" bestFit="1" customWidth="1"/>
    <col min="8" max="8" width="31.7109375" style="5" bestFit="1" customWidth="1"/>
    <col min="9" max="12" width="8.85546875" style="5"/>
    <col min="13" max="13" width="14.7109375" bestFit="1" customWidth="1"/>
    <col min="14" max="14" width="21.85546875" bestFit="1" customWidth="1"/>
    <col min="15" max="15" width="18.7109375" bestFit="1" customWidth="1"/>
    <col min="16" max="16" width="19.140625" bestFit="1" customWidth="1"/>
    <col min="17" max="17" width="8.85546875" style="5"/>
    <col min="18" max="18" width="17.42578125" bestFit="1" customWidth="1"/>
    <col min="19" max="19" width="15" bestFit="1" customWidth="1"/>
    <col min="20" max="20" width="15.28515625" bestFit="1" customWidth="1"/>
  </cols>
  <sheetData>
    <row r="1" spans="2:20" ht="15.75" thickBot="1" x14ac:dyDescent="0.3"/>
    <row r="2" spans="2:20" ht="15.75" thickBot="1" x14ac:dyDescent="0.3">
      <c r="B2" s="31"/>
      <c r="C2" s="200"/>
      <c r="D2" s="200"/>
      <c r="E2" s="200"/>
      <c r="F2" s="200"/>
      <c r="G2" s="200"/>
      <c r="H2" s="201"/>
      <c r="J2" s="18"/>
      <c r="K2" s="18"/>
      <c r="L2" s="205" t="s">
        <v>5</v>
      </c>
      <c r="M2" s="202"/>
      <c r="N2" s="202"/>
      <c r="O2" s="202"/>
      <c r="P2" s="203"/>
      <c r="Q2" s="54"/>
      <c r="R2" s="204" t="s">
        <v>91</v>
      </c>
      <c r="S2" s="203"/>
      <c r="T2" s="18"/>
    </row>
    <row r="3" spans="2:20" s="5" customFormat="1" ht="15.75" thickBot="1" x14ac:dyDescent="0.3">
      <c r="B3" s="4"/>
      <c r="C3" s="202" t="str">
        <f>'ESTATE DEFINITION'!$C$28</f>
        <v>Intermittent Profile</v>
      </c>
      <c r="D3" s="202"/>
      <c r="E3" s="203"/>
      <c r="F3" s="204" t="str">
        <f>'ESTATE DEFINITION'!$C$33</f>
        <v>Constant Profile</v>
      </c>
      <c r="G3" s="202"/>
      <c r="H3" s="203"/>
      <c r="J3" s="18"/>
      <c r="K3" s="18"/>
      <c r="L3" s="61"/>
      <c r="M3" s="62"/>
      <c r="N3" s="62"/>
      <c r="O3" s="62"/>
      <c r="P3" s="63"/>
      <c r="Q3" s="19"/>
      <c r="R3" s="53" t="s">
        <v>92</v>
      </c>
      <c r="S3" s="92" t="s">
        <v>93</v>
      </c>
      <c r="T3" s="18"/>
    </row>
    <row r="4" spans="2:20" ht="15.75" thickBot="1" x14ac:dyDescent="0.3">
      <c r="B4" s="12" t="s">
        <v>35</v>
      </c>
      <c r="C4" s="42" t="str">
        <f>'ESTATE DEFINITION'!$C$30</f>
        <v>Conventional Home With Gas Fired Heating System</v>
      </c>
      <c r="D4" s="42" t="str">
        <f>'ESTATE DEFINITION'!$C$31</f>
        <v>House With Direct Electric Heating</v>
      </c>
      <c r="E4" s="42" t="str">
        <f>'ESTATE DEFINITION'!$C$32</f>
        <v>House With Air Source Heat Pump</v>
      </c>
      <c r="F4" s="42" t="str">
        <f>'ESTATE DEFINITION'!$C$35</f>
        <v>Conventional Home With Gas Fired Heating System</v>
      </c>
      <c r="G4" s="42" t="str">
        <f>'ESTATE DEFINITION'!$C$36</f>
        <v>House With Direct Electric Heating</v>
      </c>
      <c r="H4" s="43" t="str">
        <f>'ESTATE DEFINITION'!$C$37</f>
        <v>House With Air Source Heat Pump</v>
      </c>
      <c r="I4" s="10"/>
      <c r="J4" s="10"/>
      <c r="K4" s="10"/>
      <c r="L4" s="53" t="s">
        <v>41</v>
      </c>
      <c r="M4" s="60" t="str">
        <f>'ESTATE DEFINITION'!$C$39</f>
        <v>Slow Charge Off Peak</v>
      </c>
      <c r="N4" s="60" t="str">
        <f>'ESTATE DEFINITION'!$C$40</f>
        <v>Slow Charge On Peak</v>
      </c>
      <c r="O4" s="60" t="str">
        <f>'ESTATE DEFINITION'!$C$41</f>
        <v>Fast Charge Off Peak</v>
      </c>
      <c r="P4" s="38" t="str">
        <f>'ESTATE DEFINITION'!$C$42</f>
        <v>Fast Charge On Peak</v>
      </c>
      <c r="Q4" s="15"/>
      <c r="R4" s="141">
        <v>1</v>
      </c>
      <c r="S4" s="142">
        <v>1</v>
      </c>
      <c r="T4" s="10"/>
    </row>
    <row r="5" spans="2:20" x14ac:dyDescent="0.25">
      <c r="B5" s="16" t="s">
        <v>36</v>
      </c>
      <c r="C5" s="42" t="s">
        <v>6</v>
      </c>
      <c r="D5" s="42" t="s">
        <v>6</v>
      </c>
      <c r="E5" s="42" t="s">
        <v>6</v>
      </c>
      <c r="F5" s="42" t="s">
        <v>6</v>
      </c>
      <c r="G5" s="42" t="s">
        <v>6</v>
      </c>
      <c r="H5" s="43" t="s">
        <v>6</v>
      </c>
      <c r="I5" s="10"/>
      <c r="J5" s="10"/>
      <c r="K5" s="10"/>
      <c r="L5" s="84" t="s">
        <v>36</v>
      </c>
      <c r="M5" s="64" t="s">
        <v>6</v>
      </c>
      <c r="N5" s="65" t="s">
        <v>6</v>
      </c>
      <c r="O5" s="65" t="s">
        <v>6</v>
      </c>
      <c r="P5" s="57" t="s">
        <v>6</v>
      </c>
      <c r="Q5" s="2"/>
      <c r="R5" s="141">
        <v>2</v>
      </c>
      <c r="S5" s="142">
        <v>1</v>
      </c>
      <c r="T5" s="10"/>
    </row>
    <row r="6" spans="2:20" x14ac:dyDescent="0.25">
      <c r="B6" s="12">
        <v>0.25</v>
      </c>
      <c r="C6" s="10">
        <v>0.26889999999999997</v>
      </c>
      <c r="D6" s="10">
        <v>0.77339999999999998</v>
      </c>
      <c r="E6" s="10">
        <v>0.4370666666666666</v>
      </c>
      <c r="F6" s="10">
        <v>0.2</v>
      </c>
      <c r="G6" s="10">
        <v>0.65910000000000002</v>
      </c>
      <c r="H6" s="7">
        <v>0.35303333333333331</v>
      </c>
      <c r="I6" s="10"/>
      <c r="K6" s="85"/>
      <c r="L6" s="12">
        <v>0.25</v>
      </c>
      <c r="M6" s="86">
        <v>3.6</v>
      </c>
      <c r="N6" s="59">
        <v>0</v>
      </c>
      <c r="O6" s="59">
        <v>6.6</v>
      </c>
      <c r="P6" s="68">
        <v>0</v>
      </c>
      <c r="Q6" s="10"/>
      <c r="R6" s="143">
        <v>3</v>
      </c>
      <c r="S6" s="144">
        <v>1</v>
      </c>
      <c r="T6" s="10"/>
    </row>
    <row r="7" spans="2:20" s="5" customFormat="1" x14ac:dyDescent="0.25">
      <c r="B7" s="12">
        <v>0.75</v>
      </c>
      <c r="C7" s="10">
        <v>0.26889999999999997</v>
      </c>
      <c r="D7" s="10">
        <v>0.77359999999999995</v>
      </c>
      <c r="E7" s="10">
        <v>0.43713333333333326</v>
      </c>
      <c r="F7" s="10">
        <v>0.2</v>
      </c>
      <c r="G7" s="10">
        <v>0.65910000000000002</v>
      </c>
      <c r="H7" s="7">
        <v>0.35303333333333331</v>
      </c>
      <c r="I7" s="10"/>
      <c r="K7" s="85"/>
      <c r="L7" s="12">
        <v>0.75</v>
      </c>
      <c r="M7" s="86">
        <v>3.6</v>
      </c>
      <c r="N7" s="59">
        <v>0</v>
      </c>
      <c r="O7" s="59">
        <v>6.6</v>
      </c>
      <c r="P7" s="68">
        <v>0</v>
      </c>
      <c r="Q7" s="10"/>
      <c r="R7" s="141">
        <v>4</v>
      </c>
      <c r="S7" s="144">
        <v>1</v>
      </c>
      <c r="T7" s="10"/>
    </row>
    <row r="8" spans="2:20" x14ac:dyDescent="0.25">
      <c r="B8" s="12">
        <v>1.25</v>
      </c>
      <c r="C8" s="10">
        <v>0.26889999999999997</v>
      </c>
      <c r="D8" s="10">
        <v>0.77410000000000001</v>
      </c>
      <c r="E8" s="10">
        <v>0.43730000000000002</v>
      </c>
      <c r="F8" s="10">
        <v>0.2</v>
      </c>
      <c r="G8" s="10">
        <v>0.65910000000000002</v>
      </c>
      <c r="H8" s="7">
        <v>0.35303333333333331</v>
      </c>
      <c r="I8" s="10"/>
      <c r="K8" s="85"/>
      <c r="L8" s="12">
        <v>1.25</v>
      </c>
      <c r="M8" s="86">
        <v>3.6</v>
      </c>
      <c r="N8" s="59">
        <v>0</v>
      </c>
      <c r="O8" s="59">
        <v>6.6</v>
      </c>
      <c r="P8" s="68">
        <v>0</v>
      </c>
      <c r="Q8" s="10"/>
      <c r="R8" s="141">
        <v>5</v>
      </c>
      <c r="S8" s="144">
        <v>0.78</v>
      </c>
      <c r="T8" s="10"/>
    </row>
    <row r="9" spans="2:20" s="5" customFormat="1" x14ac:dyDescent="0.25">
      <c r="B9" s="12">
        <v>1.75</v>
      </c>
      <c r="C9" s="10">
        <v>0.26889999999999997</v>
      </c>
      <c r="D9" s="10">
        <v>0.77500000000000002</v>
      </c>
      <c r="E9" s="10">
        <v>0.43759999999999999</v>
      </c>
      <c r="F9" s="10">
        <v>0.2</v>
      </c>
      <c r="G9" s="10">
        <v>0.65910000000000002</v>
      </c>
      <c r="H9" s="7">
        <v>0.35303333333333331</v>
      </c>
      <c r="I9" s="10"/>
      <c r="K9" s="85"/>
      <c r="L9" s="12">
        <v>1.75</v>
      </c>
      <c r="M9" s="86">
        <v>3.6</v>
      </c>
      <c r="N9" s="59">
        <v>0</v>
      </c>
      <c r="O9" s="59">
        <v>6.6</v>
      </c>
      <c r="P9" s="68">
        <v>0</v>
      </c>
      <c r="Q9" s="10"/>
      <c r="R9" s="143">
        <v>6</v>
      </c>
      <c r="S9" s="144">
        <v>0.78</v>
      </c>
      <c r="T9" s="10"/>
    </row>
    <row r="10" spans="2:20" x14ac:dyDescent="0.25">
      <c r="B10" s="12">
        <v>2.25</v>
      </c>
      <c r="C10" s="10">
        <v>0.26889999999999997</v>
      </c>
      <c r="D10" s="10">
        <v>0.77600000000000002</v>
      </c>
      <c r="E10" s="10">
        <v>0.43793333333333334</v>
      </c>
      <c r="F10" s="10">
        <v>0.2</v>
      </c>
      <c r="G10" s="10">
        <v>0.65910000000000002</v>
      </c>
      <c r="H10" s="7">
        <v>0.35303333333333331</v>
      </c>
      <c r="I10" s="10"/>
      <c r="K10" s="85"/>
      <c r="L10" s="12">
        <v>2.25</v>
      </c>
      <c r="M10" s="86">
        <v>3.6</v>
      </c>
      <c r="N10" s="59">
        <v>0</v>
      </c>
      <c r="O10" s="59">
        <v>6.6</v>
      </c>
      <c r="P10" s="68">
        <v>0</v>
      </c>
      <c r="Q10" s="10"/>
      <c r="R10" s="141">
        <v>7</v>
      </c>
      <c r="S10" s="144">
        <v>0.78</v>
      </c>
      <c r="T10" s="10"/>
    </row>
    <row r="11" spans="2:20" s="5" customFormat="1" x14ac:dyDescent="0.25">
      <c r="B11" s="12">
        <v>2.75</v>
      </c>
      <c r="C11" s="10">
        <v>0.26889999999999997</v>
      </c>
      <c r="D11" s="10">
        <v>0.77690000000000003</v>
      </c>
      <c r="E11" s="10">
        <v>0.43823333333333331</v>
      </c>
      <c r="F11" s="10">
        <v>0.2</v>
      </c>
      <c r="G11" s="10">
        <v>0.65910000000000002</v>
      </c>
      <c r="H11" s="7">
        <v>0.35303333333333331</v>
      </c>
      <c r="I11" s="10"/>
      <c r="K11" s="85"/>
      <c r="L11" s="12">
        <v>2.75</v>
      </c>
      <c r="M11" s="86">
        <v>3.6</v>
      </c>
      <c r="N11" s="59">
        <v>0</v>
      </c>
      <c r="O11" s="59">
        <v>6.6</v>
      </c>
      <c r="P11" s="68">
        <v>0</v>
      </c>
      <c r="Q11" s="10"/>
      <c r="R11" s="141">
        <v>8</v>
      </c>
      <c r="S11" s="144">
        <v>0.78</v>
      </c>
      <c r="T11" s="10"/>
    </row>
    <row r="12" spans="2:20" x14ac:dyDescent="0.25">
      <c r="B12" s="12">
        <v>3.25</v>
      </c>
      <c r="C12" s="10">
        <v>0.26889999999999997</v>
      </c>
      <c r="D12" s="10">
        <v>0.77780000000000005</v>
      </c>
      <c r="E12" s="10">
        <v>0.43853333333333333</v>
      </c>
      <c r="F12" s="10">
        <v>0.2</v>
      </c>
      <c r="G12" s="10">
        <v>0.65910000000000002</v>
      </c>
      <c r="H12" s="7">
        <v>0.35303333333333331</v>
      </c>
      <c r="I12" s="18"/>
      <c r="K12" s="85"/>
      <c r="L12" s="12">
        <v>3.25</v>
      </c>
      <c r="M12" s="86">
        <v>3.6</v>
      </c>
      <c r="N12" s="59">
        <v>0</v>
      </c>
      <c r="O12" s="59">
        <v>6.6</v>
      </c>
      <c r="P12" s="68">
        <v>0</v>
      </c>
      <c r="Q12" s="10"/>
      <c r="R12" s="143">
        <v>9</v>
      </c>
      <c r="S12" s="144">
        <v>0.78</v>
      </c>
      <c r="T12" s="10"/>
    </row>
    <row r="13" spans="2:20" s="5" customFormat="1" x14ac:dyDescent="0.25">
      <c r="B13" s="12">
        <v>3.75</v>
      </c>
      <c r="C13" s="10">
        <v>0.26889999999999997</v>
      </c>
      <c r="D13" s="10">
        <v>0.77890000000000004</v>
      </c>
      <c r="E13" s="10">
        <v>0.43889999999999996</v>
      </c>
      <c r="F13" s="10">
        <v>0.2</v>
      </c>
      <c r="G13" s="10">
        <v>0.65910000000000002</v>
      </c>
      <c r="H13" s="7">
        <v>0.35303333333333331</v>
      </c>
      <c r="I13" s="18"/>
      <c r="K13" s="85"/>
      <c r="L13" s="12">
        <v>3.75</v>
      </c>
      <c r="M13" s="86">
        <v>3.6</v>
      </c>
      <c r="N13" s="59">
        <v>0</v>
      </c>
      <c r="O13" s="59">
        <v>6.6</v>
      </c>
      <c r="P13" s="68">
        <v>0</v>
      </c>
      <c r="Q13" s="10"/>
      <c r="R13" s="141">
        <v>10</v>
      </c>
      <c r="S13" s="144">
        <v>0.63</v>
      </c>
      <c r="T13" s="10"/>
    </row>
    <row r="14" spans="2:20" x14ac:dyDescent="0.25">
      <c r="B14" s="12">
        <v>4.25</v>
      </c>
      <c r="C14" s="10">
        <v>0.26889999999999997</v>
      </c>
      <c r="D14" s="10">
        <v>0.78</v>
      </c>
      <c r="E14" s="10">
        <v>0.43926666666666669</v>
      </c>
      <c r="F14" s="10">
        <v>0.2</v>
      </c>
      <c r="G14" s="10">
        <v>0.65910000000000002</v>
      </c>
      <c r="H14" s="7">
        <v>0.35303333333333331</v>
      </c>
      <c r="I14" s="10"/>
      <c r="K14" s="85"/>
      <c r="L14" s="12">
        <v>4.25</v>
      </c>
      <c r="M14" s="86">
        <v>3.6</v>
      </c>
      <c r="N14" s="59">
        <v>0</v>
      </c>
      <c r="O14" s="59">
        <v>0</v>
      </c>
      <c r="P14" s="68">
        <v>0</v>
      </c>
      <c r="Q14" s="10"/>
      <c r="R14" s="141">
        <v>11</v>
      </c>
      <c r="S14" s="144">
        <v>0.63</v>
      </c>
      <c r="T14" s="10"/>
    </row>
    <row r="15" spans="2:20" s="5" customFormat="1" x14ac:dyDescent="0.25">
      <c r="B15" s="12">
        <v>4.75</v>
      </c>
      <c r="C15" s="10">
        <v>0.26889999999999997</v>
      </c>
      <c r="D15" s="10">
        <v>0.78110000000000002</v>
      </c>
      <c r="E15" s="10">
        <v>0.43963333333333332</v>
      </c>
      <c r="F15" s="10">
        <v>0.2</v>
      </c>
      <c r="G15" s="10">
        <v>0.65910000000000002</v>
      </c>
      <c r="H15" s="7">
        <v>0.35303333333333331</v>
      </c>
      <c r="I15" s="10"/>
      <c r="K15" s="85"/>
      <c r="L15" s="12">
        <v>4.75</v>
      </c>
      <c r="M15" s="86">
        <v>3.6</v>
      </c>
      <c r="N15" s="59">
        <v>0</v>
      </c>
      <c r="O15" s="59">
        <v>0</v>
      </c>
      <c r="P15" s="68">
        <v>0</v>
      </c>
      <c r="Q15" s="10"/>
      <c r="R15" s="141">
        <v>12</v>
      </c>
      <c r="S15" s="144">
        <v>0.63</v>
      </c>
      <c r="T15" s="10"/>
    </row>
    <row r="16" spans="2:20" x14ac:dyDescent="0.25">
      <c r="B16" s="12">
        <v>5.25</v>
      </c>
      <c r="C16" s="10">
        <v>0.26889999999999997</v>
      </c>
      <c r="D16" s="10">
        <v>0.7823</v>
      </c>
      <c r="E16" s="10">
        <v>0.44003333333333333</v>
      </c>
      <c r="F16" s="10">
        <v>0.2</v>
      </c>
      <c r="G16" s="10">
        <v>0.65910000000000002</v>
      </c>
      <c r="H16" s="7">
        <v>0.35303333333333331</v>
      </c>
      <c r="I16" s="10"/>
      <c r="K16" s="85"/>
      <c r="L16" s="12">
        <v>5.25</v>
      </c>
      <c r="M16" s="86">
        <v>3.6</v>
      </c>
      <c r="N16" s="59">
        <v>0</v>
      </c>
      <c r="O16" s="59">
        <v>0</v>
      </c>
      <c r="P16" s="68">
        <v>0</v>
      </c>
      <c r="Q16" s="10"/>
      <c r="R16" s="143">
        <v>13</v>
      </c>
      <c r="S16" s="144">
        <v>0.63</v>
      </c>
      <c r="T16" s="10"/>
    </row>
    <row r="17" spans="2:20" s="5" customFormat="1" x14ac:dyDescent="0.25">
      <c r="B17" s="12">
        <v>5.75</v>
      </c>
      <c r="C17" s="10">
        <v>0.26889999999999997</v>
      </c>
      <c r="D17" s="10">
        <v>0.78359999999999996</v>
      </c>
      <c r="E17" s="10">
        <v>0.44046666666666662</v>
      </c>
      <c r="F17" s="10">
        <v>0.2</v>
      </c>
      <c r="G17" s="10">
        <v>0.65910000000000002</v>
      </c>
      <c r="H17" s="7">
        <v>0.35303333333333331</v>
      </c>
      <c r="I17" s="10"/>
      <c r="K17" s="85"/>
      <c r="L17" s="12">
        <v>5.75</v>
      </c>
      <c r="M17" s="86">
        <v>3.6</v>
      </c>
      <c r="N17" s="59">
        <v>0</v>
      </c>
      <c r="O17" s="59">
        <v>0</v>
      </c>
      <c r="P17" s="68">
        <v>0</v>
      </c>
      <c r="Q17" s="10"/>
      <c r="R17" s="141">
        <v>14</v>
      </c>
      <c r="S17" s="144">
        <v>0.63</v>
      </c>
      <c r="T17" s="10"/>
    </row>
    <row r="18" spans="2:20" x14ac:dyDescent="0.25">
      <c r="B18" s="12">
        <v>6.25</v>
      </c>
      <c r="C18" s="10">
        <v>0.26889999999999997</v>
      </c>
      <c r="D18" s="10">
        <v>0.78480000000000005</v>
      </c>
      <c r="E18" s="10">
        <v>0.44086666666666663</v>
      </c>
      <c r="F18" s="10">
        <v>0.2</v>
      </c>
      <c r="G18" s="10">
        <v>0.65910000000000002</v>
      </c>
      <c r="H18" s="7">
        <v>0.35303333333333331</v>
      </c>
      <c r="I18" s="10"/>
      <c r="K18" s="85"/>
      <c r="L18" s="12">
        <v>6.25</v>
      </c>
      <c r="M18" s="86">
        <v>0</v>
      </c>
      <c r="N18" s="59">
        <v>3.6</v>
      </c>
      <c r="O18" s="59">
        <v>0</v>
      </c>
      <c r="P18" s="68">
        <v>6.6</v>
      </c>
      <c r="Q18" s="10"/>
      <c r="R18" s="141">
        <v>15</v>
      </c>
      <c r="S18" s="144">
        <v>0.53</v>
      </c>
      <c r="T18" s="10"/>
    </row>
    <row r="19" spans="2:20" s="5" customFormat="1" x14ac:dyDescent="0.25">
      <c r="B19" s="12">
        <v>6.75</v>
      </c>
      <c r="C19" s="10">
        <v>0.42380000000000001</v>
      </c>
      <c r="D19" s="10">
        <v>3.8755999999999999</v>
      </c>
      <c r="E19" s="10">
        <v>1.5744</v>
      </c>
      <c r="F19" s="10">
        <v>0.2</v>
      </c>
      <c r="G19" s="10">
        <v>0.65910000000000002</v>
      </c>
      <c r="H19" s="7">
        <v>0.35303333333333331</v>
      </c>
      <c r="I19" s="10"/>
      <c r="K19" s="85"/>
      <c r="L19" s="12">
        <v>6.75</v>
      </c>
      <c r="M19" s="86">
        <v>0</v>
      </c>
      <c r="N19" s="59">
        <v>3.6</v>
      </c>
      <c r="O19" s="59">
        <v>0</v>
      </c>
      <c r="P19" s="68">
        <v>6.6</v>
      </c>
      <c r="Q19" s="10"/>
      <c r="R19" s="141">
        <v>16</v>
      </c>
      <c r="S19" s="144">
        <v>0.53</v>
      </c>
      <c r="T19" s="10"/>
    </row>
    <row r="20" spans="2:20" x14ac:dyDescent="0.25">
      <c r="B20" s="12">
        <v>7.25</v>
      </c>
      <c r="C20" s="10">
        <v>0.45290000000000002</v>
      </c>
      <c r="D20" s="10">
        <v>2.5777999999999999</v>
      </c>
      <c r="E20" s="10">
        <v>1.1612</v>
      </c>
      <c r="F20" s="10">
        <v>0.45290000000000002</v>
      </c>
      <c r="G20" s="10">
        <v>3.6254</v>
      </c>
      <c r="H20" s="7">
        <v>1.5104</v>
      </c>
      <c r="I20" s="10"/>
      <c r="K20" s="85"/>
      <c r="L20" s="12">
        <v>7.25</v>
      </c>
      <c r="M20" s="86">
        <v>0</v>
      </c>
      <c r="N20" s="59">
        <v>3.6</v>
      </c>
      <c r="O20" s="59">
        <v>0</v>
      </c>
      <c r="P20" s="68">
        <v>6.6</v>
      </c>
      <c r="Q20" s="10"/>
      <c r="R20" s="143">
        <v>17</v>
      </c>
      <c r="S20" s="144">
        <v>0.53</v>
      </c>
      <c r="T20" s="10"/>
    </row>
    <row r="21" spans="2:20" s="5" customFormat="1" x14ac:dyDescent="0.25">
      <c r="B21" s="12">
        <v>7.75</v>
      </c>
      <c r="C21" s="10">
        <v>0.63290000000000002</v>
      </c>
      <c r="D21" s="10">
        <v>2.673</v>
      </c>
      <c r="E21" s="10">
        <v>1.3129333333333333</v>
      </c>
      <c r="F21" s="10">
        <v>0.63290000000000002</v>
      </c>
      <c r="G21" s="10">
        <v>2.8292000000000002</v>
      </c>
      <c r="H21" s="7">
        <v>1.365</v>
      </c>
      <c r="I21" s="10"/>
      <c r="K21" s="85"/>
      <c r="L21" s="12">
        <v>7.75</v>
      </c>
      <c r="M21" s="86">
        <v>0</v>
      </c>
      <c r="N21" s="59">
        <v>3.6</v>
      </c>
      <c r="O21" s="59">
        <v>0</v>
      </c>
      <c r="P21" s="68">
        <v>6.6</v>
      </c>
      <c r="Q21" s="10"/>
      <c r="R21" s="141">
        <v>18</v>
      </c>
      <c r="S21" s="144">
        <v>0.53</v>
      </c>
      <c r="T21" s="10"/>
    </row>
    <row r="22" spans="2:20" x14ac:dyDescent="0.25">
      <c r="B22" s="12">
        <v>8.25</v>
      </c>
      <c r="C22" s="10">
        <v>0.56410000000000005</v>
      </c>
      <c r="D22" s="10">
        <v>2.5160999999999998</v>
      </c>
      <c r="E22" s="10">
        <v>1.2147666666666668</v>
      </c>
      <c r="F22" s="10">
        <v>0.63290000000000002</v>
      </c>
      <c r="G22" s="10">
        <v>2.7614999999999998</v>
      </c>
      <c r="H22" s="7">
        <v>1.3424333333333331</v>
      </c>
      <c r="I22" s="10"/>
      <c r="K22" s="85"/>
      <c r="L22" s="12">
        <v>8.25</v>
      </c>
      <c r="M22" s="86">
        <v>0</v>
      </c>
      <c r="N22" s="59">
        <v>3.6</v>
      </c>
      <c r="O22" s="59">
        <v>0</v>
      </c>
      <c r="P22" s="68">
        <v>6.6</v>
      </c>
      <c r="Q22" s="10"/>
      <c r="R22" s="141">
        <v>19</v>
      </c>
      <c r="S22" s="144">
        <v>0.53</v>
      </c>
      <c r="T22" s="10"/>
    </row>
    <row r="23" spans="2:20" s="5" customFormat="1" x14ac:dyDescent="0.25">
      <c r="B23" s="12">
        <v>8.75</v>
      </c>
      <c r="C23" s="10">
        <v>0.3841</v>
      </c>
      <c r="D23" s="10">
        <v>2.3262</v>
      </c>
      <c r="E23" s="10">
        <v>1.0314666666666668</v>
      </c>
      <c r="F23" s="10">
        <v>0.45290000000000002</v>
      </c>
      <c r="G23" s="10">
        <v>2.5594000000000001</v>
      </c>
      <c r="H23" s="7">
        <v>1.1550666666666667</v>
      </c>
      <c r="I23" s="10"/>
      <c r="K23" s="85"/>
      <c r="L23" s="12">
        <v>8.75</v>
      </c>
      <c r="M23" s="86">
        <v>0</v>
      </c>
      <c r="N23" s="59">
        <v>3.6</v>
      </c>
      <c r="O23" s="59">
        <v>0</v>
      </c>
      <c r="P23" s="68">
        <v>6.6</v>
      </c>
      <c r="Q23" s="10"/>
      <c r="R23" s="141">
        <v>20</v>
      </c>
      <c r="S23" s="144">
        <v>0.49</v>
      </c>
      <c r="T23" s="10"/>
    </row>
    <row r="24" spans="2:20" x14ac:dyDescent="0.25">
      <c r="B24" s="12">
        <v>9.25</v>
      </c>
      <c r="C24" s="10">
        <v>0.35489999999999999</v>
      </c>
      <c r="D24" s="10">
        <v>2.2637</v>
      </c>
      <c r="E24" s="10">
        <v>0.99116666666666664</v>
      </c>
      <c r="F24" s="10">
        <v>0.42380000000000001</v>
      </c>
      <c r="G24" s="10">
        <v>2.4864999999999999</v>
      </c>
      <c r="H24" s="7">
        <v>1.1113666666666666</v>
      </c>
      <c r="I24" s="10"/>
      <c r="K24" s="85"/>
      <c r="L24" s="12">
        <v>9.25</v>
      </c>
      <c r="M24" s="86">
        <v>0</v>
      </c>
      <c r="N24" s="59">
        <v>3.6</v>
      </c>
      <c r="O24" s="59">
        <v>0</v>
      </c>
      <c r="P24" s="68">
        <v>6.6</v>
      </c>
      <c r="Q24" s="10"/>
      <c r="R24" s="143">
        <v>21</v>
      </c>
      <c r="S24" s="144">
        <v>0.49</v>
      </c>
      <c r="T24" s="10"/>
    </row>
    <row r="25" spans="2:20" s="5" customFormat="1" x14ac:dyDescent="0.25">
      <c r="B25" s="12">
        <v>9.75</v>
      </c>
      <c r="C25" s="10">
        <v>0.35489999999999999</v>
      </c>
      <c r="D25" s="10">
        <v>2.2271999999999998</v>
      </c>
      <c r="E25" s="10">
        <v>0.97899999999999998</v>
      </c>
      <c r="F25" s="10">
        <v>0.42380000000000001</v>
      </c>
      <c r="G25" s="10">
        <v>2.4405999999999999</v>
      </c>
      <c r="H25" s="7">
        <v>1.0960666666666667</v>
      </c>
      <c r="I25" s="10"/>
      <c r="K25" s="85"/>
      <c r="L25" s="12">
        <v>9.75</v>
      </c>
      <c r="M25" s="86">
        <v>0</v>
      </c>
      <c r="N25" s="59">
        <v>3.6</v>
      </c>
      <c r="O25" s="59">
        <v>0</v>
      </c>
      <c r="P25" s="68">
        <v>6.6</v>
      </c>
      <c r="Q25" s="10"/>
      <c r="R25" s="141">
        <v>22</v>
      </c>
      <c r="S25" s="144">
        <v>0.49</v>
      </c>
      <c r="T25" s="10"/>
    </row>
    <row r="26" spans="2:20" x14ac:dyDescent="0.25">
      <c r="B26" s="12">
        <v>10.25</v>
      </c>
      <c r="C26" s="10">
        <v>0.2</v>
      </c>
      <c r="D26" s="10">
        <v>0.65910000000000002</v>
      </c>
      <c r="E26" s="10">
        <v>0.35303333333333331</v>
      </c>
      <c r="F26" s="10">
        <v>0.42380000000000001</v>
      </c>
      <c r="G26" s="10">
        <v>2.3963000000000001</v>
      </c>
      <c r="H26" s="7">
        <v>1.0813000000000001</v>
      </c>
      <c r="I26" s="10"/>
      <c r="K26" s="85"/>
      <c r="L26" s="12">
        <v>10.25</v>
      </c>
      <c r="M26" s="86">
        <v>0</v>
      </c>
      <c r="N26" s="59">
        <v>3.6</v>
      </c>
      <c r="O26" s="59">
        <v>0</v>
      </c>
      <c r="P26" s="68">
        <v>0</v>
      </c>
      <c r="Q26" s="10"/>
      <c r="R26" s="141">
        <v>23</v>
      </c>
      <c r="S26" s="144">
        <v>0.49</v>
      </c>
      <c r="T26" s="10"/>
    </row>
    <row r="27" spans="2:20" s="5" customFormat="1" x14ac:dyDescent="0.25">
      <c r="B27" s="12">
        <v>10.75</v>
      </c>
      <c r="C27" s="10">
        <v>0.2</v>
      </c>
      <c r="D27" s="10">
        <v>0.65910000000000002</v>
      </c>
      <c r="E27" s="10">
        <v>0.35303333333333331</v>
      </c>
      <c r="F27" s="10">
        <v>0.42380000000000001</v>
      </c>
      <c r="G27" s="10">
        <v>2.3538999999999999</v>
      </c>
      <c r="H27" s="7">
        <v>1.0671666666666666</v>
      </c>
      <c r="I27" s="10"/>
      <c r="K27" s="85"/>
      <c r="L27" s="12">
        <v>10.75</v>
      </c>
      <c r="M27" s="86">
        <v>0</v>
      </c>
      <c r="N27" s="59">
        <v>3.6</v>
      </c>
      <c r="O27" s="59">
        <v>0</v>
      </c>
      <c r="P27" s="68">
        <v>0</v>
      </c>
      <c r="Q27" s="10"/>
      <c r="R27" s="141">
        <v>24</v>
      </c>
      <c r="S27" s="144">
        <v>0.49</v>
      </c>
      <c r="T27" s="10"/>
    </row>
    <row r="28" spans="2:20" x14ac:dyDescent="0.25">
      <c r="B28" s="12">
        <v>11.25</v>
      </c>
      <c r="C28" s="10">
        <v>0.2</v>
      </c>
      <c r="D28" s="10">
        <v>0.65910000000000002</v>
      </c>
      <c r="E28" s="10">
        <v>0.35303333333333331</v>
      </c>
      <c r="F28" s="10">
        <v>0.42380000000000001</v>
      </c>
      <c r="G28" s="10">
        <v>2.3134999999999999</v>
      </c>
      <c r="H28" s="7">
        <v>1.0537000000000001</v>
      </c>
      <c r="I28" s="10"/>
      <c r="K28" s="85"/>
      <c r="L28" s="12">
        <v>11.25</v>
      </c>
      <c r="M28" s="86">
        <v>0</v>
      </c>
      <c r="N28" s="59">
        <v>3.6</v>
      </c>
      <c r="O28" s="59">
        <v>0</v>
      </c>
      <c r="P28" s="68">
        <v>0</v>
      </c>
      <c r="Q28" s="10"/>
      <c r="R28" s="143">
        <v>25</v>
      </c>
      <c r="S28" s="144">
        <v>0.46</v>
      </c>
      <c r="T28" s="10"/>
    </row>
    <row r="29" spans="2:20" s="5" customFormat="1" x14ac:dyDescent="0.25">
      <c r="B29" s="12">
        <v>11.75</v>
      </c>
      <c r="C29" s="10">
        <v>0.2</v>
      </c>
      <c r="D29" s="10">
        <v>0.65910000000000002</v>
      </c>
      <c r="E29" s="10">
        <v>0.35303333333333331</v>
      </c>
      <c r="F29" s="10">
        <v>0.42380000000000001</v>
      </c>
      <c r="G29" s="10">
        <v>2.2753000000000001</v>
      </c>
      <c r="H29" s="7">
        <v>1.0409666666666668</v>
      </c>
      <c r="I29" s="10"/>
      <c r="K29" s="85"/>
      <c r="L29" s="12">
        <v>11.75</v>
      </c>
      <c r="M29" s="86">
        <v>0</v>
      </c>
      <c r="N29" s="59">
        <v>3.6</v>
      </c>
      <c r="O29" s="59">
        <v>0</v>
      </c>
      <c r="P29" s="68">
        <v>0</v>
      </c>
      <c r="Q29" s="10"/>
      <c r="R29" s="141">
        <v>26</v>
      </c>
      <c r="S29" s="144">
        <v>0.46</v>
      </c>
      <c r="T29" s="10"/>
    </row>
    <row r="30" spans="2:20" x14ac:dyDescent="0.25">
      <c r="B30" s="12">
        <v>12.25</v>
      </c>
      <c r="C30" s="10">
        <v>0.2</v>
      </c>
      <c r="D30" s="10">
        <v>0.65910000000000002</v>
      </c>
      <c r="E30" s="10">
        <v>0.35303333333333331</v>
      </c>
      <c r="F30" s="10">
        <v>0.42380000000000001</v>
      </c>
      <c r="G30" s="10">
        <v>2.2397999999999998</v>
      </c>
      <c r="H30" s="7">
        <v>1.0291333333333332</v>
      </c>
      <c r="I30" s="10"/>
      <c r="K30" s="85"/>
      <c r="L30" s="12">
        <v>12.25</v>
      </c>
      <c r="M30" s="86">
        <v>0</v>
      </c>
      <c r="N30" s="59">
        <v>3.6</v>
      </c>
      <c r="O30" s="59">
        <v>0</v>
      </c>
      <c r="P30" s="68">
        <v>0</v>
      </c>
      <c r="Q30" s="10"/>
      <c r="R30" s="141">
        <v>27</v>
      </c>
      <c r="S30" s="144">
        <v>0.46</v>
      </c>
      <c r="T30" s="10"/>
    </row>
    <row r="31" spans="2:20" s="5" customFormat="1" x14ac:dyDescent="0.25">
      <c r="B31" s="12">
        <v>12.75</v>
      </c>
      <c r="C31" s="10">
        <v>0.2</v>
      </c>
      <c r="D31" s="10">
        <v>0.65910000000000002</v>
      </c>
      <c r="E31" s="10">
        <v>0.35303333333333331</v>
      </c>
      <c r="F31" s="10">
        <v>0.42380000000000001</v>
      </c>
      <c r="G31" s="10">
        <v>2.2080000000000002</v>
      </c>
      <c r="H31" s="7">
        <v>1.0185333333333335</v>
      </c>
      <c r="I31" s="10"/>
      <c r="K31" s="85"/>
      <c r="L31" s="12">
        <v>12.75</v>
      </c>
      <c r="M31" s="86">
        <v>0</v>
      </c>
      <c r="N31" s="59">
        <v>3.6</v>
      </c>
      <c r="O31" s="59">
        <v>0</v>
      </c>
      <c r="P31" s="68">
        <v>0</v>
      </c>
      <c r="Q31" s="10"/>
      <c r="R31" s="141">
        <v>28</v>
      </c>
      <c r="S31" s="144">
        <v>0.46</v>
      </c>
      <c r="T31" s="10"/>
    </row>
    <row r="32" spans="2:20" x14ac:dyDescent="0.25">
      <c r="B32" s="12">
        <v>13.25</v>
      </c>
      <c r="C32" s="10">
        <v>0.2</v>
      </c>
      <c r="D32" s="10">
        <v>0.65910000000000002</v>
      </c>
      <c r="E32" s="10">
        <v>0.35303333333333331</v>
      </c>
      <c r="F32" s="10">
        <v>0.42380000000000001</v>
      </c>
      <c r="G32" s="10">
        <v>2.1785999999999999</v>
      </c>
      <c r="H32" s="7">
        <v>1.0087333333333333</v>
      </c>
      <c r="I32" s="10"/>
      <c r="K32" s="85"/>
      <c r="L32" s="12">
        <v>13.25</v>
      </c>
      <c r="M32" s="86">
        <v>0</v>
      </c>
      <c r="N32" s="59">
        <v>3.6</v>
      </c>
      <c r="O32" s="59">
        <v>0</v>
      </c>
      <c r="P32" s="68">
        <v>0</v>
      </c>
      <c r="Q32" s="10"/>
      <c r="R32" s="143">
        <v>29</v>
      </c>
      <c r="S32" s="144">
        <v>0.46</v>
      </c>
      <c r="T32" s="10"/>
    </row>
    <row r="33" spans="2:20" s="5" customFormat="1" x14ac:dyDescent="0.25">
      <c r="B33" s="12">
        <v>13.75</v>
      </c>
      <c r="C33" s="10">
        <v>0.2</v>
      </c>
      <c r="D33" s="10">
        <v>0.65910000000000002</v>
      </c>
      <c r="E33" s="10">
        <v>0.35303333333333331</v>
      </c>
      <c r="F33" s="10">
        <v>0.42380000000000001</v>
      </c>
      <c r="G33" s="10">
        <v>2.1516999999999999</v>
      </c>
      <c r="H33" s="7">
        <v>0.99976666666666669</v>
      </c>
      <c r="I33" s="10"/>
      <c r="K33" s="85"/>
      <c r="L33" s="12">
        <v>13.75</v>
      </c>
      <c r="M33" s="86">
        <v>0</v>
      </c>
      <c r="N33" s="59">
        <v>3.6</v>
      </c>
      <c r="O33" s="59">
        <v>0</v>
      </c>
      <c r="P33" s="68">
        <v>0</v>
      </c>
      <c r="Q33" s="10"/>
      <c r="R33" s="141">
        <v>30</v>
      </c>
      <c r="S33" s="144">
        <v>0.44</v>
      </c>
      <c r="T33" s="10"/>
    </row>
    <row r="34" spans="2:20" x14ac:dyDescent="0.25">
      <c r="B34" s="12">
        <v>14.25</v>
      </c>
      <c r="C34" s="10">
        <v>0.2</v>
      </c>
      <c r="D34" s="10">
        <v>0.65910000000000002</v>
      </c>
      <c r="E34" s="10">
        <v>0.35303333333333331</v>
      </c>
      <c r="F34" s="10">
        <v>0.42380000000000001</v>
      </c>
      <c r="G34" s="10">
        <v>2.1282000000000001</v>
      </c>
      <c r="H34" s="7">
        <v>0.99193333333333333</v>
      </c>
      <c r="I34" s="10"/>
      <c r="K34" s="85"/>
      <c r="L34" s="12">
        <v>14.25</v>
      </c>
      <c r="M34" s="86">
        <v>0</v>
      </c>
      <c r="N34" s="59">
        <v>0</v>
      </c>
      <c r="O34" s="59">
        <v>0</v>
      </c>
      <c r="P34" s="68">
        <v>0</v>
      </c>
      <c r="Q34" s="10"/>
      <c r="R34" s="141">
        <v>31</v>
      </c>
      <c r="S34" s="144">
        <v>0.44</v>
      </c>
      <c r="T34" s="10"/>
    </row>
    <row r="35" spans="2:20" s="5" customFormat="1" x14ac:dyDescent="0.25">
      <c r="B35" s="12">
        <v>14.75</v>
      </c>
      <c r="C35" s="10">
        <v>0.2</v>
      </c>
      <c r="D35" s="10">
        <v>0.65910000000000002</v>
      </c>
      <c r="E35" s="10">
        <v>0.35303333333333331</v>
      </c>
      <c r="F35" s="10">
        <v>0.42380000000000001</v>
      </c>
      <c r="G35" s="10">
        <v>2.1086999999999998</v>
      </c>
      <c r="H35" s="7">
        <v>0.98543333333333338</v>
      </c>
      <c r="I35" s="10"/>
      <c r="K35" s="85"/>
      <c r="L35" s="12">
        <v>14.75</v>
      </c>
      <c r="M35" s="86">
        <v>0</v>
      </c>
      <c r="N35" s="59">
        <v>0</v>
      </c>
      <c r="O35" s="59">
        <v>0</v>
      </c>
      <c r="P35" s="68">
        <v>0</v>
      </c>
      <c r="Q35" s="10"/>
      <c r="R35" s="141">
        <v>32</v>
      </c>
      <c r="S35" s="144">
        <v>0.44</v>
      </c>
      <c r="T35" s="10"/>
    </row>
    <row r="36" spans="2:20" x14ac:dyDescent="0.25">
      <c r="B36" s="12">
        <v>15.25</v>
      </c>
      <c r="C36" s="10">
        <v>0.3841</v>
      </c>
      <c r="D36" s="10">
        <v>3.3273999999999999</v>
      </c>
      <c r="E36" s="10">
        <v>1.3652</v>
      </c>
      <c r="F36" s="10">
        <v>0.45290000000000002</v>
      </c>
      <c r="G36" s="10">
        <v>2.1143999999999998</v>
      </c>
      <c r="H36" s="7">
        <v>1.0067333333333333</v>
      </c>
      <c r="I36" s="10"/>
      <c r="K36" s="85"/>
      <c r="L36" s="12">
        <v>15.25</v>
      </c>
      <c r="M36" s="86">
        <v>0</v>
      </c>
      <c r="N36" s="59">
        <v>0</v>
      </c>
      <c r="O36" s="59">
        <v>0</v>
      </c>
      <c r="P36" s="68">
        <v>0</v>
      </c>
      <c r="Q36" s="10"/>
      <c r="R36" s="143">
        <v>33</v>
      </c>
      <c r="S36" s="144">
        <v>0.44</v>
      </c>
      <c r="T36" s="10"/>
    </row>
    <row r="37" spans="2:20" s="5" customFormat="1" x14ac:dyDescent="0.25">
      <c r="B37" s="12">
        <v>15.75</v>
      </c>
      <c r="C37" s="10">
        <v>0.56410000000000005</v>
      </c>
      <c r="D37" s="10">
        <v>2.7128999999999999</v>
      </c>
      <c r="E37" s="10">
        <v>1.2803666666666667</v>
      </c>
      <c r="F37" s="10">
        <v>0.63290000000000002</v>
      </c>
      <c r="G37" s="10">
        <v>2.2421000000000002</v>
      </c>
      <c r="H37" s="7">
        <v>1.1693000000000002</v>
      </c>
      <c r="I37" s="10"/>
      <c r="K37" s="85"/>
      <c r="L37" s="12">
        <v>15.75</v>
      </c>
      <c r="M37" s="86">
        <v>0</v>
      </c>
      <c r="N37" s="59">
        <v>0</v>
      </c>
      <c r="O37" s="59">
        <v>0</v>
      </c>
      <c r="P37" s="68">
        <v>0</v>
      </c>
      <c r="Q37" s="10"/>
      <c r="R37" s="141">
        <v>34</v>
      </c>
      <c r="S37" s="144">
        <v>0.44</v>
      </c>
      <c r="T37" s="10"/>
    </row>
    <row r="38" spans="2:20" x14ac:dyDescent="0.25">
      <c r="B38" s="12">
        <v>16.25</v>
      </c>
      <c r="C38" s="10">
        <v>0.92410000000000003</v>
      </c>
      <c r="D38" s="10">
        <v>2.9359000000000002</v>
      </c>
      <c r="E38" s="10">
        <v>1.5947</v>
      </c>
      <c r="F38" s="10">
        <v>0.9929</v>
      </c>
      <c r="G38" s="10">
        <v>2.5137999999999998</v>
      </c>
      <c r="H38" s="7">
        <v>1.4998666666666667</v>
      </c>
      <c r="I38" s="10"/>
      <c r="K38" s="85"/>
      <c r="L38" s="12">
        <v>16.25</v>
      </c>
      <c r="M38" s="86">
        <v>0</v>
      </c>
      <c r="N38" s="59">
        <v>0</v>
      </c>
      <c r="O38" s="59">
        <v>0</v>
      </c>
      <c r="P38" s="68">
        <v>0</v>
      </c>
      <c r="Q38" s="10"/>
      <c r="R38" s="141">
        <v>35</v>
      </c>
      <c r="S38" s="144">
        <v>0.42</v>
      </c>
      <c r="T38" s="10"/>
    </row>
    <row r="39" spans="2:20" s="5" customFormat="1" x14ac:dyDescent="0.25">
      <c r="B39" s="12">
        <v>16.75</v>
      </c>
      <c r="C39" s="10">
        <v>1.4641</v>
      </c>
      <c r="D39" s="10">
        <v>3.3146</v>
      </c>
      <c r="E39" s="10">
        <v>2.0809333333333333</v>
      </c>
      <c r="F39" s="10">
        <v>1.5328999999999999</v>
      </c>
      <c r="G39" s="10">
        <v>2.9279999999999999</v>
      </c>
      <c r="H39" s="7">
        <v>1.9979333333333333</v>
      </c>
      <c r="I39" s="10"/>
      <c r="K39" s="85"/>
      <c r="L39" s="12">
        <v>16.75</v>
      </c>
      <c r="M39" s="86">
        <v>0</v>
      </c>
      <c r="N39" s="59">
        <v>0</v>
      </c>
      <c r="O39" s="59">
        <v>0</v>
      </c>
      <c r="P39" s="68">
        <v>0</v>
      </c>
      <c r="Q39" s="10"/>
      <c r="R39" s="141">
        <v>36</v>
      </c>
      <c r="S39" s="144">
        <v>0.42</v>
      </c>
      <c r="T39" s="10"/>
    </row>
    <row r="40" spans="2:20" x14ac:dyDescent="0.25">
      <c r="B40" s="12">
        <v>17.25</v>
      </c>
      <c r="C40" s="10">
        <v>1.7948999999999999</v>
      </c>
      <c r="D40" s="10">
        <v>3.5251999999999999</v>
      </c>
      <c r="E40" s="10">
        <v>2.3716666666666666</v>
      </c>
      <c r="F40" s="10">
        <v>1.8637999999999999</v>
      </c>
      <c r="G40" s="10">
        <v>3.1688999999999998</v>
      </c>
      <c r="H40" s="7">
        <v>2.2988333333333331</v>
      </c>
      <c r="I40" s="10"/>
      <c r="K40" s="85"/>
      <c r="L40" s="12">
        <v>17.25</v>
      </c>
      <c r="M40" s="86">
        <v>0</v>
      </c>
      <c r="N40" s="59">
        <v>0</v>
      </c>
      <c r="O40" s="59">
        <v>0</v>
      </c>
      <c r="P40" s="68">
        <v>0</v>
      </c>
      <c r="Q40" s="10"/>
      <c r="R40" s="143">
        <v>37</v>
      </c>
      <c r="S40" s="144">
        <v>0.42</v>
      </c>
      <c r="T40" s="10"/>
    </row>
    <row r="41" spans="2:20" s="5" customFormat="1" x14ac:dyDescent="0.25">
      <c r="B41" s="12">
        <v>17.75</v>
      </c>
      <c r="C41" s="10">
        <v>1.8637999999999999</v>
      </c>
      <c r="D41" s="10">
        <v>3.6156999999999999</v>
      </c>
      <c r="E41" s="10">
        <v>2.4477666666666664</v>
      </c>
      <c r="F41" s="10">
        <v>1.8637999999999999</v>
      </c>
      <c r="G41" s="10">
        <v>3.1452</v>
      </c>
      <c r="H41" s="7">
        <v>2.2909333333333333</v>
      </c>
      <c r="I41" s="10"/>
      <c r="K41" s="85"/>
      <c r="L41" s="12">
        <v>17.75</v>
      </c>
      <c r="M41" s="86">
        <v>0</v>
      </c>
      <c r="N41" s="59">
        <v>0</v>
      </c>
      <c r="O41" s="59">
        <v>0</v>
      </c>
      <c r="P41" s="68">
        <v>0</v>
      </c>
      <c r="Q41" s="10"/>
      <c r="R41" s="141">
        <v>38</v>
      </c>
      <c r="S41" s="144">
        <v>0.42</v>
      </c>
      <c r="T41" s="10"/>
    </row>
    <row r="42" spans="2:20" x14ac:dyDescent="0.25">
      <c r="B42" s="12">
        <v>18.25</v>
      </c>
      <c r="C42" s="10">
        <v>1.8637999999999999</v>
      </c>
      <c r="D42" s="10">
        <v>3.5465</v>
      </c>
      <c r="E42" s="10">
        <v>2.4247000000000001</v>
      </c>
      <c r="F42" s="10">
        <v>1.8637999999999999</v>
      </c>
      <c r="G42" s="10">
        <v>3.1261000000000001</v>
      </c>
      <c r="H42" s="7">
        <v>2.2845666666666666</v>
      </c>
      <c r="I42" s="10"/>
      <c r="K42" s="85"/>
      <c r="L42" s="12">
        <v>18.25</v>
      </c>
      <c r="M42" s="86">
        <v>0</v>
      </c>
      <c r="N42" s="59">
        <v>0</v>
      </c>
      <c r="O42" s="59">
        <v>0</v>
      </c>
      <c r="P42" s="68">
        <v>0</v>
      </c>
      <c r="Q42" s="10"/>
      <c r="R42" s="141">
        <v>39</v>
      </c>
      <c r="S42" s="144">
        <v>0.42</v>
      </c>
      <c r="T42" s="10"/>
    </row>
    <row r="43" spans="2:20" s="5" customFormat="1" x14ac:dyDescent="0.25">
      <c r="B43" s="12">
        <v>18.75</v>
      </c>
      <c r="C43" s="10">
        <v>1.8637999999999999</v>
      </c>
      <c r="D43" s="10">
        <v>3.5030000000000001</v>
      </c>
      <c r="E43" s="10">
        <v>2.4102000000000001</v>
      </c>
      <c r="F43" s="10">
        <v>1.8637999999999999</v>
      </c>
      <c r="G43" s="10">
        <v>3.1110000000000002</v>
      </c>
      <c r="H43" s="7">
        <v>2.2795333333333332</v>
      </c>
      <c r="I43" s="10"/>
      <c r="K43" s="85"/>
      <c r="L43" s="12">
        <v>18.75</v>
      </c>
      <c r="M43" s="86">
        <v>0</v>
      </c>
      <c r="N43" s="59">
        <v>0</v>
      </c>
      <c r="O43" s="59">
        <v>0</v>
      </c>
      <c r="P43" s="68">
        <v>0</v>
      </c>
      <c r="Q43" s="10"/>
      <c r="R43" s="141">
        <v>40</v>
      </c>
      <c r="S43" s="144">
        <v>0.41</v>
      </c>
      <c r="T43" s="10"/>
    </row>
    <row r="44" spans="2:20" x14ac:dyDescent="0.25">
      <c r="B44" s="12">
        <v>19.25</v>
      </c>
      <c r="C44" s="10">
        <v>1.8637999999999999</v>
      </c>
      <c r="D44" s="10">
        <v>3.4624999999999999</v>
      </c>
      <c r="E44" s="10">
        <v>2.3967000000000001</v>
      </c>
      <c r="F44" s="10">
        <v>1.8637999999999999</v>
      </c>
      <c r="G44" s="10">
        <v>3.0962999999999998</v>
      </c>
      <c r="H44" s="7">
        <v>2.2746333333333331</v>
      </c>
      <c r="I44" s="10"/>
      <c r="K44" s="85"/>
      <c r="L44" s="12">
        <v>19.25</v>
      </c>
      <c r="M44" s="86">
        <v>0</v>
      </c>
      <c r="N44" s="59">
        <v>0</v>
      </c>
      <c r="O44" s="59">
        <v>0</v>
      </c>
      <c r="P44" s="68">
        <v>0</v>
      </c>
      <c r="Q44" s="10"/>
      <c r="R44" s="143">
        <v>41</v>
      </c>
      <c r="S44" s="144">
        <v>0.41</v>
      </c>
      <c r="T44" s="10"/>
    </row>
    <row r="45" spans="2:20" s="5" customFormat="1" x14ac:dyDescent="0.25">
      <c r="B45" s="12">
        <v>19.75</v>
      </c>
      <c r="C45" s="10">
        <v>1.8637999999999999</v>
      </c>
      <c r="D45" s="10">
        <v>3.4241000000000001</v>
      </c>
      <c r="E45" s="10">
        <v>2.3839000000000001</v>
      </c>
      <c r="F45" s="10">
        <v>1.8637999999999999</v>
      </c>
      <c r="G45" s="10">
        <v>3.0819000000000001</v>
      </c>
      <c r="H45" s="7">
        <v>2.2698333333333331</v>
      </c>
      <c r="I45" s="10"/>
      <c r="K45" s="85"/>
      <c r="L45" s="12">
        <v>19.75</v>
      </c>
      <c r="M45" s="86">
        <v>0</v>
      </c>
      <c r="N45" s="59">
        <v>0</v>
      </c>
      <c r="O45" s="59">
        <v>0</v>
      </c>
      <c r="P45" s="68">
        <v>0</v>
      </c>
      <c r="Q45" s="10"/>
      <c r="R45" s="141">
        <v>42</v>
      </c>
      <c r="S45" s="144">
        <v>0.41</v>
      </c>
      <c r="T45" s="10"/>
    </row>
    <row r="46" spans="2:20" x14ac:dyDescent="0.25">
      <c r="B46" s="12">
        <v>20.25</v>
      </c>
      <c r="C46" s="10">
        <v>1.8637999999999999</v>
      </c>
      <c r="D46" s="10">
        <v>3.3881999999999999</v>
      </c>
      <c r="E46" s="10">
        <v>2.3719333333333332</v>
      </c>
      <c r="F46" s="10">
        <v>1.8637999999999999</v>
      </c>
      <c r="G46" s="10">
        <v>3.0680999999999998</v>
      </c>
      <c r="H46" s="7">
        <v>2.2652333333333332</v>
      </c>
      <c r="I46" s="10"/>
      <c r="K46" s="85"/>
      <c r="L46" s="12">
        <v>20.25</v>
      </c>
      <c r="M46" s="86">
        <v>0</v>
      </c>
      <c r="N46" s="59">
        <v>0</v>
      </c>
      <c r="O46" s="59">
        <v>0</v>
      </c>
      <c r="P46" s="68">
        <v>0</v>
      </c>
      <c r="Q46" s="10"/>
      <c r="R46" s="141">
        <v>43</v>
      </c>
      <c r="S46" s="144">
        <v>0.41</v>
      </c>
      <c r="T46" s="10"/>
    </row>
    <row r="47" spans="2:20" s="5" customFormat="1" x14ac:dyDescent="0.25">
      <c r="B47" s="12">
        <v>20.75</v>
      </c>
      <c r="C47" s="10">
        <v>1.8637999999999999</v>
      </c>
      <c r="D47" s="10">
        <v>3.3549000000000002</v>
      </c>
      <c r="E47" s="10">
        <v>2.3608333333333333</v>
      </c>
      <c r="F47" s="10">
        <v>1.8637999999999999</v>
      </c>
      <c r="G47" s="10">
        <v>3.0554000000000001</v>
      </c>
      <c r="H47" s="7">
        <v>2.2610000000000001</v>
      </c>
      <c r="I47" s="10"/>
      <c r="K47" s="85"/>
      <c r="L47" s="12">
        <v>20.75</v>
      </c>
      <c r="M47" s="86">
        <v>0</v>
      </c>
      <c r="N47" s="59">
        <v>0</v>
      </c>
      <c r="O47" s="59">
        <v>0</v>
      </c>
      <c r="P47" s="68">
        <v>0</v>
      </c>
      <c r="Q47" s="10"/>
      <c r="R47" s="141">
        <v>44</v>
      </c>
      <c r="S47" s="144">
        <v>0.41</v>
      </c>
      <c r="T47" s="10"/>
    </row>
    <row r="48" spans="2:20" x14ac:dyDescent="0.25">
      <c r="B48" s="12">
        <v>21.25</v>
      </c>
      <c r="C48" s="10">
        <v>1.5328999999999999</v>
      </c>
      <c r="D48" s="10">
        <v>3.0554999999999999</v>
      </c>
      <c r="E48" s="10">
        <v>2.0404333333333331</v>
      </c>
      <c r="F48" s="10">
        <v>1.5328999999999999</v>
      </c>
      <c r="G48" s="10">
        <v>2.7751000000000001</v>
      </c>
      <c r="H48" s="7">
        <v>1.9469666666666667</v>
      </c>
      <c r="I48" s="10"/>
      <c r="K48" s="85"/>
      <c r="L48" s="12">
        <v>21.25</v>
      </c>
      <c r="M48" s="86">
        <v>0</v>
      </c>
      <c r="N48" s="59">
        <v>0</v>
      </c>
      <c r="O48" s="59">
        <v>0</v>
      </c>
      <c r="P48" s="68">
        <v>0</v>
      </c>
      <c r="Q48" s="10"/>
      <c r="R48" s="143">
        <v>45</v>
      </c>
      <c r="S48" s="144">
        <v>0.41</v>
      </c>
      <c r="T48" s="10"/>
    </row>
    <row r="49" spans="2:20" s="5" customFormat="1" x14ac:dyDescent="0.25">
      <c r="B49" s="12">
        <v>21.75</v>
      </c>
      <c r="C49" s="10">
        <v>0.9929</v>
      </c>
      <c r="D49" s="10">
        <v>2.5937000000000001</v>
      </c>
      <c r="E49" s="10">
        <v>1.5265</v>
      </c>
      <c r="F49" s="10">
        <v>0.9929</v>
      </c>
      <c r="G49" s="10">
        <v>2.3311000000000002</v>
      </c>
      <c r="H49" s="7">
        <v>1.4389666666666667</v>
      </c>
      <c r="I49" s="10"/>
      <c r="K49" s="85"/>
      <c r="L49" s="12">
        <v>21.75</v>
      </c>
      <c r="M49" s="86">
        <v>0</v>
      </c>
      <c r="N49" s="59">
        <v>0</v>
      </c>
      <c r="O49" s="59">
        <v>0</v>
      </c>
      <c r="P49" s="68">
        <v>0</v>
      </c>
      <c r="Q49" s="10"/>
      <c r="R49" s="141">
        <v>46</v>
      </c>
      <c r="S49" s="144">
        <v>0.41</v>
      </c>
      <c r="T49" s="10"/>
    </row>
    <row r="50" spans="2:20" x14ac:dyDescent="0.25">
      <c r="B50" s="12">
        <v>22.25</v>
      </c>
      <c r="C50" s="10">
        <v>0.70109999999999995</v>
      </c>
      <c r="D50" s="10">
        <v>2.3403</v>
      </c>
      <c r="E50" s="10">
        <v>1.2475000000000001</v>
      </c>
      <c r="F50" s="10">
        <v>0.70109999999999995</v>
      </c>
      <c r="G50" s="10">
        <v>2.0943000000000001</v>
      </c>
      <c r="H50" s="7">
        <v>1.1655</v>
      </c>
      <c r="I50" s="10"/>
      <c r="K50" s="85"/>
      <c r="L50" s="12">
        <v>22.25</v>
      </c>
      <c r="M50" s="86">
        <v>3.6</v>
      </c>
      <c r="N50" s="59">
        <v>0</v>
      </c>
      <c r="O50" s="59">
        <v>0</v>
      </c>
      <c r="P50" s="68">
        <v>0</v>
      </c>
      <c r="Q50" s="10"/>
      <c r="R50" s="141">
        <v>47</v>
      </c>
      <c r="S50" s="144">
        <v>0.41</v>
      </c>
      <c r="T50" s="10"/>
    </row>
    <row r="51" spans="2:20" s="5" customFormat="1" x14ac:dyDescent="0.25">
      <c r="B51" s="12">
        <v>22.75</v>
      </c>
      <c r="C51" s="10">
        <v>0.56610000000000005</v>
      </c>
      <c r="D51" s="10">
        <v>2.2195</v>
      </c>
      <c r="E51" s="10">
        <v>1.1172333333333335</v>
      </c>
      <c r="F51" s="10">
        <v>0.56610000000000005</v>
      </c>
      <c r="G51" s="10">
        <v>1.9888999999999999</v>
      </c>
      <c r="H51" s="7">
        <v>1.0403666666666667</v>
      </c>
      <c r="I51" s="10"/>
      <c r="K51" s="85"/>
      <c r="L51" s="12">
        <v>22.75</v>
      </c>
      <c r="M51" s="86">
        <v>3.6</v>
      </c>
      <c r="N51" s="59">
        <v>0</v>
      </c>
      <c r="O51" s="59">
        <v>0</v>
      </c>
      <c r="P51" s="68">
        <v>0</v>
      </c>
      <c r="Q51" s="10"/>
      <c r="R51" s="141">
        <v>48</v>
      </c>
      <c r="S51" s="144">
        <v>0.41</v>
      </c>
      <c r="T51" s="10"/>
    </row>
    <row r="52" spans="2:20" x14ac:dyDescent="0.25">
      <c r="B52" s="12">
        <v>23.25</v>
      </c>
      <c r="C52" s="10">
        <v>0.3589</v>
      </c>
      <c r="D52" s="10">
        <v>0.87790000000000001</v>
      </c>
      <c r="E52" s="10">
        <v>0.53190000000000004</v>
      </c>
      <c r="F52" s="10">
        <v>0.28999999999999998</v>
      </c>
      <c r="G52" s="10">
        <v>0.74909999999999999</v>
      </c>
      <c r="H52" s="7">
        <v>0.44303333333333328</v>
      </c>
      <c r="I52" s="10"/>
      <c r="K52" s="85"/>
      <c r="L52" s="12">
        <v>23.25</v>
      </c>
      <c r="M52" s="86">
        <v>3.6</v>
      </c>
      <c r="N52" s="59">
        <v>0</v>
      </c>
      <c r="O52" s="59">
        <v>0</v>
      </c>
      <c r="P52" s="68">
        <v>0</v>
      </c>
      <c r="Q52" s="10"/>
      <c r="R52" s="143">
        <v>49</v>
      </c>
      <c r="S52" s="144">
        <v>0.41</v>
      </c>
      <c r="T52" s="10"/>
    </row>
    <row r="53" spans="2:20" s="5" customFormat="1" ht="15.75" thickBot="1" x14ac:dyDescent="0.3">
      <c r="B53" s="12">
        <v>23.75</v>
      </c>
      <c r="C53" s="10">
        <v>0.3589</v>
      </c>
      <c r="D53" s="10">
        <v>0.87670000000000003</v>
      </c>
      <c r="E53" s="10">
        <v>0.53149999999999997</v>
      </c>
      <c r="F53" s="10">
        <v>0.28999999999999998</v>
      </c>
      <c r="G53" s="10">
        <v>0.74909999999999999</v>
      </c>
      <c r="H53" s="7">
        <v>0.44303333333333328</v>
      </c>
      <c r="I53" s="10"/>
      <c r="K53" s="85"/>
      <c r="L53" s="12">
        <v>23.75</v>
      </c>
      <c r="M53" s="86">
        <v>3.6</v>
      </c>
      <c r="N53" s="59">
        <v>0</v>
      </c>
      <c r="O53" s="59">
        <v>0</v>
      </c>
      <c r="P53" s="68">
        <v>0</v>
      </c>
      <c r="Q53" s="10"/>
      <c r="R53" s="145">
        <v>50</v>
      </c>
      <c r="S53" s="146">
        <v>0.4</v>
      </c>
      <c r="T53" s="10"/>
    </row>
    <row r="54" spans="2:20" x14ac:dyDescent="0.25">
      <c r="B54" s="12">
        <v>24.25</v>
      </c>
      <c r="C54" s="10">
        <v>0.26889999999999997</v>
      </c>
      <c r="D54" s="10">
        <v>0.78669999999999995</v>
      </c>
      <c r="E54" s="10">
        <v>0.4415</v>
      </c>
      <c r="F54" s="10">
        <v>0.2</v>
      </c>
      <c r="G54" s="10">
        <v>0.65910000000000002</v>
      </c>
      <c r="H54" s="7">
        <v>0.35303333333333331</v>
      </c>
      <c r="I54" s="10"/>
      <c r="K54" s="85"/>
      <c r="L54" s="12">
        <v>24.25</v>
      </c>
      <c r="M54" s="86">
        <v>3.6</v>
      </c>
      <c r="N54" s="59">
        <v>0</v>
      </c>
      <c r="O54" s="59">
        <v>6.6</v>
      </c>
      <c r="P54" s="68">
        <v>0</v>
      </c>
      <c r="Q54" s="10"/>
      <c r="R54" s="5"/>
      <c r="S54" s="10"/>
      <c r="T54" s="10"/>
    </row>
    <row r="55" spans="2:20" s="5" customFormat="1" x14ac:dyDescent="0.25">
      <c r="B55" s="12">
        <v>24.75</v>
      </c>
      <c r="C55" s="10">
        <v>0.26889999999999997</v>
      </c>
      <c r="D55" s="10">
        <v>0.78649999999999998</v>
      </c>
      <c r="E55" s="10">
        <v>0.44143333333333334</v>
      </c>
      <c r="F55" s="10">
        <v>0.2</v>
      </c>
      <c r="G55" s="10">
        <v>0.65910000000000002</v>
      </c>
      <c r="H55" s="7">
        <v>0.35303333333333331</v>
      </c>
      <c r="I55" s="10"/>
      <c r="K55" s="85"/>
      <c r="L55" s="12">
        <v>24.75</v>
      </c>
      <c r="M55" s="86">
        <v>3.6</v>
      </c>
      <c r="N55" s="59">
        <v>0</v>
      </c>
      <c r="O55" s="59">
        <v>6.6</v>
      </c>
      <c r="P55" s="68">
        <v>0</v>
      </c>
      <c r="Q55" s="10"/>
      <c r="S55" s="10"/>
      <c r="T55" s="10"/>
    </row>
    <row r="56" spans="2:20" x14ac:dyDescent="0.25">
      <c r="B56" s="12">
        <v>25.25</v>
      </c>
      <c r="C56" s="10">
        <v>0.26889999999999997</v>
      </c>
      <c r="D56" s="10">
        <v>0.78659999999999997</v>
      </c>
      <c r="E56" s="10">
        <v>0.44146666666666667</v>
      </c>
      <c r="F56" s="10">
        <v>0.2</v>
      </c>
      <c r="G56" s="10">
        <v>0.65910000000000002</v>
      </c>
      <c r="H56" s="7">
        <v>0.35303333333333331</v>
      </c>
      <c r="I56" s="10"/>
      <c r="K56" s="85"/>
      <c r="L56" s="12">
        <v>25.25</v>
      </c>
      <c r="M56" s="86">
        <v>3.6</v>
      </c>
      <c r="N56" s="59">
        <v>0</v>
      </c>
      <c r="O56" s="59">
        <v>6.6</v>
      </c>
      <c r="P56" s="68">
        <v>0</v>
      </c>
      <c r="Q56" s="10"/>
      <c r="R56" s="5"/>
      <c r="S56" s="10"/>
      <c r="T56" s="10"/>
    </row>
    <row r="57" spans="2:20" s="5" customFormat="1" x14ac:dyDescent="0.25">
      <c r="B57" s="12">
        <v>25.75</v>
      </c>
      <c r="C57" s="10">
        <v>0.26889999999999997</v>
      </c>
      <c r="D57" s="10">
        <v>0.78690000000000004</v>
      </c>
      <c r="E57" s="10">
        <v>0.44156666666666666</v>
      </c>
      <c r="F57" s="10">
        <v>0.2</v>
      </c>
      <c r="G57" s="10">
        <v>0.65910000000000002</v>
      </c>
      <c r="H57" s="7">
        <v>0.35303333333333331</v>
      </c>
      <c r="I57" s="10"/>
      <c r="K57" s="85"/>
      <c r="L57" s="12">
        <v>25.75</v>
      </c>
      <c r="M57" s="86">
        <v>3.6</v>
      </c>
      <c r="N57" s="59">
        <v>0</v>
      </c>
      <c r="O57" s="59">
        <v>6.6</v>
      </c>
      <c r="P57" s="68">
        <v>0</v>
      </c>
      <c r="Q57" s="10"/>
      <c r="S57" s="10"/>
      <c r="T57" s="10"/>
    </row>
    <row r="58" spans="2:20" x14ac:dyDescent="0.25">
      <c r="B58" s="12">
        <v>26.25</v>
      </c>
      <c r="C58" s="10">
        <v>0.26889999999999997</v>
      </c>
      <c r="D58" s="10">
        <v>0.78739999999999999</v>
      </c>
      <c r="E58" s="10">
        <v>0.44173333333333331</v>
      </c>
      <c r="F58" s="10">
        <v>0.2</v>
      </c>
      <c r="G58" s="10">
        <v>0.65910000000000002</v>
      </c>
      <c r="H58" s="7">
        <v>0.35303333333333331</v>
      </c>
      <c r="I58" s="10"/>
      <c r="K58" s="85"/>
      <c r="L58" s="12">
        <v>26.25</v>
      </c>
      <c r="M58" s="86">
        <v>3.6</v>
      </c>
      <c r="N58" s="59">
        <v>0</v>
      </c>
      <c r="O58" s="59">
        <v>6.6</v>
      </c>
      <c r="P58" s="68">
        <v>0</v>
      </c>
      <c r="Q58" s="10"/>
      <c r="R58" s="5"/>
      <c r="S58" s="10"/>
      <c r="T58" s="10"/>
    </row>
    <row r="59" spans="2:20" s="5" customFormat="1" x14ac:dyDescent="0.25">
      <c r="B59" s="12">
        <v>26.75</v>
      </c>
      <c r="C59" s="10">
        <v>0.26889999999999997</v>
      </c>
      <c r="D59" s="10">
        <v>0.78800000000000003</v>
      </c>
      <c r="E59" s="10">
        <v>0.44193333333333334</v>
      </c>
      <c r="F59" s="10">
        <v>0.2</v>
      </c>
      <c r="G59" s="10">
        <v>0.65910000000000002</v>
      </c>
      <c r="H59" s="7">
        <v>0.35303333333333331</v>
      </c>
      <c r="I59" s="10"/>
      <c r="K59" s="85"/>
      <c r="L59" s="12">
        <v>26.75</v>
      </c>
      <c r="M59" s="86">
        <v>3.6</v>
      </c>
      <c r="N59" s="59">
        <v>0</v>
      </c>
      <c r="O59" s="59">
        <v>6.6</v>
      </c>
      <c r="P59" s="68">
        <v>0</v>
      </c>
      <c r="Q59" s="10"/>
      <c r="S59" s="10"/>
      <c r="T59" s="10"/>
    </row>
    <row r="60" spans="2:20" x14ac:dyDescent="0.25">
      <c r="B60" s="12">
        <v>27.25</v>
      </c>
      <c r="C60" s="10">
        <v>0.26889999999999997</v>
      </c>
      <c r="D60" s="10">
        <v>0.78859999999999997</v>
      </c>
      <c r="E60" s="10">
        <v>0.44213333333333332</v>
      </c>
      <c r="F60" s="10">
        <v>0.2</v>
      </c>
      <c r="G60" s="10">
        <v>0.65910000000000002</v>
      </c>
      <c r="H60" s="7">
        <v>0.35303333333333331</v>
      </c>
      <c r="I60" s="10"/>
      <c r="K60" s="85"/>
      <c r="L60" s="12">
        <v>27.25</v>
      </c>
      <c r="M60" s="86">
        <v>3.6</v>
      </c>
      <c r="N60" s="59">
        <v>0</v>
      </c>
      <c r="O60" s="59">
        <v>6.6</v>
      </c>
      <c r="P60" s="68">
        <v>0</v>
      </c>
      <c r="Q60" s="10"/>
      <c r="R60" s="5"/>
      <c r="S60" s="10"/>
      <c r="T60" s="10"/>
    </row>
    <row r="61" spans="2:20" s="5" customFormat="1" x14ac:dyDescent="0.25">
      <c r="B61" s="12">
        <v>27.75</v>
      </c>
      <c r="C61" s="10">
        <v>0.26889999999999997</v>
      </c>
      <c r="D61" s="10">
        <v>0.7893</v>
      </c>
      <c r="E61" s="10">
        <v>0.44236666666666663</v>
      </c>
      <c r="F61" s="10">
        <v>0.2</v>
      </c>
      <c r="G61" s="10">
        <v>0.65910000000000002</v>
      </c>
      <c r="H61" s="7">
        <v>0.35303333333333331</v>
      </c>
      <c r="I61" s="10"/>
      <c r="K61" s="85"/>
      <c r="L61" s="12">
        <v>27.75</v>
      </c>
      <c r="M61" s="86">
        <v>3.6</v>
      </c>
      <c r="N61" s="59">
        <v>0</v>
      </c>
      <c r="O61" s="59">
        <v>6.6</v>
      </c>
      <c r="P61" s="68">
        <v>0</v>
      </c>
      <c r="Q61" s="10"/>
      <c r="S61" s="10"/>
      <c r="T61" s="10"/>
    </row>
    <row r="62" spans="2:20" x14ac:dyDescent="0.25">
      <c r="B62" s="12">
        <v>28.25</v>
      </c>
      <c r="C62" s="10">
        <v>0.26889999999999997</v>
      </c>
      <c r="D62" s="10">
        <v>0.79</v>
      </c>
      <c r="E62" s="10">
        <v>0.44259999999999999</v>
      </c>
      <c r="F62" s="10">
        <v>0.2</v>
      </c>
      <c r="G62" s="10">
        <v>0.65910000000000002</v>
      </c>
      <c r="H62" s="7">
        <v>0.35303333333333331</v>
      </c>
      <c r="I62" s="10"/>
      <c r="K62" s="85"/>
      <c r="L62" s="12">
        <v>28.25</v>
      </c>
      <c r="M62" s="86">
        <v>3.6</v>
      </c>
      <c r="N62" s="59">
        <v>0</v>
      </c>
      <c r="O62" s="59">
        <v>0</v>
      </c>
      <c r="P62" s="68">
        <v>0</v>
      </c>
      <c r="Q62" s="10"/>
      <c r="R62" s="5"/>
      <c r="S62" s="10"/>
      <c r="T62" s="10"/>
    </row>
    <row r="63" spans="2:20" s="5" customFormat="1" x14ac:dyDescent="0.25">
      <c r="B63" s="12">
        <v>28.75</v>
      </c>
      <c r="C63" s="10">
        <v>0.26889999999999997</v>
      </c>
      <c r="D63" s="10">
        <v>0.79079999999999995</v>
      </c>
      <c r="E63" s="10">
        <v>0.44286666666666663</v>
      </c>
      <c r="F63" s="10">
        <v>0.2</v>
      </c>
      <c r="G63" s="10">
        <v>0.65910000000000002</v>
      </c>
      <c r="H63" s="7">
        <v>0.35303333333333331</v>
      </c>
      <c r="I63" s="10"/>
      <c r="K63" s="85"/>
      <c r="L63" s="12">
        <v>28.75</v>
      </c>
      <c r="M63" s="86">
        <v>3.6</v>
      </c>
      <c r="N63" s="59">
        <v>0</v>
      </c>
      <c r="O63" s="59">
        <v>0</v>
      </c>
      <c r="P63" s="68">
        <v>0</v>
      </c>
      <c r="Q63" s="10"/>
      <c r="S63" s="10"/>
      <c r="T63" s="10"/>
    </row>
    <row r="64" spans="2:20" x14ac:dyDescent="0.25">
      <c r="B64" s="12">
        <v>29.25</v>
      </c>
      <c r="C64" s="10">
        <v>0.26889999999999997</v>
      </c>
      <c r="D64" s="10">
        <v>0.79169999999999996</v>
      </c>
      <c r="E64" s="10">
        <v>0.4431666666666666</v>
      </c>
      <c r="F64" s="10">
        <v>0.2</v>
      </c>
      <c r="G64" s="10">
        <v>0.65910000000000002</v>
      </c>
      <c r="H64" s="7">
        <v>0.35303333333333331</v>
      </c>
      <c r="I64" s="10"/>
      <c r="K64" s="85"/>
      <c r="L64" s="12">
        <v>29.25</v>
      </c>
      <c r="M64" s="86">
        <v>3.6</v>
      </c>
      <c r="N64" s="59">
        <v>0</v>
      </c>
      <c r="O64" s="59">
        <v>0</v>
      </c>
      <c r="P64" s="68">
        <v>0</v>
      </c>
      <c r="Q64" s="10"/>
      <c r="R64" s="5"/>
      <c r="S64" s="10"/>
      <c r="T64" s="10"/>
    </row>
    <row r="65" spans="2:20" s="5" customFormat="1" x14ac:dyDescent="0.25">
      <c r="B65" s="12">
        <v>29.75</v>
      </c>
      <c r="C65" s="10">
        <v>0.26889999999999997</v>
      </c>
      <c r="D65" s="10">
        <v>0.79269999999999996</v>
      </c>
      <c r="E65" s="10">
        <v>0.44350000000000001</v>
      </c>
      <c r="F65" s="10">
        <v>0.2</v>
      </c>
      <c r="G65" s="10">
        <v>0.65910000000000002</v>
      </c>
      <c r="H65" s="7">
        <v>0.35303333333333331</v>
      </c>
      <c r="I65" s="10"/>
      <c r="K65" s="85"/>
      <c r="L65" s="12">
        <v>29.75</v>
      </c>
      <c r="M65" s="86">
        <v>3.6</v>
      </c>
      <c r="N65" s="59">
        <v>0</v>
      </c>
      <c r="O65" s="59">
        <v>0</v>
      </c>
      <c r="P65" s="68">
        <v>0</v>
      </c>
      <c r="Q65" s="10"/>
      <c r="S65" s="10"/>
      <c r="T65" s="10"/>
    </row>
    <row r="66" spans="2:20" x14ac:dyDescent="0.25">
      <c r="B66" s="12">
        <v>30.25</v>
      </c>
      <c r="C66" s="10">
        <v>0.26889999999999997</v>
      </c>
      <c r="D66" s="10">
        <v>0.79359999999999997</v>
      </c>
      <c r="E66" s="10">
        <v>0.44379999999999997</v>
      </c>
      <c r="F66" s="10">
        <v>0.2</v>
      </c>
      <c r="G66" s="10">
        <v>0.65910000000000002</v>
      </c>
      <c r="H66" s="7">
        <v>0.35303333333333331</v>
      </c>
      <c r="I66" s="10"/>
      <c r="K66" s="85"/>
      <c r="L66" s="12">
        <v>30.25</v>
      </c>
      <c r="M66" s="86">
        <v>0</v>
      </c>
      <c r="N66" s="59">
        <v>3.6</v>
      </c>
      <c r="O66" s="59">
        <v>0</v>
      </c>
      <c r="P66" s="68">
        <v>6.6</v>
      </c>
      <c r="Q66" s="10"/>
      <c r="R66" s="5"/>
      <c r="S66" s="10"/>
      <c r="T66" s="10"/>
    </row>
    <row r="67" spans="2:20" s="5" customFormat="1" x14ac:dyDescent="0.25">
      <c r="B67" s="12">
        <v>30.75</v>
      </c>
      <c r="C67" s="10">
        <v>0.42380000000000001</v>
      </c>
      <c r="D67" s="10">
        <v>4.3068</v>
      </c>
      <c r="E67" s="10">
        <v>1.7181333333333333</v>
      </c>
      <c r="F67" s="10">
        <v>0.2</v>
      </c>
      <c r="G67" s="10">
        <v>0.65910000000000002</v>
      </c>
      <c r="H67" s="7">
        <v>0.35303333333333331</v>
      </c>
      <c r="I67" s="10"/>
      <c r="K67" s="85"/>
      <c r="L67" s="12">
        <v>30.75</v>
      </c>
      <c r="M67" s="86">
        <v>0</v>
      </c>
      <c r="N67" s="59">
        <v>3.6</v>
      </c>
      <c r="O67" s="59">
        <v>0</v>
      </c>
      <c r="P67" s="68">
        <v>6.6</v>
      </c>
      <c r="Q67" s="10"/>
      <c r="S67" s="10"/>
      <c r="T67" s="10"/>
    </row>
    <row r="68" spans="2:20" x14ac:dyDescent="0.25">
      <c r="B68" s="12">
        <v>31.25</v>
      </c>
      <c r="C68" s="10">
        <v>0.45290000000000002</v>
      </c>
      <c r="D68" s="10">
        <v>2.86</v>
      </c>
      <c r="E68" s="10">
        <v>1.2552666666666665</v>
      </c>
      <c r="F68" s="10">
        <v>0.45290000000000002</v>
      </c>
      <c r="G68" s="10">
        <v>3.8090000000000002</v>
      </c>
      <c r="H68" s="7">
        <v>1.5716000000000001</v>
      </c>
      <c r="I68" s="10"/>
      <c r="K68" s="85"/>
      <c r="L68" s="12">
        <v>31.25</v>
      </c>
      <c r="M68" s="86">
        <v>0</v>
      </c>
      <c r="N68" s="59">
        <v>3.6</v>
      </c>
      <c r="O68" s="59">
        <v>0</v>
      </c>
      <c r="P68" s="68">
        <v>6.6</v>
      </c>
      <c r="Q68" s="10"/>
      <c r="R68" s="5"/>
      <c r="S68" s="10"/>
      <c r="T68" s="10"/>
    </row>
    <row r="69" spans="2:20" s="5" customFormat="1" x14ac:dyDescent="0.25">
      <c r="B69" s="12">
        <v>31.75</v>
      </c>
      <c r="C69" s="10">
        <v>0.63290000000000002</v>
      </c>
      <c r="D69" s="10">
        <v>2.931</v>
      </c>
      <c r="E69" s="10">
        <v>1.3989333333333334</v>
      </c>
      <c r="F69" s="10">
        <v>0.63290000000000002</v>
      </c>
      <c r="G69" s="10">
        <v>2.9447000000000001</v>
      </c>
      <c r="H69" s="7">
        <v>1.4035</v>
      </c>
      <c r="I69" s="10"/>
      <c r="K69" s="85"/>
      <c r="L69" s="12">
        <v>31.75</v>
      </c>
      <c r="M69" s="86">
        <v>0</v>
      </c>
      <c r="N69" s="59">
        <v>3.6</v>
      </c>
      <c r="O69" s="59">
        <v>0</v>
      </c>
      <c r="P69" s="68">
        <v>6.6</v>
      </c>
      <c r="Q69" s="10"/>
      <c r="S69" s="10"/>
      <c r="T69" s="10"/>
    </row>
    <row r="70" spans="2:20" x14ac:dyDescent="0.25">
      <c r="B70" s="12">
        <v>32.25</v>
      </c>
      <c r="C70" s="10">
        <v>0.56410000000000005</v>
      </c>
      <c r="D70" s="10">
        <v>2.7303000000000002</v>
      </c>
      <c r="E70" s="10">
        <v>1.2861666666666667</v>
      </c>
      <c r="F70" s="10">
        <v>0.63290000000000002</v>
      </c>
      <c r="G70" s="10">
        <v>2.8475000000000001</v>
      </c>
      <c r="H70" s="7">
        <v>1.3711</v>
      </c>
      <c r="I70" s="10"/>
      <c r="K70" s="85"/>
      <c r="L70" s="12">
        <v>32.25</v>
      </c>
      <c r="M70" s="86">
        <v>0</v>
      </c>
      <c r="N70" s="59">
        <v>3.6</v>
      </c>
      <c r="O70" s="59">
        <v>0</v>
      </c>
      <c r="P70" s="68">
        <v>6.6</v>
      </c>
      <c r="Q70" s="10"/>
      <c r="R70" s="5"/>
      <c r="S70" s="10"/>
      <c r="T70" s="10"/>
    </row>
    <row r="71" spans="2:20" s="5" customFormat="1" x14ac:dyDescent="0.25">
      <c r="B71" s="12">
        <v>32.75</v>
      </c>
      <c r="C71" s="10">
        <v>0.3841</v>
      </c>
      <c r="D71" s="10">
        <v>2.5081000000000002</v>
      </c>
      <c r="E71" s="10">
        <v>1.0921000000000001</v>
      </c>
      <c r="F71" s="10">
        <v>0.45290000000000002</v>
      </c>
      <c r="G71" s="10">
        <v>2.6196000000000002</v>
      </c>
      <c r="H71" s="7">
        <v>1.1751333333333334</v>
      </c>
      <c r="I71" s="10"/>
      <c r="K71" s="85"/>
      <c r="L71" s="12">
        <v>32.75</v>
      </c>
      <c r="M71" s="86">
        <v>0</v>
      </c>
      <c r="N71" s="59">
        <v>3.6</v>
      </c>
      <c r="O71" s="59">
        <v>0</v>
      </c>
      <c r="P71" s="68">
        <v>6.6</v>
      </c>
      <c r="Q71" s="10"/>
      <c r="S71" s="10"/>
      <c r="T71" s="10"/>
    </row>
    <row r="72" spans="2:20" x14ac:dyDescent="0.25">
      <c r="B72" s="12">
        <v>33.25</v>
      </c>
      <c r="C72" s="10">
        <v>0.35489999999999999</v>
      </c>
      <c r="D72" s="10">
        <v>2.3927</v>
      </c>
      <c r="E72" s="10">
        <v>1.0341666666666667</v>
      </c>
      <c r="F72" s="10">
        <v>0.42380000000000001</v>
      </c>
      <c r="G72" s="10">
        <v>2.4988000000000001</v>
      </c>
      <c r="H72" s="7">
        <v>1.1154666666666668</v>
      </c>
      <c r="I72" s="10"/>
      <c r="K72" s="85"/>
      <c r="L72" s="12">
        <v>33.25</v>
      </c>
      <c r="M72" s="86">
        <v>0</v>
      </c>
      <c r="N72" s="59">
        <v>3.6</v>
      </c>
      <c r="O72" s="59">
        <v>0</v>
      </c>
      <c r="P72" s="68">
        <v>6.6</v>
      </c>
      <c r="Q72" s="10"/>
      <c r="R72" s="5"/>
      <c r="S72" s="10"/>
      <c r="T72" s="10"/>
    </row>
    <row r="73" spans="2:20" s="5" customFormat="1" x14ac:dyDescent="0.25">
      <c r="B73" s="12">
        <v>33.75</v>
      </c>
      <c r="C73" s="10">
        <v>0.35489999999999999</v>
      </c>
      <c r="D73" s="10">
        <v>2.2892000000000001</v>
      </c>
      <c r="E73" s="10">
        <v>0.9996666666666667</v>
      </c>
      <c r="F73" s="10">
        <v>0.42380000000000001</v>
      </c>
      <c r="G73" s="10">
        <v>2.3898999999999999</v>
      </c>
      <c r="H73" s="7">
        <v>1.0791666666666666</v>
      </c>
      <c r="I73" s="10"/>
      <c r="K73" s="85"/>
      <c r="L73" s="12">
        <v>33.75</v>
      </c>
      <c r="M73" s="86">
        <v>0</v>
      </c>
      <c r="N73" s="59">
        <v>3.6</v>
      </c>
      <c r="O73" s="59">
        <v>0</v>
      </c>
      <c r="P73" s="68">
        <v>6.6</v>
      </c>
      <c r="Q73" s="10"/>
      <c r="S73" s="10"/>
      <c r="T73" s="10"/>
    </row>
    <row r="74" spans="2:20" x14ac:dyDescent="0.25">
      <c r="B74" s="12">
        <v>34.25</v>
      </c>
      <c r="C74" s="10">
        <v>0.2</v>
      </c>
      <c r="D74" s="10">
        <v>0.65910000000000002</v>
      </c>
      <c r="E74" s="10">
        <v>0.35303333333333331</v>
      </c>
      <c r="F74" s="10">
        <v>0.42380000000000001</v>
      </c>
      <c r="G74" s="10">
        <v>2.2863000000000002</v>
      </c>
      <c r="H74" s="7">
        <v>1.0446333333333335</v>
      </c>
      <c r="I74" s="10"/>
      <c r="K74" s="85"/>
      <c r="L74" s="12">
        <v>34.25</v>
      </c>
      <c r="M74" s="86">
        <v>0</v>
      </c>
      <c r="N74" s="59">
        <v>3.6</v>
      </c>
      <c r="O74" s="59">
        <v>0</v>
      </c>
      <c r="P74" s="68">
        <v>0</v>
      </c>
      <c r="Q74" s="10"/>
      <c r="R74" s="5"/>
      <c r="S74" s="10"/>
      <c r="T74" s="10"/>
    </row>
    <row r="75" spans="2:20" s="5" customFormat="1" x14ac:dyDescent="0.25">
      <c r="B75" s="12">
        <v>34.75</v>
      </c>
      <c r="C75" s="10">
        <v>0.2</v>
      </c>
      <c r="D75" s="10">
        <v>0.65910000000000002</v>
      </c>
      <c r="E75" s="10">
        <v>0.35303333333333331</v>
      </c>
      <c r="F75" s="10">
        <v>0.42380000000000001</v>
      </c>
      <c r="G75" s="10">
        <v>2.1938</v>
      </c>
      <c r="H75" s="7">
        <v>1.0138</v>
      </c>
      <c r="I75" s="10"/>
      <c r="K75" s="85"/>
      <c r="L75" s="12">
        <v>34.75</v>
      </c>
      <c r="M75" s="86">
        <v>0</v>
      </c>
      <c r="N75" s="59">
        <v>3.6</v>
      </c>
      <c r="O75" s="59">
        <v>0</v>
      </c>
      <c r="P75" s="68">
        <v>0</v>
      </c>
      <c r="Q75" s="10"/>
      <c r="S75" s="10"/>
      <c r="T75" s="10"/>
    </row>
    <row r="76" spans="2:20" x14ac:dyDescent="0.25">
      <c r="B76" s="12">
        <v>35.25</v>
      </c>
      <c r="C76" s="10">
        <v>0.2</v>
      </c>
      <c r="D76" s="10">
        <v>0.65910000000000002</v>
      </c>
      <c r="E76" s="10">
        <v>0.35303333333333331</v>
      </c>
      <c r="F76" s="10">
        <v>0.42380000000000001</v>
      </c>
      <c r="G76" s="10">
        <v>2.1088</v>
      </c>
      <c r="H76" s="7">
        <v>0.98546666666666671</v>
      </c>
      <c r="I76" s="10"/>
      <c r="K76" s="85"/>
      <c r="L76" s="12">
        <v>35.25</v>
      </c>
      <c r="M76" s="86">
        <v>0</v>
      </c>
      <c r="N76" s="59">
        <v>3.6</v>
      </c>
      <c r="O76" s="59">
        <v>0</v>
      </c>
      <c r="P76" s="68">
        <v>0</v>
      </c>
      <c r="Q76" s="10"/>
      <c r="R76" s="5"/>
      <c r="S76" s="10"/>
      <c r="T76" s="10"/>
    </row>
    <row r="77" spans="2:20" s="5" customFormat="1" x14ac:dyDescent="0.25">
      <c r="B77" s="12">
        <v>35.75</v>
      </c>
      <c r="C77" s="10">
        <v>0.2</v>
      </c>
      <c r="D77" s="10">
        <v>0.65910000000000002</v>
      </c>
      <c r="E77" s="10">
        <v>0.35303333333333331</v>
      </c>
      <c r="F77" s="10">
        <v>0.42380000000000001</v>
      </c>
      <c r="G77" s="10">
        <v>2.0339999999999998</v>
      </c>
      <c r="H77" s="7">
        <v>0.96053333333333324</v>
      </c>
      <c r="I77" s="10"/>
      <c r="K77" s="85"/>
      <c r="L77" s="12">
        <v>35.75</v>
      </c>
      <c r="M77" s="86">
        <v>0</v>
      </c>
      <c r="N77" s="59">
        <v>3.6</v>
      </c>
      <c r="O77" s="59">
        <v>0</v>
      </c>
      <c r="P77" s="68">
        <v>0</v>
      </c>
      <c r="Q77" s="10"/>
      <c r="S77" s="10"/>
      <c r="T77" s="10"/>
    </row>
    <row r="78" spans="2:20" x14ac:dyDescent="0.25">
      <c r="B78" s="12">
        <v>36.25</v>
      </c>
      <c r="C78" s="10">
        <v>0.2</v>
      </c>
      <c r="D78" s="10">
        <v>0.65910000000000002</v>
      </c>
      <c r="E78" s="10">
        <v>0.35303333333333331</v>
      </c>
      <c r="F78" s="10">
        <v>0.42380000000000001</v>
      </c>
      <c r="G78" s="10">
        <v>1.9697</v>
      </c>
      <c r="H78" s="7">
        <v>0.93910000000000005</v>
      </c>
      <c r="I78" s="10"/>
      <c r="K78" s="85"/>
      <c r="L78" s="12">
        <v>36.25</v>
      </c>
      <c r="M78" s="86">
        <v>0</v>
      </c>
      <c r="N78" s="59">
        <v>3.6</v>
      </c>
      <c r="O78" s="59">
        <v>0</v>
      </c>
      <c r="P78" s="68">
        <v>0</v>
      </c>
      <c r="Q78" s="10"/>
      <c r="R78" s="5"/>
      <c r="S78" s="10"/>
      <c r="T78" s="10"/>
    </row>
    <row r="79" spans="2:20" s="5" customFormat="1" x14ac:dyDescent="0.25">
      <c r="B79" s="12">
        <v>36.75</v>
      </c>
      <c r="C79" s="10">
        <v>0.2</v>
      </c>
      <c r="D79" s="10">
        <v>0.65910000000000002</v>
      </c>
      <c r="E79" s="10">
        <v>0.35303333333333331</v>
      </c>
      <c r="F79" s="10">
        <v>0.42380000000000001</v>
      </c>
      <c r="G79" s="10">
        <v>1.9231</v>
      </c>
      <c r="H79" s="7">
        <v>0.92356666666666665</v>
      </c>
      <c r="I79" s="10"/>
      <c r="K79" s="85"/>
      <c r="L79" s="12">
        <v>36.75</v>
      </c>
      <c r="M79" s="86">
        <v>0</v>
      </c>
      <c r="N79" s="59">
        <v>3.6</v>
      </c>
      <c r="O79" s="59">
        <v>0</v>
      </c>
      <c r="P79" s="68">
        <v>0</v>
      </c>
      <c r="Q79" s="10"/>
      <c r="S79" s="10"/>
      <c r="T79" s="10"/>
    </row>
    <row r="80" spans="2:20" x14ac:dyDescent="0.25">
      <c r="B80" s="12">
        <v>37.25</v>
      </c>
      <c r="C80" s="10">
        <v>0.2</v>
      </c>
      <c r="D80" s="10">
        <v>0.65910000000000002</v>
      </c>
      <c r="E80" s="10">
        <v>0.35303333333333331</v>
      </c>
      <c r="F80" s="10">
        <v>0.42380000000000001</v>
      </c>
      <c r="G80" s="10">
        <v>1.8842000000000001</v>
      </c>
      <c r="H80" s="7">
        <v>0.91060000000000008</v>
      </c>
      <c r="I80" s="10"/>
      <c r="K80" s="85"/>
      <c r="L80" s="12">
        <v>37.25</v>
      </c>
      <c r="M80" s="86">
        <v>0</v>
      </c>
      <c r="N80" s="59">
        <v>3.6</v>
      </c>
      <c r="O80" s="59">
        <v>0</v>
      </c>
      <c r="P80" s="68">
        <v>0</v>
      </c>
      <c r="Q80" s="10"/>
      <c r="R80" s="5"/>
      <c r="S80" s="10"/>
      <c r="T80" s="10"/>
    </row>
    <row r="81" spans="2:20" s="5" customFormat="1" x14ac:dyDescent="0.25">
      <c r="B81" s="12">
        <v>37.75</v>
      </c>
      <c r="C81" s="10">
        <v>0.2</v>
      </c>
      <c r="D81" s="10">
        <v>0.65910000000000002</v>
      </c>
      <c r="E81" s="10">
        <v>0.35303333333333331</v>
      </c>
      <c r="F81" s="10">
        <v>0.42380000000000001</v>
      </c>
      <c r="G81" s="10">
        <v>1.8589</v>
      </c>
      <c r="H81" s="7">
        <v>0.90216666666666667</v>
      </c>
      <c r="I81" s="10"/>
      <c r="K81" s="85"/>
      <c r="L81" s="12">
        <v>37.75</v>
      </c>
      <c r="M81" s="86">
        <v>0</v>
      </c>
      <c r="N81" s="59">
        <v>3.6</v>
      </c>
      <c r="O81" s="59">
        <v>0</v>
      </c>
      <c r="P81" s="68">
        <v>0</v>
      </c>
      <c r="Q81" s="10"/>
      <c r="S81" s="10"/>
      <c r="T81" s="10"/>
    </row>
    <row r="82" spans="2:20" x14ac:dyDescent="0.25">
      <c r="B82" s="12">
        <v>38.25</v>
      </c>
      <c r="C82" s="10">
        <v>0.2</v>
      </c>
      <c r="D82" s="10">
        <v>0.65910000000000002</v>
      </c>
      <c r="E82" s="10">
        <v>0.35303333333333331</v>
      </c>
      <c r="F82" s="10">
        <v>0.42380000000000001</v>
      </c>
      <c r="G82" s="10">
        <v>1.8495999999999999</v>
      </c>
      <c r="H82" s="7">
        <v>0.89906666666666668</v>
      </c>
      <c r="I82" s="10"/>
      <c r="K82" s="85"/>
      <c r="L82" s="12">
        <v>38.25</v>
      </c>
      <c r="M82" s="86">
        <v>0</v>
      </c>
      <c r="N82" s="59">
        <v>0</v>
      </c>
      <c r="O82" s="59">
        <v>0</v>
      </c>
      <c r="P82" s="68">
        <v>0</v>
      </c>
      <c r="Q82" s="10"/>
      <c r="R82" s="5"/>
      <c r="S82" s="10"/>
      <c r="T82" s="10"/>
    </row>
    <row r="83" spans="2:20" s="5" customFormat="1" x14ac:dyDescent="0.25">
      <c r="B83" s="12">
        <v>38.75</v>
      </c>
      <c r="C83" s="10">
        <v>0.2</v>
      </c>
      <c r="D83" s="10">
        <v>0.65910000000000002</v>
      </c>
      <c r="E83" s="10">
        <v>0.35303333333333331</v>
      </c>
      <c r="F83" s="10">
        <v>0.42380000000000001</v>
      </c>
      <c r="G83" s="10">
        <v>1.8602000000000001</v>
      </c>
      <c r="H83" s="7">
        <v>0.90260000000000007</v>
      </c>
      <c r="I83" s="10"/>
      <c r="K83" s="85"/>
      <c r="L83" s="12">
        <v>38.75</v>
      </c>
      <c r="M83" s="86">
        <v>0</v>
      </c>
      <c r="N83" s="59">
        <v>0</v>
      </c>
      <c r="O83" s="59">
        <v>0</v>
      </c>
      <c r="P83" s="68">
        <v>0</v>
      </c>
      <c r="Q83" s="10"/>
      <c r="S83" s="10"/>
      <c r="T83" s="10"/>
    </row>
    <row r="84" spans="2:20" x14ac:dyDescent="0.25">
      <c r="B84" s="12">
        <v>39.25</v>
      </c>
      <c r="C84" s="10">
        <v>0.3841</v>
      </c>
      <c r="D84" s="10">
        <v>3.0148999999999999</v>
      </c>
      <c r="E84" s="10">
        <v>1.2610333333333332</v>
      </c>
      <c r="F84" s="10">
        <v>0.45290000000000002</v>
      </c>
      <c r="G84" s="10">
        <v>1.9098999999999999</v>
      </c>
      <c r="H84" s="7">
        <v>0.93856666666666666</v>
      </c>
      <c r="I84" s="10"/>
      <c r="K84" s="85"/>
      <c r="L84" s="12">
        <v>39.25</v>
      </c>
      <c r="M84" s="86">
        <v>0</v>
      </c>
      <c r="N84" s="59">
        <v>0</v>
      </c>
      <c r="O84" s="59">
        <v>0</v>
      </c>
      <c r="P84" s="68">
        <v>0</v>
      </c>
      <c r="Q84" s="10"/>
      <c r="R84" s="5"/>
      <c r="S84" s="10"/>
      <c r="T84" s="10"/>
    </row>
    <row r="85" spans="2:20" s="5" customFormat="1" x14ac:dyDescent="0.25">
      <c r="B85" s="12">
        <v>39.75</v>
      </c>
      <c r="C85" s="10">
        <v>0.56410000000000005</v>
      </c>
      <c r="D85" s="10">
        <v>2.5476999999999999</v>
      </c>
      <c r="E85" s="10">
        <v>1.2252999999999998</v>
      </c>
      <c r="F85" s="10">
        <v>0.63290000000000002</v>
      </c>
      <c r="G85" s="10">
        <v>2.0844999999999998</v>
      </c>
      <c r="H85" s="7">
        <v>1.1167666666666667</v>
      </c>
      <c r="I85" s="10"/>
      <c r="K85" s="85"/>
      <c r="L85" s="12">
        <v>39.75</v>
      </c>
      <c r="M85" s="86">
        <v>0</v>
      </c>
      <c r="N85" s="59">
        <v>0</v>
      </c>
      <c r="O85" s="59">
        <v>0</v>
      </c>
      <c r="P85" s="68">
        <v>0</v>
      </c>
      <c r="Q85" s="10"/>
      <c r="S85" s="10"/>
      <c r="T85" s="10"/>
    </row>
    <row r="86" spans="2:20" x14ac:dyDescent="0.25">
      <c r="B86" s="12">
        <v>40.25</v>
      </c>
      <c r="C86" s="10">
        <v>0.92410000000000003</v>
      </c>
      <c r="D86" s="10">
        <v>2.7997999999999998</v>
      </c>
      <c r="E86" s="10">
        <v>1.5493333333333332</v>
      </c>
      <c r="F86" s="10">
        <v>0.9929</v>
      </c>
      <c r="G86" s="10">
        <v>2.3826999999999998</v>
      </c>
      <c r="H86" s="7">
        <v>1.4561666666666666</v>
      </c>
      <c r="I86" s="10"/>
      <c r="K86" s="85"/>
      <c r="L86" s="12">
        <v>40.25</v>
      </c>
      <c r="M86" s="86">
        <v>0</v>
      </c>
      <c r="N86" s="59">
        <v>0</v>
      </c>
      <c r="O86" s="59">
        <v>0</v>
      </c>
      <c r="P86" s="68">
        <v>0</v>
      </c>
      <c r="Q86" s="10"/>
      <c r="R86" s="5"/>
      <c r="S86" s="10"/>
      <c r="T86" s="10"/>
    </row>
    <row r="87" spans="2:20" s="5" customFormat="1" x14ac:dyDescent="0.25">
      <c r="B87" s="12">
        <v>40.75</v>
      </c>
      <c r="C87" s="10">
        <v>1.4641</v>
      </c>
      <c r="D87" s="10">
        <v>3.1934999999999998</v>
      </c>
      <c r="E87" s="10">
        <v>2.0405666666666664</v>
      </c>
      <c r="F87" s="10">
        <v>1.5328999999999999</v>
      </c>
      <c r="G87" s="10">
        <v>2.8105000000000002</v>
      </c>
      <c r="H87" s="7">
        <v>1.9587666666666668</v>
      </c>
      <c r="I87" s="10"/>
      <c r="K87" s="85"/>
      <c r="L87" s="12">
        <v>40.75</v>
      </c>
      <c r="M87" s="86">
        <v>0</v>
      </c>
      <c r="N87" s="59">
        <v>0</v>
      </c>
      <c r="O87" s="59">
        <v>0</v>
      </c>
      <c r="P87" s="68">
        <v>0</v>
      </c>
      <c r="Q87" s="10"/>
      <c r="S87" s="10"/>
      <c r="T87" s="10"/>
    </row>
    <row r="88" spans="2:20" x14ac:dyDescent="0.25">
      <c r="B88" s="12">
        <v>41.25</v>
      </c>
      <c r="C88" s="10">
        <v>1.7948999999999999</v>
      </c>
      <c r="D88" s="10">
        <v>3.4177</v>
      </c>
      <c r="E88" s="10">
        <v>2.3358333333333334</v>
      </c>
      <c r="F88" s="10">
        <v>1.8637999999999999</v>
      </c>
      <c r="G88" s="10">
        <v>3.0642</v>
      </c>
      <c r="H88" s="7">
        <v>2.2639333333333331</v>
      </c>
      <c r="I88" s="10"/>
      <c r="K88" s="85"/>
      <c r="L88" s="12">
        <v>41.25</v>
      </c>
      <c r="M88" s="86">
        <v>0</v>
      </c>
      <c r="N88" s="59">
        <v>0</v>
      </c>
      <c r="O88" s="59">
        <v>0</v>
      </c>
      <c r="P88" s="68">
        <v>0</v>
      </c>
      <c r="Q88" s="10"/>
      <c r="R88" s="5"/>
      <c r="S88" s="10"/>
      <c r="T88" s="10"/>
    </row>
    <row r="89" spans="2:20" s="5" customFormat="1" x14ac:dyDescent="0.25">
      <c r="B89" s="12">
        <v>41.75</v>
      </c>
      <c r="C89" s="10">
        <v>1.8637999999999999</v>
      </c>
      <c r="D89" s="10">
        <v>3.5095000000000001</v>
      </c>
      <c r="E89" s="10">
        <v>2.4123666666666668</v>
      </c>
      <c r="F89" s="10">
        <v>1.8637999999999999</v>
      </c>
      <c r="G89" s="10">
        <v>3.0537000000000001</v>
      </c>
      <c r="H89" s="7">
        <v>2.2604333333333333</v>
      </c>
      <c r="I89" s="10"/>
      <c r="K89" s="85"/>
      <c r="L89" s="12">
        <v>41.75</v>
      </c>
      <c r="M89" s="86">
        <v>0</v>
      </c>
      <c r="N89" s="59">
        <v>0</v>
      </c>
      <c r="O89" s="59">
        <v>0</v>
      </c>
      <c r="P89" s="68">
        <v>0</v>
      </c>
      <c r="Q89" s="10"/>
      <c r="S89" s="10"/>
      <c r="T89" s="10"/>
    </row>
    <row r="90" spans="2:20" x14ac:dyDescent="0.25">
      <c r="B90" s="12">
        <v>42.25</v>
      </c>
      <c r="C90" s="10">
        <v>1.8637999999999999</v>
      </c>
      <c r="D90" s="10">
        <v>3.4544000000000001</v>
      </c>
      <c r="E90" s="10">
        <v>2.3940000000000001</v>
      </c>
      <c r="F90" s="10">
        <v>1.8637999999999999</v>
      </c>
      <c r="G90" s="10">
        <v>3.0442999999999998</v>
      </c>
      <c r="H90" s="7">
        <v>2.2572999999999999</v>
      </c>
      <c r="I90" s="10"/>
      <c r="K90" s="85"/>
      <c r="L90" s="12">
        <v>42.25</v>
      </c>
      <c r="M90" s="86">
        <v>0</v>
      </c>
      <c r="N90" s="59">
        <v>0</v>
      </c>
      <c r="O90" s="59">
        <v>0</v>
      </c>
      <c r="P90" s="68">
        <v>0</v>
      </c>
      <c r="Q90" s="10"/>
      <c r="R90" s="5"/>
      <c r="S90" s="10"/>
      <c r="T90" s="10"/>
    </row>
    <row r="91" spans="2:20" s="5" customFormat="1" x14ac:dyDescent="0.25">
      <c r="B91" s="12">
        <v>42.75</v>
      </c>
      <c r="C91" s="10">
        <v>1.8637999999999999</v>
      </c>
      <c r="D91" s="10">
        <v>3.4175</v>
      </c>
      <c r="E91" s="10">
        <v>2.3816999999999999</v>
      </c>
      <c r="F91" s="10">
        <v>1.8637999999999999</v>
      </c>
      <c r="G91" s="10">
        <v>3.0346000000000002</v>
      </c>
      <c r="H91" s="7">
        <v>2.2540666666666667</v>
      </c>
      <c r="I91" s="10"/>
      <c r="K91" s="85"/>
      <c r="L91" s="12">
        <v>42.75</v>
      </c>
      <c r="M91" s="86">
        <v>0</v>
      </c>
      <c r="N91" s="59">
        <v>0</v>
      </c>
      <c r="O91" s="59">
        <v>0</v>
      </c>
      <c r="P91" s="68">
        <v>0</v>
      </c>
      <c r="Q91" s="10"/>
      <c r="S91" s="10"/>
      <c r="T91" s="10"/>
    </row>
    <row r="92" spans="2:20" x14ac:dyDescent="0.25">
      <c r="B92" s="12">
        <v>43.25</v>
      </c>
      <c r="C92" s="10">
        <v>1.8637999999999999</v>
      </c>
      <c r="D92" s="10">
        <v>3.3826000000000001</v>
      </c>
      <c r="E92" s="10">
        <v>2.3700666666666668</v>
      </c>
      <c r="F92" s="10">
        <v>1.8637999999999999</v>
      </c>
      <c r="G92" s="10">
        <v>3.0247000000000002</v>
      </c>
      <c r="H92" s="7">
        <v>2.2507666666666668</v>
      </c>
      <c r="I92" s="10"/>
      <c r="K92" s="85"/>
      <c r="L92" s="12">
        <v>43.25</v>
      </c>
      <c r="M92" s="86">
        <v>0</v>
      </c>
      <c r="N92" s="59">
        <v>0</v>
      </c>
      <c r="O92" s="59">
        <v>0</v>
      </c>
      <c r="P92" s="68">
        <v>0</v>
      </c>
      <c r="Q92" s="10"/>
      <c r="R92" s="5"/>
      <c r="S92" s="10"/>
      <c r="T92" s="10"/>
    </row>
    <row r="93" spans="2:20" s="5" customFormat="1" x14ac:dyDescent="0.25">
      <c r="B93" s="12">
        <v>43.75</v>
      </c>
      <c r="C93" s="10">
        <v>1.8637999999999999</v>
      </c>
      <c r="D93" s="10">
        <v>3.3498999999999999</v>
      </c>
      <c r="E93" s="10">
        <v>2.3591666666666664</v>
      </c>
      <c r="F93" s="10">
        <v>1.8637999999999999</v>
      </c>
      <c r="G93" s="10">
        <v>3.0150999999999999</v>
      </c>
      <c r="H93" s="7">
        <v>2.2475666666666667</v>
      </c>
      <c r="I93" s="10"/>
      <c r="K93" s="85"/>
      <c r="L93" s="12">
        <v>43.75</v>
      </c>
      <c r="M93" s="86">
        <v>0</v>
      </c>
      <c r="N93" s="59">
        <v>0</v>
      </c>
      <c r="O93" s="59">
        <v>0</v>
      </c>
      <c r="P93" s="68">
        <v>0</v>
      </c>
      <c r="Q93" s="10"/>
      <c r="S93" s="10"/>
      <c r="T93" s="10"/>
    </row>
    <row r="94" spans="2:20" x14ac:dyDescent="0.25">
      <c r="B94" s="12">
        <v>44.25</v>
      </c>
      <c r="C94" s="10">
        <v>1.8637999999999999</v>
      </c>
      <c r="D94" s="10">
        <v>3.3207</v>
      </c>
      <c r="E94" s="10">
        <v>2.3494333333333333</v>
      </c>
      <c r="F94" s="10">
        <v>1.8637999999999999</v>
      </c>
      <c r="G94" s="10">
        <v>3.0072999999999999</v>
      </c>
      <c r="H94" s="7">
        <v>2.2449666666666666</v>
      </c>
      <c r="I94" s="10"/>
      <c r="K94" s="85"/>
      <c r="L94" s="12">
        <v>44.25</v>
      </c>
      <c r="M94" s="86">
        <v>0</v>
      </c>
      <c r="N94" s="59">
        <v>0</v>
      </c>
      <c r="O94" s="59">
        <v>0</v>
      </c>
      <c r="P94" s="68">
        <v>0</v>
      </c>
      <c r="Q94" s="10"/>
      <c r="R94" s="5"/>
      <c r="S94" s="10"/>
      <c r="T94" s="10"/>
    </row>
    <row r="95" spans="2:20" s="5" customFormat="1" x14ac:dyDescent="0.25">
      <c r="B95" s="12">
        <v>44.75</v>
      </c>
      <c r="C95" s="10">
        <v>1.8637999999999999</v>
      </c>
      <c r="D95" s="10">
        <v>3.2942</v>
      </c>
      <c r="E95" s="10">
        <v>2.3405999999999998</v>
      </c>
      <c r="F95" s="10">
        <v>1.8637999999999999</v>
      </c>
      <c r="G95" s="10">
        <v>3.0005999999999999</v>
      </c>
      <c r="H95" s="7">
        <v>2.2427333333333332</v>
      </c>
      <c r="I95" s="10"/>
      <c r="K95" s="85"/>
      <c r="L95" s="12">
        <v>44.75</v>
      </c>
      <c r="M95" s="86">
        <v>0</v>
      </c>
      <c r="N95" s="59">
        <v>0</v>
      </c>
      <c r="O95" s="59">
        <v>0</v>
      </c>
      <c r="P95" s="68">
        <v>0</v>
      </c>
      <c r="Q95" s="10"/>
      <c r="S95" s="10"/>
      <c r="T95" s="10"/>
    </row>
    <row r="96" spans="2:20" x14ac:dyDescent="0.25">
      <c r="B96" s="12">
        <v>45.25</v>
      </c>
      <c r="C96" s="10">
        <v>1.5328999999999999</v>
      </c>
      <c r="D96" s="10">
        <v>3.0061</v>
      </c>
      <c r="E96" s="10">
        <v>2.0239666666666665</v>
      </c>
      <c r="F96" s="10">
        <v>1.5328999999999999</v>
      </c>
      <c r="G96" s="10">
        <v>2.7309999999999999</v>
      </c>
      <c r="H96" s="7">
        <v>1.9322666666666666</v>
      </c>
      <c r="I96" s="10"/>
      <c r="K96" s="85"/>
      <c r="L96" s="12">
        <v>45.25</v>
      </c>
      <c r="M96" s="86">
        <v>0</v>
      </c>
      <c r="N96" s="59">
        <v>0</v>
      </c>
      <c r="O96" s="59">
        <v>0</v>
      </c>
      <c r="P96" s="68">
        <v>0</v>
      </c>
      <c r="Q96" s="10"/>
      <c r="R96" s="5"/>
      <c r="S96" s="10"/>
      <c r="T96" s="10"/>
    </row>
    <row r="97" spans="2:20" s="5" customFormat="1" x14ac:dyDescent="0.25">
      <c r="B97" s="12">
        <v>45.75</v>
      </c>
      <c r="C97" s="10">
        <v>0.9929</v>
      </c>
      <c r="D97" s="10">
        <v>2.5605000000000002</v>
      </c>
      <c r="E97" s="10">
        <v>1.5154333333333334</v>
      </c>
      <c r="F97" s="10">
        <v>0.9929</v>
      </c>
      <c r="G97" s="10">
        <v>2.3027000000000002</v>
      </c>
      <c r="H97" s="7">
        <v>1.4295</v>
      </c>
      <c r="I97" s="10"/>
      <c r="K97" s="85"/>
      <c r="L97" s="12">
        <v>45.75</v>
      </c>
      <c r="M97" s="86">
        <v>0</v>
      </c>
      <c r="N97" s="59">
        <v>0</v>
      </c>
      <c r="O97" s="59">
        <v>0</v>
      </c>
      <c r="P97" s="68">
        <v>0</v>
      </c>
      <c r="Q97" s="10"/>
      <c r="S97" s="10"/>
      <c r="T97" s="10"/>
    </row>
    <row r="98" spans="2:20" x14ac:dyDescent="0.25">
      <c r="B98" s="12">
        <v>46.25</v>
      </c>
      <c r="C98" s="10">
        <v>0.70109999999999995</v>
      </c>
      <c r="D98" s="10">
        <v>2.3166000000000002</v>
      </c>
      <c r="E98" s="10">
        <v>1.2396</v>
      </c>
      <c r="F98" s="10">
        <v>0.70109999999999995</v>
      </c>
      <c r="G98" s="10">
        <v>2.0749</v>
      </c>
      <c r="H98" s="7">
        <v>1.1590333333333334</v>
      </c>
      <c r="I98" s="10"/>
      <c r="K98" s="85"/>
      <c r="L98" s="12">
        <v>46.25</v>
      </c>
      <c r="M98" s="86">
        <v>3.6</v>
      </c>
      <c r="N98" s="59">
        <v>0</v>
      </c>
      <c r="O98" s="59">
        <v>0</v>
      </c>
      <c r="P98" s="68">
        <v>0</v>
      </c>
      <c r="Q98" s="10"/>
      <c r="R98" s="5"/>
      <c r="S98" s="10"/>
      <c r="T98" s="10"/>
    </row>
    <row r="99" spans="2:20" s="5" customFormat="1" x14ac:dyDescent="0.25">
      <c r="B99" s="12">
        <v>46.75</v>
      </c>
      <c r="C99" s="10">
        <v>0.56610000000000005</v>
      </c>
      <c r="D99" s="10">
        <v>2.2004000000000001</v>
      </c>
      <c r="E99" s="10">
        <v>1.1108666666666669</v>
      </c>
      <c r="F99" s="10">
        <v>0.56610000000000005</v>
      </c>
      <c r="G99" s="10">
        <v>1.9737</v>
      </c>
      <c r="H99" s="7">
        <v>1.0353000000000001</v>
      </c>
      <c r="I99" s="10"/>
      <c r="K99" s="85"/>
      <c r="L99" s="12">
        <v>46.75</v>
      </c>
      <c r="M99" s="86">
        <v>3.6</v>
      </c>
      <c r="N99" s="59">
        <v>0</v>
      </c>
      <c r="O99" s="59">
        <v>0</v>
      </c>
      <c r="P99" s="68">
        <v>0</v>
      </c>
      <c r="Q99" s="10"/>
      <c r="S99" s="10"/>
      <c r="T99" s="10"/>
    </row>
    <row r="100" spans="2:20" x14ac:dyDescent="0.25">
      <c r="B100" s="12">
        <v>47.25</v>
      </c>
      <c r="C100" s="10">
        <v>0.3589</v>
      </c>
      <c r="D100" s="10">
        <v>0.87490000000000001</v>
      </c>
      <c r="E100" s="10">
        <v>0.53090000000000004</v>
      </c>
      <c r="F100" s="10">
        <v>0.28999999999999998</v>
      </c>
      <c r="G100" s="10">
        <v>0.74909999999999999</v>
      </c>
      <c r="H100" s="7">
        <v>0.44303333333333328</v>
      </c>
      <c r="I100" s="10"/>
      <c r="K100" s="85"/>
      <c r="L100" s="12">
        <v>47.25</v>
      </c>
      <c r="M100" s="86">
        <v>3.6</v>
      </c>
      <c r="N100" s="59">
        <v>0</v>
      </c>
      <c r="O100" s="59">
        <v>0</v>
      </c>
      <c r="P100" s="68">
        <v>0</v>
      </c>
      <c r="Q100" s="10"/>
      <c r="R100" s="5"/>
      <c r="S100" s="10"/>
      <c r="T100" s="10"/>
    </row>
    <row r="101" spans="2:20" s="5" customFormat="1" x14ac:dyDescent="0.25">
      <c r="B101" s="12">
        <v>47.75</v>
      </c>
      <c r="C101" s="10">
        <v>0.3589</v>
      </c>
      <c r="D101" s="10">
        <v>0.87409999999999999</v>
      </c>
      <c r="E101" s="10">
        <v>0.53063333333333329</v>
      </c>
      <c r="F101" s="10">
        <v>0.28999999999999998</v>
      </c>
      <c r="G101" s="10">
        <v>0.74909999999999999</v>
      </c>
      <c r="H101" s="7">
        <v>0.44303333333333328</v>
      </c>
      <c r="I101" s="10"/>
      <c r="K101" s="85"/>
      <c r="L101" s="12">
        <v>47.75</v>
      </c>
      <c r="M101" s="86">
        <v>3.6</v>
      </c>
      <c r="N101" s="59">
        <v>0</v>
      </c>
      <c r="O101" s="59">
        <v>0</v>
      </c>
      <c r="P101" s="68">
        <v>0</v>
      </c>
      <c r="Q101" s="10"/>
      <c r="S101" s="10"/>
      <c r="T101" s="10"/>
    </row>
    <row r="102" spans="2:20" x14ac:dyDescent="0.25">
      <c r="B102" s="12">
        <v>48.25</v>
      </c>
      <c r="C102" s="10">
        <v>0.26889999999999997</v>
      </c>
      <c r="D102" s="10">
        <v>0.78469999999999995</v>
      </c>
      <c r="E102" s="10">
        <v>0.4408333333333333</v>
      </c>
      <c r="F102" s="10">
        <v>0.2</v>
      </c>
      <c r="G102" s="10">
        <v>0.65910000000000002</v>
      </c>
      <c r="H102" s="7">
        <v>0.35303333333333331</v>
      </c>
      <c r="I102" s="10"/>
      <c r="K102" s="85"/>
      <c r="L102" s="12">
        <v>48.25</v>
      </c>
      <c r="M102" s="86">
        <v>3.6</v>
      </c>
      <c r="N102" s="59">
        <v>0</v>
      </c>
      <c r="O102" s="59">
        <v>6.6</v>
      </c>
      <c r="P102" s="68">
        <v>0</v>
      </c>
      <c r="Q102" s="10"/>
      <c r="R102" s="5"/>
      <c r="S102" s="10"/>
      <c r="T102" s="10"/>
    </row>
    <row r="103" spans="2:20" s="5" customFormat="1" x14ac:dyDescent="0.25">
      <c r="B103" s="12">
        <v>48.75</v>
      </c>
      <c r="C103" s="10">
        <v>0.26889999999999997</v>
      </c>
      <c r="D103" s="10">
        <v>0.78500000000000003</v>
      </c>
      <c r="E103" s="10">
        <v>0.44093333333333329</v>
      </c>
      <c r="F103" s="10">
        <v>0.2</v>
      </c>
      <c r="G103" s="10">
        <v>0.65910000000000002</v>
      </c>
      <c r="H103" s="7">
        <v>0.35303333333333331</v>
      </c>
      <c r="I103" s="10"/>
      <c r="K103" s="85"/>
      <c r="L103" s="12">
        <v>48.75</v>
      </c>
      <c r="M103" s="86">
        <v>3.6</v>
      </c>
      <c r="N103" s="59">
        <v>0</v>
      </c>
      <c r="O103" s="59">
        <v>6.6</v>
      </c>
      <c r="P103" s="68">
        <v>0</v>
      </c>
      <c r="Q103" s="10"/>
      <c r="S103" s="10"/>
      <c r="T103" s="10"/>
    </row>
    <row r="104" spans="2:20" x14ac:dyDescent="0.25">
      <c r="B104" s="12">
        <v>49.25</v>
      </c>
      <c r="C104" s="10">
        <v>0.26889999999999997</v>
      </c>
      <c r="D104" s="10">
        <v>0.78549999999999998</v>
      </c>
      <c r="E104" s="10">
        <v>0.44109999999999994</v>
      </c>
      <c r="F104" s="10">
        <v>0.2</v>
      </c>
      <c r="G104" s="10">
        <v>0.65910000000000002</v>
      </c>
      <c r="H104" s="7">
        <v>0.35303333333333331</v>
      </c>
      <c r="I104" s="10"/>
      <c r="K104" s="85"/>
      <c r="L104" s="12">
        <v>49.25</v>
      </c>
      <c r="M104" s="86">
        <v>3.6</v>
      </c>
      <c r="N104" s="59">
        <v>0</v>
      </c>
      <c r="O104" s="59">
        <v>6.6</v>
      </c>
      <c r="P104" s="68">
        <v>0</v>
      </c>
      <c r="Q104" s="10"/>
      <c r="R104" s="5"/>
      <c r="S104" s="10"/>
      <c r="T104" s="10"/>
    </row>
    <row r="105" spans="2:20" s="5" customFormat="1" x14ac:dyDescent="0.25">
      <c r="B105" s="12">
        <v>49.75</v>
      </c>
      <c r="C105" s="10">
        <v>0.26889999999999997</v>
      </c>
      <c r="D105" s="10">
        <v>0.78610000000000002</v>
      </c>
      <c r="E105" s="10">
        <v>0.44130000000000003</v>
      </c>
      <c r="F105" s="10">
        <v>0.2</v>
      </c>
      <c r="G105" s="10">
        <v>0.65910000000000002</v>
      </c>
      <c r="H105" s="7">
        <v>0.35303333333333331</v>
      </c>
      <c r="I105" s="10"/>
      <c r="K105" s="85"/>
      <c r="L105" s="12">
        <v>49.75</v>
      </c>
      <c r="M105" s="86">
        <v>3.6</v>
      </c>
      <c r="N105" s="59">
        <v>0</v>
      </c>
      <c r="O105" s="59">
        <v>6.6</v>
      </c>
      <c r="P105" s="68">
        <v>0</v>
      </c>
      <c r="Q105" s="10"/>
      <c r="S105" s="10"/>
      <c r="T105" s="10"/>
    </row>
    <row r="106" spans="2:20" x14ac:dyDescent="0.25">
      <c r="B106" s="12">
        <v>50.25</v>
      </c>
      <c r="C106" s="10">
        <v>0.26889999999999997</v>
      </c>
      <c r="D106" s="10">
        <v>0.78700000000000003</v>
      </c>
      <c r="E106" s="10">
        <v>0.44159999999999999</v>
      </c>
      <c r="F106" s="10">
        <v>0.2</v>
      </c>
      <c r="G106" s="10">
        <v>0.65910000000000002</v>
      </c>
      <c r="H106" s="7">
        <v>0.35303333333333331</v>
      </c>
      <c r="I106" s="10"/>
      <c r="K106" s="85"/>
      <c r="L106" s="12">
        <v>50.25</v>
      </c>
      <c r="M106" s="86">
        <v>3.6</v>
      </c>
      <c r="N106" s="59">
        <v>0</v>
      </c>
      <c r="O106" s="59">
        <v>6.6</v>
      </c>
      <c r="P106" s="68">
        <v>0</v>
      </c>
      <c r="Q106" s="10"/>
      <c r="R106" s="5"/>
      <c r="S106" s="10"/>
      <c r="T106" s="10"/>
    </row>
    <row r="107" spans="2:20" s="5" customFormat="1" x14ac:dyDescent="0.25">
      <c r="B107" s="12">
        <v>50.75</v>
      </c>
      <c r="C107" s="10">
        <v>0.26889999999999997</v>
      </c>
      <c r="D107" s="10">
        <v>0.78810000000000002</v>
      </c>
      <c r="E107" s="10">
        <v>0.44196666666666667</v>
      </c>
      <c r="F107" s="10">
        <v>0.2</v>
      </c>
      <c r="G107" s="10">
        <v>0.65910000000000002</v>
      </c>
      <c r="H107" s="7">
        <v>0.35303333333333331</v>
      </c>
      <c r="I107" s="10"/>
      <c r="K107" s="85"/>
      <c r="L107" s="12">
        <v>50.75</v>
      </c>
      <c r="M107" s="86">
        <v>3.6</v>
      </c>
      <c r="N107" s="59">
        <v>0</v>
      </c>
      <c r="O107" s="59">
        <v>6.6</v>
      </c>
      <c r="P107" s="68">
        <v>0</v>
      </c>
      <c r="Q107" s="10"/>
      <c r="S107" s="10"/>
      <c r="T107" s="10"/>
    </row>
    <row r="108" spans="2:20" x14ac:dyDescent="0.25">
      <c r="B108" s="12">
        <v>51.25</v>
      </c>
      <c r="C108" s="10">
        <v>0.26889999999999997</v>
      </c>
      <c r="D108" s="10">
        <v>0.78910000000000002</v>
      </c>
      <c r="E108" s="10">
        <v>0.44229999999999997</v>
      </c>
      <c r="F108" s="10">
        <v>0.2</v>
      </c>
      <c r="G108" s="10">
        <v>0.65910000000000002</v>
      </c>
      <c r="H108" s="7">
        <v>0.35303333333333331</v>
      </c>
      <c r="I108" s="10"/>
      <c r="K108" s="85"/>
      <c r="L108" s="12">
        <v>51.25</v>
      </c>
      <c r="M108" s="86">
        <v>3.6</v>
      </c>
      <c r="N108" s="59">
        <v>0</v>
      </c>
      <c r="O108" s="59">
        <v>6.6</v>
      </c>
      <c r="P108" s="68">
        <v>0</v>
      </c>
      <c r="Q108" s="10"/>
      <c r="R108" s="5"/>
      <c r="S108" s="10"/>
      <c r="T108" s="10"/>
    </row>
    <row r="109" spans="2:20" s="5" customFormat="1" x14ac:dyDescent="0.25">
      <c r="B109" s="12">
        <v>51.75</v>
      </c>
      <c r="C109" s="10">
        <v>0.26889999999999997</v>
      </c>
      <c r="D109" s="10">
        <v>0.79020000000000001</v>
      </c>
      <c r="E109" s="10">
        <v>0.44266666666666665</v>
      </c>
      <c r="F109" s="10">
        <v>0.2</v>
      </c>
      <c r="G109" s="10">
        <v>0.65910000000000002</v>
      </c>
      <c r="H109" s="7">
        <v>0.35303333333333331</v>
      </c>
      <c r="I109" s="10"/>
      <c r="K109" s="85"/>
      <c r="L109" s="12">
        <v>51.75</v>
      </c>
      <c r="M109" s="86">
        <v>3.6</v>
      </c>
      <c r="N109" s="59">
        <v>0</v>
      </c>
      <c r="O109" s="59">
        <v>6.6</v>
      </c>
      <c r="P109" s="68">
        <v>0</v>
      </c>
      <c r="Q109" s="10"/>
      <c r="S109" s="10"/>
      <c r="T109" s="10"/>
    </row>
    <row r="110" spans="2:20" x14ac:dyDescent="0.25">
      <c r="B110" s="12">
        <v>52.25</v>
      </c>
      <c r="C110" s="10">
        <v>0.26889999999999997</v>
      </c>
      <c r="D110" s="10">
        <v>0.7913</v>
      </c>
      <c r="E110" s="10">
        <v>0.44303333333333328</v>
      </c>
      <c r="F110" s="10">
        <v>0.2</v>
      </c>
      <c r="G110" s="10">
        <v>0.65910000000000002</v>
      </c>
      <c r="H110" s="7">
        <v>0.35303333333333331</v>
      </c>
      <c r="I110" s="10"/>
      <c r="K110" s="85"/>
      <c r="L110" s="12">
        <v>52.25</v>
      </c>
      <c r="M110" s="86">
        <v>3.6</v>
      </c>
      <c r="N110" s="59">
        <v>0</v>
      </c>
      <c r="O110" s="59">
        <v>0</v>
      </c>
      <c r="P110" s="68">
        <v>0</v>
      </c>
      <c r="Q110" s="10"/>
      <c r="R110" s="5"/>
      <c r="S110" s="10"/>
      <c r="T110" s="10"/>
    </row>
    <row r="111" spans="2:20" s="5" customFormat="1" x14ac:dyDescent="0.25">
      <c r="B111" s="12">
        <v>52.75</v>
      </c>
      <c r="C111" s="10">
        <v>0.26889999999999997</v>
      </c>
      <c r="D111" s="10">
        <v>0.79249999999999998</v>
      </c>
      <c r="E111" s="10">
        <v>0.44343333333333335</v>
      </c>
      <c r="F111" s="10">
        <v>0.2</v>
      </c>
      <c r="G111" s="10">
        <v>0.65910000000000002</v>
      </c>
      <c r="H111" s="7">
        <v>0.35303333333333331</v>
      </c>
      <c r="I111" s="10"/>
      <c r="K111" s="85"/>
      <c r="L111" s="12">
        <v>52.75</v>
      </c>
      <c r="M111" s="86">
        <v>3.6</v>
      </c>
      <c r="N111" s="59">
        <v>0</v>
      </c>
      <c r="O111" s="59">
        <v>0</v>
      </c>
      <c r="P111" s="68">
        <v>0</v>
      </c>
      <c r="Q111" s="10"/>
      <c r="S111" s="10"/>
      <c r="T111" s="10"/>
    </row>
    <row r="112" spans="2:20" x14ac:dyDescent="0.25">
      <c r="B112" s="12">
        <v>53.25</v>
      </c>
      <c r="C112" s="10">
        <v>0.26889999999999997</v>
      </c>
      <c r="D112" s="10">
        <v>0.79359999999999997</v>
      </c>
      <c r="E112" s="10">
        <v>0.44379999999999997</v>
      </c>
      <c r="F112" s="10">
        <v>0.2</v>
      </c>
      <c r="G112" s="10">
        <v>0.65910000000000002</v>
      </c>
      <c r="H112" s="7">
        <v>0.35303333333333331</v>
      </c>
      <c r="I112" s="10"/>
      <c r="K112" s="85"/>
      <c r="L112" s="12">
        <v>53.25</v>
      </c>
      <c r="M112" s="86">
        <v>3.6</v>
      </c>
      <c r="N112" s="59">
        <v>0</v>
      </c>
      <c r="O112" s="59">
        <v>0</v>
      </c>
      <c r="P112" s="68">
        <v>0</v>
      </c>
      <c r="Q112" s="10"/>
      <c r="R112" s="5"/>
      <c r="S112" s="10"/>
      <c r="T112" s="10"/>
    </row>
    <row r="113" spans="2:20" s="5" customFormat="1" x14ac:dyDescent="0.25">
      <c r="B113" s="12">
        <v>53.75</v>
      </c>
      <c r="C113" s="10">
        <v>0.26889999999999997</v>
      </c>
      <c r="D113" s="10">
        <v>0.79459999999999997</v>
      </c>
      <c r="E113" s="10">
        <v>0.44413333333333332</v>
      </c>
      <c r="F113" s="10">
        <v>0.2</v>
      </c>
      <c r="G113" s="10">
        <v>0.65910000000000002</v>
      </c>
      <c r="H113" s="7">
        <v>0.35303333333333331</v>
      </c>
      <c r="I113" s="10"/>
      <c r="K113" s="85"/>
      <c r="L113" s="12">
        <v>53.75</v>
      </c>
      <c r="M113" s="86">
        <v>3.6</v>
      </c>
      <c r="N113" s="59">
        <v>0</v>
      </c>
      <c r="O113" s="59">
        <v>0</v>
      </c>
      <c r="P113" s="68">
        <v>0</v>
      </c>
      <c r="Q113" s="10"/>
      <c r="S113" s="10"/>
      <c r="T113" s="10"/>
    </row>
    <row r="114" spans="2:20" x14ac:dyDescent="0.25">
      <c r="B114" s="12">
        <v>54.25</v>
      </c>
      <c r="C114" s="10">
        <v>0.26889999999999997</v>
      </c>
      <c r="D114" s="10">
        <v>0.79559999999999997</v>
      </c>
      <c r="E114" s="10">
        <v>0.44446666666666662</v>
      </c>
      <c r="F114" s="10">
        <v>0.2</v>
      </c>
      <c r="G114" s="10">
        <v>0.65910000000000002</v>
      </c>
      <c r="H114" s="7">
        <v>0.35303333333333331</v>
      </c>
      <c r="I114" s="10"/>
      <c r="K114" s="85"/>
      <c r="L114" s="12">
        <v>54.25</v>
      </c>
      <c r="M114" s="86">
        <v>0</v>
      </c>
      <c r="N114" s="59">
        <v>3.6</v>
      </c>
      <c r="O114" s="59">
        <v>0</v>
      </c>
      <c r="P114" s="68">
        <v>6.6</v>
      </c>
      <c r="Q114" s="10"/>
      <c r="R114" s="5"/>
      <c r="S114" s="10"/>
      <c r="T114" s="10"/>
    </row>
    <row r="115" spans="2:20" s="5" customFormat="1" x14ac:dyDescent="0.25">
      <c r="B115" s="12">
        <v>54.75</v>
      </c>
      <c r="C115" s="10">
        <v>0.42380000000000001</v>
      </c>
      <c r="D115" s="10">
        <v>4.4819000000000004</v>
      </c>
      <c r="E115" s="10">
        <v>1.7765000000000002</v>
      </c>
      <c r="F115" s="10">
        <v>0.2</v>
      </c>
      <c r="G115" s="10">
        <v>0.65910000000000002</v>
      </c>
      <c r="H115" s="7">
        <v>0.35303333333333331</v>
      </c>
      <c r="I115" s="10"/>
      <c r="K115" s="85"/>
      <c r="L115" s="12">
        <v>54.75</v>
      </c>
      <c r="M115" s="86">
        <v>0</v>
      </c>
      <c r="N115" s="59">
        <v>3.6</v>
      </c>
      <c r="O115" s="59">
        <v>0</v>
      </c>
      <c r="P115" s="68">
        <v>6.6</v>
      </c>
      <c r="Q115" s="10"/>
      <c r="S115" s="10"/>
      <c r="T115" s="10"/>
    </row>
    <row r="116" spans="2:20" x14ac:dyDescent="0.25">
      <c r="B116" s="12">
        <v>55.25</v>
      </c>
      <c r="C116" s="10">
        <v>0.45290000000000002</v>
      </c>
      <c r="D116" s="10">
        <v>2.9803000000000002</v>
      </c>
      <c r="E116" s="10">
        <v>1.2953666666666668</v>
      </c>
      <c r="F116" s="10">
        <v>0.45290000000000002</v>
      </c>
      <c r="G116" s="10">
        <v>3.9906000000000001</v>
      </c>
      <c r="H116" s="7">
        <v>1.6321333333333334</v>
      </c>
      <c r="I116" s="10"/>
      <c r="K116" s="85"/>
      <c r="L116" s="12">
        <v>55.25</v>
      </c>
      <c r="M116" s="86">
        <v>0</v>
      </c>
      <c r="N116" s="59">
        <v>3.6</v>
      </c>
      <c r="O116" s="59">
        <v>0</v>
      </c>
      <c r="P116" s="68">
        <v>6.6</v>
      </c>
      <c r="Q116" s="10"/>
      <c r="R116" s="5"/>
      <c r="S116" s="10"/>
      <c r="T116" s="10"/>
    </row>
    <row r="117" spans="2:20" s="5" customFormat="1" x14ac:dyDescent="0.25">
      <c r="B117" s="12">
        <v>55.75</v>
      </c>
      <c r="C117" s="10">
        <v>0.63290000000000002</v>
      </c>
      <c r="D117" s="10">
        <v>3.0446</v>
      </c>
      <c r="E117" s="10">
        <v>1.4367999999999999</v>
      </c>
      <c r="F117" s="10">
        <v>0.63290000000000002</v>
      </c>
      <c r="G117" s="10">
        <v>3.0669</v>
      </c>
      <c r="H117" s="7">
        <v>1.4442333333333335</v>
      </c>
      <c r="I117" s="10"/>
      <c r="K117" s="85"/>
      <c r="L117" s="12">
        <v>55.75</v>
      </c>
      <c r="M117" s="86">
        <v>0</v>
      </c>
      <c r="N117" s="59">
        <v>3.6</v>
      </c>
      <c r="O117" s="59">
        <v>0</v>
      </c>
      <c r="P117" s="68">
        <v>6.6</v>
      </c>
      <c r="Q117" s="10"/>
      <c r="S117" s="10"/>
      <c r="T117" s="10"/>
    </row>
    <row r="118" spans="2:20" x14ac:dyDescent="0.25">
      <c r="B118" s="12">
        <v>56.25</v>
      </c>
      <c r="C118" s="10">
        <v>0.56410000000000005</v>
      </c>
      <c r="D118" s="10">
        <v>2.8496000000000001</v>
      </c>
      <c r="E118" s="10">
        <v>1.3259333333333334</v>
      </c>
      <c r="F118" s="10">
        <v>0.63290000000000002</v>
      </c>
      <c r="G118" s="10">
        <v>2.9767000000000001</v>
      </c>
      <c r="H118" s="7">
        <v>1.4141666666666666</v>
      </c>
      <c r="I118" s="10"/>
      <c r="K118" s="85"/>
      <c r="L118" s="12">
        <v>56.25</v>
      </c>
      <c r="M118" s="86">
        <v>0</v>
      </c>
      <c r="N118" s="59">
        <v>3.6</v>
      </c>
      <c r="O118" s="59">
        <v>0</v>
      </c>
      <c r="P118" s="68">
        <v>6.6</v>
      </c>
      <c r="Q118" s="10"/>
      <c r="R118" s="5"/>
      <c r="S118" s="10"/>
      <c r="T118" s="10"/>
    </row>
    <row r="119" spans="2:20" s="5" customFormat="1" x14ac:dyDescent="0.25">
      <c r="B119" s="12">
        <v>56.75</v>
      </c>
      <c r="C119" s="10">
        <v>0.3841</v>
      </c>
      <c r="D119" s="10">
        <v>2.6307</v>
      </c>
      <c r="E119" s="10">
        <v>1.1329666666666667</v>
      </c>
      <c r="F119" s="10">
        <v>0.45290000000000002</v>
      </c>
      <c r="G119" s="10">
        <v>2.7515000000000001</v>
      </c>
      <c r="H119" s="7">
        <v>1.2191000000000001</v>
      </c>
      <c r="I119" s="10"/>
      <c r="K119" s="85"/>
      <c r="L119" s="12">
        <v>56.75</v>
      </c>
      <c r="M119" s="86">
        <v>0</v>
      </c>
      <c r="N119" s="59">
        <v>3.6</v>
      </c>
      <c r="O119" s="59">
        <v>0</v>
      </c>
      <c r="P119" s="68">
        <v>6.6</v>
      </c>
      <c r="Q119" s="10"/>
      <c r="S119" s="10"/>
      <c r="T119" s="10"/>
    </row>
    <row r="120" spans="2:20" x14ac:dyDescent="0.25">
      <c r="B120" s="12">
        <v>57.25</v>
      </c>
      <c r="C120" s="10">
        <v>0.35489999999999999</v>
      </c>
      <c r="D120" s="10">
        <v>2.5354999999999999</v>
      </c>
      <c r="E120" s="10">
        <v>1.0817666666666668</v>
      </c>
      <c r="F120" s="10">
        <v>0.42380000000000001</v>
      </c>
      <c r="G120" s="10">
        <v>2.6515</v>
      </c>
      <c r="H120" s="7">
        <v>1.1663666666666668</v>
      </c>
      <c r="I120" s="10"/>
      <c r="K120" s="85"/>
      <c r="L120" s="12">
        <v>57.25</v>
      </c>
      <c r="M120" s="86">
        <v>0</v>
      </c>
      <c r="N120" s="59">
        <v>3.6</v>
      </c>
      <c r="O120" s="59">
        <v>0</v>
      </c>
      <c r="P120" s="68">
        <v>6.6</v>
      </c>
      <c r="Q120" s="10"/>
      <c r="R120" s="5"/>
      <c r="S120" s="10"/>
      <c r="T120" s="10"/>
    </row>
    <row r="121" spans="2:20" s="5" customFormat="1" x14ac:dyDescent="0.25">
      <c r="B121" s="12">
        <v>57.75</v>
      </c>
      <c r="C121" s="10">
        <v>0.35489999999999999</v>
      </c>
      <c r="D121" s="10">
        <v>2.4651999999999998</v>
      </c>
      <c r="E121" s="10">
        <v>1.0583333333333331</v>
      </c>
      <c r="F121" s="10">
        <v>0.42380000000000001</v>
      </c>
      <c r="G121" s="10">
        <v>2.5771000000000002</v>
      </c>
      <c r="H121" s="7">
        <v>1.1415666666666668</v>
      </c>
      <c r="I121" s="10"/>
      <c r="K121" s="85"/>
      <c r="L121" s="12">
        <v>57.75</v>
      </c>
      <c r="M121" s="86">
        <v>0</v>
      </c>
      <c r="N121" s="59">
        <v>3.6</v>
      </c>
      <c r="O121" s="59">
        <v>0</v>
      </c>
      <c r="P121" s="68">
        <v>6.6</v>
      </c>
      <c r="Q121" s="10"/>
      <c r="S121" s="10"/>
      <c r="T121" s="10"/>
    </row>
    <row r="122" spans="2:20" x14ac:dyDescent="0.25">
      <c r="B122" s="12">
        <v>58.25</v>
      </c>
      <c r="C122" s="10">
        <v>0.2</v>
      </c>
      <c r="D122" s="10">
        <v>0.65910000000000002</v>
      </c>
      <c r="E122" s="10">
        <v>0.35303333333333331</v>
      </c>
      <c r="F122" s="10">
        <v>0.42380000000000001</v>
      </c>
      <c r="G122" s="10">
        <v>2.5105</v>
      </c>
      <c r="H122" s="7">
        <v>1.1193666666666666</v>
      </c>
      <c r="I122" s="10"/>
      <c r="K122" s="85"/>
      <c r="L122" s="12">
        <v>58.25</v>
      </c>
      <c r="M122" s="86">
        <v>0</v>
      </c>
      <c r="N122" s="59">
        <v>3.6</v>
      </c>
      <c r="O122" s="59">
        <v>0</v>
      </c>
      <c r="P122" s="68">
        <v>0</v>
      </c>
      <c r="Q122" s="10"/>
      <c r="R122" s="5"/>
      <c r="S122" s="10"/>
      <c r="T122" s="10"/>
    </row>
    <row r="123" spans="2:20" s="5" customFormat="1" x14ac:dyDescent="0.25">
      <c r="B123" s="12">
        <v>58.75</v>
      </c>
      <c r="C123" s="10">
        <v>0.2</v>
      </c>
      <c r="D123" s="10">
        <v>0.65910000000000002</v>
      </c>
      <c r="E123" s="10">
        <v>0.35303333333333331</v>
      </c>
      <c r="F123" s="10">
        <v>0.42380000000000001</v>
      </c>
      <c r="G123" s="10">
        <v>2.4561000000000002</v>
      </c>
      <c r="H123" s="7">
        <v>1.1012333333333335</v>
      </c>
      <c r="I123" s="10"/>
      <c r="K123" s="85"/>
      <c r="L123" s="12">
        <v>58.75</v>
      </c>
      <c r="M123" s="86">
        <v>0</v>
      </c>
      <c r="N123" s="59">
        <v>3.6</v>
      </c>
      <c r="O123" s="59">
        <v>0</v>
      </c>
      <c r="P123" s="68">
        <v>0</v>
      </c>
      <c r="Q123" s="10"/>
      <c r="S123" s="10"/>
      <c r="T123" s="10"/>
    </row>
    <row r="124" spans="2:20" x14ac:dyDescent="0.25">
      <c r="B124" s="12">
        <v>59.25</v>
      </c>
      <c r="C124" s="10">
        <v>0.2</v>
      </c>
      <c r="D124" s="10">
        <v>0.65910000000000002</v>
      </c>
      <c r="E124" s="10">
        <v>0.35303333333333331</v>
      </c>
      <c r="F124" s="10">
        <v>0.42380000000000001</v>
      </c>
      <c r="G124" s="10">
        <v>2.4106999999999998</v>
      </c>
      <c r="H124" s="7">
        <v>1.0861000000000001</v>
      </c>
      <c r="I124" s="10"/>
      <c r="K124" s="85"/>
      <c r="L124" s="12">
        <v>59.25</v>
      </c>
      <c r="M124" s="86">
        <v>0</v>
      </c>
      <c r="N124" s="59">
        <v>3.6</v>
      </c>
      <c r="O124" s="59">
        <v>0</v>
      </c>
      <c r="P124" s="68">
        <v>0</v>
      </c>
      <c r="Q124" s="10"/>
      <c r="R124" s="5"/>
      <c r="S124" s="10"/>
      <c r="T124" s="10"/>
    </row>
    <row r="125" spans="2:20" s="5" customFormat="1" x14ac:dyDescent="0.25">
      <c r="B125" s="12">
        <v>59.75</v>
      </c>
      <c r="C125" s="10">
        <v>0.2</v>
      </c>
      <c r="D125" s="10">
        <v>0.65910000000000002</v>
      </c>
      <c r="E125" s="10">
        <v>0.35303333333333331</v>
      </c>
      <c r="F125" s="10">
        <v>0.42380000000000001</v>
      </c>
      <c r="G125" s="10">
        <v>2.3755000000000002</v>
      </c>
      <c r="H125" s="7">
        <v>1.0743666666666667</v>
      </c>
      <c r="I125" s="10"/>
      <c r="K125" s="85"/>
      <c r="L125" s="12">
        <v>59.75</v>
      </c>
      <c r="M125" s="86">
        <v>0</v>
      </c>
      <c r="N125" s="59">
        <v>3.6</v>
      </c>
      <c r="O125" s="59">
        <v>0</v>
      </c>
      <c r="P125" s="68">
        <v>0</v>
      </c>
      <c r="Q125" s="10"/>
      <c r="S125" s="10"/>
      <c r="T125" s="10"/>
    </row>
    <row r="126" spans="2:20" x14ac:dyDescent="0.25">
      <c r="B126" s="12">
        <v>60.25</v>
      </c>
      <c r="C126" s="10">
        <v>0.2</v>
      </c>
      <c r="D126" s="10">
        <v>0.65910000000000002</v>
      </c>
      <c r="E126" s="10">
        <v>0.35303333333333331</v>
      </c>
      <c r="F126" s="10">
        <v>0.42380000000000001</v>
      </c>
      <c r="G126" s="10">
        <v>2.3472</v>
      </c>
      <c r="H126" s="7">
        <v>1.0649333333333333</v>
      </c>
      <c r="I126" s="10"/>
      <c r="K126" s="85"/>
      <c r="L126" s="12">
        <v>60.25</v>
      </c>
      <c r="M126" s="86">
        <v>0</v>
      </c>
      <c r="N126" s="59">
        <v>3.6</v>
      </c>
      <c r="O126" s="59">
        <v>0</v>
      </c>
      <c r="P126" s="68">
        <v>0</v>
      </c>
      <c r="Q126" s="10"/>
      <c r="R126" s="5"/>
      <c r="S126" s="5"/>
      <c r="T126" s="5"/>
    </row>
    <row r="127" spans="2:20" s="5" customFormat="1" x14ac:dyDescent="0.25">
      <c r="B127" s="12">
        <v>60.75</v>
      </c>
      <c r="C127" s="10">
        <v>0.2</v>
      </c>
      <c r="D127" s="10">
        <v>0.65910000000000002</v>
      </c>
      <c r="E127" s="10">
        <v>0.35303333333333331</v>
      </c>
      <c r="F127" s="10">
        <v>0.42380000000000001</v>
      </c>
      <c r="G127" s="10">
        <v>2.3250000000000002</v>
      </c>
      <c r="H127" s="7">
        <v>1.0575333333333334</v>
      </c>
      <c r="I127" s="10"/>
      <c r="K127" s="85"/>
      <c r="L127" s="12">
        <v>60.75</v>
      </c>
      <c r="M127" s="86">
        <v>0</v>
      </c>
      <c r="N127" s="59">
        <v>3.6</v>
      </c>
      <c r="O127" s="59">
        <v>0</v>
      </c>
      <c r="P127" s="68">
        <v>0</v>
      </c>
      <c r="Q127" s="10"/>
    </row>
    <row r="128" spans="2:20" x14ac:dyDescent="0.25">
      <c r="B128" s="12">
        <v>61.25</v>
      </c>
      <c r="C128" s="10">
        <v>0.2</v>
      </c>
      <c r="D128" s="10">
        <v>0.65910000000000002</v>
      </c>
      <c r="E128" s="10">
        <v>0.35303333333333331</v>
      </c>
      <c r="F128" s="10">
        <v>0.42380000000000001</v>
      </c>
      <c r="G128" s="10">
        <v>2.3016999999999999</v>
      </c>
      <c r="H128" s="7">
        <v>1.0497666666666667</v>
      </c>
      <c r="I128" s="10"/>
      <c r="K128" s="85"/>
      <c r="L128" s="12">
        <v>61.25</v>
      </c>
      <c r="M128" s="86">
        <v>0</v>
      </c>
      <c r="N128" s="59">
        <v>3.6</v>
      </c>
      <c r="O128" s="59">
        <v>0</v>
      </c>
      <c r="P128" s="68">
        <v>0</v>
      </c>
      <c r="Q128" s="10"/>
      <c r="R128" s="5"/>
      <c r="S128" s="5"/>
      <c r="T128" s="5"/>
    </row>
    <row r="129" spans="2:20" s="5" customFormat="1" x14ac:dyDescent="0.25">
      <c r="B129" s="12">
        <v>61.75</v>
      </c>
      <c r="C129" s="10">
        <v>0.2</v>
      </c>
      <c r="D129" s="10">
        <v>0.65910000000000002</v>
      </c>
      <c r="E129" s="10">
        <v>0.35303333333333331</v>
      </c>
      <c r="F129" s="10">
        <v>0.42380000000000001</v>
      </c>
      <c r="G129" s="10">
        <v>2.2764000000000002</v>
      </c>
      <c r="H129" s="7">
        <v>1.0413333333333334</v>
      </c>
      <c r="I129" s="10"/>
      <c r="K129" s="85"/>
      <c r="L129" s="12">
        <v>61.75</v>
      </c>
      <c r="M129" s="86">
        <v>0</v>
      </c>
      <c r="N129" s="59">
        <v>3.6</v>
      </c>
      <c r="O129" s="59">
        <v>0</v>
      </c>
      <c r="P129" s="68">
        <v>0</v>
      </c>
      <c r="Q129" s="10"/>
    </row>
    <row r="130" spans="2:20" x14ac:dyDescent="0.25">
      <c r="B130" s="12">
        <v>62.25</v>
      </c>
      <c r="C130" s="10">
        <v>0.2</v>
      </c>
      <c r="D130" s="10">
        <v>0.65910000000000002</v>
      </c>
      <c r="E130" s="10">
        <v>0.35303333333333331</v>
      </c>
      <c r="F130" s="10">
        <v>0.42380000000000001</v>
      </c>
      <c r="G130" s="10">
        <v>2.2517</v>
      </c>
      <c r="H130" s="7">
        <v>1.0331000000000001</v>
      </c>
      <c r="I130" s="10"/>
      <c r="K130" s="85"/>
      <c r="L130" s="12">
        <v>62.25</v>
      </c>
      <c r="M130" s="86">
        <v>0</v>
      </c>
      <c r="N130" s="59">
        <v>0</v>
      </c>
      <c r="O130" s="59">
        <v>0</v>
      </c>
      <c r="P130" s="68">
        <v>0</v>
      </c>
      <c r="Q130" s="10"/>
      <c r="R130" s="5"/>
      <c r="S130" s="5"/>
      <c r="T130" s="5"/>
    </row>
    <row r="131" spans="2:20" s="5" customFormat="1" x14ac:dyDescent="0.25">
      <c r="B131" s="12">
        <v>62.75</v>
      </c>
      <c r="C131" s="10">
        <v>0.2</v>
      </c>
      <c r="D131" s="10">
        <v>0.65910000000000002</v>
      </c>
      <c r="E131" s="10">
        <v>0.35303333333333331</v>
      </c>
      <c r="F131" s="10">
        <v>0.42380000000000001</v>
      </c>
      <c r="G131" s="10">
        <v>2.2277</v>
      </c>
      <c r="H131" s="7">
        <v>1.0251000000000001</v>
      </c>
      <c r="I131" s="10"/>
      <c r="K131" s="85"/>
      <c r="L131" s="12">
        <v>62.75</v>
      </c>
      <c r="M131" s="86">
        <v>0</v>
      </c>
      <c r="N131" s="59">
        <v>0</v>
      </c>
      <c r="O131" s="59">
        <v>0</v>
      </c>
      <c r="P131" s="68">
        <v>0</v>
      </c>
      <c r="Q131" s="10"/>
    </row>
    <row r="132" spans="2:20" x14ac:dyDescent="0.25">
      <c r="B132" s="12">
        <v>63.25</v>
      </c>
      <c r="C132" s="10">
        <v>0.3841</v>
      </c>
      <c r="D132" s="10">
        <v>3.7082000000000002</v>
      </c>
      <c r="E132" s="10">
        <v>1.4921333333333333</v>
      </c>
      <c r="F132" s="10">
        <v>0.45290000000000002</v>
      </c>
      <c r="G132" s="10">
        <v>2.2286000000000001</v>
      </c>
      <c r="H132" s="7">
        <v>1.0448</v>
      </c>
      <c r="I132" s="10"/>
      <c r="K132" s="85"/>
      <c r="L132" s="12">
        <v>63.25</v>
      </c>
      <c r="M132" s="86">
        <v>0</v>
      </c>
      <c r="N132" s="59">
        <v>0</v>
      </c>
      <c r="O132" s="59">
        <v>0</v>
      </c>
      <c r="P132" s="68">
        <v>0</v>
      </c>
      <c r="Q132" s="10"/>
      <c r="R132" s="5"/>
      <c r="S132" s="5"/>
      <c r="T132" s="5"/>
    </row>
    <row r="133" spans="2:20" s="5" customFormat="1" x14ac:dyDescent="0.25">
      <c r="B133" s="12">
        <v>63.75</v>
      </c>
      <c r="C133" s="10">
        <v>0.56410000000000005</v>
      </c>
      <c r="D133" s="10">
        <v>2.9695999999999998</v>
      </c>
      <c r="E133" s="10">
        <v>1.3659333333333334</v>
      </c>
      <c r="F133" s="10">
        <v>0.63290000000000002</v>
      </c>
      <c r="G133" s="10">
        <v>2.3509000000000002</v>
      </c>
      <c r="H133" s="7">
        <v>1.2055666666666669</v>
      </c>
      <c r="I133" s="10"/>
      <c r="K133" s="85"/>
      <c r="L133" s="12">
        <v>63.75</v>
      </c>
      <c r="M133" s="86">
        <v>0</v>
      </c>
      <c r="N133" s="59">
        <v>0</v>
      </c>
      <c r="O133" s="59">
        <v>0</v>
      </c>
      <c r="P133" s="68">
        <v>0</v>
      </c>
      <c r="Q133" s="10"/>
    </row>
    <row r="134" spans="2:20" x14ac:dyDescent="0.25">
      <c r="B134" s="12">
        <v>64.25</v>
      </c>
      <c r="C134" s="10">
        <v>0.92410000000000003</v>
      </c>
      <c r="D134" s="10">
        <v>3.1755</v>
      </c>
      <c r="E134" s="10">
        <v>1.6745666666666668</v>
      </c>
      <c r="F134" s="10">
        <v>0.9929</v>
      </c>
      <c r="G134" s="10">
        <v>2.6173999999999999</v>
      </c>
      <c r="H134" s="7">
        <v>1.5344</v>
      </c>
      <c r="I134" s="10"/>
      <c r="K134" s="85"/>
      <c r="L134" s="12">
        <v>64.25</v>
      </c>
      <c r="M134" s="86">
        <v>0</v>
      </c>
      <c r="N134" s="59">
        <v>0</v>
      </c>
      <c r="O134" s="59">
        <v>0</v>
      </c>
      <c r="P134" s="68">
        <v>0</v>
      </c>
      <c r="Q134" s="10"/>
      <c r="R134" s="5"/>
      <c r="S134" s="5"/>
      <c r="T134" s="5"/>
    </row>
    <row r="135" spans="2:20" s="5" customFormat="1" x14ac:dyDescent="0.25">
      <c r="B135" s="12">
        <v>64.75</v>
      </c>
      <c r="C135" s="10">
        <v>1.4641</v>
      </c>
      <c r="D135" s="10">
        <v>3.5390999999999999</v>
      </c>
      <c r="E135" s="10">
        <v>2.1557666666666666</v>
      </c>
      <c r="F135" s="10">
        <v>1.5328999999999999</v>
      </c>
      <c r="G135" s="10">
        <v>3.0261</v>
      </c>
      <c r="H135" s="7">
        <v>2.0306333333333333</v>
      </c>
      <c r="I135" s="10"/>
      <c r="K135" s="85"/>
      <c r="L135" s="12">
        <v>64.75</v>
      </c>
      <c r="M135" s="86">
        <v>0</v>
      </c>
      <c r="N135" s="59">
        <v>0</v>
      </c>
      <c r="O135" s="59">
        <v>0</v>
      </c>
      <c r="P135" s="68">
        <v>0</v>
      </c>
      <c r="Q135" s="10"/>
    </row>
    <row r="136" spans="2:20" x14ac:dyDescent="0.25">
      <c r="B136" s="12">
        <v>65.25</v>
      </c>
      <c r="C136" s="10">
        <v>1.7948999999999999</v>
      </c>
      <c r="D136" s="10">
        <v>3.7383999999999999</v>
      </c>
      <c r="E136" s="10">
        <v>2.4427333333333334</v>
      </c>
      <c r="F136" s="10">
        <v>1.8637999999999999</v>
      </c>
      <c r="G136" s="10">
        <v>3.2642000000000002</v>
      </c>
      <c r="H136" s="7">
        <v>2.3306</v>
      </c>
      <c r="I136" s="10"/>
      <c r="K136" s="85"/>
      <c r="L136" s="12">
        <v>65.25</v>
      </c>
      <c r="M136" s="86">
        <v>0</v>
      </c>
      <c r="N136" s="59">
        <v>0</v>
      </c>
      <c r="O136" s="59">
        <v>0</v>
      </c>
      <c r="P136" s="68">
        <v>0</v>
      </c>
      <c r="Q136" s="10"/>
      <c r="R136" s="5"/>
      <c r="S136" s="5"/>
      <c r="T136" s="5"/>
    </row>
    <row r="137" spans="2:20" s="5" customFormat="1" x14ac:dyDescent="0.25">
      <c r="B137" s="12">
        <v>65.75</v>
      </c>
      <c r="C137" s="10">
        <v>1.8637999999999999</v>
      </c>
      <c r="D137" s="10">
        <v>3.8363999999999998</v>
      </c>
      <c r="E137" s="10">
        <v>2.5213333333333332</v>
      </c>
      <c r="F137" s="10">
        <v>1.8637999999999999</v>
      </c>
      <c r="G137" s="10">
        <v>3.2427000000000001</v>
      </c>
      <c r="H137" s="7">
        <v>2.3234333333333335</v>
      </c>
      <c r="I137" s="10"/>
      <c r="K137" s="85"/>
      <c r="L137" s="12">
        <v>65.75</v>
      </c>
      <c r="M137" s="86">
        <v>0</v>
      </c>
      <c r="N137" s="59">
        <v>0</v>
      </c>
      <c r="O137" s="59">
        <v>0</v>
      </c>
      <c r="P137" s="68">
        <v>0</v>
      </c>
      <c r="Q137" s="10"/>
    </row>
    <row r="138" spans="2:20" x14ac:dyDescent="0.25">
      <c r="B138" s="12">
        <v>66.25</v>
      </c>
      <c r="C138" s="10">
        <v>1.8637999999999999</v>
      </c>
      <c r="D138" s="10">
        <v>3.7547000000000001</v>
      </c>
      <c r="E138" s="10">
        <v>2.4941</v>
      </c>
      <c r="F138" s="10">
        <v>1.8637999999999999</v>
      </c>
      <c r="G138" s="10">
        <v>3.2222</v>
      </c>
      <c r="H138" s="7">
        <v>2.3165999999999998</v>
      </c>
      <c r="I138" s="10"/>
      <c r="K138" s="85"/>
      <c r="L138" s="12">
        <v>66.25</v>
      </c>
      <c r="M138" s="86">
        <v>0</v>
      </c>
      <c r="N138" s="59">
        <v>0</v>
      </c>
      <c r="O138" s="59">
        <v>0</v>
      </c>
      <c r="P138" s="68">
        <v>0</v>
      </c>
      <c r="Q138" s="10"/>
      <c r="R138" s="5"/>
      <c r="S138" s="5"/>
      <c r="T138" s="5"/>
    </row>
    <row r="139" spans="2:20" s="5" customFormat="1" x14ac:dyDescent="0.25">
      <c r="B139" s="12">
        <v>66.75</v>
      </c>
      <c r="C139" s="10">
        <v>1.8637999999999999</v>
      </c>
      <c r="D139" s="10">
        <v>3.6972999999999998</v>
      </c>
      <c r="E139" s="10">
        <v>2.4749666666666665</v>
      </c>
      <c r="F139" s="10">
        <v>1.8637999999999999</v>
      </c>
      <c r="G139" s="10">
        <v>3.2002999999999999</v>
      </c>
      <c r="H139" s="7">
        <v>2.3092999999999999</v>
      </c>
      <c r="I139" s="10"/>
      <c r="K139" s="85"/>
      <c r="L139" s="12">
        <v>66.75</v>
      </c>
      <c r="M139" s="86">
        <v>0</v>
      </c>
      <c r="N139" s="59">
        <v>0</v>
      </c>
      <c r="O139" s="59">
        <v>0</v>
      </c>
      <c r="P139" s="68">
        <v>0</v>
      </c>
      <c r="Q139" s="10"/>
    </row>
    <row r="140" spans="2:20" x14ac:dyDescent="0.25">
      <c r="B140" s="12">
        <v>67.25</v>
      </c>
      <c r="C140" s="10">
        <v>1.8637999999999999</v>
      </c>
      <c r="D140" s="10">
        <v>3.6455000000000002</v>
      </c>
      <c r="E140" s="10">
        <v>2.4577</v>
      </c>
      <c r="F140" s="10">
        <v>1.8637999999999999</v>
      </c>
      <c r="G140" s="10">
        <v>3.181</v>
      </c>
      <c r="H140" s="7">
        <v>2.3028666666666666</v>
      </c>
      <c r="I140" s="10"/>
      <c r="K140" s="85"/>
      <c r="L140" s="12">
        <v>67.25</v>
      </c>
      <c r="M140" s="86">
        <v>0</v>
      </c>
      <c r="N140" s="59">
        <v>0</v>
      </c>
      <c r="O140" s="59">
        <v>0</v>
      </c>
      <c r="P140" s="68">
        <v>0</v>
      </c>
      <c r="Q140" s="10"/>
      <c r="R140" s="5"/>
      <c r="S140" s="5"/>
      <c r="T140" s="5"/>
    </row>
    <row r="141" spans="2:20" s="5" customFormat="1" x14ac:dyDescent="0.25">
      <c r="B141" s="12">
        <v>67.75</v>
      </c>
      <c r="C141" s="10">
        <v>1.8637999999999999</v>
      </c>
      <c r="D141" s="10">
        <v>3.5998999999999999</v>
      </c>
      <c r="E141" s="10">
        <v>2.4424999999999999</v>
      </c>
      <c r="F141" s="10">
        <v>1.8637999999999999</v>
      </c>
      <c r="G141" s="10">
        <v>3.1654</v>
      </c>
      <c r="H141" s="7">
        <v>2.2976666666666667</v>
      </c>
      <c r="I141" s="10"/>
      <c r="K141" s="85"/>
      <c r="L141" s="12">
        <v>67.75</v>
      </c>
      <c r="M141" s="86">
        <v>0</v>
      </c>
      <c r="N141" s="59">
        <v>0</v>
      </c>
      <c r="O141" s="59">
        <v>0</v>
      </c>
      <c r="P141" s="68">
        <v>0</v>
      </c>
      <c r="Q141" s="10"/>
    </row>
    <row r="142" spans="2:20" x14ac:dyDescent="0.25">
      <c r="B142" s="12">
        <v>68.25</v>
      </c>
      <c r="C142" s="10">
        <v>1.8637999999999999</v>
      </c>
      <c r="D142" s="10">
        <v>3.5529000000000002</v>
      </c>
      <c r="E142" s="10">
        <v>2.4268333333333332</v>
      </c>
      <c r="F142" s="10">
        <v>1.8637999999999999</v>
      </c>
      <c r="G142" s="10">
        <v>3.1461000000000001</v>
      </c>
      <c r="H142" s="7">
        <v>2.2912333333333335</v>
      </c>
      <c r="I142" s="10"/>
      <c r="K142" s="85"/>
      <c r="L142" s="12">
        <v>68.25</v>
      </c>
      <c r="M142" s="86">
        <v>0</v>
      </c>
      <c r="N142" s="59">
        <v>0</v>
      </c>
      <c r="O142" s="59">
        <v>0</v>
      </c>
      <c r="P142" s="68">
        <v>0</v>
      </c>
      <c r="Q142" s="10"/>
      <c r="R142" s="5"/>
      <c r="S142" s="5"/>
      <c r="T142" s="5"/>
    </row>
    <row r="143" spans="2:20" s="5" customFormat="1" x14ac:dyDescent="0.25">
      <c r="B143" s="12">
        <v>68.75</v>
      </c>
      <c r="C143" s="10">
        <v>1.8637999999999999</v>
      </c>
      <c r="D143" s="10">
        <v>3.5038</v>
      </c>
      <c r="E143" s="10">
        <v>2.4104666666666668</v>
      </c>
      <c r="F143" s="10">
        <v>1.8637999999999999</v>
      </c>
      <c r="G143" s="10">
        <v>3.1227999999999998</v>
      </c>
      <c r="H143" s="7">
        <v>2.2834666666666665</v>
      </c>
      <c r="I143" s="10"/>
      <c r="K143" s="85"/>
      <c r="L143" s="12">
        <v>68.75</v>
      </c>
      <c r="M143" s="86">
        <v>0</v>
      </c>
      <c r="N143" s="59">
        <v>0</v>
      </c>
      <c r="O143" s="59">
        <v>0</v>
      </c>
      <c r="P143" s="68">
        <v>0</v>
      </c>
      <c r="Q143" s="10"/>
    </row>
    <row r="144" spans="2:20" x14ac:dyDescent="0.25">
      <c r="B144" s="12">
        <v>69.25</v>
      </c>
      <c r="C144" s="10">
        <v>1.5328999999999999</v>
      </c>
      <c r="D144" s="10">
        <v>3.1890000000000001</v>
      </c>
      <c r="E144" s="10">
        <v>2.0849333333333333</v>
      </c>
      <c r="F144" s="10">
        <v>1.5328999999999999</v>
      </c>
      <c r="G144" s="10">
        <v>2.8321000000000001</v>
      </c>
      <c r="H144" s="7">
        <v>1.9659666666666666</v>
      </c>
      <c r="I144" s="10"/>
      <c r="K144" s="85"/>
      <c r="L144" s="12">
        <v>69.25</v>
      </c>
      <c r="M144" s="86">
        <v>0</v>
      </c>
      <c r="N144" s="59">
        <v>0</v>
      </c>
      <c r="O144" s="59">
        <v>0</v>
      </c>
      <c r="P144" s="68">
        <v>0</v>
      </c>
      <c r="Q144" s="10"/>
      <c r="R144" s="5"/>
      <c r="S144" s="5"/>
      <c r="T144" s="5"/>
    </row>
    <row r="145" spans="2:20" s="5" customFormat="1" x14ac:dyDescent="0.25">
      <c r="B145" s="12">
        <v>69.75</v>
      </c>
      <c r="C145" s="10">
        <v>0.9929</v>
      </c>
      <c r="D145" s="10">
        <v>2.7122999999999999</v>
      </c>
      <c r="E145" s="10">
        <v>1.5660333333333334</v>
      </c>
      <c r="F145" s="10">
        <v>0.9929</v>
      </c>
      <c r="G145" s="10">
        <v>2.3776999999999999</v>
      </c>
      <c r="H145" s="7">
        <v>1.4544999999999999</v>
      </c>
      <c r="I145" s="10"/>
      <c r="K145" s="85"/>
      <c r="L145" s="12">
        <v>69.75</v>
      </c>
      <c r="M145" s="86">
        <v>0</v>
      </c>
      <c r="N145" s="59">
        <v>0</v>
      </c>
      <c r="O145" s="59">
        <v>0</v>
      </c>
      <c r="P145" s="68">
        <v>0</v>
      </c>
      <c r="Q145" s="10"/>
    </row>
    <row r="146" spans="2:20" x14ac:dyDescent="0.25">
      <c r="B146" s="12">
        <v>70.25</v>
      </c>
      <c r="C146" s="10">
        <v>0.70109999999999995</v>
      </c>
      <c r="D146" s="10">
        <v>2.4447000000000001</v>
      </c>
      <c r="E146" s="10">
        <v>1.2823</v>
      </c>
      <c r="F146" s="10">
        <v>0.70109999999999995</v>
      </c>
      <c r="G146" s="10">
        <v>2.1309999999999998</v>
      </c>
      <c r="H146" s="7">
        <v>1.1777333333333333</v>
      </c>
      <c r="I146" s="10"/>
      <c r="K146" s="85"/>
      <c r="L146" s="12">
        <v>70.25</v>
      </c>
      <c r="M146" s="86">
        <v>3.6</v>
      </c>
      <c r="N146" s="59">
        <v>0</v>
      </c>
      <c r="O146" s="59">
        <v>0</v>
      </c>
      <c r="P146" s="68">
        <v>0</v>
      </c>
      <c r="Q146" s="10"/>
      <c r="R146" s="5"/>
      <c r="S146" s="5"/>
      <c r="T146" s="5"/>
    </row>
    <row r="147" spans="2:20" s="5" customFormat="1" x14ac:dyDescent="0.25">
      <c r="B147" s="12">
        <v>70.75</v>
      </c>
      <c r="C147" s="10">
        <v>0.56610000000000005</v>
      </c>
      <c r="D147" s="10">
        <v>2.3102999999999998</v>
      </c>
      <c r="E147" s="10">
        <v>1.1475</v>
      </c>
      <c r="F147" s="10">
        <v>0.56610000000000005</v>
      </c>
      <c r="G147" s="10">
        <v>2.0160999999999998</v>
      </c>
      <c r="H147" s="7">
        <v>1.0494333333333332</v>
      </c>
      <c r="I147" s="10"/>
      <c r="K147" s="85"/>
      <c r="L147" s="12">
        <v>70.75</v>
      </c>
      <c r="M147" s="86">
        <v>3.6</v>
      </c>
      <c r="N147" s="59">
        <v>0</v>
      </c>
      <c r="O147" s="59">
        <v>0</v>
      </c>
      <c r="P147" s="68">
        <v>0</v>
      </c>
      <c r="Q147" s="10"/>
    </row>
    <row r="148" spans="2:20" x14ac:dyDescent="0.25">
      <c r="B148" s="12">
        <v>71.25</v>
      </c>
      <c r="C148" s="10">
        <v>0.3589</v>
      </c>
      <c r="D148" s="10">
        <v>0.88149999999999995</v>
      </c>
      <c r="E148" s="10">
        <v>0.53310000000000002</v>
      </c>
      <c r="F148" s="10">
        <v>0.28999999999999998</v>
      </c>
      <c r="G148" s="10">
        <v>0.74909999999999999</v>
      </c>
      <c r="H148" s="7">
        <v>0.44303333333333328</v>
      </c>
      <c r="I148" s="10"/>
      <c r="K148" s="85"/>
      <c r="L148" s="12">
        <v>71.25</v>
      </c>
      <c r="M148" s="86">
        <v>3.6</v>
      </c>
      <c r="N148" s="59">
        <v>0</v>
      </c>
      <c r="O148" s="59">
        <v>0</v>
      </c>
      <c r="P148" s="68">
        <v>0</v>
      </c>
      <c r="Q148" s="10"/>
      <c r="R148" s="5"/>
      <c r="S148" s="5"/>
      <c r="T148" s="5"/>
    </row>
    <row r="149" spans="2:20" s="5" customFormat="1" x14ac:dyDescent="0.25">
      <c r="B149" s="12">
        <v>71.75</v>
      </c>
      <c r="C149" s="10">
        <v>0.3589</v>
      </c>
      <c r="D149" s="10">
        <v>0.88029999999999997</v>
      </c>
      <c r="E149" s="10">
        <v>0.53269999999999995</v>
      </c>
      <c r="F149" s="10">
        <v>0.28999999999999998</v>
      </c>
      <c r="G149" s="10">
        <v>0.74909999999999999</v>
      </c>
      <c r="H149" s="7">
        <v>0.44303333333333328</v>
      </c>
      <c r="I149" s="10"/>
      <c r="K149" s="85"/>
      <c r="L149" s="12">
        <v>71.75</v>
      </c>
      <c r="M149" s="86">
        <v>3.6</v>
      </c>
      <c r="N149" s="59">
        <v>0</v>
      </c>
      <c r="O149" s="59">
        <v>0</v>
      </c>
      <c r="P149" s="68">
        <v>0</v>
      </c>
      <c r="Q149" s="10"/>
    </row>
    <row r="150" spans="2:20" x14ac:dyDescent="0.25">
      <c r="B150" s="12">
        <v>72.25</v>
      </c>
      <c r="C150" s="10">
        <v>0.26889999999999997</v>
      </c>
      <c r="D150" s="10">
        <v>0.79039999999999999</v>
      </c>
      <c r="E150" s="10">
        <v>0.44273333333333331</v>
      </c>
      <c r="F150" s="10">
        <v>0.2</v>
      </c>
      <c r="G150" s="10">
        <v>0.65910000000000002</v>
      </c>
      <c r="H150" s="7">
        <v>0.35303333333333331</v>
      </c>
      <c r="I150" s="10"/>
      <c r="K150" s="85"/>
      <c r="L150" s="12">
        <v>72.25</v>
      </c>
      <c r="M150" s="86">
        <v>3.6</v>
      </c>
      <c r="N150" s="59">
        <v>0</v>
      </c>
      <c r="O150" s="59">
        <v>6.6</v>
      </c>
      <c r="P150" s="68">
        <v>0</v>
      </c>
      <c r="Q150" s="10"/>
      <c r="R150" s="5"/>
      <c r="S150" s="5"/>
      <c r="T150" s="5"/>
    </row>
    <row r="151" spans="2:20" s="5" customFormat="1" x14ac:dyDescent="0.25">
      <c r="B151" s="12">
        <v>72.75</v>
      </c>
      <c r="C151" s="10">
        <v>0.26889999999999997</v>
      </c>
      <c r="D151" s="10">
        <v>0.79039999999999999</v>
      </c>
      <c r="E151" s="10">
        <v>0.44273333333333331</v>
      </c>
      <c r="F151" s="10">
        <v>0.2</v>
      </c>
      <c r="G151" s="10">
        <v>0.65910000000000002</v>
      </c>
      <c r="H151" s="7">
        <v>0.35303333333333331</v>
      </c>
      <c r="I151" s="10"/>
      <c r="K151" s="85"/>
      <c r="L151" s="12">
        <v>72.75</v>
      </c>
      <c r="M151" s="86">
        <v>3.6</v>
      </c>
      <c r="N151" s="59">
        <v>0</v>
      </c>
      <c r="O151" s="59">
        <v>6.6</v>
      </c>
      <c r="P151" s="68">
        <v>0</v>
      </c>
      <c r="Q151" s="10"/>
    </row>
    <row r="152" spans="2:20" x14ac:dyDescent="0.25">
      <c r="B152" s="12">
        <v>73.25</v>
      </c>
      <c r="C152" s="10">
        <v>0.26889999999999997</v>
      </c>
      <c r="D152" s="10">
        <v>0.79059999999999997</v>
      </c>
      <c r="E152" s="10">
        <v>0.44279999999999997</v>
      </c>
      <c r="F152" s="10">
        <v>0.2</v>
      </c>
      <c r="G152" s="10">
        <v>0.65910000000000002</v>
      </c>
      <c r="H152" s="7">
        <v>0.35303333333333331</v>
      </c>
      <c r="I152" s="10"/>
      <c r="K152" s="85"/>
      <c r="L152" s="12">
        <v>73.25</v>
      </c>
      <c r="M152" s="86">
        <v>3.6</v>
      </c>
      <c r="N152" s="59">
        <v>0</v>
      </c>
      <c r="O152" s="59">
        <v>6.6</v>
      </c>
      <c r="P152" s="68">
        <v>0</v>
      </c>
      <c r="Q152" s="10"/>
      <c r="R152" s="5"/>
      <c r="S152" s="5"/>
      <c r="T152" s="5"/>
    </row>
    <row r="153" spans="2:20" s="5" customFormat="1" x14ac:dyDescent="0.25">
      <c r="B153" s="12">
        <v>73.75</v>
      </c>
      <c r="C153" s="10">
        <v>0.26889999999999997</v>
      </c>
      <c r="D153" s="10">
        <v>0.79090000000000005</v>
      </c>
      <c r="E153" s="10">
        <v>0.44289999999999996</v>
      </c>
      <c r="F153" s="10">
        <v>0.2</v>
      </c>
      <c r="G153" s="10">
        <v>0.65910000000000002</v>
      </c>
      <c r="H153" s="7">
        <v>0.35303333333333331</v>
      </c>
      <c r="I153" s="10"/>
      <c r="K153" s="85"/>
      <c r="L153" s="12">
        <v>73.75</v>
      </c>
      <c r="M153" s="86">
        <v>3.6</v>
      </c>
      <c r="N153" s="59">
        <v>0</v>
      </c>
      <c r="O153" s="59">
        <v>6.6</v>
      </c>
      <c r="P153" s="68">
        <v>0</v>
      </c>
      <c r="Q153" s="10"/>
    </row>
    <row r="154" spans="2:20" x14ac:dyDescent="0.25">
      <c r="B154" s="12">
        <v>74.25</v>
      </c>
      <c r="C154" s="10">
        <v>0.26889999999999997</v>
      </c>
      <c r="D154" s="10">
        <v>0.79139999999999999</v>
      </c>
      <c r="E154" s="10">
        <v>0.44306666666666661</v>
      </c>
      <c r="F154" s="10">
        <v>0.2</v>
      </c>
      <c r="G154" s="10">
        <v>0.65910000000000002</v>
      </c>
      <c r="H154" s="7">
        <v>0.35303333333333331</v>
      </c>
      <c r="I154" s="10"/>
      <c r="K154" s="85"/>
      <c r="L154" s="12">
        <v>74.25</v>
      </c>
      <c r="M154" s="86">
        <v>3.6</v>
      </c>
      <c r="N154" s="59">
        <v>0</v>
      </c>
      <c r="O154" s="59">
        <v>6.6</v>
      </c>
      <c r="P154" s="68">
        <v>0</v>
      </c>
      <c r="Q154" s="10"/>
      <c r="R154" s="5"/>
      <c r="S154" s="5"/>
      <c r="T154" s="5"/>
    </row>
    <row r="155" spans="2:20" s="5" customFormat="1" x14ac:dyDescent="0.25">
      <c r="B155" s="12">
        <v>74.75</v>
      </c>
      <c r="C155" s="10">
        <v>0.26889999999999997</v>
      </c>
      <c r="D155" s="10">
        <v>0.79210000000000003</v>
      </c>
      <c r="E155" s="10">
        <v>0.44330000000000003</v>
      </c>
      <c r="F155" s="10">
        <v>0.2</v>
      </c>
      <c r="G155" s="10">
        <v>0.65910000000000002</v>
      </c>
      <c r="H155" s="7">
        <v>0.35303333333333331</v>
      </c>
      <c r="I155" s="10"/>
      <c r="K155" s="85"/>
      <c r="L155" s="12">
        <v>74.75</v>
      </c>
      <c r="M155" s="86">
        <v>3.6</v>
      </c>
      <c r="N155" s="59">
        <v>0</v>
      </c>
      <c r="O155" s="59">
        <v>6.6</v>
      </c>
      <c r="P155" s="68">
        <v>0</v>
      </c>
      <c r="Q155" s="10"/>
    </row>
    <row r="156" spans="2:20" x14ac:dyDescent="0.25">
      <c r="B156" s="12">
        <v>75.25</v>
      </c>
      <c r="C156" s="10">
        <v>0.26889999999999997</v>
      </c>
      <c r="D156" s="10">
        <v>0.79310000000000003</v>
      </c>
      <c r="E156" s="10">
        <v>0.44363333333333332</v>
      </c>
      <c r="F156" s="10">
        <v>0.2</v>
      </c>
      <c r="G156" s="10">
        <v>0.65910000000000002</v>
      </c>
      <c r="H156" s="7">
        <v>0.35303333333333331</v>
      </c>
      <c r="I156" s="10"/>
      <c r="K156" s="85"/>
      <c r="L156" s="12">
        <v>75.25</v>
      </c>
      <c r="M156" s="86">
        <v>3.6</v>
      </c>
      <c r="N156" s="59">
        <v>0</v>
      </c>
      <c r="O156" s="59">
        <v>6.6</v>
      </c>
      <c r="P156" s="68">
        <v>0</v>
      </c>
      <c r="Q156" s="10"/>
      <c r="R156" s="5"/>
      <c r="S156" s="5"/>
      <c r="T156" s="5"/>
    </row>
    <row r="157" spans="2:20" s="5" customFormat="1" x14ac:dyDescent="0.25">
      <c r="B157" s="12">
        <v>75.75</v>
      </c>
      <c r="C157" s="10">
        <v>0.26889999999999997</v>
      </c>
      <c r="D157" s="10">
        <v>0.79430000000000001</v>
      </c>
      <c r="E157" s="10">
        <v>0.44403333333333334</v>
      </c>
      <c r="F157" s="10">
        <v>0.2</v>
      </c>
      <c r="G157" s="10">
        <v>0.65910000000000002</v>
      </c>
      <c r="H157" s="7">
        <v>0.35303333333333331</v>
      </c>
      <c r="I157" s="10"/>
      <c r="K157" s="85"/>
      <c r="L157" s="12">
        <v>75.75</v>
      </c>
      <c r="M157" s="86">
        <v>3.6</v>
      </c>
      <c r="N157" s="59">
        <v>0</v>
      </c>
      <c r="O157" s="59">
        <v>6.6</v>
      </c>
      <c r="P157" s="68">
        <v>0</v>
      </c>
      <c r="Q157" s="10"/>
    </row>
    <row r="158" spans="2:20" x14ac:dyDescent="0.25">
      <c r="B158" s="12">
        <v>76.25</v>
      </c>
      <c r="C158" s="10">
        <v>0.26889999999999997</v>
      </c>
      <c r="D158" s="10">
        <v>0.79549999999999998</v>
      </c>
      <c r="E158" s="10">
        <v>0.44443333333333329</v>
      </c>
      <c r="F158" s="10">
        <v>0.2</v>
      </c>
      <c r="G158" s="10">
        <v>0.65910000000000002</v>
      </c>
      <c r="H158" s="7">
        <v>0.35303333333333331</v>
      </c>
      <c r="I158" s="10"/>
      <c r="K158" s="85"/>
      <c r="L158" s="12">
        <v>76.25</v>
      </c>
      <c r="M158" s="86">
        <v>3.6</v>
      </c>
      <c r="N158" s="59">
        <v>0</v>
      </c>
      <c r="O158" s="59">
        <v>0</v>
      </c>
      <c r="P158" s="68">
        <v>0</v>
      </c>
      <c r="Q158" s="10"/>
      <c r="R158" s="5"/>
      <c r="S158" s="5"/>
      <c r="T158" s="5"/>
    </row>
    <row r="159" spans="2:20" s="5" customFormat="1" x14ac:dyDescent="0.25">
      <c r="B159" s="12">
        <v>76.75</v>
      </c>
      <c r="C159" s="10">
        <v>0.26889999999999997</v>
      </c>
      <c r="D159" s="10">
        <v>0.79679999999999995</v>
      </c>
      <c r="E159" s="10">
        <v>0.44486666666666663</v>
      </c>
      <c r="F159" s="10">
        <v>0.2</v>
      </c>
      <c r="G159" s="10">
        <v>0.65910000000000002</v>
      </c>
      <c r="H159" s="7">
        <v>0.35303333333333331</v>
      </c>
      <c r="I159" s="10"/>
      <c r="K159" s="85"/>
      <c r="L159" s="12">
        <v>76.75</v>
      </c>
      <c r="M159" s="86">
        <v>3.6</v>
      </c>
      <c r="N159" s="59">
        <v>0</v>
      </c>
      <c r="O159" s="59">
        <v>0</v>
      </c>
      <c r="P159" s="68">
        <v>0</v>
      </c>
      <c r="Q159" s="10"/>
    </row>
    <row r="160" spans="2:20" x14ac:dyDescent="0.25">
      <c r="B160" s="12">
        <v>77.25</v>
      </c>
      <c r="C160" s="10">
        <v>0.26889999999999997</v>
      </c>
      <c r="D160" s="10">
        <v>0.79790000000000005</v>
      </c>
      <c r="E160" s="10">
        <v>0.44523333333333337</v>
      </c>
      <c r="F160" s="10">
        <v>0.2</v>
      </c>
      <c r="G160" s="10">
        <v>0.65910000000000002</v>
      </c>
      <c r="H160" s="7">
        <v>0.35303333333333331</v>
      </c>
      <c r="I160" s="10"/>
      <c r="K160" s="85"/>
      <c r="L160" s="12">
        <v>77.25</v>
      </c>
      <c r="M160" s="86">
        <v>3.6</v>
      </c>
      <c r="N160" s="59">
        <v>0</v>
      </c>
      <c r="O160" s="59">
        <v>0</v>
      </c>
      <c r="P160" s="68">
        <v>0</v>
      </c>
      <c r="Q160" s="10"/>
      <c r="R160" s="5"/>
      <c r="S160" s="5"/>
      <c r="T160" s="5"/>
    </row>
    <row r="161" spans="2:20" s="5" customFormat="1" x14ac:dyDescent="0.25">
      <c r="B161" s="12">
        <v>77.75</v>
      </c>
      <c r="C161" s="10">
        <v>0.26889999999999997</v>
      </c>
      <c r="D161" s="10">
        <v>0.79890000000000005</v>
      </c>
      <c r="E161" s="10">
        <v>0.44556666666666667</v>
      </c>
      <c r="F161" s="10">
        <v>0.2</v>
      </c>
      <c r="G161" s="10">
        <v>0.65910000000000002</v>
      </c>
      <c r="H161" s="7">
        <v>0.35303333333333331</v>
      </c>
      <c r="I161" s="10"/>
      <c r="K161" s="85"/>
      <c r="L161" s="12">
        <v>77.75</v>
      </c>
      <c r="M161" s="86">
        <v>3.6</v>
      </c>
      <c r="N161" s="59">
        <v>0</v>
      </c>
      <c r="O161" s="59">
        <v>0</v>
      </c>
      <c r="P161" s="68">
        <v>0</v>
      </c>
      <c r="Q161" s="10"/>
    </row>
    <row r="162" spans="2:20" x14ac:dyDescent="0.25">
      <c r="B162" s="12">
        <v>78.25</v>
      </c>
      <c r="C162" s="10">
        <v>0.26889999999999997</v>
      </c>
      <c r="D162" s="10">
        <v>0.79979999999999996</v>
      </c>
      <c r="E162" s="10">
        <v>0.44586666666666663</v>
      </c>
      <c r="F162" s="10">
        <v>0.2</v>
      </c>
      <c r="G162" s="10">
        <v>0.65910000000000002</v>
      </c>
      <c r="H162" s="7">
        <v>0.35303333333333331</v>
      </c>
      <c r="I162" s="10"/>
      <c r="K162" s="85"/>
      <c r="L162" s="12">
        <v>78.25</v>
      </c>
      <c r="M162" s="86">
        <v>0</v>
      </c>
      <c r="N162" s="59">
        <v>3.6</v>
      </c>
      <c r="O162" s="59">
        <v>0</v>
      </c>
      <c r="P162" s="68">
        <v>6.6</v>
      </c>
      <c r="Q162" s="10"/>
      <c r="R162" s="5"/>
      <c r="S162" s="5"/>
      <c r="T162" s="5"/>
    </row>
    <row r="163" spans="2:20" s="5" customFormat="1" x14ac:dyDescent="0.25">
      <c r="B163" s="12">
        <v>78.75</v>
      </c>
      <c r="C163" s="10">
        <v>0.42380000000000001</v>
      </c>
      <c r="D163" s="10">
        <v>4.6398999999999999</v>
      </c>
      <c r="E163" s="10">
        <v>1.8291666666666666</v>
      </c>
      <c r="F163" s="10">
        <v>0.2</v>
      </c>
      <c r="G163" s="10">
        <v>0.65910000000000002</v>
      </c>
      <c r="H163" s="7">
        <v>0.35303333333333331</v>
      </c>
      <c r="I163" s="10"/>
      <c r="K163" s="85"/>
      <c r="L163" s="12">
        <v>78.75</v>
      </c>
      <c r="M163" s="86">
        <v>0</v>
      </c>
      <c r="N163" s="59">
        <v>3.6</v>
      </c>
      <c r="O163" s="59">
        <v>0</v>
      </c>
      <c r="P163" s="68">
        <v>6.6</v>
      </c>
      <c r="Q163" s="10"/>
    </row>
    <row r="164" spans="2:20" x14ac:dyDescent="0.25">
      <c r="B164" s="12">
        <v>79.25</v>
      </c>
      <c r="C164" s="10">
        <v>0.45290000000000002</v>
      </c>
      <c r="D164" s="10">
        <v>3.093</v>
      </c>
      <c r="E164" s="10">
        <v>1.3329333333333333</v>
      </c>
      <c r="F164" s="10">
        <v>0.45290000000000002</v>
      </c>
      <c r="G164" s="10">
        <v>4.0846999999999998</v>
      </c>
      <c r="H164" s="7">
        <v>1.6635</v>
      </c>
      <c r="I164" s="10"/>
      <c r="K164" s="85"/>
      <c r="L164" s="12">
        <v>79.25</v>
      </c>
      <c r="M164" s="86">
        <v>0</v>
      </c>
      <c r="N164" s="59">
        <v>3.6</v>
      </c>
      <c r="O164" s="59">
        <v>0</v>
      </c>
      <c r="P164" s="68">
        <v>6.6</v>
      </c>
      <c r="Q164" s="10"/>
      <c r="R164" s="5"/>
      <c r="S164" s="5"/>
      <c r="T164" s="5"/>
    </row>
    <row r="165" spans="2:20" s="5" customFormat="1" x14ac:dyDescent="0.25">
      <c r="B165" s="12">
        <v>79.75</v>
      </c>
      <c r="C165" s="10">
        <v>0.63290000000000002</v>
      </c>
      <c r="D165" s="10">
        <v>3.1690999999999998</v>
      </c>
      <c r="E165" s="10">
        <v>1.4782999999999999</v>
      </c>
      <c r="F165" s="10">
        <v>0.63290000000000002</v>
      </c>
      <c r="G165" s="10">
        <v>3.1488</v>
      </c>
      <c r="H165" s="7">
        <v>1.4715333333333334</v>
      </c>
      <c r="I165" s="10"/>
      <c r="K165" s="85"/>
      <c r="L165" s="12">
        <v>79.75</v>
      </c>
      <c r="M165" s="86">
        <v>0</v>
      </c>
      <c r="N165" s="59">
        <v>3.6</v>
      </c>
      <c r="O165" s="59">
        <v>0</v>
      </c>
      <c r="P165" s="68">
        <v>6.6</v>
      </c>
      <c r="Q165" s="10"/>
    </row>
    <row r="166" spans="2:20" x14ac:dyDescent="0.25">
      <c r="B166" s="12">
        <v>80.25</v>
      </c>
      <c r="C166" s="10">
        <v>0.56410000000000005</v>
      </c>
      <c r="D166" s="10">
        <v>2.9704999999999999</v>
      </c>
      <c r="E166" s="10">
        <v>1.3662333333333332</v>
      </c>
      <c r="F166" s="10">
        <v>0.63290000000000002</v>
      </c>
      <c r="G166" s="10">
        <v>3.0617000000000001</v>
      </c>
      <c r="H166" s="7">
        <v>1.4424999999999999</v>
      </c>
      <c r="I166" s="10"/>
      <c r="K166" s="85"/>
      <c r="L166" s="12">
        <v>80.25</v>
      </c>
      <c r="M166" s="86">
        <v>0</v>
      </c>
      <c r="N166" s="59">
        <v>3.6</v>
      </c>
      <c r="O166" s="59">
        <v>0</v>
      </c>
      <c r="P166" s="68">
        <v>6.6</v>
      </c>
      <c r="Q166" s="10"/>
      <c r="R166" s="5"/>
      <c r="S166" s="5"/>
      <c r="T166" s="5"/>
    </row>
    <row r="167" spans="2:20" s="5" customFormat="1" x14ac:dyDescent="0.25">
      <c r="B167" s="12">
        <v>80.75</v>
      </c>
      <c r="C167" s="10">
        <v>0.3841</v>
      </c>
      <c r="D167" s="10">
        <v>2.7562000000000002</v>
      </c>
      <c r="E167" s="10">
        <v>1.1748000000000001</v>
      </c>
      <c r="F167" s="10">
        <v>0.45290000000000002</v>
      </c>
      <c r="G167" s="10">
        <v>2.8435000000000001</v>
      </c>
      <c r="H167" s="7">
        <v>1.2497666666666667</v>
      </c>
      <c r="I167" s="10"/>
      <c r="K167" s="85"/>
      <c r="L167" s="12">
        <v>80.75</v>
      </c>
      <c r="M167" s="86">
        <v>0</v>
      </c>
      <c r="N167" s="59">
        <v>3.6</v>
      </c>
      <c r="O167" s="59">
        <v>0</v>
      </c>
      <c r="P167" s="68">
        <v>6.6</v>
      </c>
      <c r="Q167" s="10"/>
    </row>
    <row r="168" spans="2:20" x14ac:dyDescent="0.25">
      <c r="B168" s="12">
        <v>81.25</v>
      </c>
      <c r="C168" s="10">
        <v>0.35489999999999999</v>
      </c>
      <c r="D168" s="10">
        <v>2.6615000000000002</v>
      </c>
      <c r="E168" s="10">
        <v>1.1237666666666668</v>
      </c>
      <c r="F168" s="10">
        <v>0.42380000000000001</v>
      </c>
      <c r="G168" s="10">
        <v>2.7461000000000002</v>
      </c>
      <c r="H168" s="7">
        <v>1.1979000000000002</v>
      </c>
      <c r="I168" s="10"/>
      <c r="K168" s="85"/>
      <c r="L168" s="12">
        <v>81.25</v>
      </c>
      <c r="M168" s="86">
        <v>0</v>
      </c>
      <c r="N168" s="59">
        <v>3.6</v>
      </c>
      <c r="O168" s="59">
        <v>0</v>
      </c>
      <c r="P168" s="68">
        <v>6.6</v>
      </c>
      <c r="Q168" s="10"/>
      <c r="R168" s="5"/>
      <c r="S168" s="5"/>
      <c r="T168" s="5"/>
    </row>
    <row r="169" spans="2:20" s="5" customFormat="1" x14ac:dyDescent="0.25">
      <c r="B169" s="12">
        <v>81.75</v>
      </c>
      <c r="C169" s="10">
        <v>0.35489999999999999</v>
      </c>
      <c r="D169" s="10">
        <v>2.5783999999999998</v>
      </c>
      <c r="E169" s="10">
        <v>1.0960666666666665</v>
      </c>
      <c r="F169" s="10">
        <v>0.42380000000000001</v>
      </c>
      <c r="G169" s="10">
        <v>2.6602999999999999</v>
      </c>
      <c r="H169" s="7">
        <v>1.1693</v>
      </c>
      <c r="I169" s="10"/>
      <c r="K169" s="85"/>
      <c r="L169" s="12">
        <v>81.75</v>
      </c>
      <c r="M169" s="86">
        <v>0</v>
      </c>
      <c r="N169" s="59">
        <v>3.6</v>
      </c>
      <c r="O169" s="59">
        <v>0</v>
      </c>
      <c r="P169" s="68">
        <v>6.6</v>
      </c>
      <c r="Q169" s="10"/>
    </row>
    <row r="170" spans="2:20" x14ac:dyDescent="0.25">
      <c r="B170" s="12">
        <v>82.25</v>
      </c>
      <c r="C170" s="10">
        <v>0.2</v>
      </c>
      <c r="D170" s="10">
        <v>0.65910000000000002</v>
      </c>
      <c r="E170" s="10">
        <v>0.35303333333333331</v>
      </c>
      <c r="F170" s="10">
        <v>0.42380000000000001</v>
      </c>
      <c r="G170" s="10">
        <v>2.5604</v>
      </c>
      <c r="H170" s="7">
        <v>1.1360000000000001</v>
      </c>
      <c r="I170" s="10"/>
      <c r="K170" s="85"/>
      <c r="L170" s="12">
        <v>82.25</v>
      </c>
      <c r="M170" s="86">
        <v>0</v>
      </c>
      <c r="N170" s="59">
        <v>3.6</v>
      </c>
      <c r="O170" s="59">
        <v>0</v>
      </c>
      <c r="P170" s="68">
        <v>0</v>
      </c>
      <c r="Q170" s="10"/>
      <c r="R170" s="5"/>
      <c r="S170" s="5"/>
      <c r="T170" s="5"/>
    </row>
    <row r="171" spans="2:20" s="5" customFormat="1" x14ac:dyDescent="0.25">
      <c r="B171" s="12">
        <v>82.75</v>
      </c>
      <c r="C171" s="10">
        <v>0.2</v>
      </c>
      <c r="D171" s="10">
        <v>0.65910000000000002</v>
      </c>
      <c r="E171" s="10">
        <v>0.35303333333333331</v>
      </c>
      <c r="F171" s="10">
        <v>0.42380000000000001</v>
      </c>
      <c r="G171" s="10">
        <v>2.4327999999999999</v>
      </c>
      <c r="H171" s="7">
        <v>1.0934666666666666</v>
      </c>
      <c r="I171" s="10"/>
      <c r="K171" s="85"/>
      <c r="L171" s="12">
        <v>82.75</v>
      </c>
      <c r="M171" s="86">
        <v>0</v>
      </c>
      <c r="N171" s="59">
        <v>3.6</v>
      </c>
      <c r="O171" s="59">
        <v>0</v>
      </c>
      <c r="P171" s="68">
        <v>0</v>
      </c>
      <c r="Q171" s="10"/>
    </row>
    <row r="172" spans="2:20" x14ac:dyDescent="0.25">
      <c r="B172" s="12">
        <v>83.25</v>
      </c>
      <c r="C172" s="10">
        <v>0.2</v>
      </c>
      <c r="D172" s="10">
        <v>0.65910000000000002</v>
      </c>
      <c r="E172" s="10">
        <v>0.35303333333333331</v>
      </c>
      <c r="F172" s="10">
        <v>0.42380000000000001</v>
      </c>
      <c r="G172" s="10">
        <v>2.2976000000000001</v>
      </c>
      <c r="H172" s="7">
        <v>1.0484</v>
      </c>
      <c r="I172" s="10"/>
      <c r="K172" s="85"/>
      <c r="L172" s="12">
        <v>83.25</v>
      </c>
      <c r="M172" s="86">
        <v>0</v>
      </c>
      <c r="N172" s="59">
        <v>3.6</v>
      </c>
      <c r="O172" s="59">
        <v>0</v>
      </c>
      <c r="P172" s="68">
        <v>0</v>
      </c>
      <c r="Q172" s="10"/>
      <c r="R172" s="5"/>
      <c r="S172" s="5"/>
      <c r="T172" s="5"/>
    </row>
    <row r="173" spans="2:20" s="5" customFormat="1" x14ac:dyDescent="0.25">
      <c r="B173" s="12">
        <v>83.75</v>
      </c>
      <c r="C173" s="10">
        <v>0.2</v>
      </c>
      <c r="D173" s="10">
        <v>0.65910000000000002</v>
      </c>
      <c r="E173" s="10">
        <v>0.35303333333333331</v>
      </c>
      <c r="F173" s="10">
        <v>0.42380000000000001</v>
      </c>
      <c r="G173" s="10">
        <v>2.1554000000000002</v>
      </c>
      <c r="H173" s="7">
        <v>1.0010000000000001</v>
      </c>
      <c r="I173" s="10"/>
      <c r="K173" s="85"/>
      <c r="L173" s="12">
        <v>83.75</v>
      </c>
      <c r="M173" s="86">
        <v>0</v>
      </c>
      <c r="N173" s="59">
        <v>3.6</v>
      </c>
      <c r="O173" s="59">
        <v>0</v>
      </c>
      <c r="P173" s="68">
        <v>0</v>
      </c>
      <c r="Q173" s="10"/>
    </row>
    <row r="174" spans="2:20" x14ac:dyDescent="0.25">
      <c r="B174" s="12">
        <v>84.25</v>
      </c>
      <c r="C174" s="10">
        <v>0.2</v>
      </c>
      <c r="D174" s="10">
        <v>0.65910000000000002</v>
      </c>
      <c r="E174" s="10">
        <v>0.35303333333333331</v>
      </c>
      <c r="F174" s="10">
        <v>0.42380000000000001</v>
      </c>
      <c r="G174" s="10">
        <v>2.0261</v>
      </c>
      <c r="H174" s="7">
        <v>0.95789999999999997</v>
      </c>
      <c r="I174" s="10"/>
      <c r="K174" s="85"/>
      <c r="L174" s="12">
        <v>84.25</v>
      </c>
      <c r="M174" s="86">
        <v>0</v>
      </c>
      <c r="N174" s="59">
        <v>3.6</v>
      </c>
      <c r="O174" s="59">
        <v>0</v>
      </c>
      <c r="P174" s="68">
        <v>0</v>
      </c>
      <c r="Q174" s="10"/>
      <c r="R174" s="5"/>
      <c r="S174" s="5"/>
      <c r="T174" s="5"/>
    </row>
    <row r="175" spans="2:20" s="5" customFormat="1" x14ac:dyDescent="0.25">
      <c r="B175" s="12">
        <v>84.75</v>
      </c>
      <c r="C175" s="10">
        <v>0.2</v>
      </c>
      <c r="D175" s="10">
        <v>0.65910000000000002</v>
      </c>
      <c r="E175" s="10">
        <v>0.35303333333333331</v>
      </c>
      <c r="F175" s="10">
        <v>0.42380000000000001</v>
      </c>
      <c r="G175" s="10">
        <v>1.9289000000000001</v>
      </c>
      <c r="H175" s="7">
        <v>0.92549999999999999</v>
      </c>
      <c r="I175" s="10"/>
      <c r="K175" s="85"/>
      <c r="L175" s="12">
        <v>84.75</v>
      </c>
      <c r="M175" s="86">
        <v>0</v>
      </c>
      <c r="N175" s="59">
        <v>3.6</v>
      </c>
      <c r="O175" s="59">
        <v>0</v>
      </c>
      <c r="P175" s="68">
        <v>0</v>
      </c>
      <c r="Q175" s="10"/>
    </row>
    <row r="176" spans="2:20" x14ac:dyDescent="0.25">
      <c r="B176" s="12">
        <v>85.25</v>
      </c>
      <c r="C176" s="10">
        <v>0.2</v>
      </c>
      <c r="D176" s="10">
        <v>0.65910000000000002</v>
      </c>
      <c r="E176" s="10">
        <v>0.35303333333333331</v>
      </c>
      <c r="F176" s="10">
        <v>0.42380000000000001</v>
      </c>
      <c r="G176" s="10">
        <v>1.8478000000000001</v>
      </c>
      <c r="H176" s="7">
        <v>0.89846666666666675</v>
      </c>
      <c r="I176" s="10"/>
      <c r="K176" s="85"/>
      <c r="L176" s="12">
        <v>85.25</v>
      </c>
      <c r="M176" s="86">
        <v>0</v>
      </c>
      <c r="N176" s="59">
        <v>3.6</v>
      </c>
      <c r="O176" s="59">
        <v>0</v>
      </c>
      <c r="P176" s="68">
        <v>0</v>
      </c>
      <c r="Q176" s="10"/>
      <c r="R176" s="5"/>
      <c r="S176" s="5"/>
      <c r="T176" s="5"/>
    </row>
    <row r="177" spans="2:20" s="5" customFormat="1" x14ac:dyDescent="0.25">
      <c r="B177" s="12">
        <v>85.75</v>
      </c>
      <c r="C177" s="10">
        <v>0.2</v>
      </c>
      <c r="D177" s="10">
        <v>0.65910000000000002</v>
      </c>
      <c r="E177" s="10">
        <v>0.35303333333333331</v>
      </c>
      <c r="F177" s="10">
        <v>0.42380000000000001</v>
      </c>
      <c r="G177" s="10">
        <v>1.8039000000000001</v>
      </c>
      <c r="H177" s="7">
        <v>0.88383333333333336</v>
      </c>
      <c r="I177" s="10"/>
      <c r="K177" s="85"/>
      <c r="L177" s="12">
        <v>85.75</v>
      </c>
      <c r="M177" s="86">
        <v>0</v>
      </c>
      <c r="N177" s="59">
        <v>3.6</v>
      </c>
      <c r="O177" s="59">
        <v>0</v>
      </c>
      <c r="P177" s="68">
        <v>0</v>
      </c>
      <c r="Q177" s="10"/>
    </row>
    <row r="178" spans="2:20" x14ac:dyDescent="0.25">
      <c r="B178" s="12">
        <v>86.25</v>
      </c>
      <c r="C178" s="10">
        <v>0.2</v>
      </c>
      <c r="D178" s="10">
        <v>0.65910000000000002</v>
      </c>
      <c r="E178" s="10">
        <v>0.35303333333333331</v>
      </c>
      <c r="F178" s="10">
        <v>0.42380000000000001</v>
      </c>
      <c r="G178" s="10">
        <v>1.7870999999999999</v>
      </c>
      <c r="H178" s="7">
        <v>0.87823333333333331</v>
      </c>
      <c r="I178" s="10"/>
      <c r="K178" s="85"/>
      <c r="L178" s="12">
        <v>86.25</v>
      </c>
      <c r="M178" s="86">
        <v>0</v>
      </c>
      <c r="N178" s="59">
        <v>0</v>
      </c>
      <c r="O178" s="59">
        <v>0</v>
      </c>
      <c r="P178" s="68">
        <v>0</v>
      </c>
      <c r="Q178" s="10"/>
      <c r="R178" s="5"/>
      <c r="S178" s="5"/>
      <c r="T178" s="5"/>
    </row>
    <row r="179" spans="2:20" s="5" customFormat="1" x14ac:dyDescent="0.25">
      <c r="B179" s="12">
        <v>86.75</v>
      </c>
      <c r="C179" s="10">
        <v>0.2</v>
      </c>
      <c r="D179" s="10">
        <v>0.65910000000000002</v>
      </c>
      <c r="E179" s="10">
        <v>0.35303333333333331</v>
      </c>
      <c r="F179" s="10">
        <v>0.42380000000000001</v>
      </c>
      <c r="G179" s="10">
        <v>1.8088</v>
      </c>
      <c r="H179" s="7">
        <v>0.88546666666666662</v>
      </c>
      <c r="I179" s="10"/>
      <c r="K179" s="85"/>
      <c r="L179" s="12">
        <v>86.75</v>
      </c>
      <c r="M179" s="86">
        <v>0</v>
      </c>
      <c r="N179" s="59">
        <v>0</v>
      </c>
      <c r="O179" s="59">
        <v>0</v>
      </c>
      <c r="P179" s="68">
        <v>0</v>
      </c>
      <c r="Q179" s="10"/>
    </row>
    <row r="180" spans="2:20" x14ac:dyDescent="0.25">
      <c r="B180" s="12">
        <v>87.25</v>
      </c>
      <c r="C180" s="10">
        <v>0.3841</v>
      </c>
      <c r="D180" s="10">
        <v>3.1042999999999998</v>
      </c>
      <c r="E180" s="10">
        <v>1.2908333333333333</v>
      </c>
      <c r="F180" s="10">
        <v>0.45290000000000002</v>
      </c>
      <c r="G180" s="10">
        <v>1.9253</v>
      </c>
      <c r="H180" s="7">
        <v>0.94369999999999998</v>
      </c>
      <c r="I180" s="10"/>
      <c r="K180" s="85"/>
      <c r="L180" s="12">
        <v>87.25</v>
      </c>
      <c r="M180" s="86">
        <v>0</v>
      </c>
      <c r="N180" s="59">
        <v>0</v>
      </c>
      <c r="O180" s="59">
        <v>0</v>
      </c>
      <c r="P180" s="68">
        <v>0</v>
      </c>
      <c r="Q180" s="10"/>
      <c r="R180" s="5"/>
      <c r="S180" s="5"/>
      <c r="T180" s="5"/>
    </row>
    <row r="181" spans="2:20" s="5" customFormat="1" x14ac:dyDescent="0.25">
      <c r="B181" s="12">
        <v>87.75</v>
      </c>
      <c r="C181" s="10">
        <v>0.56410000000000005</v>
      </c>
      <c r="D181" s="10">
        <v>2.7153</v>
      </c>
      <c r="E181" s="10">
        <v>1.2811666666666668</v>
      </c>
      <c r="F181" s="10">
        <v>0.63290000000000002</v>
      </c>
      <c r="G181" s="10">
        <v>2.1964000000000001</v>
      </c>
      <c r="H181" s="7">
        <v>1.1540666666666666</v>
      </c>
      <c r="I181" s="10"/>
      <c r="K181" s="85"/>
      <c r="L181" s="12">
        <v>87.75</v>
      </c>
      <c r="M181" s="86">
        <v>0</v>
      </c>
      <c r="N181" s="59">
        <v>0</v>
      </c>
      <c r="O181" s="59">
        <v>0</v>
      </c>
      <c r="P181" s="68">
        <v>0</v>
      </c>
      <c r="Q181" s="10"/>
    </row>
    <row r="182" spans="2:20" x14ac:dyDescent="0.25">
      <c r="B182" s="12">
        <v>88.25</v>
      </c>
      <c r="C182" s="10">
        <v>0.92410000000000003</v>
      </c>
      <c r="D182" s="10">
        <v>2.9935</v>
      </c>
      <c r="E182" s="10">
        <v>1.6139000000000001</v>
      </c>
      <c r="F182" s="10">
        <v>0.9929</v>
      </c>
      <c r="G182" s="10">
        <v>2.5257000000000001</v>
      </c>
      <c r="H182" s="7">
        <v>1.5038333333333334</v>
      </c>
      <c r="I182" s="10"/>
      <c r="K182" s="85"/>
      <c r="L182" s="12">
        <v>88.25</v>
      </c>
      <c r="M182" s="86">
        <v>0</v>
      </c>
      <c r="N182" s="59">
        <v>0</v>
      </c>
      <c r="O182" s="59">
        <v>0</v>
      </c>
      <c r="P182" s="68">
        <v>0</v>
      </c>
      <c r="Q182" s="10"/>
      <c r="R182" s="5"/>
      <c r="S182" s="5"/>
      <c r="T182" s="5"/>
    </row>
    <row r="183" spans="2:20" s="5" customFormat="1" x14ac:dyDescent="0.25">
      <c r="B183" s="12">
        <v>88.75</v>
      </c>
      <c r="C183" s="10">
        <v>1.4641</v>
      </c>
      <c r="D183" s="10">
        <v>3.3973</v>
      </c>
      <c r="E183" s="10">
        <v>2.1084999999999998</v>
      </c>
      <c r="F183" s="10">
        <v>1.5328999999999999</v>
      </c>
      <c r="G183" s="10">
        <v>2.9672999999999998</v>
      </c>
      <c r="H183" s="7">
        <v>2.0110333333333332</v>
      </c>
      <c r="I183" s="10"/>
      <c r="K183" s="85"/>
      <c r="L183" s="12">
        <v>88.75</v>
      </c>
      <c r="M183" s="86">
        <v>0</v>
      </c>
      <c r="N183" s="59">
        <v>0</v>
      </c>
      <c r="O183" s="59">
        <v>0</v>
      </c>
      <c r="P183" s="68">
        <v>0</v>
      </c>
      <c r="Q183" s="10"/>
    </row>
    <row r="184" spans="2:20" x14ac:dyDescent="0.25">
      <c r="B184" s="12">
        <v>89.25</v>
      </c>
      <c r="C184" s="10">
        <v>1.7948999999999999</v>
      </c>
      <c r="D184" s="10">
        <v>3.6272000000000002</v>
      </c>
      <c r="E184" s="10">
        <v>2.4056666666666668</v>
      </c>
      <c r="F184" s="10">
        <v>1.8637999999999999</v>
      </c>
      <c r="G184" s="10">
        <v>3.2301000000000002</v>
      </c>
      <c r="H184" s="7">
        <v>2.3192333333333335</v>
      </c>
      <c r="I184" s="10"/>
      <c r="K184" s="85"/>
      <c r="L184" s="12">
        <v>89.25</v>
      </c>
      <c r="M184" s="86">
        <v>0</v>
      </c>
      <c r="N184" s="59">
        <v>0</v>
      </c>
      <c r="O184" s="59">
        <v>0</v>
      </c>
      <c r="P184" s="68">
        <v>0</v>
      </c>
      <c r="Q184" s="10"/>
      <c r="R184" s="5"/>
      <c r="S184" s="5"/>
      <c r="T184" s="5"/>
    </row>
    <row r="185" spans="2:20" s="5" customFormat="1" x14ac:dyDescent="0.25">
      <c r="B185" s="12">
        <v>89.75</v>
      </c>
      <c r="C185" s="10">
        <v>1.8637999999999999</v>
      </c>
      <c r="D185" s="10">
        <v>3.7248000000000001</v>
      </c>
      <c r="E185" s="10">
        <v>2.4841333333333333</v>
      </c>
      <c r="F185" s="10">
        <v>1.8637999999999999</v>
      </c>
      <c r="G185" s="10">
        <v>3.2246000000000001</v>
      </c>
      <c r="H185" s="7">
        <v>2.3174000000000001</v>
      </c>
      <c r="I185" s="10"/>
      <c r="K185" s="85"/>
      <c r="L185" s="12">
        <v>89.75</v>
      </c>
      <c r="M185" s="86">
        <v>0</v>
      </c>
      <c r="N185" s="59">
        <v>0</v>
      </c>
      <c r="O185" s="59">
        <v>0</v>
      </c>
      <c r="P185" s="68">
        <v>0</v>
      </c>
      <c r="Q185" s="10"/>
    </row>
    <row r="186" spans="2:20" x14ac:dyDescent="0.25">
      <c r="B186" s="12">
        <v>90.25</v>
      </c>
      <c r="C186" s="10">
        <v>1.8637999999999999</v>
      </c>
      <c r="D186" s="10">
        <v>3.6726999999999999</v>
      </c>
      <c r="E186" s="10">
        <v>2.4667666666666666</v>
      </c>
      <c r="F186" s="10">
        <v>1.8637999999999999</v>
      </c>
      <c r="G186" s="10">
        <v>3.2214999999999998</v>
      </c>
      <c r="H186" s="7">
        <v>2.3163666666666667</v>
      </c>
      <c r="I186" s="10"/>
      <c r="K186" s="85"/>
      <c r="L186" s="12">
        <v>90.25</v>
      </c>
      <c r="M186" s="86">
        <v>0</v>
      </c>
      <c r="N186" s="59">
        <v>0</v>
      </c>
      <c r="O186" s="59">
        <v>0</v>
      </c>
      <c r="P186" s="68">
        <v>0</v>
      </c>
      <c r="Q186" s="10"/>
      <c r="R186" s="5"/>
      <c r="S186" s="5"/>
      <c r="T186" s="5"/>
    </row>
    <row r="187" spans="2:20" s="5" customFormat="1" x14ac:dyDescent="0.25">
      <c r="B187" s="12">
        <v>90.75</v>
      </c>
      <c r="C187" s="10">
        <v>1.8637999999999999</v>
      </c>
      <c r="D187" s="10">
        <v>3.6423000000000001</v>
      </c>
      <c r="E187" s="10">
        <v>2.4566333333333334</v>
      </c>
      <c r="F187" s="10">
        <v>1.8637999999999999</v>
      </c>
      <c r="G187" s="10">
        <v>3.2206999999999999</v>
      </c>
      <c r="H187" s="7">
        <v>2.3161</v>
      </c>
      <c r="I187" s="10"/>
      <c r="K187" s="85"/>
      <c r="L187" s="12">
        <v>90.75</v>
      </c>
      <c r="M187" s="86">
        <v>0</v>
      </c>
      <c r="N187" s="59">
        <v>0</v>
      </c>
      <c r="O187" s="59">
        <v>0</v>
      </c>
      <c r="P187" s="68">
        <v>0</v>
      </c>
      <c r="Q187" s="10"/>
    </row>
    <row r="188" spans="2:20" x14ac:dyDescent="0.25">
      <c r="B188" s="12">
        <v>91.25</v>
      </c>
      <c r="C188" s="10">
        <v>1.8637999999999999</v>
      </c>
      <c r="D188" s="10">
        <v>3.6150000000000002</v>
      </c>
      <c r="E188" s="10">
        <v>2.4475333333333333</v>
      </c>
      <c r="F188" s="10">
        <v>1.8637999999999999</v>
      </c>
      <c r="G188" s="10">
        <v>3.2206000000000001</v>
      </c>
      <c r="H188" s="7">
        <v>2.3160666666666665</v>
      </c>
      <c r="I188" s="10"/>
      <c r="K188" s="85"/>
      <c r="L188" s="12">
        <v>91.25</v>
      </c>
      <c r="M188" s="86">
        <v>0</v>
      </c>
      <c r="N188" s="59">
        <v>0</v>
      </c>
      <c r="O188" s="59">
        <v>0</v>
      </c>
      <c r="P188" s="68">
        <v>0</v>
      </c>
      <c r="Q188" s="10"/>
      <c r="R188" s="5"/>
      <c r="S188" s="5"/>
      <c r="T188" s="5"/>
    </row>
    <row r="189" spans="2:20" s="5" customFormat="1" x14ac:dyDescent="0.25">
      <c r="B189" s="12">
        <v>91.75</v>
      </c>
      <c r="C189" s="10">
        <v>1.8637999999999999</v>
      </c>
      <c r="D189" s="10">
        <v>3.5907</v>
      </c>
      <c r="E189" s="10">
        <v>2.4394333333333331</v>
      </c>
      <c r="F189" s="10">
        <v>1.8637999999999999</v>
      </c>
      <c r="G189" s="10">
        <v>3.2214</v>
      </c>
      <c r="H189" s="7">
        <v>2.3163333333333331</v>
      </c>
      <c r="I189" s="10"/>
      <c r="K189" s="85"/>
      <c r="L189" s="12">
        <v>91.75</v>
      </c>
      <c r="M189" s="86">
        <v>0</v>
      </c>
      <c r="N189" s="59">
        <v>0</v>
      </c>
      <c r="O189" s="59">
        <v>0</v>
      </c>
      <c r="P189" s="68">
        <v>0</v>
      </c>
      <c r="Q189" s="10"/>
    </row>
    <row r="190" spans="2:20" x14ac:dyDescent="0.25">
      <c r="B190" s="12">
        <v>92.25</v>
      </c>
      <c r="C190" s="10">
        <v>1.8637999999999999</v>
      </c>
      <c r="D190" s="10">
        <v>3.5678999999999998</v>
      </c>
      <c r="E190" s="10">
        <v>2.4318333333333331</v>
      </c>
      <c r="F190" s="10">
        <v>1.8637999999999999</v>
      </c>
      <c r="G190" s="10">
        <v>3.222</v>
      </c>
      <c r="H190" s="7">
        <v>2.3165333333333331</v>
      </c>
      <c r="I190" s="10"/>
      <c r="K190" s="85"/>
      <c r="L190" s="12">
        <v>92.25</v>
      </c>
      <c r="M190" s="86">
        <v>0</v>
      </c>
      <c r="N190" s="59">
        <v>0</v>
      </c>
      <c r="O190" s="59">
        <v>0</v>
      </c>
      <c r="P190" s="68">
        <v>0</v>
      </c>
      <c r="Q190" s="10"/>
      <c r="R190" s="5"/>
      <c r="S190" s="5"/>
      <c r="T190" s="5"/>
    </row>
    <row r="191" spans="2:20" s="5" customFormat="1" x14ac:dyDescent="0.25">
      <c r="B191" s="12">
        <v>92.75</v>
      </c>
      <c r="C191" s="10">
        <v>1.8637999999999999</v>
      </c>
      <c r="D191" s="10">
        <v>3.5457000000000001</v>
      </c>
      <c r="E191" s="10">
        <v>2.4244333333333334</v>
      </c>
      <c r="F191" s="10">
        <v>1.8637999999999999</v>
      </c>
      <c r="G191" s="10">
        <v>3.2216</v>
      </c>
      <c r="H191" s="7">
        <v>2.3163999999999998</v>
      </c>
      <c r="I191" s="10"/>
      <c r="K191" s="85"/>
      <c r="L191" s="12">
        <v>92.75</v>
      </c>
      <c r="M191" s="86">
        <v>0</v>
      </c>
      <c r="N191" s="59">
        <v>0</v>
      </c>
      <c r="O191" s="59">
        <v>0</v>
      </c>
      <c r="P191" s="68">
        <v>0</v>
      </c>
      <c r="Q191" s="10"/>
    </row>
    <row r="192" spans="2:20" x14ac:dyDescent="0.25">
      <c r="B192" s="12">
        <v>93.25</v>
      </c>
      <c r="C192" s="10">
        <v>1.5328999999999999</v>
      </c>
      <c r="D192" s="10">
        <v>3.2578999999999998</v>
      </c>
      <c r="E192" s="10">
        <v>2.1078999999999999</v>
      </c>
      <c r="F192" s="10">
        <v>1.5328999999999999</v>
      </c>
      <c r="G192" s="10">
        <v>2.9540000000000002</v>
      </c>
      <c r="H192" s="7">
        <v>2.0066000000000002</v>
      </c>
      <c r="I192" s="10"/>
      <c r="K192" s="85"/>
      <c r="L192" s="12">
        <v>93.25</v>
      </c>
      <c r="M192" s="86">
        <v>0</v>
      </c>
      <c r="N192" s="59">
        <v>0</v>
      </c>
      <c r="O192" s="59">
        <v>0</v>
      </c>
      <c r="P192" s="68">
        <v>0</v>
      </c>
      <c r="Q192" s="10"/>
      <c r="R192" s="5"/>
      <c r="S192" s="5"/>
      <c r="T192" s="5"/>
    </row>
    <row r="193" spans="2:20" s="5" customFormat="1" x14ac:dyDescent="0.25">
      <c r="B193" s="12">
        <v>93.75</v>
      </c>
      <c r="C193" s="10">
        <v>0.9929</v>
      </c>
      <c r="D193" s="10">
        <v>2.8090000000000002</v>
      </c>
      <c r="E193" s="10">
        <v>1.5982666666666667</v>
      </c>
      <c r="F193" s="10">
        <v>0.9929</v>
      </c>
      <c r="G193" s="10">
        <v>2.5238999999999998</v>
      </c>
      <c r="H193" s="7">
        <v>1.5032333333333332</v>
      </c>
      <c r="I193" s="10"/>
      <c r="K193" s="85"/>
      <c r="L193" s="12">
        <v>93.75</v>
      </c>
      <c r="M193" s="86">
        <v>0</v>
      </c>
      <c r="N193" s="59">
        <v>0</v>
      </c>
      <c r="O193" s="59">
        <v>0</v>
      </c>
      <c r="P193" s="68">
        <v>0</v>
      </c>
      <c r="Q193" s="10"/>
    </row>
    <row r="194" spans="2:20" x14ac:dyDescent="0.25">
      <c r="B194" s="12">
        <v>94.25</v>
      </c>
      <c r="C194" s="10">
        <v>0.70109999999999995</v>
      </c>
      <c r="D194" s="10">
        <v>2.5621</v>
      </c>
      <c r="E194" s="10">
        <v>1.3214333333333332</v>
      </c>
      <c r="F194" s="10">
        <v>0.70109999999999995</v>
      </c>
      <c r="G194" s="10">
        <v>2.2946</v>
      </c>
      <c r="H194" s="7">
        <v>1.2322666666666666</v>
      </c>
      <c r="I194" s="10"/>
      <c r="K194" s="85"/>
      <c r="L194" s="12">
        <v>94.25</v>
      </c>
      <c r="M194" s="86">
        <v>3.6</v>
      </c>
      <c r="N194" s="59">
        <v>0</v>
      </c>
      <c r="O194" s="59">
        <v>0</v>
      </c>
      <c r="P194" s="68">
        <v>0</v>
      </c>
      <c r="Q194" s="10"/>
      <c r="R194" s="5"/>
      <c r="S194" s="5"/>
      <c r="T194" s="5"/>
    </row>
    <row r="195" spans="2:20" s="5" customFormat="1" x14ac:dyDescent="0.25">
      <c r="B195" s="12">
        <v>94.75</v>
      </c>
      <c r="C195" s="10">
        <v>0.56610000000000005</v>
      </c>
      <c r="D195" s="10">
        <v>2.4405000000000001</v>
      </c>
      <c r="E195" s="10">
        <v>1.1909000000000001</v>
      </c>
      <c r="F195" s="10">
        <v>0.56610000000000005</v>
      </c>
      <c r="G195" s="10">
        <v>2.1894</v>
      </c>
      <c r="H195" s="7">
        <v>1.1072000000000002</v>
      </c>
      <c r="I195" s="10"/>
      <c r="K195" s="85"/>
      <c r="L195" s="12">
        <v>94.75</v>
      </c>
      <c r="M195" s="86">
        <v>3.6</v>
      </c>
      <c r="N195" s="59">
        <v>0</v>
      </c>
      <c r="O195" s="59">
        <v>0</v>
      </c>
      <c r="P195" s="68">
        <v>0</v>
      </c>
      <c r="Q195" s="10"/>
    </row>
    <row r="196" spans="2:20" x14ac:dyDescent="0.25">
      <c r="B196" s="12">
        <v>95.25</v>
      </c>
      <c r="C196" s="10">
        <v>0.3589</v>
      </c>
      <c r="D196" s="10">
        <v>0.88029999999999997</v>
      </c>
      <c r="E196" s="10">
        <v>0.53269999999999995</v>
      </c>
      <c r="F196" s="10">
        <v>0.28999999999999998</v>
      </c>
      <c r="G196" s="10">
        <v>0.74909999999999999</v>
      </c>
      <c r="H196" s="7">
        <v>0.44303333333333328</v>
      </c>
      <c r="I196" s="10"/>
      <c r="K196" s="85"/>
      <c r="L196" s="12">
        <v>95.25</v>
      </c>
      <c r="M196" s="86">
        <v>3.6</v>
      </c>
      <c r="N196" s="59">
        <v>0</v>
      </c>
      <c r="O196" s="59">
        <v>0</v>
      </c>
      <c r="P196" s="68">
        <v>0</v>
      </c>
      <c r="Q196" s="10"/>
      <c r="R196" s="5"/>
      <c r="S196" s="5"/>
      <c r="T196" s="5"/>
    </row>
    <row r="197" spans="2:20" s="5" customFormat="1" x14ac:dyDescent="0.25">
      <c r="B197" s="12">
        <v>95.75</v>
      </c>
      <c r="C197" s="10">
        <v>0.3589</v>
      </c>
      <c r="D197" s="10">
        <v>0.87970000000000004</v>
      </c>
      <c r="E197" s="10">
        <v>0.53249999999999997</v>
      </c>
      <c r="F197" s="10">
        <v>0.28999999999999998</v>
      </c>
      <c r="G197" s="10">
        <v>0.74909999999999999</v>
      </c>
      <c r="H197" s="7">
        <v>0.44303333333333328</v>
      </c>
      <c r="I197" s="10"/>
      <c r="K197" s="85"/>
      <c r="L197" s="12">
        <v>95.75</v>
      </c>
      <c r="M197" s="86">
        <v>3.6</v>
      </c>
      <c r="N197" s="59">
        <v>0</v>
      </c>
      <c r="O197" s="59">
        <v>0</v>
      </c>
      <c r="P197" s="68">
        <v>0</v>
      </c>
      <c r="Q197" s="10"/>
    </row>
    <row r="198" spans="2:20" x14ac:dyDescent="0.25">
      <c r="B198" s="12">
        <v>96.25</v>
      </c>
      <c r="C198" s="10">
        <v>0.26889999999999997</v>
      </c>
      <c r="D198" s="10">
        <v>0.79049999999999998</v>
      </c>
      <c r="E198" s="10">
        <v>0.44276666666666664</v>
      </c>
      <c r="F198" s="10">
        <v>0.2</v>
      </c>
      <c r="G198" s="10">
        <v>0.65910000000000002</v>
      </c>
      <c r="H198" s="7">
        <v>0.35303333333333331</v>
      </c>
      <c r="I198" s="10"/>
      <c r="K198" s="85"/>
      <c r="L198" s="12">
        <v>96.25</v>
      </c>
      <c r="M198" s="86">
        <v>3.6</v>
      </c>
      <c r="N198" s="59">
        <v>0</v>
      </c>
      <c r="O198" s="59">
        <v>6.6</v>
      </c>
      <c r="P198" s="68">
        <v>0</v>
      </c>
      <c r="Q198" s="10"/>
      <c r="R198" s="5"/>
      <c r="S198" s="5"/>
      <c r="T198" s="5"/>
    </row>
    <row r="199" spans="2:20" s="5" customFormat="1" x14ac:dyDescent="0.25">
      <c r="B199" s="12">
        <v>96.75</v>
      </c>
      <c r="C199" s="10">
        <v>0.26889999999999997</v>
      </c>
      <c r="D199" s="10">
        <v>0.79110000000000003</v>
      </c>
      <c r="E199" s="10">
        <v>0.44296666666666662</v>
      </c>
      <c r="F199" s="10">
        <v>0.2</v>
      </c>
      <c r="G199" s="10">
        <v>0.65910000000000002</v>
      </c>
      <c r="H199" s="7">
        <v>0.35303333333333331</v>
      </c>
      <c r="I199" s="10"/>
      <c r="K199" s="85"/>
      <c r="L199" s="12">
        <v>96.75</v>
      </c>
      <c r="M199" s="86">
        <v>3.6</v>
      </c>
      <c r="N199" s="59">
        <v>0</v>
      </c>
      <c r="O199" s="59">
        <v>6.6</v>
      </c>
      <c r="P199" s="68">
        <v>0</v>
      </c>
      <c r="Q199" s="10"/>
    </row>
    <row r="200" spans="2:20" x14ac:dyDescent="0.25">
      <c r="B200" s="12">
        <v>97.25</v>
      </c>
      <c r="C200" s="10">
        <v>0.26889999999999997</v>
      </c>
      <c r="D200" s="10">
        <v>0.79210000000000003</v>
      </c>
      <c r="E200" s="10">
        <v>0.44330000000000003</v>
      </c>
      <c r="F200" s="10">
        <v>0.2</v>
      </c>
      <c r="G200" s="10">
        <v>0.65910000000000002</v>
      </c>
      <c r="H200" s="7">
        <v>0.35303333333333331</v>
      </c>
      <c r="I200" s="10"/>
      <c r="K200" s="85"/>
      <c r="L200" s="12">
        <v>97.25</v>
      </c>
      <c r="M200" s="86">
        <v>3.6</v>
      </c>
      <c r="N200" s="59">
        <v>0</v>
      </c>
      <c r="O200" s="59">
        <v>6.6</v>
      </c>
      <c r="P200" s="68">
        <v>0</v>
      </c>
      <c r="Q200" s="10"/>
      <c r="R200" s="5"/>
      <c r="S200" s="5"/>
      <c r="T200" s="5"/>
    </row>
    <row r="201" spans="2:20" s="5" customFormat="1" x14ac:dyDescent="0.25">
      <c r="B201" s="12">
        <v>97.75</v>
      </c>
      <c r="C201" s="10">
        <v>0.26889999999999997</v>
      </c>
      <c r="D201" s="10">
        <v>0.79320000000000002</v>
      </c>
      <c r="E201" s="10">
        <v>0.44366666666666665</v>
      </c>
      <c r="F201" s="10">
        <v>0.2</v>
      </c>
      <c r="G201" s="10">
        <v>0.65910000000000002</v>
      </c>
      <c r="H201" s="7">
        <v>0.35303333333333331</v>
      </c>
      <c r="I201" s="10"/>
      <c r="K201" s="85"/>
      <c r="L201" s="12">
        <v>97.75</v>
      </c>
      <c r="M201" s="86">
        <v>3.6</v>
      </c>
      <c r="N201" s="59">
        <v>0</v>
      </c>
      <c r="O201" s="59">
        <v>6.6</v>
      </c>
      <c r="P201" s="68">
        <v>0</v>
      </c>
      <c r="Q201" s="10"/>
    </row>
    <row r="202" spans="2:20" x14ac:dyDescent="0.25">
      <c r="B202" s="12">
        <v>98.25</v>
      </c>
      <c r="C202" s="10">
        <v>0.26889999999999997</v>
      </c>
      <c r="D202" s="10">
        <v>0.7944</v>
      </c>
      <c r="E202" s="10">
        <v>0.44406666666666667</v>
      </c>
      <c r="F202" s="10">
        <v>0.2</v>
      </c>
      <c r="G202" s="10">
        <v>0.65910000000000002</v>
      </c>
      <c r="H202" s="7">
        <v>0.35303333333333331</v>
      </c>
      <c r="I202" s="10"/>
      <c r="K202" s="85"/>
      <c r="L202" s="12">
        <v>98.25</v>
      </c>
      <c r="M202" s="86">
        <v>3.6</v>
      </c>
      <c r="N202" s="59">
        <v>0</v>
      </c>
      <c r="O202" s="59">
        <v>6.6</v>
      </c>
      <c r="P202" s="68">
        <v>0</v>
      </c>
      <c r="Q202" s="10"/>
      <c r="R202" s="5"/>
      <c r="S202" s="5"/>
      <c r="T202" s="5"/>
    </row>
    <row r="203" spans="2:20" s="5" customFormat="1" x14ac:dyDescent="0.25">
      <c r="B203" s="12">
        <v>98.75</v>
      </c>
      <c r="C203" s="10">
        <v>0.26889999999999997</v>
      </c>
      <c r="D203" s="10">
        <v>0.79579999999999995</v>
      </c>
      <c r="E203" s="10">
        <v>0.44453333333333328</v>
      </c>
      <c r="F203" s="10">
        <v>0.2</v>
      </c>
      <c r="G203" s="10">
        <v>0.65910000000000002</v>
      </c>
      <c r="H203" s="7">
        <v>0.35303333333333331</v>
      </c>
      <c r="I203" s="10"/>
      <c r="K203" s="85"/>
      <c r="L203" s="12">
        <v>98.75</v>
      </c>
      <c r="M203" s="86">
        <v>3.6</v>
      </c>
      <c r="N203" s="59">
        <v>0</v>
      </c>
      <c r="O203" s="59">
        <v>6.6</v>
      </c>
      <c r="P203" s="68">
        <v>0</v>
      </c>
      <c r="Q203" s="10"/>
    </row>
    <row r="204" spans="2:20" x14ac:dyDescent="0.25">
      <c r="B204" s="12">
        <v>99.25</v>
      </c>
      <c r="C204" s="10">
        <v>0.26889999999999997</v>
      </c>
      <c r="D204" s="10">
        <v>0.79710000000000003</v>
      </c>
      <c r="E204" s="10">
        <v>0.44496666666666662</v>
      </c>
      <c r="F204" s="10">
        <v>0.2</v>
      </c>
      <c r="G204" s="10">
        <v>0.65910000000000002</v>
      </c>
      <c r="H204" s="7">
        <v>0.35303333333333331</v>
      </c>
      <c r="I204" s="10"/>
      <c r="K204" s="85"/>
      <c r="L204" s="12">
        <v>99.25</v>
      </c>
      <c r="M204" s="86">
        <v>3.6</v>
      </c>
      <c r="N204" s="59">
        <v>0</v>
      </c>
      <c r="O204" s="59">
        <v>6.6</v>
      </c>
      <c r="P204" s="68">
        <v>0</v>
      </c>
      <c r="Q204" s="10"/>
      <c r="R204" s="5"/>
      <c r="S204" s="5"/>
      <c r="T204" s="5"/>
    </row>
    <row r="205" spans="2:20" s="5" customFormat="1" x14ac:dyDescent="0.25">
      <c r="B205" s="12">
        <v>99.75</v>
      </c>
      <c r="C205" s="10">
        <v>0.26889999999999997</v>
      </c>
      <c r="D205" s="10">
        <v>0.7984</v>
      </c>
      <c r="E205" s="10">
        <v>0.44540000000000002</v>
      </c>
      <c r="F205" s="10">
        <v>0.2</v>
      </c>
      <c r="G205" s="10">
        <v>0.65910000000000002</v>
      </c>
      <c r="H205" s="7">
        <v>0.35303333333333331</v>
      </c>
      <c r="I205" s="10"/>
      <c r="K205" s="85"/>
      <c r="L205" s="12">
        <v>99.75</v>
      </c>
      <c r="M205" s="86">
        <v>3.6</v>
      </c>
      <c r="N205" s="59">
        <v>0</v>
      </c>
      <c r="O205" s="59">
        <v>6.6</v>
      </c>
      <c r="P205" s="68">
        <v>0</v>
      </c>
      <c r="Q205" s="10"/>
    </row>
    <row r="206" spans="2:20" x14ac:dyDescent="0.25">
      <c r="B206" s="12">
        <v>100.25</v>
      </c>
      <c r="C206" s="10">
        <v>0.26889999999999997</v>
      </c>
      <c r="D206" s="10">
        <v>0.79979999999999996</v>
      </c>
      <c r="E206" s="10">
        <v>0.44586666666666663</v>
      </c>
      <c r="F206" s="10">
        <v>0.2</v>
      </c>
      <c r="G206" s="10">
        <v>0.65910000000000002</v>
      </c>
      <c r="H206" s="7">
        <v>0.35303333333333331</v>
      </c>
      <c r="I206" s="10"/>
      <c r="K206" s="85"/>
      <c r="L206" s="12">
        <v>100.25</v>
      </c>
      <c r="M206" s="86">
        <v>3.6</v>
      </c>
      <c r="N206" s="59">
        <v>0</v>
      </c>
      <c r="O206" s="59">
        <v>0</v>
      </c>
      <c r="P206" s="68">
        <v>0</v>
      </c>
      <c r="Q206" s="10"/>
      <c r="R206" s="5"/>
      <c r="S206" s="5"/>
      <c r="T206" s="5"/>
    </row>
    <row r="207" spans="2:20" s="5" customFormat="1" x14ac:dyDescent="0.25">
      <c r="B207" s="12">
        <v>100.75</v>
      </c>
      <c r="C207" s="10">
        <v>0.26889999999999997</v>
      </c>
      <c r="D207" s="10">
        <v>0.80130000000000001</v>
      </c>
      <c r="E207" s="10">
        <v>0.44636666666666663</v>
      </c>
      <c r="F207" s="10">
        <v>0.2</v>
      </c>
      <c r="G207" s="10">
        <v>0.65910000000000002</v>
      </c>
      <c r="H207" s="7">
        <v>0.35303333333333331</v>
      </c>
      <c r="I207" s="10"/>
      <c r="K207" s="85"/>
      <c r="L207" s="12">
        <v>100.75</v>
      </c>
      <c r="M207" s="86">
        <v>3.6</v>
      </c>
      <c r="N207" s="59">
        <v>0</v>
      </c>
      <c r="O207" s="59">
        <v>0</v>
      </c>
      <c r="P207" s="68">
        <v>0</v>
      </c>
      <c r="Q207" s="10"/>
    </row>
    <row r="208" spans="2:20" x14ac:dyDescent="0.25">
      <c r="B208" s="12">
        <v>101.25</v>
      </c>
      <c r="C208" s="10">
        <v>0.26889999999999997</v>
      </c>
      <c r="D208" s="10">
        <v>0.80269999999999997</v>
      </c>
      <c r="E208" s="10">
        <v>0.4468333333333333</v>
      </c>
      <c r="F208" s="10">
        <v>0.2</v>
      </c>
      <c r="G208" s="10">
        <v>0.65910000000000002</v>
      </c>
      <c r="H208" s="7">
        <v>0.35303333333333331</v>
      </c>
      <c r="I208" s="10"/>
      <c r="K208" s="85"/>
      <c r="L208" s="12">
        <v>101.25</v>
      </c>
      <c r="M208" s="86">
        <v>3.6</v>
      </c>
      <c r="N208" s="59">
        <v>0</v>
      </c>
      <c r="O208" s="59">
        <v>0</v>
      </c>
      <c r="P208" s="68">
        <v>0</v>
      </c>
      <c r="Q208" s="10"/>
      <c r="R208" s="5"/>
      <c r="S208" s="5"/>
      <c r="T208" s="5"/>
    </row>
    <row r="209" spans="2:20" s="5" customFormat="1" x14ac:dyDescent="0.25">
      <c r="B209" s="12">
        <v>101.75</v>
      </c>
      <c r="C209" s="10">
        <v>0.26889999999999997</v>
      </c>
      <c r="D209" s="10">
        <v>0.80410000000000004</v>
      </c>
      <c r="E209" s="10">
        <v>0.44730000000000003</v>
      </c>
      <c r="F209" s="10">
        <v>0.2</v>
      </c>
      <c r="G209" s="10">
        <v>0.65910000000000002</v>
      </c>
      <c r="H209" s="7">
        <v>0.35303333333333331</v>
      </c>
      <c r="I209" s="10"/>
      <c r="K209" s="85"/>
      <c r="L209" s="12">
        <v>101.75</v>
      </c>
      <c r="M209" s="86">
        <v>3.6</v>
      </c>
      <c r="N209" s="59">
        <v>0</v>
      </c>
      <c r="O209" s="59">
        <v>0</v>
      </c>
      <c r="P209" s="68">
        <v>0</v>
      </c>
      <c r="Q209" s="10"/>
    </row>
    <row r="210" spans="2:20" x14ac:dyDescent="0.25">
      <c r="B210" s="12">
        <v>102.25</v>
      </c>
      <c r="C210" s="10">
        <v>0.26889999999999997</v>
      </c>
      <c r="D210" s="10">
        <v>0.80569999999999997</v>
      </c>
      <c r="E210" s="10">
        <v>0.44783333333333331</v>
      </c>
      <c r="F210" s="10">
        <v>0.2</v>
      </c>
      <c r="G210" s="10">
        <v>0.65910000000000002</v>
      </c>
      <c r="H210" s="7">
        <v>0.35303333333333331</v>
      </c>
      <c r="I210" s="10"/>
      <c r="K210" s="85"/>
      <c r="L210" s="12">
        <v>102.25</v>
      </c>
      <c r="M210" s="86">
        <v>0</v>
      </c>
      <c r="N210" s="59">
        <v>3.6</v>
      </c>
      <c r="O210" s="59">
        <v>0</v>
      </c>
      <c r="P210" s="68">
        <v>6.6</v>
      </c>
      <c r="Q210" s="10"/>
      <c r="R210" s="5"/>
      <c r="S210" s="5"/>
      <c r="T210" s="5"/>
    </row>
    <row r="211" spans="2:20" s="5" customFormat="1" x14ac:dyDescent="0.25">
      <c r="B211" s="12">
        <v>102.75</v>
      </c>
      <c r="C211" s="10">
        <v>0.42380000000000001</v>
      </c>
      <c r="D211" s="10">
        <v>5.1083999999999996</v>
      </c>
      <c r="E211" s="10">
        <v>1.9853333333333332</v>
      </c>
      <c r="F211" s="10">
        <v>0.2</v>
      </c>
      <c r="G211" s="10">
        <v>0.65910000000000002</v>
      </c>
      <c r="H211" s="7">
        <v>0.35303333333333331</v>
      </c>
      <c r="I211" s="10"/>
      <c r="K211" s="85"/>
      <c r="L211" s="12">
        <v>102.75</v>
      </c>
      <c r="M211" s="86">
        <v>0</v>
      </c>
      <c r="N211" s="59">
        <v>3.6</v>
      </c>
      <c r="O211" s="59">
        <v>0</v>
      </c>
      <c r="P211" s="68">
        <v>6.6</v>
      </c>
      <c r="Q211" s="10"/>
    </row>
    <row r="212" spans="2:20" x14ac:dyDescent="0.25">
      <c r="B212" s="12">
        <v>103.25</v>
      </c>
      <c r="C212" s="10">
        <v>0.45290000000000002</v>
      </c>
      <c r="D212" s="10">
        <v>3.4422999999999999</v>
      </c>
      <c r="E212" s="10">
        <v>1.4493666666666667</v>
      </c>
      <c r="F212" s="10">
        <v>0.45290000000000002</v>
      </c>
      <c r="G212" s="10">
        <v>4.6524999999999999</v>
      </c>
      <c r="H212" s="7">
        <v>1.8527666666666669</v>
      </c>
      <c r="I212" s="10"/>
      <c r="K212" s="85"/>
      <c r="L212" s="12">
        <v>103.25</v>
      </c>
      <c r="M212" s="86">
        <v>0</v>
      </c>
      <c r="N212" s="59">
        <v>3.6</v>
      </c>
      <c r="O212" s="59">
        <v>0</v>
      </c>
      <c r="P212" s="68">
        <v>6.6</v>
      </c>
      <c r="Q212" s="10"/>
      <c r="R212" s="5"/>
      <c r="S212" s="5"/>
      <c r="T212" s="5"/>
    </row>
    <row r="213" spans="2:20" s="5" customFormat="1" x14ac:dyDescent="0.25">
      <c r="B213" s="12">
        <v>103.75</v>
      </c>
      <c r="C213" s="10">
        <v>0.63290000000000002</v>
      </c>
      <c r="D213" s="10">
        <v>3.524</v>
      </c>
      <c r="E213" s="10">
        <v>1.5966</v>
      </c>
      <c r="F213" s="10">
        <v>0.63290000000000002</v>
      </c>
      <c r="G213" s="10">
        <v>3.5550999999999999</v>
      </c>
      <c r="H213" s="7">
        <v>1.6069666666666667</v>
      </c>
      <c r="I213" s="10"/>
      <c r="K213" s="85"/>
      <c r="L213" s="12">
        <v>103.75</v>
      </c>
      <c r="M213" s="86">
        <v>0</v>
      </c>
      <c r="N213" s="59">
        <v>3.6</v>
      </c>
      <c r="O213" s="59">
        <v>0</v>
      </c>
      <c r="P213" s="68">
        <v>6.6</v>
      </c>
      <c r="Q213" s="10"/>
    </row>
    <row r="214" spans="2:20" x14ac:dyDescent="0.25">
      <c r="B214" s="12">
        <v>104.25</v>
      </c>
      <c r="C214" s="10">
        <v>0.56410000000000005</v>
      </c>
      <c r="D214" s="10">
        <v>3.2887</v>
      </c>
      <c r="E214" s="10">
        <v>1.4722999999999999</v>
      </c>
      <c r="F214" s="10">
        <v>0.63290000000000002</v>
      </c>
      <c r="G214" s="10">
        <v>3.4348000000000001</v>
      </c>
      <c r="H214" s="7">
        <v>1.5668666666666666</v>
      </c>
      <c r="I214" s="10"/>
      <c r="K214" s="85"/>
      <c r="L214" s="12">
        <v>104.25</v>
      </c>
      <c r="M214" s="86">
        <v>0</v>
      </c>
      <c r="N214" s="59">
        <v>3.6</v>
      </c>
      <c r="O214" s="59">
        <v>0</v>
      </c>
      <c r="P214" s="68">
        <v>6.6</v>
      </c>
      <c r="Q214" s="10"/>
      <c r="R214" s="5"/>
      <c r="S214" s="5"/>
      <c r="T214" s="5"/>
    </row>
    <row r="215" spans="2:20" s="5" customFormat="1" x14ac:dyDescent="0.25">
      <c r="B215" s="12">
        <v>104.75</v>
      </c>
      <c r="C215" s="10">
        <v>0.3841</v>
      </c>
      <c r="D215" s="10">
        <v>2.9649000000000001</v>
      </c>
      <c r="E215" s="10">
        <v>1.2443666666666666</v>
      </c>
      <c r="F215" s="10">
        <v>0.45290000000000002</v>
      </c>
      <c r="G215" s="10">
        <v>3.0985</v>
      </c>
      <c r="H215" s="7">
        <v>1.3347666666666667</v>
      </c>
      <c r="I215" s="10"/>
      <c r="K215" s="85"/>
      <c r="L215" s="12">
        <v>104.75</v>
      </c>
      <c r="M215" s="86">
        <v>0</v>
      </c>
      <c r="N215" s="59">
        <v>3.6</v>
      </c>
      <c r="O215" s="59">
        <v>0</v>
      </c>
      <c r="P215" s="68">
        <v>6.6</v>
      </c>
      <c r="Q215" s="10"/>
    </row>
    <row r="216" spans="2:20" x14ac:dyDescent="0.25">
      <c r="B216" s="12">
        <v>105.25</v>
      </c>
      <c r="C216" s="10">
        <v>0.35489999999999999</v>
      </c>
      <c r="D216" s="10">
        <v>2.6743000000000001</v>
      </c>
      <c r="E216" s="10">
        <v>1.1280333333333332</v>
      </c>
      <c r="F216" s="10">
        <v>0.42380000000000001</v>
      </c>
      <c r="G216" s="10">
        <v>2.7911000000000001</v>
      </c>
      <c r="H216" s="7">
        <v>1.2129000000000001</v>
      </c>
      <c r="I216" s="10"/>
      <c r="K216" s="85"/>
      <c r="L216" s="12">
        <v>105.25</v>
      </c>
      <c r="M216" s="86">
        <v>0</v>
      </c>
      <c r="N216" s="59">
        <v>3.6</v>
      </c>
      <c r="O216" s="59">
        <v>0</v>
      </c>
      <c r="P216" s="68">
        <v>6.6</v>
      </c>
      <c r="Q216" s="10"/>
      <c r="R216" s="5"/>
      <c r="S216" s="5"/>
      <c r="T216" s="5"/>
    </row>
    <row r="217" spans="2:20" s="5" customFormat="1" x14ac:dyDescent="0.25">
      <c r="B217" s="12">
        <v>105.75</v>
      </c>
      <c r="C217" s="10">
        <v>0.35489999999999999</v>
      </c>
      <c r="D217" s="10">
        <v>2.4904000000000002</v>
      </c>
      <c r="E217" s="10">
        <v>1.0667333333333335</v>
      </c>
      <c r="F217" s="10">
        <v>0.42380000000000001</v>
      </c>
      <c r="G217" s="10">
        <v>2.5947</v>
      </c>
      <c r="H217" s="7">
        <v>1.1474333333333333</v>
      </c>
      <c r="I217" s="10"/>
      <c r="K217" s="85"/>
      <c r="L217" s="12">
        <v>105.75</v>
      </c>
      <c r="M217" s="86">
        <v>0</v>
      </c>
      <c r="N217" s="59">
        <v>3.6</v>
      </c>
      <c r="O217" s="59">
        <v>0</v>
      </c>
      <c r="P217" s="68">
        <v>6.6</v>
      </c>
      <c r="Q217" s="10"/>
    </row>
    <row r="218" spans="2:20" x14ac:dyDescent="0.25">
      <c r="B218" s="12">
        <v>106.25</v>
      </c>
      <c r="C218" s="10">
        <v>0.2</v>
      </c>
      <c r="D218" s="10">
        <v>0.65910000000000002</v>
      </c>
      <c r="E218" s="10">
        <v>0.35303333333333331</v>
      </c>
      <c r="F218" s="10">
        <v>0.42380000000000001</v>
      </c>
      <c r="G218" s="10">
        <v>2.4213</v>
      </c>
      <c r="H218" s="7">
        <v>1.0896333333333335</v>
      </c>
      <c r="I218" s="10"/>
      <c r="K218" s="85"/>
      <c r="L218" s="12">
        <v>106.25</v>
      </c>
      <c r="M218" s="86">
        <v>0</v>
      </c>
      <c r="N218" s="59">
        <v>3.6</v>
      </c>
      <c r="O218" s="59">
        <v>0</v>
      </c>
      <c r="P218" s="68">
        <v>0</v>
      </c>
      <c r="Q218" s="10"/>
      <c r="R218" s="5"/>
      <c r="S218" s="5"/>
      <c r="T218" s="5"/>
    </row>
    <row r="219" spans="2:20" s="5" customFormat="1" x14ac:dyDescent="0.25">
      <c r="B219" s="12">
        <v>106.75</v>
      </c>
      <c r="C219" s="10">
        <v>0.2</v>
      </c>
      <c r="D219" s="10">
        <v>0.65910000000000002</v>
      </c>
      <c r="E219" s="10">
        <v>0.35303333333333331</v>
      </c>
      <c r="F219" s="10">
        <v>0.42380000000000001</v>
      </c>
      <c r="G219" s="10">
        <v>2.2730000000000001</v>
      </c>
      <c r="H219" s="7">
        <v>1.0402</v>
      </c>
      <c r="I219" s="10"/>
      <c r="K219" s="85"/>
      <c r="L219" s="12">
        <v>106.75</v>
      </c>
      <c r="M219" s="86">
        <v>0</v>
      </c>
      <c r="N219" s="59">
        <v>3.6</v>
      </c>
      <c r="O219" s="59">
        <v>0</v>
      </c>
      <c r="P219" s="68">
        <v>0</v>
      </c>
      <c r="Q219" s="10"/>
    </row>
    <row r="220" spans="2:20" x14ac:dyDescent="0.25">
      <c r="B220" s="12">
        <v>107.25</v>
      </c>
      <c r="C220" s="10">
        <v>0.2</v>
      </c>
      <c r="D220" s="10">
        <v>0.65910000000000002</v>
      </c>
      <c r="E220" s="10">
        <v>0.35303333333333331</v>
      </c>
      <c r="F220" s="10">
        <v>0.42380000000000001</v>
      </c>
      <c r="G220" s="10">
        <v>2.1575000000000002</v>
      </c>
      <c r="H220" s="7">
        <v>1.0017</v>
      </c>
      <c r="I220" s="10"/>
      <c r="K220" s="85"/>
      <c r="L220" s="12">
        <v>107.25</v>
      </c>
      <c r="M220" s="86">
        <v>0</v>
      </c>
      <c r="N220" s="59">
        <v>3.6</v>
      </c>
      <c r="O220" s="59">
        <v>0</v>
      </c>
      <c r="P220" s="68">
        <v>0</v>
      </c>
      <c r="Q220" s="10"/>
      <c r="R220" s="5"/>
      <c r="S220" s="5"/>
      <c r="T220" s="5"/>
    </row>
    <row r="221" spans="2:20" s="5" customFormat="1" x14ac:dyDescent="0.25">
      <c r="B221" s="12">
        <v>107.75</v>
      </c>
      <c r="C221" s="10">
        <v>0.2</v>
      </c>
      <c r="D221" s="10">
        <v>0.65910000000000002</v>
      </c>
      <c r="E221" s="10">
        <v>0.35303333333333331</v>
      </c>
      <c r="F221" s="10">
        <v>0.42380000000000001</v>
      </c>
      <c r="G221" s="10">
        <v>2.0817000000000001</v>
      </c>
      <c r="H221" s="7">
        <v>0.97643333333333349</v>
      </c>
      <c r="I221" s="10"/>
      <c r="K221" s="85"/>
      <c r="L221" s="12">
        <v>107.75</v>
      </c>
      <c r="M221" s="86">
        <v>0</v>
      </c>
      <c r="N221" s="59">
        <v>3.6</v>
      </c>
      <c r="O221" s="59">
        <v>0</v>
      </c>
      <c r="P221" s="68">
        <v>0</v>
      </c>
      <c r="Q221" s="10"/>
    </row>
    <row r="222" spans="2:20" x14ac:dyDescent="0.25">
      <c r="B222" s="12">
        <v>108.25</v>
      </c>
      <c r="C222" s="10">
        <v>0.2</v>
      </c>
      <c r="D222" s="10">
        <v>0.65910000000000002</v>
      </c>
      <c r="E222" s="10">
        <v>0.35303333333333331</v>
      </c>
      <c r="F222" s="10">
        <v>0.42380000000000001</v>
      </c>
      <c r="G222" s="10">
        <v>2.0190000000000001</v>
      </c>
      <c r="H222" s="7">
        <v>0.95553333333333335</v>
      </c>
      <c r="I222" s="10"/>
      <c r="K222" s="85"/>
      <c r="L222" s="12">
        <v>108.25</v>
      </c>
      <c r="M222" s="86">
        <v>0</v>
      </c>
      <c r="N222" s="59">
        <v>3.6</v>
      </c>
      <c r="O222" s="59">
        <v>0</v>
      </c>
      <c r="P222" s="68">
        <v>0</v>
      </c>
      <c r="Q222" s="10"/>
      <c r="R222" s="5"/>
      <c r="S222" s="5"/>
      <c r="T222" s="5"/>
    </row>
    <row r="223" spans="2:20" s="5" customFormat="1" x14ac:dyDescent="0.25">
      <c r="B223" s="12">
        <v>108.75</v>
      </c>
      <c r="C223" s="10">
        <v>0.2</v>
      </c>
      <c r="D223" s="10">
        <v>0.65910000000000002</v>
      </c>
      <c r="E223" s="10">
        <v>0.35303333333333331</v>
      </c>
      <c r="F223" s="10">
        <v>0.42380000000000001</v>
      </c>
      <c r="G223" s="10">
        <v>1.9778</v>
      </c>
      <c r="H223" s="7">
        <v>0.94179999999999997</v>
      </c>
      <c r="I223" s="10"/>
      <c r="K223" s="85"/>
      <c r="L223" s="12">
        <v>108.75</v>
      </c>
      <c r="M223" s="86">
        <v>0</v>
      </c>
      <c r="N223" s="59">
        <v>3.6</v>
      </c>
      <c r="O223" s="59">
        <v>0</v>
      </c>
      <c r="P223" s="68">
        <v>0</v>
      </c>
      <c r="Q223" s="10"/>
    </row>
    <row r="224" spans="2:20" x14ac:dyDescent="0.25">
      <c r="B224" s="12">
        <v>109.25</v>
      </c>
      <c r="C224" s="10">
        <v>0.2</v>
      </c>
      <c r="D224" s="10">
        <v>0.65910000000000002</v>
      </c>
      <c r="E224" s="10">
        <v>0.35303333333333331</v>
      </c>
      <c r="F224" s="10">
        <v>0.42380000000000001</v>
      </c>
      <c r="G224" s="10">
        <v>1.9449000000000001</v>
      </c>
      <c r="H224" s="7">
        <v>0.9308333333333334</v>
      </c>
      <c r="I224" s="10"/>
      <c r="K224" s="85"/>
      <c r="L224" s="12">
        <v>109.25</v>
      </c>
      <c r="M224" s="86">
        <v>0</v>
      </c>
      <c r="N224" s="59">
        <v>3.6</v>
      </c>
      <c r="O224" s="59">
        <v>0</v>
      </c>
      <c r="P224" s="68">
        <v>0</v>
      </c>
      <c r="Q224" s="10"/>
      <c r="R224" s="5"/>
      <c r="S224" s="5"/>
      <c r="T224" s="5"/>
    </row>
    <row r="225" spans="2:20" s="5" customFormat="1" x14ac:dyDescent="0.25">
      <c r="B225" s="12">
        <v>109.75</v>
      </c>
      <c r="C225" s="10">
        <v>0.2</v>
      </c>
      <c r="D225" s="10">
        <v>0.65910000000000002</v>
      </c>
      <c r="E225" s="10">
        <v>0.35303333333333331</v>
      </c>
      <c r="F225" s="10">
        <v>0.42380000000000001</v>
      </c>
      <c r="G225" s="10">
        <v>1.9285000000000001</v>
      </c>
      <c r="H225" s="7">
        <v>0.92536666666666667</v>
      </c>
      <c r="I225" s="10"/>
      <c r="K225" s="85"/>
      <c r="L225" s="12">
        <v>109.75</v>
      </c>
      <c r="M225" s="86">
        <v>0</v>
      </c>
      <c r="N225" s="59">
        <v>3.6</v>
      </c>
      <c r="O225" s="59">
        <v>0</v>
      </c>
      <c r="P225" s="68">
        <v>0</v>
      </c>
      <c r="Q225" s="10"/>
    </row>
    <row r="226" spans="2:20" x14ac:dyDescent="0.25">
      <c r="B226" s="12">
        <v>110.25</v>
      </c>
      <c r="C226" s="10">
        <v>0.2</v>
      </c>
      <c r="D226" s="10">
        <v>0.65910000000000002</v>
      </c>
      <c r="E226" s="10">
        <v>0.35303333333333331</v>
      </c>
      <c r="F226" s="10">
        <v>0.42380000000000001</v>
      </c>
      <c r="G226" s="10">
        <v>1.9355</v>
      </c>
      <c r="H226" s="7">
        <v>0.92769999999999997</v>
      </c>
      <c r="I226" s="10"/>
      <c r="K226" s="85"/>
      <c r="L226" s="12">
        <v>110.25</v>
      </c>
      <c r="M226" s="86">
        <v>0</v>
      </c>
      <c r="N226" s="59">
        <v>0</v>
      </c>
      <c r="O226" s="59">
        <v>0</v>
      </c>
      <c r="P226" s="68">
        <v>0</v>
      </c>
      <c r="Q226" s="10"/>
      <c r="R226" s="5"/>
      <c r="S226" s="5"/>
      <c r="T226" s="5"/>
    </row>
    <row r="227" spans="2:20" s="5" customFormat="1" x14ac:dyDescent="0.25">
      <c r="B227" s="12">
        <v>110.75</v>
      </c>
      <c r="C227" s="10">
        <v>0.2</v>
      </c>
      <c r="D227" s="10">
        <v>0.65910000000000002</v>
      </c>
      <c r="E227" s="10">
        <v>0.35303333333333331</v>
      </c>
      <c r="F227" s="10">
        <v>0.42380000000000001</v>
      </c>
      <c r="G227" s="10">
        <v>1.9668000000000001</v>
      </c>
      <c r="H227" s="7">
        <v>0.93813333333333349</v>
      </c>
      <c r="I227" s="10"/>
      <c r="K227" s="85"/>
      <c r="L227" s="12">
        <v>110.75</v>
      </c>
      <c r="M227" s="86">
        <v>0</v>
      </c>
      <c r="N227" s="59">
        <v>0</v>
      </c>
      <c r="O227" s="59">
        <v>0</v>
      </c>
      <c r="P227" s="68">
        <v>0</v>
      </c>
      <c r="Q227" s="10"/>
    </row>
    <row r="228" spans="2:20" x14ac:dyDescent="0.25">
      <c r="B228" s="12">
        <v>111.25</v>
      </c>
      <c r="C228" s="10">
        <v>0.3841</v>
      </c>
      <c r="D228" s="10">
        <v>3.2648000000000001</v>
      </c>
      <c r="E228" s="10">
        <v>1.3443333333333334</v>
      </c>
      <c r="F228" s="10">
        <v>0.45290000000000002</v>
      </c>
      <c r="G228" s="10">
        <v>2.0609999999999999</v>
      </c>
      <c r="H228" s="7">
        <v>0.98893333333333322</v>
      </c>
      <c r="I228" s="10"/>
      <c r="K228" s="85"/>
      <c r="L228" s="12">
        <v>111.25</v>
      </c>
      <c r="M228" s="86">
        <v>0</v>
      </c>
      <c r="N228" s="59">
        <v>0</v>
      </c>
      <c r="O228" s="59">
        <v>0</v>
      </c>
      <c r="P228" s="68">
        <v>0</v>
      </c>
      <c r="Q228" s="10"/>
      <c r="R228" s="5"/>
      <c r="S228" s="5"/>
      <c r="T228" s="5"/>
    </row>
    <row r="229" spans="2:20" s="5" customFormat="1" x14ac:dyDescent="0.25">
      <c r="B229" s="12">
        <v>111.75</v>
      </c>
      <c r="C229" s="10">
        <v>0.56410000000000005</v>
      </c>
      <c r="D229" s="10">
        <v>2.7848000000000002</v>
      </c>
      <c r="E229" s="10">
        <v>1.3043333333333333</v>
      </c>
      <c r="F229" s="10">
        <v>0.63290000000000002</v>
      </c>
      <c r="G229" s="10">
        <v>2.2867999999999999</v>
      </c>
      <c r="H229" s="7">
        <v>1.1842000000000001</v>
      </c>
      <c r="I229" s="10"/>
      <c r="K229" s="85"/>
      <c r="L229" s="12">
        <v>111.75</v>
      </c>
      <c r="M229" s="86">
        <v>0</v>
      </c>
      <c r="N229" s="59">
        <v>0</v>
      </c>
      <c r="O229" s="59">
        <v>0</v>
      </c>
      <c r="P229" s="68">
        <v>0</v>
      </c>
      <c r="Q229" s="10"/>
    </row>
    <row r="230" spans="2:20" x14ac:dyDescent="0.25">
      <c r="B230" s="12">
        <v>112.25</v>
      </c>
      <c r="C230" s="10">
        <v>0.92410000000000003</v>
      </c>
      <c r="D230" s="10">
        <v>3.044</v>
      </c>
      <c r="E230" s="10">
        <v>1.6307333333333334</v>
      </c>
      <c r="F230" s="10">
        <v>0.9929</v>
      </c>
      <c r="G230" s="10">
        <v>2.5958999999999999</v>
      </c>
      <c r="H230" s="7">
        <v>1.5272333333333332</v>
      </c>
      <c r="I230" s="10"/>
      <c r="K230" s="85"/>
      <c r="L230" s="12">
        <v>112.25</v>
      </c>
      <c r="M230" s="86">
        <v>0</v>
      </c>
      <c r="N230" s="59">
        <v>0</v>
      </c>
      <c r="O230" s="59">
        <v>0</v>
      </c>
      <c r="P230" s="68">
        <v>0</v>
      </c>
      <c r="Q230" s="10"/>
      <c r="R230" s="5"/>
      <c r="S230" s="5"/>
      <c r="T230" s="5"/>
    </row>
    <row r="231" spans="2:20" s="5" customFormat="1" x14ac:dyDescent="0.25">
      <c r="B231" s="12">
        <v>112.75</v>
      </c>
      <c r="C231" s="10">
        <v>1.4641</v>
      </c>
      <c r="D231" s="10">
        <v>3.4342000000000001</v>
      </c>
      <c r="E231" s="10">
        <v>2.1208</v>
      </c>
      <c r="F231" s="10">
        <v>1.5328999999999999</v>
      </c>
      <c r="G231" s="10">
        <v>3.0226000000000002</v>
      </c>
      <c r="H231" s="7">
        <v>2.0294666666666665</v>
      </c>
      <c r="I231" s="10"/>
      <c r="K231" s="85"/>
      <c r="L231" s="12">
        <v>112.75</v>
      </c>
      <c r="M231" s="86">
        <v>0</v>
      </c>
      <c r="N231" s="59">
        <v>0</v>
      </c>
      <c r="O231" s="59">
        <v>0</v>
      </c>
      <c r="P231" s="68">
        <v>0</v>
      </c>
      <c r="Q231" s="10"/>
    </row>
    <row r="232" spans="2:20" x14ac:dyDescent="0.25">
      <c r="B232" s="12">
        <v>113.25</v>
      </c>
      <c r="C232" s="10">
        <v>1.7948999999999999</v>
      </c>
      <c r="D232" s="10">
        <v>3.6558999999999999</v>
      </c>
      <c r="E232" s="10">
        <v>2.4152333333333331</v>
      </c>
      <c r="F232" s="10">
        <v>1.8637999999999999</v>
      </c>
      <c r="G232" s="10">
        <v>3.2761999999999998</v>
      </c>
      <c r="H232" s="7">
        <v>2.3346</v>
      </c>
      <c r="I232" s="10"/>
      <c r="K232" s="85"/>
      <c r="L232" s="12">
        <v>113.25</v>
      </c>
      <c r="M232" s="86">
        <v>0</v>
      </c>
      <c r="N232" s="59">
        <v>0</v>
      </c>
      <c r="O232" s="59">
        <v>0</v>
      </c>
      <c r="P232" s="68">
        <v>0</v>
      </c>
      <c r="Q232" s="10"/>
      <c r="R232" s="5"/>
      <c r="S232" s="5"/>
      <c r="T232" s="5"/>
    </row>
    <row r="233" spans="2:20" s="5" customFormat="1" x14ac:dyDescent="0.25">
      <c r="B233" s="12">
        <v>113.75</v>
      </c>
      <c r="C233" s="10">
        <v>1.8637999999999999</v>
      </c>
      <c r="D233" s="10">
        <v>3.7387000000000001</v>
      </c>
      <c r="E233" s="10">
        <v>2.4887666666666668</v>
      </c>
      <c r="F233" s="10">
        <v>1.8637999999999999</v>
      </c>
      <c r="G233" s="10">
        <v>3.2671999999999999</v>
      </c>
      <c r="H233" s="7">
        <v>2.3315999999999999</v>
      </c>
      <c r="I233" s="10"/>
      <c r="K233" s="85"/>
      <c r="L233" s="12">
        <v>113.75</v>
      </c>
      <c r="M233" s="86">
        <v>0</v>
      </c>
      <c r="N233" s="59">
        <v>0</v>
      </c>
      <c r="O233" s="59">
        <v>0</v>
      </c>
      <c r="P233" s="68">
        <v>0</v>
      </c>
      <c r="Q233" s="10"/>
    </row>
    <row r="234" spans="2:20" x14ac:dyDescent="0.25">
      <c r="B234" s="12">
        <v>114.25</v>
      </c>
      <c r="C234" s="10">
        <v>1.8637999999999999</v>
      </c>
      <c r="D234" s="10">
        <v>3.6814</v>
      </c>
      <c r="E234" s="10">
        <v>2.4696666666666665</v>
      </c>
      <c r="F234" s="10">
        <v>1.8637999999999999</v>
      </c>
      <c r="G234" s="10">
        <v>3.2542</v>
      </c>
      <c r="H234" s="7">
        <v>2.3272666666666666</v>
      </c>
      <c r="I234" s="10"/>
      <c r="K234" s="85"/>
      <c r="L234" s="12">
        <v>114.25</v>
      </c>
      <c r="M234" s="86">
        <v>0</v>
      </c>
      <c r="N234" s="59">
        <v>0</v>
      </c>
      <c r="O234" s="59">
        <v>0</v>
      </c>
      <c r="P234" s="68">
        <v>0</v>
      </c>
      <c r="Q234" s="10"/>
      <c r="R234" s="5"/>
      <c r="S234" s="5"/>
      <c r="T234" s="5"/>
    </row>
    <row r="235" spans="2:20" s="5" customFormat="1" x14ac:dyDescent="0.25">
      <c r="B235" s="12">
        <v>114.75</v>
      </c>
      <c r="C235" s="10">
        <v>1.8637999999999999</v>
      </c>
      <c r="D235" s="10">
        <v>3.6358999999999999</v>
      </c>
      <c r="E235" s="10">
        <v>2.4544999999999999</v>
      </c>
      <c r="F235" s="10">
        <v>1.8637999999999999</v>
      </c>
      <c r="G235" s="10">
        <v>3.2366000000000001</v>
      </c>
      <c r="H235" s="7">
        <v>2.3214000000000001</v>
      </c>
      <c r="I235" s="10"/>
      <c r="K235" s="85"/>
      <c r="L235" s="12">
        <v>114.75</v>
      </c>
      <c r="M235" s="86">
        <v>0</v>
      </c>
      <c r="N235" s="59">
        <v>0</v>
      </c>
      <c r="O235" s="59">
        <v>0</v>
      </c>
      <c r="P235" s="68">
        <v>0</v>
      </c>
      <c r="Q235" s="10"/>
    </row>
    <row r="236" spans="2:20" x14ac:dyDescent="0.25">
      <c r="B236" s="12">
        <v>115.25</v>
      </c>
      <c r="C236" s="10">
        <v>1.8637999999999999</v>
      </c>
      <c r="D236" s="10">
        <v>3.5895000000000001</v>
      </c>
      <c r="E236" s="10">
        <v>2.4390333333333332</v>
      </c>
      <c r="F236" s="10">
        <v>1.8637999999999999</v>
      </c>
      <c r="G236" s="10">
        <v>3.2160000000000002</v>
      </c>
      <c r="H236" s="7">
        <v>2.3145333333333333</v>
      </c>
      <c r="I236" s="10"/>
      <c r="K236" s="85"/>
      <c r="L236" s="12">
        <v>115.25</v>
      </c>
      <c r="M236" s="86">
        <v>0</v>
      </c>
      <c r="N236" s="59">
        <v>0</v>
      </c>
      <c r="O236" s="59">
        <v>0</v>
      </c>
      <c r="P236" s="68">
        <v>0</v>
      </c>
      <c r="Q236" s="10"/>
      <c r="R236" s="5"/>
      <c r="S236" s="5"/>
      <c r="T236" s="5"/>
    </row>
    <row r="237" spans="2:20" s="5" customFormat="1" x14ac:dyDescent="0.25">
      <c r="B237" s="12">
        <v>115.75</v>
      </c>
      <c r="C237" s="10">
        <v>1.8637999999999999</v>
      </c>
      <c r="D237" s="10">
        <v>3.5413000000000001</v>
      </c>
      <c r="E237" s="10">
        <v>2.4229666666666665</v>
      </c>
      <c r="F237" s="10">
        <v>1.8637999999999999</v>
      </c>
      <c r="G237" s="10">
        <v>3.1916000000000002</v>
      </c>
      <c r="H237" s="7">
        <v>2.3064</v>
      </c>
      <c r="I237" s="10"/>
      <c r="K237" s="85"/>
      <c r="L237" s="12">
        <v>115.75</v>
      </c>
      <c r="M237" s="86">
        <v>0</v>
      </c>
      <c r="N237" s="59">
        <v>0</v>
      </c>
      <c r="O237" s="59">
        <v>0</v>
      </c>
      <c r="P237" s="68">
        <v>0</v>
      </c>
      <c r="Q237" s="10"/>
    </row>
    <row r="238" spans="2:20" x14ac:dyDescent="0.25">
      <c r="B238" s="12">
        <v>116.25</v>
      </c>
      <c r="C238" s="10">
        <v>1.8637999999999999</v>
      </c>
      <c r="D238" s="10">
        <v>3.4984000000000002</v>
      </c>
      <c r="E238" s="10">
        <v>2.4086666666666665</v>
      </c>
      <c r="F238" s="10">
        <v>1.8637999999999999</v>
      </c>
      <c r="G238" s="10">
        <v>3.1707000000000001</v>
      </c>
      <c r="H238" s="7">
        <v>2.2994333333333334</v>
      </c>
      <c r="I238" s="10"/>
      <c r="K238" s="85"/>
      <c r="L238" s="12">
        <v>116.25</v>
      </c>
      <c r="M238" s="86">
        <v>0</v>
      </c>
      <c r="N238" s="59">
        <v>0</v>
      </c>
      <c r="O238" s="59">
        <v>0</v>
      </c>
      <c r="P238" s="68">
        <v>0</v>
      </c>
      <c r="Q238" s="10"/>
      <c r="R238" s="5"/>
      <c r="S238" s="5"/>
      <c r="T238" s="5"/>
    </row>
    <row r="239" spans="2:20" s="5" customFormat="1" x14ac:dyDescent="0.25">
      <c r="B239" s="12">
        <v>116.75</v>
      </c>
      <c r="C239" s="10">
        <v>1.8637999999999999</v>
      </c>
      <c r="D239" s="10">
        <v>3.4613</v>
      </c>
      <c r="E239" s="10">
        <v>2.3963000000000001</v>
      </c>
      <c r="F239" s="10">
        <v>1.8637999999999999</v>
      </c>
      <c r="G239" s="10">
        <v>3.1541999999999999</v>
      </c>
      <c r="H239" s="7">
        <v>2.2939333333333334</v>
      </c>
      <c r="I239" s="10"/>
      <c r="K239" s="85"/>
      <c r="L239" s="12">
        <v>116.75</v>
      </c>
      <c r="M239" s="86">
        <v>0</v>
      </c>
      <c r="N239" s="59">
        <v>0</v>
      </c>
      <c r="O239" s="59">
        <v>0</v>
      </c>
      <c r="P239" s="68">
        <v>0</v>
      </c>
      <c r="Q239" s="10"/>
    </row>
    <row r="240" spans="2:20" x14ac:dyDescent="0.25">
      <c r="B240" s="12">
        <v>117.25</v>
      </c>
      <c r="C240" s="10">
        <v>1.5328999999999999</v>
      </c>
      <c r="D240" s="10">
        <v>3.1665000000000001</v>
      </c>
      <c r="E240" s="10">
        <v>2.0774333333333335</v>
      </c>
      <c r="F240" s="10">
        <v>1.5328999999999999</v>
      </c>
      <c r="G240" s="10">
        <v>2.8784000000000001</v>
      </c>
      <c r="H240" s="7">
        <v>1.9814000000000001</v>
      </c>
      <c r="I240" s="10"/>
      <c r="K240" s="85"/>
      <c r="L240" s="12">
        <v>117.25</v>
      </c>
      <c r="M240" s="86">
        <v>0</v>
      </c>
      <c r="N240" s="59">
        <v>0</v>
      </c>
      <c r="O240" s="59">
        <v>0</v>
      </c>
      <c r="P240" s="68">
        <v>0</v>
      </c>
      <c r="Q240" s="10"/>
      <c r="R240" s="5"/>
      <c r="S240" s="5"/>
      <c r="T240" s="5"/>
    </row>
    <row r="241" spans="2:20" s="5" customFormat="1" x14ac:dyDescent="0.25">
      <c r="B241" s="12">
        <v>117.75</v>
      </c>
      <c r="C241" s="10">
        <v>0.9929</v>
      </c>
      <c r="D241" s="10">
        <v>2.7187000000000001</v>
      </c>
      <c r="E241" s="10">
        <v>1.5681666666666667</v>
      </c>
      <c r="F241" s="10">
        <v>0.9929</v>
      </c>
      <c r="G241" s="10">
        <v>2.4483999999999999</v>
      </c>
      <c r="H241" s="7">
        <v>1.4780666666666666</v>
      </c>
      <c r="I241" s="10"/>
      <c r="K241" s="85"/>
      <c r="L241" s="12">
        <v>117.75</v>
      </c>
      <c r="M241" s="86">
        <v>0</v>
      </c>
      <c r="N241" s="59">
        <v>0</v>
      </c>
      <c r="O241" s="59">
        <v>0</v>
      </c>
      <c r="P241" s="68">
        <v>0</v>
      </c>
      <c r="Q241" s="10"/>
    </row>
    <row r="242" spans="2:20" x14ac:dyDescent="0.25">
      <c r="B242" s="12">
        <v>118.25</v>
      </c>
      <c r="C242" s="10">
        <v>0.70109999999999995</v>
      </c>
      <c r="D242" s="10">
        <v>2.4708000000000001</v>
      </c>
      <c r="E242" s="10">
        <v>1.2909999999999999</v>
      </c>
      <c r="F242" s="10">
        <v>0.70109999999999995</v>
      </c>
      <c r="G242" s="10">
        <v>2.2170999999999998</v>
      </c>
      <c r="H242" s="7">
        <v>1.2064333333333332</v>
      </c>
      <c r="I242" s="10"/>
      <c r="K242" s="85"/>
      <c r="L242" s="12">
        <v>118.25</v>
      </c>
      <c r="M242" s="86">
        <v>3.6</v>
      </c>
      <c r="N242" s="59">
        <v>0</v>
      </c>
      <c r="O242" s="59">
        <v>0</v>
      </c>
      <c r="P242" s="68">
        <v>0</v>
      </c>
      <c r="Q242" s="10"/>
      <c r="R242" s="5"/>
      <c r="S242" s="5"/>
      <c r="T242" s="5"/>
    </row>
    <row r="243" spans="2:20" s="5" customFormat="1" x14ac:dyDescent="0.25">
      <c r="B243" s="12">
        <v>118.75</v>
      </c>
      <c r="C243" s="10">
        <v>0.56610000000000005</v>
      </c>
      <c r="D243" s="10">
        <v>2.3450000000000002</v>
      </c>
      <c r="E243" s="10">
        <v>1.1590666666666669</v>
      </c>
      <c r="F243" s="10">
        <v>0.56610000000000005</v>
      </c>
      <c r="G243" s="10">
        <v>2.1067999999999998</v>
      </c>
      <c r="H243" s="7">
        <v>1.0796666666666668</v>
      </c>
      <c r="I243" s="10"/>
      <c r="K243" s="85"/>
      <c r="L243" s="12">
        <v>118.75</v>
      </c>
      <c r="M243" s="86">
        <v>3.6</v>
      </c>
      <c r="N243" s="59">
        <v>0</v>
      </c>
      <c r="O243" s="59">
        <v>0</v>
      </c>
      <c r="P243" s="68">
        <v>0</v>
      </c>
      <c r="Q243" s="10"/>
    </row>
    <row r="244" spans="2:20" x14ac:dyDescent="0.25">
      <c r="B244" s="12">
        <v>119.25</v>
      </c>
      <c r="C244" s="10">
        <v>0.3589</v>
      </c>
      <c r="D244" s="10">
        <v>0.87239999999999995</v>
      </c>
      <c r="E244" s="10">
        <v>0.53006666666666669</v>
      </c>
      <c r="F244" s="10">
        <v>0.28999999999999998</v>
      </c>
      <c r="G244" s="10">
        <v>0.74909999999999999</v>
      </c>
      <c r="H244" s="7">
        <v>0.44303333333333328</v>
      </c>
      <c r="I244" s="10"/>
      <c r="K244" s="85"/>
      <c r="L244" s="12">
        <v>119.25</v>
      </c>
      <c r="M244" s="86">
        <v>3.6</v>
      </c>
      <c r="N244" s="59">
        <v>0</v>
      </c>
      <c r="O244" s="59">
        <v>0</v>
      </c>
      <c r="P244" s="68">
        <v>0</v>
      </c>
      <c r="Q244" s="10"/>
      <c r="R244" s="5"/>
      <c r="S244" s="5"/>
      <c r="T244" s="5"/>
    </row>
    <row r="245" spans="2:20" s="5" customFormat="1" x14ac:dyDescent="0.25">
      <c r="B245" s="12">
        <v>119.75</v>
      </c>
      <c r="C245" s="10">
        <v>0.3589</v>
      </c>
      <c r="D245" s="10">
        <v>0.87190000000000001</v>
      </c>
      <c r="E245" s="10">
        <v>0.52990000000000004</v>
      </c>
      <c r="F245" s="10">
        <v>0.28999999999999998</v>
      </c>
      <c r="G245" s="10">
        <v>0.74909999999999999</v>
      </c>
      <c r="H245" s="7">
        <v>0.44303333333333328</v>
      </c>
      <c r="I245" s="10"/>
      <c r="K245" s="85"/>
      <c r="L245" s="12">
        <v>119.75</v>
      </c>
      <c r="M245" s="86">
        <v>3.6</v>
      </c>
      <c r="N245" s="59">
        <v>0</v>
      </c>
      <c r="O245" s="59">
        <v>0</v>
      </c>
      <c r="P245" s="68">
        <v>0</v>
      </c>
      <c r="Q245" s="10"/>
    </row>
    <row r="246" spans="2:20" x14ac:dyDescent="0.25">
      <c r="B246" s="12">
        <v>120.25</v>
      </c>
      <c r="C246" s="10">
        <v>0.2</v>
      </c>
      <c r="D246" s="10">
        <v>0.65910000000000002</v>
      </c>
      <c r="E246" s="10">
        <v>0.35303333333333331</v>
      </c>
      <c r="F246" s="10">
        <v>0.2</v>
      </c>
      <c r="G246" s="10">
        <v>0.65910000000000002</v>
      </c>
      <c r="H246" s="7">
        <v>0.35303333333333331</v>
      </c>
      <c r="I246" s="10"/>
      <c r="K246" s="85"/>
      <c r="L246" s="12">
        <v>120.25</v>
      </c>
      <c r="M246" s="86">
        <v>3.6</v>
      </c>
      <c r="N246" s="59">
        <v>0</v>
      </c>
      <c r="O246" s="59">
        <v>6.6</v>
      </c>
      <c r="P246" s="68">
        <v>0</v>
      </c>
      <c r="Q246" s="10"/>
      <c r="R246" s="5"/>
      <c r="S246" s="5"/>
      <c r="T246" s="5"/>
    </row>
    <row r="247" spans="2:20" s="5" customFormat="1" x14ac:dyDescent="0.25">
      <c r="B247" s="12">
        <v>120.75</v>
      </c>
      <c r="C247" s="10">
        <v>0.2</v>
      </c>
      <c r="D247" s="10">
        <v>0.65910000000000002</v>
      </c>
      <c r="E247" s="10">
        <v>0.35303333333333331</v>
      </c>
      <c r="F247" s="10">
        <v>0.2</v>
      </c>
      <c r="G247" s="10">
        <v>0.65910000000000002</v>
      </c>
      <c r="H247" s="7">
        <v>0.35303333333333331</v>
      </c>
      <c r="I247" s="10"/>
      <c r="K247" s="85"/>
      <c r="L247" s="12">
        <v>120.75</v>
      </c>
      <c r="M247" s="86">
        <v>3.6</v>
      </c>
      <c r="N247" s="59">
        <v>0</v>
      </c>
      <c r="O247" s="59">
        <v>6.6</v>
      </c>
      <c r="P247" s="68">
        <v>0</v>
      </c>
      <c r="Q247" s="10"/>
    </row>
    <row r="248" spans="2:20" x14ac:dyDescent="0.25">
      <c r="B248" s="12">
        <v>121.25</v>
      </c>
      <c r="C248" s="10">
        <v>0.2</v>
      </c>
      <c r="D248" s="10">
        <v>0.65910000000000002</v>
      </c>
      <c r="E248" s="10">
        <v>0.35303333333333331</v>
      </c>
      <c r="F248" s="10">
        <v>0.2</v>
      </c>
      <c r="G248" s="10">
        <v>0.65910000000000002</v>
      </c>
      <c r="H248" s="7">
        <v>0.35303333333333331</v>
      </c>
      <c r="I248" s="10"/>
      <c r="K248" s="85"/>
      <c r="L248" s="12">
        <v>121.25</v>
      </c>
      <c r="M248" s="86">
        <v>3.6</v>
      </c>
      <c r="N248" s="59">
        <v>0</v>
      </c>
      <c r="O248" s="59">
        <v>6.6</v>
      </c>
      <c r="P248" s="68">
        <v>0</v>
      </c>
      <c r="Q248" s="10"/>
      <c r="R248" s="5"/>
      <c r="S248" s="5"/>
      <c r="T248" s="5"/>
    </row>
    <row r="249" spans="2:20" s="5" customFormat="1" x14ac:dyDescent="0.25">
      <c r="B249" s="12">
        <v>121.75</v>
      </c>
      <c r="C249" s="10">
        <v>0.2</v>
      </c>
      <c r="D249" s="10">
        <v>0.65910000000000002</v>
      </c>
      <c r="E249" s="10">
        <v>0.35303333333333331</v>
      </c>
      <c r="F249" s="10">
        <v>0.2</v>
      </c>
      <c r="G249" s="10">
        <v>0.65910000000000002</v>
      </c>
      <c r="H249" s="7">
        <v>0.35303333333333331</v>
      </c>
      <c r="I249" s="10"/>
      <c r="K249" s="85"/>
      <c r="L249" s="12">
        <v>121.75</v>
      </c>
      <c r="M249" s="86">
        <v>3.6</v>
      </c>
      <c r="N249" s="59">
        <v>0</v>
      </c>
      <c r="O249" s="59">
        <v>6.6</v>
      </c>
      <c r="P249" s="68">
        <v>0</v>
      </c>
      <c r="Q249" s="10"/>
    </row>
    <row r="250" spans="2:20" x14ac:dyDescent="0.25">
      <c r="B250" s="12">
        <v>122.25</v>
      </c>
      <c r="C250" s="10">
        <v>0.2</v>
      </c>
      <c r="D250" s="10">
        <v>0.65910000000000002</v>
      </c>
      <c r="E250" s="10">
        <v>0.35303333333333331</v>
      </c>
      <c r="F250" s="10">
        <v>0.2</v>
      </c>
      <c r="G250" s="10">
        <v>0.65910000000000002</v>
      </c>
      <c r="H250" s="7">
        <v>0.35303333333333331</v>
      </c>
      <c r="I250" s="10"/>
      <c r="K250" s="85"/>
      <c r="L250" s="12">
        <v>122.25</v>
      </c>
      <c r="M250" s="86">
        <v>3.6</v>
      </c>
      <c r="N250" s="59">
        <v>0</v>
      </c>
      <c r="O250" s="59">
        <v>6.6</v>
      </c>
      <c r="P250" s="68">
        <v>0</v>
      </c>
      <c r="Q250" s="10"/>
      <c r="R250" s="5"/>
      <c r="S250" s="5"/>
      <c r="T250" s="5"/>
    </row>
    <row r="251" spans="2:20" s="5" customFormat="1" x14ac:dyDescent="0.25">
      <c r="B251" s="12">
        <v>122.75</v>
      </c>
      <c r="C251" s="10">
        <v>0.2</v>
      </c>
      <c r="D251" s="10">
        <v>0.65910000000000002</v>
      </c>
      <c r="E251" s="10">
        <v>0.35303333333333331</v>
      </c>
      <c r="F251" s="10">
        <v>0.2</v>
      </c>
      <c r="G251" s="10">
        <v>0.65910000000000002</v>
      </c>
      <c r="H251" s="7">
        <v>0.35303333333333331</v>
      </c>
      <c r="I251" s="10"/>
      <c r="K251" s="85"/>
      <c r="L251" s="12">
        <v>122.75</v>
      </c>
      <c r="M251" s="86">
        <v>3.6</v>
      </c>
      <c r="N251" s="59">
        <v>0</v>
      </c>
      <c r="O251" s="59">
        <v>6.6</v>
      </c>
      <c r="P251" s="68">
        <v>0</v>
      </c>
      <c r="Q251" s="10"/>
    </row>
    <row r="252" spans="2:20" x14ac:dyDescent="0.25">
      <c r="B252" s="12">
        <v>123.25</v>
      </c>
      <c r="C252" s="10">
        <v>0.2</v>
      </c>
      <c r="D252" s="10">
        <v>0.65910000000000002</v>
      </c>
      <c r="E252" s="10">
        <v>0.35303333333333331</v>
      </c>
      <c r="F252" s="10">
        <v>0.2</v>
      </c>
      <c r="G252" s="10">
        <v>0.65910000000000002</v>
      </c>
      <c r="H252" s="7">
        <v>0.35303333333333331</v>
      </c>
      <c r="I252" s="10"/>
      <c r="K252" s="85"/>
      <c r="L252" s="12">
        <v>123.25</v>
      </c>
      <c r="M252" s="86">
        <v>3.6</v>
      </c>
      <c r="N252" s="59">
        <v>0</v>
      </c>
      <c r="O252" s="59">
        <v>6.6</v>
      </c>
      <c r="P252" s="68">
        <v>0</v>
      </c>
      <c r="Q252" s="10"/>
      <c r="R252" s="5"/>
      <c r="S252" s="5"/>
      <c r="T252" s="5"/>
    </row>
    <row r="253" spans="2:20" s="5" customFormat="1" x14ac:dyDescent="0.25">
      <c r="B253" s="12">
        <v>123.75</v>
      </c>
      <c r="C253" s="10">
        <v>0.2</v>
      </c>
      <c r="D253" s="10">
        <v>0.65910000000000002</v>
      </c>
      <c r="E253" s="10">
        <v>0.35303333333333331</v>
      </c>
      <c r="F253" s="10">
        <v>0.2</v>
      </c>
      <c r="G253" s="10">
        <v>0.65910000000000002</v>
      </c>
      <c r="H253" s="7">
        <v>0.35303333333333331</v>
      </c>
      <c r="I253" s="10"/>
      <c r="K253" s="85"/>
      <c r="L253" s="12">
        <v>123.75</v>
      </c>
      <c r="M253" s="86">
        <v>3.6</v>
      </c>
      <c r="N253" s="59">
        <v>0</v>
      </c>
      <c r="O253" s="59">
        <v>6.6</v>
      </c>
      <c r="P253" s="68">
        <v>0</v>
      </c>
      <c r="Q253" s="10"/>
    </row>
    <row r="254" spans="2:20" x14ac:dyDescent="0.25">
      <c r="B254" s="12">
        <v>124.25</v>
      </c>
      <c r="C254" s="10">
        <v>0.2</v>
      </c>
      <c r="D254" s="10">
        <v>0.65910000000000002</v>
      </c>
      <c r="E254" s="10">
        <v>0.35303333333333331</v>
      </c>
      <c r="F254" s="10">
        <v>0.2</v>
      </c>
      <c r="G254" s="10">
        <v>0.65910000000000002</v>
      </c>
      <c r="H254" s="7">
        <v>0.35303333333333331</v>
      </c>
      <c r="I254" s="10"/>
      <c r="K254" s="85"/>
      <c r="L254" s="12">
        <v>124.25</v>
      </c>
      <c r="M254" s="86">
        <v>3.6</v>
      </c>
      <c r="N254" s="59">
        <v>0</v>
      </c>
      <c r="O254" s="59">
        <v>0</v>
      </c>
      <c r="P254" s="68">
        <v>0</v>
      </c>
      <c r="Q254" s="10"/>
      <c r="R254" s="5"/>
      <c r="S254" s="5"/>
      <c r="T254" s="5"/>
    </row>
    <row r="255" spans="2:20" s="5" customFormat="1" x14ac:dyDescent="0.25">
      <c r="B255" s="12">
        <v>124.75</v>
      </c>
      <c r="C255" s="10">
        <v>0.2</v>
      </c>
      <c r="D255" s="10">
        <v>0.65910000000000002</v>
      </c>
      <c r="E255" s="10">
        <v>0.35303333333333331</v>
      </c>
      <c r="F255" s="10">
        <v>0.2</v>
      </c>
      <c r="G255" s="10">
        <v>0.65910000000000002</v>
      </c>
      <c r="H255" s="7">
        <v>0.35303333333333331</v>
      </c>
      <c r="I255" s="10"/>
      <c r="K255" s="85"/>
      <c r="L255" s="12">
        <v>124.75</v>
      </c>
      <c r="M255" s="86">
        <v>3.6</v>
      </c>
      <c r="N255" s="59">
        <v>0</v>
      </c>
      <c r="O255" s="59">
        <v>0</v>
      </c>
      <c r="P255" s="68">
        <v>0</v>
      </c>
      <c r="Q255" s="10"/>
    </row>
    <row r="256" spans="2:20" x14ac:dyDescent="0.25">
      <c r="B256" s="12">
        <v>125.25</v>
      </c>
      <c r="C256" s="10">
        <v>0.2</v>
      </c>
      <c r="D256" s="10">
        <v>0.65910000000000002</v>
      </c>
      <c r="E256" s="10">
        <v>0.35303333333333331</v>
      </c>
      <c r="F256" s="10">
        <v>0.2</v>
      </c>
      <c r="G256" s="10">
        <v>0.65910000000000002</v>
      </c>
      <c r="H256" s="7">
        <v>0.35303333333333331</v>
      </c>
      <c r="I256" s="10"/>
      <c r="K256" s="85"/>
      <c r="L256" s="12">
        <v>125.25</v>
      </c>
      <c r="M256" s="86">
        <v>3.6</v>
      </c>
      <c r="N256" s="59">
        <v>0</v>
      </c>
      <c r="O256" s="59">
        <v>0</v>
      </c>
      <c r="P256" s="68">
        <v>0</v>
      </c>
      <c r="Q256" s="10"/>
      <c r="R256" s="5"/>
      <c r="S256" s="5"/>
      <c r="T256" s="5"/>
    </row>
    <row r="257" spans="2:20" s="5" customFormat="1" x14ac:dyDescent="0.25">
      <c r="B257" s="12">
        <v>125.75</v>
      </c>
      <c r="C257" s="10">
        <v>0.2</v>
      </c>
      <c r="D257" s="10">
        <v>0.65910000000000002</v>
      </c>
      <c r="E257" s="10">
        <v>0.35303333333333331</v>
      </c>
      <c r="F257" s="10">
        <v>0.2</v>
      </c>
      <c r="G257" s="10">
        <v>0.65910000000000002</v>
      </c>
      <c r="H257" s="7">
        <v>0.35303333333333331</v>
      </c>
      <c r="I257" s="10"/>
      <c r="K257" s="85"/>
      <c r="L257" s="12">
        <v>125.75</v>
      </c>
      <c r="M257" s="86">
        <v>3.6</v>
      </c>
      <c r="N257" s="59">
        <v>0</v>
      </c>
      <c r="O257" s="59">
        <v>0</v>
      </c>
      <c r="P257" s="68">
        <v>0</v>
      </c>
      <c r="Q257" s="10"/>
    </row>
    <row r="258" spans="2:20" x14ac:dyDescent="0.25">
      <c r="B258" s="12">
        <v>126.25</v>
      </c>
      <c r="C258" s="10">
        <v>0.2</v>
      </c>
      <c r="D258" s="10">
        <v>0.65910000000000002</v>
      </c>
      <c r="E258" s="10">
        <v>0.35303333333333331</v>
      </c>
      <c r="F258" s="10">
        <v>0.2</v>
      </c>
      <c r="G258" s="10">
        <v>0.65910000000000002</v>
      </c>
      <c r="H258" s="7">
        <v>0.35303333333333331</v>
      </c>
      <c r="I258" s="10"/>
      <c r="K258" s="85"/>
      <c r="L258" s="12">
        <v>126.25</v>
      </c>
      <c r="M258" s="86">
        <v>0</v>
      </c>
      <c r="N258" s="59">
        <v>3.6</v>
      </c>
      <c r="O258" s="59">
        <v>0</v>
      </c>
      <c r="P258" s="68">
        <v>6.6</v>
      </c>
      <c r="Q258" s="10"/>
      <c r="R258" s="5"/>
      <c r="S258" s="5"/>
      <c r="T258" s="5"/>
    </row>
    <row r="259" spans="2:20" s="5" customFormat="1" x14ac:dyDescent="0.25">
      <c r="B259" s="12">
        <v>126.75</v>
      </c>
      <c r="C259" s="10">
        <v>0.2</v>
      </c>
      <c r="D259" s="10">
        <v>0.65910000000000002</v>
      </c>
      <c r="E259" s="10">
        <v>0.35303333333333331</v>
      </c>
      <c r="F259" s="10">
        <v>0.2</v>
      </c>
      <c r="G259" s="10">
        <v>0.65910000000000002</v>
      </c>
      <c r="H259" s="7">
        <v>0.35303333333333331</v>
      </c>
      <c r="I259" s="10"/>
      <c r="K259" s="85"/>
      <c r="L259" s="12">
        <v>126.75</v>
      </c>
      <c r="M259" s="86">
        <v>0</v>
      </c>
      <c r="N259" s="59">
        <v>3.6</v>
      </c>
      <c r="O259" s="59">
        <v>0</v>
      </c>
      <c r="P259" s="68">
        <v>6.6</v>
      </c>
      <c r="Q259" s="10"/>
    </row>
    <row r="260" spans="2:20" x14ac:dyDescent="0.25">
      <c r="B260" s="12">
        <v>127.25</v>
      </c>
      <c r="C260" s="10">
        <v>0.22919999999999999</v>
      </c>
      <c r="D260" s="10">
        <v>0.68820000000000003</v>
      </c>
      <c r="E260" s="10">
        <v>0.38219999999999998</v>
      </c>
      <c r="F260" s="10">
        <v>0.22919999999999999</v>
      </c>
      <c r="G260" s="10">
        <v>0.68820000000000003</v>
      </c>
      <c r="H260" s="7">
        <v>0.38219999999999998</v>
      </c>
      <c r="I260" s="10"/>
      <c r="K260" s="85"/>
      <c r="L260" s="12">
        <v>127.25</v>
      </c>
      <c r="M260" s="86">
        <v>0</v>
      </c>
      <c r="N260" s="59">
        <v>3.6</v>
      </c>
      <c r="O260" s="59">
        <v>0</v>
      </c>
      <c r="P260" s="68">
        <v>6.6</v>
      </c>
      <c r="Q260" s="10"/>
      <c r="R260" s="5"/>
      <c r="S260" s="5"/>
      <c r="T260" s="5"/>
    </row>
    <row r="261" spans="2:20" s="5" customFormat="1" x14ac:dyDescent="0.25">
      <c r="B261" s="12">
        <v>127.75</v>
      </c>
      <c r="C261" s="10">
        <v>0.40920000000000001</v>
      </c>
      <c r="D261" s="10">
        <v>0.86819999999999997</v>
      </c>
      <c r="E261" s="10">
        <v>0.56220000000000003</v>
      </c>
      <c r="F261" s="10">
        <v>0.40920000000000001</v>
      </c>
      <c r="G261" s="10">
        <v>0.86819999999999997</v>
      </c>
      <c r="H261" s="7">
        <v>0.56220000000000003</v>
      </c>
      <c r="I261" s="10"/>
      <c r="K261" s="85"/>
      <c r="L261" s="12">
        <v>127.75</v>
      </c>
      <c r="M261" s="86">
        <v>0</v>
      </c>
      <c r="N261" s="59">
        <v>3.6</v>
      </c>
      <c r="O261" s="59">
        <v>0</v>
      </c>
      <c r="P261" s="68">
        <v>6.6</v>
      </c>
      <c r="Q261" s="10"/>
    </row>
    <row r="262" spans="2:20" x14ac:dyDescent="0.25">
      <c r="B262" s="12">
        <v>128.25</v>
      </c>
      <c r="C262" s="10">
        <v>0.63290000000000002</v>
      </c>
      <c r="D262" s="10">
        <v>4.7839</v>
      </c>
      <c r="E262" s="10">
        <v>2.0165666666666668</v>
      </c>
      <c r="F262" s="10">
        <v>0.63290000000000002</v>
      </c>
      <c r="G262" s="10">
        <v>4.5119999999999996</v>
      </c>
      <c r="H262" s="7">
        <v>1.9259333333333331</v>
      </c>
      <c r="I262" s="10"/>
      <c r="K262" s="85"/>
      <c r="L262" s="12">
        <v>128.25</v>
      </c>
      <c r="M262" s="86">
        <v>0</v>
      </c>
      <c r="N262" s="59">
        <v>3.6</v>
      </c>
      <c r="O262" s="59">
        <v>0</v>
      </c>
      <c r="P262" s="68">
        <v>6.6</v>
      </c>
      <c r="Q262" s="10"/>
      <c r="R262" s="5"/>
      <c r="S262" s="5"/>
      <c r="T262" s="5"/>
    </row>
    <row r="263" spans="2:20" s="5" customFormat="1" x14ac:dyDescent="0.25">
      <c r="B263" s="12">
        <v>128.75</v>
      </c>
      <c r="C263" s="10">
        <v>0.45290000000000002</v>
      </c>
      <c r="D263" s="10">
        <v>3.3805000000000001</v>
      </c>
      <c r="E263" s="10">
        <v>1.4287666666666667</v>
      </c>
      <c r="F263" s="10">
        <v>0.45290000000000002</v>
      </c>
      <c r="G263" s="10">
        <v>3.1983000000000001</v>
      </c>
      <c r="H263" s="7">
        <v>1.3680333333333334</v>
      </c>
      <c r="I263" s="10"/>
      <c r="K263" s="85"/>
      <c r="L263" s="12">
        <v>128.75</v>
      </c>
      <c r="M263" s="86">
        <v>0</v>
      </c>
      <c r="N263" s="59">
        <v>3.6</v>
      </c>
      <c r="O263" s="59">
        <v>0</v>
      </c>
      <c r="P263" s="68">
        <v>6.6</v>
      </c>
      <c r="Q263" s="10"/>
    </row>
    <row r="264" spans="2:20" x14ac:dyDescent="0.25">
      <c r="B264" s="12">
        <v>129.25</v>
      </c>
      <c r="C264" s="10">
        <v>0.42380000000000001</v>
      </c>
      <c r="D264" s="10">
        <v>3.2519999999999998</v>
      </c>
      <c r="E264" s="10">
        <v>1.3665333333333334</v>
      </c>
      <c r="F264" s="10">
        <v>0.42380000000000001</v>
      </c>
      <c r="G264" s="10">
        <v>3.0811000000000002</v>
      </c>
      <c r="H264" s="7">
        <v>1.3095666666666668</v>
      </c>
      <c r="I264" s="10"/>
      <c r="K264" s="85"/>
      <c r="L264" s="12">
        <v>129.25</v>
      </c>
      <c r="M264" s="86">
        <v>0</v>
      </c>
      <c r="N264" s="59">
        <v>3.6</v>
      </c>
      <c r="O264" s="59">
        <v>0</v>
      </c>
      <c r="P264" s="68">
        <v>6.6</v>
      </c>
      <c r="Q264" s="10"/>
      <c r="R264" s="5"/>
      <c r="S264" s="5"/>
      <c r="T264" s="5"/>
    </row>
    <row r="265" spans="2:20" s="5" customFormat="1" x14ac:dyDescent="0.25">
      <c r="B265" s="12">
        <v>129.75</v>
      </c>
      <c r="C265" s="10">
        <v>0.42380000000000001</v>
      </c>
      <c r="D265" s="10">
        <v>3.1528999999999998</v>
      </c>
      <c r="E265" s="10">
        <v>1.3334999999999999</v>
      </c>
      <c r="F265" s="10">
        <v>0.42380000000000001</v>
      </c>
      <c r="G265" s="10">
        <v>2.9921000000000002</v>
      </c>
      <c r="H265" s="7">
        <v>1.2799</v>
      </c>
      <c r="I265" s="10"/>
      <c r="K265" s="85"/>
      <c r="L265" s="12">
        <v>129.75</v>
      </c>
      <c r="M265" s="86">
        <v>0</v>
      </c>
      <c r="N265" s="59">
        <v>3.6</v>
      </c>
      <c r="O265" s="59">
        <v>0</v>
      </c>
      <c r="P265" s="68">
        <v>6.6</v>
      </c>
      <c r="Q265" s="10"/>
    </row>
    <row r="266" spans="2:20" x14ac:dyDescent="0.25">
      <c r="B266" s="12">
        <v>130.25</v>
      </c>
      <c r="C266" s="10">
        <v>0.42380000000000001</v>
      </c>
      <c r="D266" s="10">
        <v>3.1461000000000001</v>
      </c>
      <c r="E266" s="10">
        <v>1.3312333333333335</v>
      </c>
      <c r="F266" s="10">
        <v>0.42380000000000001</v>
      </c>
      <c r="G266" s="10">
        <v>2.9946999999999999</v>
      </c>
      <c r="H266" s="7">
        <v>1.2807666666666666</v>
      </c>
      <c r="I266" s="10"/>
      <c r="K266" s="85"/>
      <c r="L266" s="12">
        <v>130.25</v>
      </c>
      <c r="M266" s="86">
        <v>0</v>
      </c>
      <c r="N266" s="59">
        <v>3.6</v>
      </c>
      <c r="O266" s="59">
        <v>0</v>
      </c>
      <c r="P266" s="68">
        <v>0</v>
      </c>
      <c r="Q266" s="10"/>
      <c r="R266" s="5"/>
      <c r="S266" s="5"/>
      <c r="T266" s="5"/>
    </row>
    <row r="267" spans="2:20" s="5" customFormat="1" x14ac:dyDescent="0.25">
      <c r="B267" s="12">
        <v>130.75</v>
      </c>
      <c r="C267" s="10">
        <v>0.42380000000000001</v>
      </c>
      <c r="D267" s="10">
        <v>3.0577000000000001</v>
      </c>
      <c r="E267" s="10">
        <v>1.3017666666666667</v>
      </c>
      <c r="F267" s="10">
        <v>0.42380000000000001</v>
      </c>
      <c r="G267" s="10">
        <v>2.9152999999999998</v>
      </c>
      <c r="H267" s="7">
        <v>1.2543</v>
      </c>
      <c r="I267" s="10"/>
      <c r="K267" s="85"/>
      <c r="L267" s="12">
        <v>130.75</v>
      </c>
      <c r="M267" s="86">
        <v>0</v>
      </c>
      <c r="N267" s="59">
        <v>3.6</v>
      </c>
      <c r="O267" s="59">
        <v>0</v>
      </c>
      <c r="P267" s="68">
        <v>0</v>
      </c>
      <c r="Q267" s="10"/>
    </row>
    <row r="268" spans="2:20" x14ac:dyDescent="0.25">
      <c r="B268" s="12">
        <v>131.25</v>
      </c>
      <c r="C268" s="10">
        <v>0.42380000000000001</v>
      </c>
      <c r="D268" s="10">
        <v>2.9851000000000001</v>
      </c>
      <c r="E268" s="10">
        <v>1.2775666666666667</v>
      </c>
      <c r="F268" s="10">
        <v>0.42380000000000001</v>
      </c>
      <c r="G268" s="10">
        <v>2.8511000000000002</v>
      </c>
      <c r="H268" s="7">
        <v>1.2329000000000001</v>
      </c>
      <c r="I268" s="10"/>
      <c r="K268" s="85"/>
      <c r="L268" s="12">
        <v>131.25</v>
      </c>
      <c r="M268" s="86">
        <v>0</v>
      </c>
      <c r="N268" s="59">
        <v>3.6</v>
      </c>
      <c r="O268" s="59">
        <v>0</v>
      </c>
      <c r="P268" s="68">
        <v>0</v>
      </c>
      <c r="Q268" s="10"/>
      <c r="R268" s="5"/>
      <c r="S268" s="5"/>
      <c r="T268" s="5"/>
    </row>
    <row r="269" spans="2:20" s="5" customFormat="1" x14ac:dyDescent="0.25">
      <c r="B269" s="12">
        <v>131.75</v>
      </c>
      <c r="C269" s="10">
        <v>0.42380000000000001</v>
      </c>
      <c r="D269" s="10">
        <v>2.9314</v>
      </c>
      <c r="E269" s="10">
        <v>1.2596666666666667</v>
      </c>
      <c r="F269" s="10">
        <v>0.42380000000000001</v>
      </c>
      <c r="G269" s="10">
        <v>2.8052000000000001</v>
      </c>
      <c r="H269" s="7">
        <v>1.2176</v>
      </c>
      <c r="I269" s="10"/>
      <c r="K269" s="85"/>
      <c r="L269" s="12">
        <v>131.75</v>
      </c>
      <c r="M269" s="86">
        <v>0</v>
      </c>
      <c r="N269" s="59">
        <v>3.6</v>
      </c>
      <c r="O269" s="59">
        <v>0</v>
      </c>
      <c r="P269" s="68">
        <v>0</v>
      </c>
      <c r="Q269" s="10"/>
    </row>
    <row r="270" spans="2:20" x14ac:dyDescent="0.25">
      <c r="B270" s="12">
        <v>132.25</v>
      </c>
      <c r="C270" s="10">
        <v>0.42380000000000001</v>
      </c>
      <c r="D270" s="10">
        <v>2.8864999999999998</v>
      </c>
      <c r="E270" s="10">
        <v>1.2446999999999999</v>
      </c>
      <c r="F270" s="10">
        <v>0.42380000000000001</v>
      </c>
      <c r="G270" s="10">
        <v>2.7675000000000001</v>
      </c>
      <c r="H270" s="7">
        <v>1.2050333333333334</v>
      </c>
      <c r="I270" s="10"/>
      <c r="K270" s="85"/>
      <c r="L270" s="12">
        <v>132.25</v>
      </c>
      <c r="M270" s="86">
        <v>0</v>
      </c>
      <c r="N270" s="59">
        <v>3.6</v>
      </c>
      <c r="O270" s="59">
        <v>0</v>
      </c>
      <c r="P270" s="68">
        <v>0</v>
      </c>
      <c r="Q270" s="10"/>
      <c r="R270" s="5"/>
      <c r="S270" s="5"/>
      <c r="T270" s="5"/>
    </row>
    <row r="271" spans="2:20" s="5" customFormat="1" x14ac:dyDescent="0.25">
      <c r="B271" s="12">
        <v>132.75</v>
      </c>
      <c r="C271" s="10">
        <v>0.42380000000000001</v>
      </c>
      <c r="D271" s="10">
        <v>2.8502000000000001</v>
      </c>
      <c r="E271" s="10">
        <v>1.2326000000000001</v>
      </c>
      <c r="F271" s="10">
        <v>0.42380000000000001</v>
      </c>
      <c r="G271" s="10">
        <v>2.7382</v>
      </c>
      <c r="H271" s="7">
        <v>1.1952666666666667</v>
      </c>
      <c r="I271" s="10"/>
      <c r="K271" s="85"/>
      <c r="L271" s="12">
        <v>132.75</v>
      </c>
      <c r="M271" s="86">
        <v>0</v>
      </c>
      <c r="N271" s="59">
        <v>3.6</v>
      </c>
      <c r="O271" s="59">
        <v>0</v>
      </c>
      <c r="P271" s="68">
        <v>0</v>
      </c>
      <c r="Q271" s="10"/>
    </row>
    <row r="272" spans="2:20" x14ac:dyDescent="0.25">
      <c r="B272" s="12">
        <v>133.25</v>
      </c>
      <c r="C272" s="10">
        <v>0.42380000000000001</v>
      </c>
      <c r="D272" s="10">
        <v>2.8086000000000002</v>
      </c>
      <c r="E272" s="10">
        <v>1.2187333333333334</v>
      </c>
      <c r="F272" s="10">
        <v>0.42380000000000001</v>
      </c>
      <c r="G272" s="10">
        <v>2.7029999999999998</v>
      </c>
      <c r="H272" s="7">
        <v>1.1835333333333333</v>
      </c>
      <c r="I272" s="10"/>
      <c r="K272" s="85"/>
      <c r="L272" s="12">
        <v>133.25</v>
      </c>
      <c r="M272" s="86">
        <v>0</v>
      </c>
      <c r="N272" s="59">
        <v>3.6</v>
      </c>
      <c r="O272" s="59">
        <v>0</v>
      </c>
      <c r="P272" s="68">
        <v>0</v>
      </c>
      <c r="Q272" s="10"/>
      <c r="R272" s="5"/>
      <c r="S272" s="5"/>
      <c r="T272" s="5"/>
    </row>
    <row r="273" spans="2:20" s="5" customFormat="1" x14ac:dyDescent="0.25">
      <c r="B273" s="12">
        <v>133.75</v>
      </c>
      <c r="C273" s="10">
        <v>0.42380000000000001</v>
      </c>
      <c r="D273" s="10">
        <v>2.758</v>
      </c>
      <c r="E273" s="10">
        <v>1.2018666666666666</v>
      </c>
      <c r="F273" s="10">
        <v>0.42380000000000001</v>
      </c>
      <c r="G273" s="10">
        <v>2.6585000000000001</v>
      </c>
      <c r="H273" s="7">
        <v>1.1687000000000001</v>
      </c>
      <c r="I273" s="10"/>
      <c r="K273" s="85"/>
      <c r="L273" s="12">
        <v>133.75</v>
      </c>
      <c r="M273" s="86">
        <v>0</v>
      </c>
      <c r="N273" s="59">
        <v>3.6</v>
      </c>
      <c r="O273" s="59">
        <v>0</v>
      </c>
      <c r="P273" s="68">
        <v>0</v>
      </c>
      <c r="Q273" s="10"/>
    </row>
    <row r="274" spans="2:20" x14ac:dyDescent="0.25">
      <c r="B274" s="12">
        <v>134.25</v>
      </c>
      <c r="C274" s="10">
        <v>0.42380000000000001</v>
      </c>
      <c r="D274" s="10">
        <v>2.7130000000000001</v>
      </c>
      <c r="E274" s="10">
        <v>1.1868666666666667</v>
      </c>
      <c r="F274" s="10">
        <v>0.42380000000000001</v>
      </c>
      <c r="G274" s="10">
        <v>2.6192000000000002</v>
      </c>
      <c r="H274" s="7">
        <v>1.1556000000000002</v>
      </c>
      <c r="I274" s="10"/>
      <c r="K274" s="85"/>
      <c r="L274" s="12">
        <v>134.25</v>
      </c>
      <c r="M274" s="86">
        <v>0</v>
      </c>
      <c r="N274" s="59">
        <v>0</v>
      </c>
      <c r="O274" s="59">
        <v>0</v>
      </c>
      <c r="P274" s="68">
        <v>0</v>
      </c>
      <c r="Q274" s="10"/>
      <c r="R274" s="5"/>
      <c r="S274" s="5"/>
      <c r="T274" s="5"/>
    </row>
    <row r="275" spans="2:20" s="5" customFormat="1" x14ac:dyDescent="0.25">
      <c r="B275" s="12">
        <v>134.75</v>
      </c>
      <c r="C275" s="10">
        <v>0.42380000000000001</v>
      </c>
      <c r="D275" s="10">
        <v>2.677</v>
      </c>
      <c r="E275" s="10">
        <v>1.1748666666666667</v>
      </c>
      <c r="F275" s="10">
        <v>0.42380000000000001</v>
      </c>
      <c r="G275" s="10">
        <v>2.5884999999999998</v>
      </c>
      <c r="H275" s="7">
        <v>1.1453666666666666</v>
      </c>
      <c r="I275" s="10"/>
      <c r="K275" s="85"/>
      <c r="L275" s="12">
        <v>134.75</v>
      </c>
      <c r="M275" s="86">
        <v>0</v>
      </c>
      <c r="N275" s="59">
        <v>0</v>
      </c>
      <c r="O275" s="59">
        <v>0</v>
      </c>
      <c r="P275" s="68">
        <v>0</v>
      </c>
      <c r="Q275" s="10"/>
    </row>
    <row r="276" spans="2:20" x14ac:dyDescent="0.25">
      <c r="B276" s="12">
        <v>135.25</v>
      </c>
      <c r="C276" s="10">
        <v>0.45290000000000002</v>
      </c>
      <c r="D276" s="10">
        <v>2.6739000000000002</v>
      </c>
      <c r="E276" s="10">
        <v>1.1932333333333334</v>
      </c>
      <c r="F276" s="10">
        <v>0.45290000000000002</v>
      </c>
      <c r="G276" s="10">
        <v>2.5905</v>
      </c>
      <c r="H276" s="7">
        <v>1.1654333333333333</v>
      </c>
      <c r="I276" s="10"/>
      <c r="K276" s="85"/>
      <c r="L276" s="12">
        <v>135.25</v>
      </c>
      <c r="M276" s="86">
        <v>0</v>
      </c>
      <c r="N276" s="59">
        <v>0</v>
      </c>
      <c r="O276" s="59">
        <v>0</v>
      </c>
      <c r="P276" s="68">
        <v>0</v>
      </c>
      <c r="Q276" s="10"/>
      <c r="R276" s="5"/>
      <c r="S276" s="5"/>
      <c r="T276" s="5"/>
    </row>
    <row r="277" spans="2:20" s="5" customFormat="1" x14ac:dyDescent="0.25">
      <c r="B277" s="12">
        <v>135.75</v>
      </c>
      <c r="C277" s="10">
        <v>0.63290000000000002</v>
      </c>
      <c r="D277" s="10">
        <v>2.802</v>
      </c>
      <c r="E277" s="10">
        <v>1.3559333333333334</v>
      </c>
      <c r="F277" s="10">
        <v>0.63290000000000002</v>
      </c>
      <c r="G277" s="10">
        <v>2.7233000000000001</v>
      </c>
      <c r="H277" s="7">
        <v>1.3296999999999999</v>
      </c>
      <c r="I277" s="10"/>
      <c r="K277" s="85"/>
      <c r="L277" s="12">
        <v>135.75</v>
      </c>
      <c r="M277" s="86">
        <v>0</v>
      </c>
      <c r="N277" s="59">
        <v>0</v>
      </c>
      <c r="O277" s="59">
        <v>0</v>
      </c>
      <c r="P277" s="68">
        <v>0</v>
      </c>
      <c r="Q277" s="10"/>
    </row>
    <row r="278" spans="2:20" x14ac:dyDescent="0.25">
      <c r="B278" s="12">
        <v>136.25</v>
      </c>
      <c r="C278" s="10">
        <v>0.9929</v>
      </c>
      <c r="D278" s="10">
        <v>3.0741000000000001</v>
      </c>
      <c r="E278" s="10">
        <v>1.6866333333333334</v>
      </c>
      <c r="F278" s="10">
        <v>0.9929</v>
      </c>
      <c r="G278" s="10">
        <v>2.9998</v>
      </c>
      <c r="H278" s="7">
        <v>1.6618666666666666</v>
      </c>
      <c r="I278" s="10"/>
      <c r="K278" s="85"/>
      <c r="L278" s="12">
        <v>136.25</v>
      </c>
      <c r="M278" s="86">
        <v>0</v>
      </c>
      <c r="N278" s="59">
        <v>0</v>
      </c>
      <c r="O278" s="59">
        <v>0</v>
      </c>
      <c r="P278" s="68">
        <v>0</v>
      </c>
      <c r="Q278" s="10"/>
      <c r="R278" s="5"/>
      <c r="S278" s="5"/>
      <c r="T278" s="5"/>
    </row>
    <row r="279" spans="2:20" s="5" customFormat="1" x14ac:dyDescent="0.25">
      <c r="B279" s="12">
        <v>136.75</v>
      </c>
      <c r="C279" s="10">
        <v>1.5328999999999999</v>
      </c>
      <c r="D279" s="10">
        <v>3.4859</v>
      </c>
      <c r="E279" s="10">
        <v>2.1839</v>
      </c>
      <c r="F279" s="10">
        <v>1.5328999999999999</v>
      </c>
      <c r="G279" s="10">
        <v>3.4159000000000002</v>
      </c>
      <c r="H279" s="7">
        <v>2.1605666666666665</v>
      </c>
      <c r="I279" s="10"/>
      <c r="K279" s="85"/>
      <c r="L279" s="12">
        <v>136.75</v>
      </c>
      <c r="M279" s="86">
        <v>0</v>
      </c>
      <c r="N279" s="59">
        <v>0</v>
      </c>
      <c r="O279" s="59">
        <v>0</v>
      </c>
      <c r="P279" s="68">
        <v>0</v>
      </c>
      <c r="Q279" s="10"/>
    </row>
    <row r="280" spans="2:20" x14ac:dyDescent="0.25">
      <c r="B280" s="12">
        <v>137.25</v>
      </c>
      <c r="C280" s="10">
        <v>1.8637999999999999</v>
      </c>
      <c r="D280" s="10">
        <v>3.6366000000000001</v>
      </c>
      <c r="E280" s="10">
        <v>2.4547333333333334</v>
      </c>
      <c r="F280" s="10">
        <v>1.8637999999999999</v>
      </c>
      <c r="G280" s="10">
        <v>3.5703999999999998</v>
      </c>
      <c r="H280" s="7">
        <v>2.4326666666666665</v>
      </c>
      <c r="I280" s="10"/>
      <c r="K280" s="85"/>
      <c r="L280" s="12">
        <v>137.25</v>
      </c>
      <c r="M280" s="86">
        <v>0</v>
      </c>
      <c r="N280" s="59">
        <v>0</v>
      </c>
      <c r="O280" s="59">
        <v>0</v>
      </c>
      <c r="P280" s="68">
        <v>0</v>
      </c>
      <c r="Q280" s="10"/>
      <c r="R280" s="5"/>
      <c r="S280" s="5"/>
      <c r="T280" s="5"/>
    </row>
    <row r="281" spans="2:20" s="5" customFormat="1" x14ac:dyDescent="0.25">
      <c r="B281" s="12">
        <v>137.75</v>
      </c>
      <c r="C281" s="10">
        <v>1.8637999999999999</v>
      </c>
      <c r="D281" s="10">
        <v>3.6080000000000001</v>
      </c>
      <c r="E281" s="10">
        <v>2.4451999999999998</v>
      </c>
      <c r="F281" s="10">
        <v>1.8637999999999999</v>
      </c>
      <c r="G281" s="10">
        <v>3.5453999999999999</v>
      </c>
      <c r="H281" s="7">
        <v>2.4243333333333332</v>
      </c>
      <c r="I281" s="10"/>
      <c r="K281" s="85"/>
      <c r="L281" s="12">
        <v>137.75</v>
      </c>
      <c r="M281" s="86">
        <v>0</v>
      </c>
      <c r="N281" s="59">
        <v>0</v>
      </c>
      <c r="O281" s="59">
        <v>0</v>
      </c>
      <c r="P281" s="68">
        <v>0</v>
      </c>
      <c r="Q281" s="10"/>
    </row>
    <row r="282" spans="2:20" x14ac:dyDescent="0.25">
      <c r="B282" s="12">
        <v>138.25</v>
      </c>
      <c r="C282" s="10">
        <v>1.8637999999999999</v>
      </c>
      <c r="D282" s="10">
        <v>3.5773999999999999</v>
      </c>
      <c r="E282" s="10">
        <v>2.4350000000000001</v>
      </c>
      <c r="F282" s="10">
        <v>1.8637999999999999</v>
      </c>
      <c r="G282" s="10">
        <v>3.5182000000000002</v>
      </c>
      <c r="H282" s="7">
        <v>2.4152666666666667</v>
      </c>
      <c r="I282" s="10"/>
      <c r="K282" s="85"/>
      <c r="L282" s="12">
        <v>138.25</v>
      </c>
      <c r="M282" s="86">
        <v>0</v>
      </c>
      <c r="N282" s="59">
        <v>0</v>
      </c>
      <c r="O282" s="59">
        <v>0</v>
      </c>
      <c r="P282" s="68">
        <v>0</v>
      </c>
      <c r="Q282" s="10"/>
      <c r="R282" s="5"/>
      <c r="S282" s="5"/>
      <c r="T282" s="5"/>
    </row>
    <row r="283" spans="2:20" s="5" customFormat="1" x14ac:dyDescent="0.25">
      <c r="B283" s="12">
        <v>138.75</v>
      </c>
      <c r="C283" s="10">
        <v>1.8637999999999999</v>
      </c>
      <c r="D283" s="10">
        <v>3.5427</v>
      </c>
      <c r="E283" s="10">
        <v>2.4234333333333331</v>
      </c>
      <c r="F283" s="10">
        <v>1.8637999999999999</v>
      </c>
      <c r="G283" s="10">
        <v>3.4866999999999999</v>
      </c>
      <c r="H283" s="7">
        <v>2.4047666666666667</v>
      </c>
      <c r="I283" s="10"/>
      <c r="K283" s="85"/>
      <c r="L283" s="12">
        <v>138.75</v>
      </c>
      <c r="M283" s="86">
        <v>0</v>
      </c>
      <c r="N283" s="59">
        <v>0</v>
      </c>
      <c r="O283" s="59">
        <v>0</v>
      </c>
      <c r="P283" s="68">
        <v>0</v>
      </c>
      <c r="Q283" s="10"/>
    </row>
    <row r="284" spans="2:20" x14ac:dyDescent="0.25">
      <c r="B284" s="12">
        <v>139.25</v>
      </c>
      <c r="C284" s="10">
        <v>1.8637999999999999</v>
      </c>
      <c r="D284" s="10">
        <v>3.5102000000000002</v>
      </c>
      <c r="E284" s="10">
        <v>2.4125999999999999</v>
      </c>
      <c r="F284" s="10">
        <v>1.8637999999999999</v>
      </c>
      <c r="G284" s="10">
        <v>3.4571999999999998</v>
      </c>
      <c r="H284" s="7">
        <v>2.3949333333333334</v>
      </c>
      <c r="I284" s="10"/>
      <c r="K284" s="85"/>
      <c r="L284" s="12">
        <v>139.25</v>
      </c>
      <c r="M284" s="86">
        <v>0</v>
      </c>
      <c r="N284" s="59">
        <v>0</v>
      </c>
      <c r="O284" s="59">
        <v>0</v>
      </c>
      <c r="P284" s="68">
        <v>0</v>
      </c>
      <c r="Q284" s="10"/>
      <c r="R284" s="5"/>
      <c r="S284" s="5"/>
      <c r="T284" s="5"/>
    </row>
    <row r="285" spans="2:20" s="5" customFormat="1" x14ac:dyDescent="0.25">
      <c r="B285" s="12">
        <v>139.75</v>
      </c>
      <c r="C285" s="10">
        <v>1.8637999999999999</v>
      </c>
      <c r="D285" s="10">
        <v>3.4807999999999999</v>
      </c>
      <c r="E285" s="10">
        <v>2.4028</v>
      </c>
      <c r="F285" s="10">
        <v>1.8637999999999999</v>
      </c>
      <c r="G285" s="10">
        <v>3.4306000000000001</v>
      </c>
      <c r="H285" s="7">
        <v>2.3860666666666668</v>
      </c>
      <c r="I285" s="10"/>
      <c r="K285" s="85"/>
      <c r="L285" s="12">
        <v>139.75</v>
      </c>
      <c r="M285" s="86">
        <v>0</v>
      </c>
      <c r="N285" s="59">
        <v>0</v>
      </c>
      <c r="O285" s="59">
        <v>0</v>
      </c>
      <c r="P285" s="68">
        <v>0</v>
      </c>
      <c r="Q285" s="10"/>
    </row>
    <row r="286" spans="2:20" x14ac:dyDescent="0.25">
      <c r="B286" s="12">
        <v>140.25</v>
      </c>
      <c r="C286" s="10">
        <v>1.8637999999999999</v>
      </c>
      <c r="D286" s="10">
        <v>3.4474999999999998</v>
      </c>
      <c r="E286" s="10">
        <v>2.3916999999999997</v>
      </c>
      <c r="F286" s="10">
        <v>1.8637999999999999</v>
      </c>
      <c r="G286" s="10">
        <v>3.4001000000000001</v>
      </c>
      <c r="H286" s="7">
        <v>2.3759000000000001</v>
      </c>
      <c r="I286" s="10"/>
      <c r="K286" s="85"/>
      <c r="L286" s="12">
        <v>140.25</v>
      </c>
      <c r="M286" s="86">
        <v>0</v>
      </c>
      <c r="N286" s="59">
        <v>0</v>
      </c>
      <c r="O286" s="59">
        <v>0</v>
      </c>
      <c r="P286" s="68">
        <v>0</v>
      </c>
      <c r="Q286" s="10"/>
      <c r="R286" s="5"/>
      <c r="S286" s="5"/>
      <c r="T286" s="5"/>
    </row>
    <row r="287" spans="2:20" s="5" customFormat="1" x14ac:dyDescent="0.25">
      <c r="B287" s="12">
        <v>140.75</v>
      </c>
      <c r="C287" s="10">
        <v>1.8637999999999999</v>
      </c>
      <c r="D287" s="10">
        <v>3.4096000000000002</v>
      </c>
      <c r="E287" s="10">
        <v>2.3790666666666667</v>
      </c>
      <c r="F287" s="10">
        <v>1.8637999999999999</v>
      </c>
      <c r="G287" s="10">
        <v>3.3647</v>
      </c>
      <c r="H287" s="7">
        <v>2.3641000000000001</v>
      </c>
      <c r="I287" s="10"/>
      <c r="K287" s="85"/>
      <c r="L287" s="12">
        <v>140.75</v>
      </c>
      <c r="M287" s="86">
        <v>0</v>
      </c>
      <c r="N287" s="59">
        <v>0</v>
      </c>
      <c r="O287" s="59">
        <v>0</v>
      </c>
      <c r="P287" s="68">
        <v>0</v>
      </c>
      <c r="Q287" s="10"/>
    </row>
    <row r="288" spans="2:20" x14ac:dyDescent="0.25">
      <c r="B288" s="12">
        <v>141.25</v>
      </c>
      <c r="C288" s="10">
        <v>1.5328999999999999</v>
      </c>
      <c r="D288" s="10">
        <v>3.1126</v>
      </c>
      <c r="E288" s="10">
        <v>2.0594666666666668</v>
      </c>
      <c r="F288" s="10">
        <v>1.5328999999999999</v>
      </c>
      <c r="G288" s="10">
        <v>3.0701000000000001</v>
      </c>
      <c r="H288" s="7">
        <v>2.0453000000000001</v>
      </c>
      <c r="I288" s="10"/>
      <c r="K288" s="85"/>
      <c r="L288" s="12">
        <v>141.25</v>
      </c>
      <c r="M288" s="86">
        <v>0</v>
      </c>
      <c r="N288" s="59">
        <v>0</v>
      </c>
      <c r="O288" s="59">
        <v>0</v>
      </c>
      <c r="P288" s="68">
        <v>0</v>
      </c>
      <c r="Q288" s="10"/>
      <c r="R288" s="5"/>
      <c r="S288" s="5"/>
      <c r="T288" s="5"/>
    </row>
    <row r="289" spans="2:20" s="5" customFormat="1" x14ac:dyDescent="0.25">
      <c r="B289" s="12">
        <v>141.75</v>
      </c>
      <c r="C289" s="10">
        <v>0.9929</v>
      </c>
      <c r="D289" s="10">
        <v>2.6616</v>
      </c>
      <c r="E289" s="10">
        <v>1.5491333333333333</v>
      </c>
      <c r="F289" s="10">
        <v>0.9929</v>
      </c>
      <c r="G289" s="10">
        <v>2.6213000000000002</v>
      </c>
      <c r="H289" s="7">
        <v>1.5357000000000001</v>
      </c>
      <c r="I289" s="10"/>
      <c r="K289" s="85"/>
      <c r="L289" s="12">
        <v>141.75</v>
      </c>
      <c r="M289" s="86">
        <v>0</v>
      </c>
      <c r="N289" s="59">
        <v>0</v>
      </c>
      <c r="O289" s="59">
        <v>0</v>
      </c>
      <c r="P289" s="68">
        <v>0</v>
      </c>
      <c r="Q289" s="10"/>
    </row>
    <row r="290" spans="2:20" x14ac:dyDescent="0.25">
      <c r="B290" s="12">
        <v>142.25</v>
      </c>
      <c r="C290" s="10">
        <v>0.70109999999999995</v>
      </c>
      <c r="D290" s="10">
        <v>2.4173</v>
      </c>
      <c r="E290" s="10">
        <v>1.2731666666666666</v>
      </c>
      <c r="F290" s="10">
        <v>0.70109999999999995</v>
      </c>
      <c r="G290" s="10">
        <v>2.3791000000000002</v>
      </c>
      <c r="H290" s="7">
        <v>1.2604333333333333</v>
      </c>
      <c r="I290" s="10"/>
      <c r="K290" s="85"/>
      <c r="L290" s="12">
        <v>142.25</v>
      </c>
      <c r="M290" s="86">
        <v>3.6</v>
      </c>
      <c r="N290" s="59">
        <v>0</v>
      </c>
      <c r="O290" s="59">
        <v>0</v>
      </c>
      <c r="P290" s="68">
        <v>0</v>
      </c>
      <c r="Q290" s="10"/>
      <c r="R290" s="5"/>
      <c r="S290" s="5"/>
      <c r="T290" s="5"/>
    </row>
    <row r="291" spans="2:20" s="5" customFormat="1" x14ac:dyDescent="0.25">
      <c r="B291" s="12">
        <v>142.75</v>
      </c>
      <c r="C291" s="10">
        <v>0.56610000000000005</v>
      </c>
      <c r="D291" s="10">
        <v>2.3031999999999999</v>
      </c>
      <c r="E291" s="10">
        <v>1.1451333333333333</v>
      </c>
      <c r="F291" s="10">
        <v>0.56610000000000005</v>
      </c>
      <c r="G291" s="10">
        <v>2.2669999999999999</v>
      </c>
      <c r="H291" s="7">
        <v>1.1330666666666667</v>
      </c>
      <c r="I291" s="10"/>
      <c r="K291" s="85"/>
      <c r="L291" s="12">
        <v>142.75</v>
      </c>
      <c r="M291" s="86">
        <v>3.6</v>
      </c>
      <c r="N291" s="59">
        <v>0</v>
      </c>
      <c r="O291" s="59">
        <v>0</v>
      </c>
      <c r="P291" s="68">
        <v>0</v>
      </c>
      <c r="Q291" s="10"/>
    </row>
    <row r="292" spans="2:20" x14ac:dyDescent="0.25">
      <c r="B292" s="12">
        <v>143.25</v>
      </c>
      <c r="C292" s="10">
        <v>0.51380000000000003</v>
      </c>
      <c r="D292" s="10">
        <v>2.3401999999999998</v>
      </c>
      <c r="E292" s="10">
        <v>1.1225999999999998</v>
      </c>
      <c r="F292" s="10">
        <v>0.51380000000000003</v>
      </c>
      <c r="G292" s="10">
        <v>2.306</v>
      </c>
      <c r="H292" s="7">
        <v>1.1112000000000002</v>
      </c>
      <c r="I292" s="10"/>
      <c r="K292" s="85"/>
      <c r="L292" s="12">
        <v>143.25</v>
      </c>
      <c r="M292" s="86">
        <v>3.6</v>
      </c>
      <c r="N292" s="59">
        <v>0</v>
      </c>
      <c r="O292" s="59">
        <v>0</v>
      </c>
      <c r="P292" s="68">
        <v>0</v>
      </c>
      <c r="Q292" s="10"/>
      <c r="R292" s="5"/>
      <c r="S292" s="5"/>
      <c r="T292" s="5"/>
    </row>
    <row r="293" spans="2:20" s="5" customFormat="1" x14ac:dyDescent="0.25">
      <c r="B293" s="12">
        <v>143.75</v>
      </c>
      <c r="C293" s="10">
        <v>0.51380000000000003</v>
      </c>
      <c r="D293" s="10">
        <v>2.33</v>
      </c>
      <c r="E293" s="10">
        <v>1.1192000000000002</v>
      </c>
      <c r="F293" s="10">
        <v>0.51380000000000003</v>
      </c>
      <c r="G293" s="10">
        <v>2.2976000000000001</v>
      </c>
      <c r="H293" s="7">
        <v>1.1084000000000001</v>
      </c>
      <c r="I293" s="10"/>
      <c r="K293" s="85"/>
      <c r="L293" s="12">
        <v>143.75</v>
      </c>
      <c r="M293" s="86">
        <v>3.6</v>
      </c>
      <c r="N293" s="59">
        <v>0</v>
      </c>
      <c r="O293" s="59">
        <v>0</v>
      </c>
      <c r="P293" s="68">
        <v>0</v>
      </c>
      <c r="Q293" s="10"/>
    </row>
    <row r="294" spans="2:20" x14ac:dyDescent="0.25">
      <c r="B294" s="12">
        <v>144.25</v>
      </c>
      <c r="C294" s="10">
        <v>0.2</v>
      </c>
      <c r="D294" s="10">
        <v>0.65910000000000002</v>
      </c>
      <c r="E294" s="10">
        <v>0.35303333333333331</v>
      </c>
      <c r="F294" s="10">
        <v>0.2</v>
      </c>
      <c r="G294" s="10">
        <v>0.65910000000000002</v>
      </c>
      <c r="H294" s="7">
        <v>0.35303333333333331</v>
      </c>
      <c r="I294" s="10"/>
      <c r="K294" s="85"/>
      <c r="L294" s="12">
        <v>144.25</v>
      </c>
      <c r="M294" s="86">
        <v>3.6</v>
      </c>
      <c r="N294" s="59">
        <v>0</v>
      </c>
      <c r="O294" s="59">
        <v>6.6</v>
      </c>
      <c r="P294" s="68">
        <v>0</v>
      </c>
      <c r="Q294" s="10"/>
      <c r="R294" s="5"/>
      <c r="S294" s="5"/>
      <c r="T294" s="5"/>
    </row>
    <row r="295" spans="2:20" s="5" customFormat="1" x14ac:dyDescent="0.25">
      <c r="B295" s="12">
        <v>144.75</v>
      </c>
      <c r="C295" s="10">
        <v>0.2</v>
      </c>
      <c r="D295" s="10">
        <v>0.65910000000000002</v>
      </c>
      <c r="E295" s="10">
        <v>0.35303333333333331</v>
      </c>
      <c r="F295" s="10">
        <v>0.2</v>
      </c>
      <c r="G295" s="10">
        <v>0.65910000000000002</v>
      </c>
      <c r="H295" s="7">
        <v>0.35303333333333331</v>
      </c>
      <c r="I295" s="10"/>
      <c r="K295" s="85"/>
      <c r="L295" s="12">
        <v>144.75</v>
      </c>
      <c r="M295" s="86">
        <v>3.6</v>
      </c>
      <c r="N295" s="59">
        <v>0</v>
      </c>
      <c r="O295" s="59">
        <v>6.6</v>
      </c>
      <c r="P295" s="68">
        <v>0</v>
      </c>
      <c r="Q295" s="10"/>
    </row>
    <row r="296" spans="2:20" x14ac:dyDescent="0.25">
      <c r="B296" s="12">
        <v>145.25</v>
      </c>
      <c r="C296" s="10">
        <v>0.2</v>
      </c>
      <c r="D296" s="10">
        <v>0.65910000000000002</v>
      </c>
      <c r="E296" s="10">
        <v>0.35303333333333331</v>
      </c>
      <c r="F296" s="10">
        <v>0.2</v>
      </c>
      <c r="G296" s="10">
        <v>0.65910000000000002</v>
      </c>
      <c r="H296" s="7">
        <v>0.35303333333333331</v>
      </c>
      <c r="I296" s="10"/>
      <c r="K296" s="85"/>
      <c r="L296" s="12">
        <v>145.25</v>
      </c>
      <c r="M296" s="86">
        <v>3.6</v>
      </c>
      <c r="N296" s="59">
        <v>0</v>
      </c>
      <c r="O296" s="59">
        <v>6.6</v>
      </c>
      <c r="P296" s="68">
        <v>0</v>
      </c>
      <c r="Q296" s="10"/>
      <c r="R296" s="5"/>
      <c r="S296" s="5"/>
      <c r="T296" s="5"/>
    </row>
    <row r="297" spans="2:20" s="5" customFormat="1" x14ac:dyDescent="0.25">
      <c r="B297" s="12">
        <v>145.75</v>
      </c>
      <c r="C297" s="10">
        <v>0.2</v>
      </c>
      <c r="D297" s="10">
        <v>0.65910000000000002</v>
      </c>
      <c r="E297" s="10">
        <v>0.35303333333333331</v>
      </c>
      <c r="F297" s="10">
        <v>0.2</v>
      </c>
      <c r="G297" s="10">
        <v>0.65910000000000002</v>
      </c>
      <c r="H297" s="7">
        <v>0.35303333333333331</v>
      </c>
      <c r="I297" s="10"/>
      <c r="K297" s="85"/>
      <c r="L297" s="12">
        <v>145.75</v>
      </c>
      <c r="M297" s="86">
        <v>3.6</v>
      </c>
      <c r="N297" s="59">
        <v>0</v>
      </c>
      <c r="O297" s="59">
        <v>6.6</v>
      </c>
      <c r="P297" s="68">
        <v>0</v>
      </c>
      <c r="Q297" s="10"/>
    </row>
    <row r="298" spans="2:20" x14ac:dyDescent="0.25">
      <c r="B298" s="12">
        <v>146.25</v>
      </c>
      <c r="C298" s="10">
        <v>0.2</v>
      </c>
      <c r="D298" s="10">
        <v>0.65910000000000002</v>
      </c>
      <c r="E298" s="10">
        <v>0.35303333333333331</v>
      </c>
      <c r="F298" s="10">
        <v>0.2</v>
      </c>
      <c r="G298" s="10">
        <v>0.65910000000000002</v>
      </c>
      <c r="H298" s="7">
        <v>0.35303333333333331</v>
      </c>
      <c r="I298" s="10"/>
      <c r="K298" s="85"/>
      <c r="L298" s="12">
        <v>146.25</v>
      </c>
      <c r="M298" s="86">
        <v>3.6</v>
      </c>
      <c r="N298" s="59">
        <v>0</v>
      </c>
      <c r="O298" s="59">
        <v>6.6</v>
      </c>
      <c r="P298" s="68">
        <v>0</v>
      </c>
      <c r="Q298" s="10"/>
      <c r="R298" s="5"/>
      <c r="S298" s="5"/>
      <c r="T298" s="5"/>
    </row>
    <row r="299" spans="2:20" s="5" customFormat="1" x14ac:dyDescent="0.25">
      <c r="B299" s="12">
        <v>146.75</v>
      </c>
      <c r="C299" s="10">
        <v>0.2</v>
      </c>
      <c r="D299" s="10">
        <v>0.65910000000000002</v>
      </c>
      <c r="E299" s="10">
        <v>0.35303333333333331</v>
      </c>
      <c r="F299" s="10">
        <v>0.2</v>
      </c>
      <c r="G299" s="10">
        <v>0.65910000000000002</v>
      </c>
      <c r="H299" s="7">
        <v>0.35303333333333331</v>
      </c>
      <c r="I299" s="10"/>
      <c r="K299" s="85"/>
      <c r="L299" s="12">
        <v>146.75</v>
      </c>
      <c r="M299" s="86">
        <v>3.6</v>
      </c>
      <c r="N299" s="59">
        <v>0</v>
      </c>
      <c r="O299" s="59">
        <v>6.6</v>
      </c>
      <c r="P299" s="68">
        <v>0</v>
      </c>
      <c r="Q299" s="10"/>
    </row>
    <row r="300" spans="2:20" x14ac:dyDescent="0.25">
      <c r="B300" s="12">
        <v>147.25</v>
      </c>
      <c r="C300" s="10">
        <v>0.2</v>
      </c>
      <c r="D300" s="10">
        <v>0.65910000000000002</v>
      </c>
      <c r="E300" s="10">
        <v>0.35303333333333331</v>
      </c>
      <c r="F300" s="10">
        <v>0.2</v>
      </c>
      <c r="G300" s="10">
        <v>0.65910000000000002</v>
      </c>
      <c r="H300" s="7">
        <v>0.35303333333333331</v>
      </c>
      <c r="I300" s="10"/>
      <c r="K300" s="85"/>
      <c r="L300" s="12">
        <v>147.25</v>
      </c>
      <c r="M300" s="86">
        <v>3.6</v>
      </c>
      <c r="N300" s="59">
        <v>0</v>
      </c>
      <c r="O300" s="59">
        <v>6.6</v>
      </c>
      <c r="P300" s="68">
        <v>0</v>
      </c>
      <c r="Q300" s="10"/>
      <c r="R300" s="5"/>
      <c r="S300" s="5"/>
      <c r="T300" s="5"/>
    </row>
    <row r="301" spans="2:20" s="5" customFormat="1" x14ac:dyDescent="0.25">
      <c r="B301" s="12">
        <v>147.75</v>
      </c>
      <c r="C301" s="10">
        <v>0.2</v>
      </c>
      <c r="D301" s="10">
        <v>0.65910000000000002</v>
      </c>
      <c r="E301" s="10">
        <v>0.35303333333333331</v>
      </c>
      <c r="F301" s="10">
        <v>0.2</v>
      </c>
      <c r="G301" s="10">
        <v>0.65910000000000002</v>
      </c>
      <c r="H301" s="7">
        <v>0.35303333333333331</v>
      </c>
      <c r="I301" s="10"/>
      <c r="K301" s="85"/>
      <c r="L301" s="12">
        <v>147.75</v>
      </c>
      <c r="M301" s="86">
        <v>3.6</v>
      </c>
      <c r="N301" s="59">
        <v>0</v>
      </c>
      <c r="O301" s="59">
        <v>6.6</v>
      </c>
      <c r="P301" s="68">
        <v>0</v>
      </c>
      <c r="Q301" s="10"/>
    </row>
    <row r="302" spans="2:20" x14ac:dyDescent="0.25">
      <c r="B302" s="12">
        <v>148.25</v>
      </c>
      <c r="C302" s="10">
        <v>0.2</v>
      </c>
      <c r="D302" s="10">
        <v>0.65910000000000002</v>
      </c>
      <c r="E302" s="10">
        <v>0.35303333333333331</v>
      </c>
      <c r="F302" s="10">
        <v>0.2</v>
      </c>
      <c r="G302" s="10">
        <v>0.65910000000000002</v>
      </c>
      <c r="H302" s="7">
        <v>0.35303333333333331</v>
      </c>
      <c r="I302" s="10"/>
      <c r="K302" s="85"/>
      <c r="L302" s="12">
        <v>148.25</v>
      </c>
      <c r="M302" s="86">
        <v>3.6</v>
      </c>
      <c r="N302" s="59">
        <v>0</v>
      </c>
      <c r="O302" s="59">
        <v>0</v>
      </c>
      <c r="P302" s="68">
        <v>0</v>
      </c>
      <c r="Q302" s="10"/>
      <c r="R302" s="5"/>
      <c r="S302" s="5"/>
      <c r="T302" s="5"/>
    </row>
    <row r="303" spans="2:20" s="5" customFormat="1" x14ac:dyDescent="0.25">
      <c r="B303" s="12">
        <v>148.75</v>
      </c>
      <c r="C303" s="10">
        <v>0.2</v>
      </c>
      <c r="D303" s="10">
        <v>0.65910000000000002</v>
      </c>
      <c r="E303" s="10">
        <v>0.35303333333333331</v>
      </c>
      <c r="F303" s="10">
        <v>0.2</v>
      </c>
      <c r="G303" s="10">
        <v>0.65910000000000002</v>
      </c>
      <c r="H303" s="7">
        <v>0.35303333333333331</v>
      </c>
      <c r="I303" s="10"/>
      <c r="K303" s="85"/>
      <c r="L303" s="12">
        <v>148.75</v>
      </c>
      <c r="M303" s="86">
        <v>3.6</v>
      </c>
      <c r="N303" s="59">
        <v>0</v>
      </c>
      <c r="O303" s="59">
        <v>0</v>
      </c>
      <c r="P303" s="68">
        <v>0</v>
      </c>
      <c r="Q303" s="10"/>
    </row>
    <row r="304" spans="2:20" x14ac:dyDescent="0.25">
      <c r="B304" s="12">
        <v>149.25</v>
      </c>
      <c r="C304" s="10">
        <v>0.2</v>
      </c>
      <c r="D304" s="10">
        <v>0.65910000000000002</v>
      </c>
      <c r="E304" s="10">
        <v>0.35303333333333331</v>
      </c>
      <c r="F304" s="10">
        <v>0.2</v>
      </c>
      <c r="G304" s="10">
        <v>0.65910000000000002</v>
      </c>
      <c r="H304" s="7">
        <v>0.35303333333333331</v>
      </c>
      <c r="I304" s="10"/>
      <c r="K304" s="85"/>
      <c r="L304" s="12">
        <v>149.25</v>
      </c>
      <c r="M304" s="86">
        <v>3.6</v>
      </c>
      <c r="N304" s="59">
        <v>0</v>
      </c>
      <c r="O304" s="59">
        <v>0</v>
      </c>
      <c r="P304" s="68">
        <v>0</v>
      </c>
      <c r="Q304" s="10"/>
      <c r="R304" s="5"/>
      <c r="S304" s="5"/>
      <c r="T304" s="5"/>
    </row>
    <row r="305" spans="2:20" s="5" customFormat="1" x14ac:dyDescent="0.25">
      <c r="B305" s="12">
        <v>149.75</v>
      </c>
      <c r="C305" s="10">
        <v>0.2</v>
      </c>
      <c r="D305" s="10">
        <v>0.65910000000000002</v>
      </c>
      <c r="E305" s="10">
        <v>0.35303333333333331</v>
      </c>
      <c r="F305" s="10">
        <v>0.2</v>
      </c>
      <c r="G305" s="10">
        <v>0.65910000000000002</v>
      </c>
      <c r="H305" s="7">
        <v>0.35303333333333331</v>
      </c>
      <c r="I305" s="10"/>
      <c r="K305" s="85"/>
      <c r="L305" s="12">
        <v>149.75</v>
      </c>
      <c r="M305" s="86">
        <v>3.6</v>
      </c>
      <c r="N305" s="59">
        <v>0</v>
      </c>
      <c r="O305" s="59">
        <v>0</v>
      </c>
      <c r="P305" s="68">
        <v>0</v>
      </c>
      <c r="Q305" s="10"/>
    </row>
    <row r="306" spans="2:20" x14ac:dyDescent="0.25">
      <c r="B306" s="12">
        <v>150.25</v>
      </c>
      <c r="C306" s="10">
        <v>0.2</v>
      </c>
      <c r="D306" s="10">
        <v>0.65910000000000002</v>
      </c>
      <c r="E306" s="10">
        <v>0.35303333333333331</v>
      </c>
      <c r="F306" s="10">
        <v>0.2</v>
      </c>
      <c r="G306" s="10">
        <v>0.65910000000000002</v>
      </c>
      <c r="H306" s="7">
        <v>0.35303333333333331</v>
      </c>
      <c r="I306" s="10"/>
      <c r="K306" s="85"/>
      <c r="L306" s="12">
        <v>150.25</v>
      </c>
      <c r="M306" s="86">
        <v>0</v>
      </c>
      <c r="N306" s="59">
        <v>3.6</v>
      </c>
      <c r="O306" s="59">
        <v>0</v>
      </c>
      <c r="P306" s="68">
        <v>6.6</v>
      </c>
      <c r="Q306" s="10"/>
      <c r="R306" s="5"/>
      <c r="S306" s="5"/>
      <c r="T306" s="5"/>
    </row>
    <row r="307" spans="2:20" s="5" customFormat="1" x14ac:dyDescent="0.25">
      <c r="B307" s="12">
        <v>150.75</v>
      </c>
      <c r="C307" s="10">
        <v>0.2</v>
      </c>
      <c r="D307" s="10">
        <v>0.65910000000000002</v>
      </c>
      <c r="E307" s="10">
        <v>0.35303333333333331</v>
      </c>
      <c r="F307" s="10">
        <v>0.2</v>
      </c>
      <c r="G307" s="10">
        <v>0.65910000000000002</v>
      </c>
      <c r="H307" s="7">
        <v>0.35303333333333331</v>
      </c>
      <c r="I307" s="10"/>
      <c r="K307" s="85"/>
      <c r="L307" s="12">
        <v>150.75</v>
      </c>
      <c r="M307" s="86">
        <v>0</v>
      </c>
      <c r="N307" s="59">
        <v>3.6</v>
      </c>
      <c r="O307" s="59">
        <v>0</v>
      </c>
      <c r="P307" s="68">
        <v>6.6</v>
      </c>
      <c r="Q307" s="10"/>
    </row>
    <row r="308" spans="2:20" x14ac:dyDescent="0.25">
      <c r="B308" s="12">
        <v>151.25</v>
      </c>
      <c r="C308" s="10">
        <v>0.22919999999999999</v>
      </c>
      <c r="D308" s="10">
        <v>0.68820000000000003</v>
      </c>
      <c r="E308" s="10">
        <v>0.38219999999999998</v>
      </c>
      <c r="F308" s="10">
        <v>0.22919999999999999</v>
      </c>
      <c r="G308" s="10">
        <v>0.68820000000000003</v>
      </c>
      <c r="H308" s="7">
        <v>0.38219999999999998</v>
      </c>
      <c r="I308" s="10"/>
      <c r="K308" s="85"/>
      <c r="L308" s="12">
        <v>151.25</v>
      </c>
      <c r="M308" s="86">
        <v>0</v>
      </c>
      <c r="N308" s="59">
        <v>3.6</v>
      </c>
      <c r="O308" s="59">
        <v>0</v>
      </c>
      <c r="P308" s="68">
        <v>6.6</v>
      </c>
      <c r="Q308" s="10"/>
      <c r="R308" s="5"/>
      <c r="S308" s="5"/>
      <c r="T308" s="5"/>
    </row>
    <row r="309" spans="2:20" s="5" customFormat="1" x14ac:dyDescent="0.25">
      <c r="B309" s="12">
        <v>151.75</v>
      </c>
      <c r="C309" s="10">
        <v>0.40920000000000001</v>
      </c>
      <c r="D309" s="10">
        <v>0.86819999999999997</v>
      </c>
      <c r="E309" s="10">
        <v>0.56220000000000003</v>
      </c>
      <c r="F309" s="10">
        <v>0.40920000000000001</v>
      </c>
      <c r="G309" s="10">
        <v>0.86819999999999997</v>
      </c>
      <c r="H309" s="7">
        <v>0.56220000000000003</v>
      </c>
      <c r="I309" s="10"/>
      <c r="K309" s="85"/>
      <c r="L309" s="12">
        <v>151.75</v>
      </c>
      <c r="M309" s="86">
        <v>0</v>
      </c>
      <c r="N309" s="59">
        <v>3.6</v>
      </c>
      <c r="O309" s="59">
        <v>0</v>
      </c>
      <c r="P309" s="68">
        <v>6.6</v>
      </c>
      <c r="Q309" s="10"/>
    </row>
    <row r="310" spans="2:20" x14ac:dyDescent="0.25">
      <c r="B310" s="12">
        <v>152.25</v>
      </c>
      <c r="C310" s="10">
        <v>0.63290000000000002</v>
      </c>
      <c r="D310" s="10">
        <v>4.7167000000000003</v>
      </c>
      <c r="E310" s="10">
        <v>1.9941666666666666</v>
      </c>
      <c r="F310" s="10">
        <v>0.63290000000000002</v>
      </c>
      <c r="G310" s="10">
        <v>4.6745999999999999</v>
      </c>
      <c r="H310" s="7">
        <v>1.9801333333333333</v>
      </c>
      <c r="I310" s="10"/>
      <c r="K310" s="85"/>
      <c r="L310" s="12">
        <v>152.25</v>
      </c>
      <c r="M310" s="86">
        <v>0</v>
      </c>
      <c r="N310" s="59">
        <v>3.6</v>
      </c>
      <c r="O310" s="59">
        <v>0</v>
      </c>
      <c r="P310" s="68">
        <v>6.6</v>
      </c>
      <c r="Q310" s="10"/>
      <c r="R310" s="5"/>
      <c r="S310" s="5"/>
      <c r="T310" s="5"/>
    </row>
    <row r="311" spans="2:20" s="5" customFormat="1" x14ac:dyDescent="0.25">
      <c r="B311" s="12">
        <v>152.75</v>
      </c>
      <c r="C311" s="10">
        <v>0.45290000000000002</v>
      </c>
      <c r="D311" s="10">
        <v>3.2671999999999999</v>
      </c>
      <c r="E311" s="10">
        <v>1.391</v>
      </c>
      <c r="F311" s="10">
        <v>0.45290000000000002</v>
      </c>
      <c r="G311" s="10">
        <v>3.2389000000000001</v>
      </c>
      <c r="H311" s="7">
        <v>1.3815666666666666</v>
      </c>
      <c r="I311" s="10"/>
      <c r="K311" s="85"/>
      <c r="L311" s="12">
        <v>152.75</v>
      </c>
      <c r="M311" s="86">
        <v>0</v>
      </c>
      <c r="N311" s="59">
        <v>3.6</v>
      </c>
      <c r="O311" s="59">
        <v>0</v>
      </c>
      <c r="P311" s="68">
        <v>6.6</v>
      </c>
      <c r="Q311" s="10"/>
    </row>
    <row r="312" spans="2:20" x14ac:dyDescent="0.25">
      <c r="B312" s="12">
        <v>153.25</v>
      </c>
      <c r="C312" s="10">
        <v>0.42380000000000001</v>
      </c>
      <c r="D312" s="10">
        <v>3.0066000000000002</v>
      </c>
      <c r="E312" s="10">
        <v>1.2847333333333335</v>
      </c>
      <c r="F312" s="10">
        <v>0.42380000000000001</v>
      </c>
      <c r="G312" s="10">
        <v>2.9798</v>
      </c>
      <c r="H312" s="7">
        <v>1.2758</v>
      </c>
      <c r="I312" s="10"/>
      <c r="K312" s="85"/>
      <c r="L312" s="12">
        <v>153.25</v>
      </c>
      <c r="M312" s="86">
        <v>0</v>
      </c>
      <c r="N312" s="59">
        <v>3.6</v>
      </c>
      <c r="O312" s="59">
        <v>0</v>
      </c>
      <c r="P312" s="68">
        <v>6.6</v>
      </c>
      <c r="Q312" s="10"/>
      <c r="R312" s="5"/>
      <c r="S312" s="5"/>
      <c r="T312" s="5"/>
    </row>
    <row r="313" spans="2:20" s="5" customFormat="1" x14ac:dyDescent="0.25">
      <c r="B313" s="12">
        <v>153.75</v>
      </c>
      <c r="C313" s="10">
        <v>0.42380000000000001</v>
      </c>
      <c r="D313" s="10">
        <v>2.8243</v>
      </c>
      <c r="E313" s="10">
        <v>1.2239666666666666</v>
      </c>
      <c r="F313" s="10">
        <v>0.42380000000000001</v>
      </c>
      <c r="G313" s="10">
        <v>2.7989999999999999</v>
      </c>
      <c r="H313" s="7">
        <v>1.2155333333333334</v>
      </c>
      <c r="I313" s="10"/>
      <c r="K313" s="85"/>
      <c r="L313" s="12">
        <v>153.75</v>
      </c>
      <c r="M313" s="86">
        <v>0</v>
      </c>
      <c r="N313" s="59">
        <v>3.6</v>
      </c>
      <c r="O313" s="59">
        <v>0</v>
      </c>
      <c r="P313" s="68">
        <v>6.6</v>
      </c>
      <c r="Q313" s="10"/>
    </row>
    <row r="314" spans="2:20" x14ac:dyDescent="0.25">
      <c r="B314" s="12">
        <v>154.25</v>
      </c>
      <c r="C314" s="10">
        <v>0.42380000000000001</v>
      </c>
      <c r="D314" s="10">
        <v>2.7425000000000002</v>
      </c>
      <c r="E314" s="10">
        <v>1.1967000000000001</v>
      </c>
      <c r="F314" s="10">
        <v>0.42380000000000001</v>
      </c>
      <c r="G314" s="10">
        <v>2.7185000000000001</v>
      </c>
      <c r="H314" s="7">
        <v>1.1887000000000001</v>
      </c>
      <c r="I314" s="10"/>
      <c r="K314" s="85"/>
      <c r="L314" s="12">
        <v>154.25</v>
      </c>
      <c r="M314" s="86">
        <v>0</v>
      </c>
      <c r="N314" s="59">
        <v>3.6</v>
      </c>
      <c r="O314" s="59">
        <v>0</v>
      </c>
      <c r="P314" s="68">
        <v>0</v>
      </c>
      <c r="Q314" s="10"/>
      <c r="R314" s="5"/>
      <c r="S314" s="5"/>
      <c r="T314" s="5"/>
    </row>
    <row r="315" spans="2:20" s="5" customFormat="1" x14ac:dyDescent="0.25">
      <c r="B315" s="12">
        <v>154.75</v>
      </c>
      <c r="C315" s="10">
        <v>0.42380000000000001</v>
      </c>
      <c r="D315" s="10">
        <v>2.5851000000000002</v>
      </c>
      <c r="E315" s="10">
        <v>1.1442333333333334</v>
      </c>
      <c r="F315" s="10">
        <v>0.42380000000000001</v>
      </c>
      <c r="G315" s="10">
        <v>2.5623999999999998</v>
      </c>
      <c r="H315" s="7">
        <v>1.1366666666666667</v>
      </c>
      <c r="I315" s="10"/>
      <c r="K315" s="85"/>
      <c r="L315" s="12">
        <v>154.75</v>
      </c>
      <c r="M315" s="86">
        <v>0</v>
      </c>
      <c r="N315" s="59">
        <v>3.6</v>
      </c>
      <c r="O315" s="59">
        <v>0</v>
      </c>
      <c r="P315" s="68">
        <v>0</v>
      </c>
      <c r="Q315" s="10"/>
    </row>
    <row r="316" spans="2:20" x14ac:dyDescent="0.25">
      <c r="B316" s="12">
        <v>155.25</v>
      </c>
      <c r="C316" s="10">
        <v>0.42380000000000001</v>
      </c>
      <c r="D316" s="10">
        <v>2.4533999999999998</v>
      </c>
      <c r="E316" s="10">
        <v>1.1003333333333334</v>
      </c>
      <c r="F316" s="10">
        <v>0.42380000000000001</v>
      </c>
      <c r="G316" s="10">
        <v>2.4319000000000002</v>
      </c>
      <c r="H316" s="7">
        <v>1.0931666666666668</v>
      </c>
      <c r="I316" s="10"/>
      <c r="K316" s="85"/>
      <c r="L316" s="12">
        <v>155.25</v>
      </c>
      <c r="M316" s="86">
        <v>0</v>
      </c>
      <c r="N316" s="59">
        <v>3.6</v>
      </c>
      <c r="O316" s="59">
        <v>0</v>
      </c>
      <c r="P316" s="68">
        <v>0</v>
      </c>
      <c r="Q316" s="10"/>
      <c r="R316" s="5"/>
      <c r="S316" s="5"/>
      <c r="T316" s="5"/>
    </row>
    <row r="317" spans="2:20" s="5" customFormat="1" x14ac:dyDescent="0.25">
      <c r="B317" s="12">
        <v>155.75</v>
      </c>
      <c r="C317" s="10">
        <v>0.42380000000000001</v>
      </c>
      <c r="D317" s="10">
        <v>2.3563999999999998</v>
      </c>
      <c r="E317" s="10">
        <v>1.0680000000000001</v>
      </c>
      <c r="F317" s="10">
        <v>0.42380000000000001</v>
      </c>
      <c r="G317" s="10">
        <v>2.3361000000000001</v>
      </c>
      <c r="H317" s="7">
        <v>1.0612333333333335</v>
      </c>
      <c r="I317" s="10"/>
      <c r="K317" s="85"/>
      <c r="L317" s="12">
        <v>155.75</v>
      </c>
      <c r="M317" s="86">
        <v>0</v>
      </c>
      <c r="N317" s="59">
        <v>3.6</v>
      </c>
      <c r="O317" s="59">
        <v>0</v>
      </c>
      <c r="P317" s="68">
        <v>0</v>
      </c>
      <c r="Q317" s="10"/>
    </row>
    <row r="318" spans="2:20" x14ac:dyDescent="0.25">
      <c r="B318" s="12">
        <v>156.25</v>
      </c>
      <c r="C318" s="10">
        <v>0.42380000000000001</v>
      </c>
      <c r="D318" s="10">
        <v>2.2684000000000002</v>
      </c>
      <c r="E318" s="10">
        <v>1.0386666666666668</v>
      </c>
      <c r="F318" s="10">
        <v>0.42380000000000001</v>
      </c>
      <c r="G318" s="10">
        <v>2.2490999999999999</v>
      </c>
      <c r="H318" s="7">
        <v>1.0322333333333333</v>
      </c>
      <c r="I318" s="10"/>
      <c r="K318" s="85"/>
      <c r="L318" s="12">
        <v>156.25</v>
      </c>
      <c r="M318" s="86">
        <v>0</v>
      </c>
      <c r="N318" s="59">
        <v>3.6</v>
      </c>
      <c r="O318" s="59">
        <v>0</v>
      </c>
      <c r="P318" s="68">
        <v>0</v>
      </c>
      <c r="Q318" s="10"/>
      <c r="R318" s="5"/>
      <c r="S318" s="5"/>
      <c r="T318" s="5"/>
    </row>
    <row r="319" spans="2:20" s="5" customFormat="1" x14ac:dyDescent="0.25">
      <c r="B319" s="12">
        <v>156.75</v>
      </c>
      <c r="C319" s="10">
        <v>0.42380000000000001</v>
      </c>
      <c r="D319" s="10">
        <v>2.1901999999999999</v>
      </c>
      <c r="E319" s="10">
        <v>1.0125999999999999</v>
      </c>
      <c r="F319" s="10">
        <v>0.42380000000000001</v>
      </c>
      <c r="G319" s="10">
        <v>2.1720000000000002</v>
      </c>
      <c r="H319" s="7">
        <v>1.0065333333333335</v>
      </c>
      <c r="I319" s="10"/>
      <c r="K319" s="85"/>
      <c r="L319" s="12">
        <v>156.75</v>
      </c>
      <c r="M319" s="86">
        <v>0</v>
      </c>
      <c r="N319" s="59">
        <v>3.6</v>
      </c>
      <c r="O319" s="59">
        <v>0</v>
      </c>
      <c r="P319" s="68">
        <v>0</v>
      </c>
      <c r="Q319" s="10"/>
    </row>
    <row r="320" spans="2:20" x14ac:dyDescent="0.25">
      <c r="B320" s="12">
        <v>157.25</v>
      </c>
      <c r="C320" s="10">
        <v>0.42380000000000001</v>
      </c>
      <c r="D320" s="10">
        <v>2.1230000000000002</v>
      </c>
      <c r="E320" s="10">
        <v>0.99020000000000019</v>
      </c>
      <c r="F320" s="10">
        <v>0.42380000000000001</v>
      </c>
      <c r="G320" s="10">
        <v>2.1057000000000001</v>
      </c>
      <c r="H320" s="7">
        <v>0.98443333333333349</v>
      </c>
      <c r="I320" s="10"/>
      <c r="K320" s="85"/>
      <c r="L320" s="12">
        <v>157.25</v>
      </c>
      <c r="M320" s="86">
        <v>0</v>
      </c>
      <c r="N320" s="59">
        <v>3.6</v>
      </c>
      <c r="O320" s="59">
        <v>0</v>
      </c>
      <c r="P320" s="68">
        <v>0</v>
      </c>
      <c r="Q320" s="10"/>
      <c r="R320" s="5"/>
      <c r="S320" s="5"/>
      <c r="T320" s="5"/>
    </row>
    <row r="321" spans="2:20" s="5" customFormat="1" x14ac:dyDescent="0.25">
      <c r="B321" s="12">
        <v>157.75</v>
      </c>
      <c r="C321" s="10">
        <v>0.42380000000000001</v>
      </c>
      <c r="D321" s="10">
        <v>2.0867</v>
      </c>
      <c r="E321" s="10">
        <v>0.97809999999999997</v>
      </c>
      <c r="F321" s="10">
        <v>0.42380000000000001</v>
      </c>
      <c r="G321" s="10">
        <v>2.0703</v>
      </c>
      <c r="H321" s="7">
        <v>0.97263333333333346</v>
      </c>
      <c r="I321" s="10"/>
      <c r="K321" s="85"/>
      <c r="L321" s="12">
        <v>157.75</v>
      </c>
      <c r="M321" s="86">
        <v>0</v>
      </c>
      <c r="N321" s="59">
        <v>3.6</v>
      </c>
      <c r="O321" s="59">
        <v>0</v>
      </c>
      <c r="P321" s="68">
        <v>0</v>
      </c>
      <c r="Q321" s="10"/>
    </row>
    <row r="322" spans="2:20" x14ac:dyDescent="0.25">
      <c r="B322" s="12">
        <v>158.25</v>
      </c>
      <c r="C322" s="10">
        <v>0.42380000000000001</v>
      </c>
      <c r="D322" s="10">
        <v>2.0855000000000001</v>
      </c>
      <c r="E322" s="10">
        <v>0.97770000000000001</v>
      </c>
      <c r="F322" s="10">
        <v>0.42380000000000001</v>
      </c>
      <c r="G322" s="10">
        <v>2.0699999999999998</v>
      </c>
      <c r="H322" s="7">
        <v>0.97253333333333325</v>
      </c>
      <c r="I322" s="10"/>
      <c r="K322" s="85"/>
      <c r="L322" s="12">
        <v>158.25</v>
      </c>
      <c r="M322" s="86">
        <v>0</v>
      </c>
      <c r="N322" s="59">
        <v>0</v>
      </c>
      <c r="O322" s="59">
        <v>0</v>
      </c>
      <c r="P322" s="68">
        <v>0</v>
      </c>
      <c r="Q322" s="10"/>
      <c r="R322" s="5"/>
      <c r="S322" s="5"/>
      <c r="T322" s="5"/>
    </row>
    <row r="323" spans="2:20" s="5" customFormat="1" x14ac:dyDescent="0.25">
      <c r="B323" s="12">
        <v>158.75</v>
      </c>
      <c r="C323" s="10">
        <v>0.42380000000000001</v>
      </c>
      <c r="D323" s="10">
        <v>2.1320999999999999</v>
      </c>
      <c r="E323" s="10">
        <v>0.99323333333333341</v>
      </c>
      <c r="F323" s="10">
        <v>0.42380000000000001</v>
      </c>
      <c r="G323" s="10">
        <v>2.1173999999999999</v>
      </c>
      <c r="H323" s="7">
        <v>0.98833333333333329</v>
      </c>
      <c r="I323" s="10"/>
      <c r="K323" s="85"/>
      <c r="L323" s="12">
        <v>158.75</v>
      </c>
      <c r="M323" s="86">
        <v>0</v>
      </c>
      <c r="N323" s="59">
        <v>0</v>
      </c>
      <c r="O323" s="59">
        <v>0</v>
      </c>
      <c r="P323" s="68">
        <v>0</v>
      </c>
      <c r="Q323" s="10"/>
    </row>
    <row r="324" spans="2:20" x14ac:dyDescent="0.25">
      <c r="B324" s="12">
        <v>159.25</v>
      </c>
      <c r="C324" s="10">
        <v>0.45290000000000002</v>
      </c>
      <c r="D324" s="10">
        <v>2.2347000000000001</v>
      </c>
      <c r="E324" s="10">
        <v>1.0468333333333333</v>
      </c>
      <c r="F324" s="10">
        <v>0.45290000000000002</v>
      </c>
      <c r="G324" s="10">
        <v>2.2206999999999999</v>
      </c>
      <c r="H324" s="7">
        <v>1.0421666666666667</v>
      </c>
      <c r="I324" s="10"/>
      <c r="K324" s="85"/>
      <c r="L324" s="12">
        <v>159.25</v>
      </c>
      <c r="M324" s="86">
        <v>0</v>
      </c>
      <c r="N324" s="59">
        <v>0</v>
      </c>
      <c r="O324" s="59">
        <v>0</v>
      </c>
      <c r="P324" s="68">
        <v>0</v>
      </c>
      <c r="Q324" s="10"/>
      <c r="R324" s="5"/>
      <c r="S324" s="5"/>
      <c r="T324" s="5"/>
    </row>
    <row r="325" spans="2:20" s="5" customFormat="1" x14ac:dyDescent="0.25">
      <c r="B325" s="12">
        <v>159.75</v>
      </c>
      <c r="C325" s="10">
        <v>0.63290000000000002</v>
      </c>
      <c r="D325" s="10">
        <v>2.4525000000000001</v>
      </c>
      <c r="E325" s="10">
        <v>1.2394333333333334</v>
      </c>
      <c r="F325" s="10">
        <v>0.63290000000000002</v>
      </c>
      <c r="G325" s="10">
        <v>2.4392999999999998</v>
      </c>
      <c r="H325" s="7">
        <v>1.2350333333333334</v>
      </c>
      <c r="I325" s="10"/>
      <c r="K325" s="85"/>
      <c r="L325" s="12">
        <v>159.75</v>
      </c>
      <c r="M325" s="86">
        <v>0</v>
      </c>
      <c r="N325" s="59">
        <v>0</v>
      </c>
      <c r="O325" s="59">
        <v>0</v>
      </c>
      <c r="P325" s="68">
        <v>0</v>
      </c>
      <c r="Q325" s="10"/>
    </row>
    <row r="326" spans="2:20" x14ac:dyDescent="0.25">
      <c r="B326" s="12">
        <v>160.25</v>
      </c>
      <c r="C326" s="10">
        <v>0.9929</v>
      </c>
      <c r="D326" s="10">
        <v>2.7608999999999999</v>
      </c>
      <c r="E326" s="10">
        <v>1.5822333333333334</v>
      </c>
      <c r="F326" s="10">
        <v>0.9929</v>
      </c>
      <c r="G326" s="10">
        <v>2.7484000000000002</v>
      </c>
      <c r="H326" s="7">
        <v>1.5780666666666667</v>
      </c>
      <c r="I326" s="10"/>
      <c r="K326" s="85"/>
      <c r="L326" s="12">
        <v>160.25</v>
      </c>
      <c r="M326" s="86">
        <v>0</v>
      </c>
      <c r="N326" s="59">
        <v>0</v>
      </c>
      <c r="O326" s="59">
        <v>0</v>
      </c>
      <c r="P326" s="68">
        <v>0</v>
      </c>
      <c r="Q326" s="10"/>
      <c r="R326" s="5"/>
      <c r="S326" s="5"/>
      <c r="T326" s="5"/>
    </row>
    <row r="327" spans="2:20" s="5" customFormat="1" x14ac:dyDescent="0.25">
      <c r="B327" s="12">
        <v>160.75</v>
      </c>
      <c r="C327" s="10">
        <v>1.5328999999999999</v>
      </c>
      <c r="D327" s="10">
        <v>3.1882999999999999</v>
      </c>
      <c r="E327" s="10">
        <v>2.0846999999999998</v>
      </c>
      <c r="F327" s="10">
        <v>1.5328999999999999</v>
      </c>
      <c r="G327" s="10">
        <v>3.1762999999999999</v>
      </c>
      <c r="H327" s="7">
        <v>2.0806999999999998</v>
      </c>
      <c r="I327" s="10"/>
      <c r="K327" s="85"/>
      <c r="L327" s="12">
        <v>160.75</v>
      </c>
      <c r="M327" s="86">
        <v>0</v>
      </c>
      <c r="N327" s="59">
        <v>0</v>
      </c>
      <c r="O327" s="59">
        <v>0</v>
      </c>
      <c r="P327" s="68">
        <v>0</v>
      </c>
      <c r="Q327" s="10"/>
    </row>
    <row r="328" spans="2:20" x14ac:dyDescent="0.25">
      <c r="B328" s="12">
        <v>161.25</v>
      </c>
      <c r="C328" s="10">
        <v>1.8637999999999999</v>
      </c>
      <c r="D328" s="10">
        <v>3.3613</v>
      </c>
      <c r="E328" s="10">
        <v>2.3629666666666664</v>
      </c>
      <c r="F328" s="10">
        <v>1.8637999999999999</v>
      </c>
      <c r="G328" s="10">
        <v>3.3498999999999999</v>
      </c>
      <c r="H328" s="7">
        <v>2.3591666666666664</v>
      </c>
      <c r="I328" s="10"/>
      <c r="K328" s="85"/>
      <c r="L328" s="12">
        <v>161.25</v>
      </c>
      <c r="M328" s="86">
        <v>0</v>
      </c>
      <c r="N328" s="59">
        <v>0</v>
      </c>
      <c r="O328" s="59">
        <v>0</v>
      </c>
      <c r="P328" s="68">
        <v>0</v>
      </c>
      <c r="Q328" s="10"/>
      <c r="R328" s="5"/>
      <c r="S328" s="5"/>
      <c r="T328" s="5"/>
    </row>
    <row r="329" spans="2:20" s="5" customFormat="1" x14ac:dyDescent="0.25">
      <c r="B329" s="12">
        <v>161.75</v>
      </c>
      <c r="C329" s="10">
        <v>1.8637999999999999</v>
      </c>
      <c r="D329" s="10">
        <v>3.3633000000000002</v>
      </c>
      <c r="E329" s="10">
        <v>2.3636333333333335</v>
      </c>
      <c r="F329" s="10">
        <v>1.8637999999999999</v>
      </c>
      <c r="G329" s="10">
        <v>3.3525</v>
      </c>
      <c r="H329" s="7">
        <v>2.3600333333333334</v>
      </c>
      <c r="I329" s="10"/>
      <c r="K329" s="85"/>
      <c r="L329" s="12">
        <v>161.75</v>
      </c>
      <c r="M329" s="86">
        <v>0</v>
      </c>
      <c r="N329" s="59">
        <v>0</v>
      </c>
      <c r="O329" s="59">
        <v>0</v>
      </c>
      <c r="P329" s="68">
        <v>0</v>
      </c>
      <c r="Q329" s="10"/>
    </row>
    <row r="330" spans="2:20" x14ac:dyDescent="0.25">
      <c r="B330" s="12">
        <v>162.25</v>
      </c>
      <c r="C330" s="10">
        <v>1.8637999999999999</v>
      </c>
      <c r="D330" s="10">
        <v>3.3563999999999998</v>
      </c>
      <c r="E330" s="10">
        <v>2.3613333333333331</v>
      </c>
      <c r="F330" s="10">
        <v>1.8637999999999999</v>
      </c>
      <c r="G330" s="10">
        <v>3.3460999999999999</v>
      </c>
      <c r="H330" s="7">
        <v>2.3578999999999999</v>
      </c>
      <c r="I330" s="10"/>
      <c r="K330" s="85"/>
      <c r="L330" s="12">
        <v>162.25</v>
      </c>
      <c r="M330" s="86">
        <v>0</v>
      </c>
      <c r="N330" s="59">
        <v>0</v>
      </c>
      <c r="O330" s="59">
        <v>0</v>
      </c>
      <c r="P330" s="68">
        <v>0</v>
      </c>
      <c r="Q330" s="10"/>
      <c r="R330" s="5"/>
      <c r="S330" s="5"/>
      <c r="T330" s="5"/>
    </row>
    <row r="331" spans="2:20" s="5" customFormat="1" x14ac:dyDescent="0.25">
      <c r="B331" s="12">
        <v>162.75</v>
      </c>
      <c r="C331" s="10">
        <v>1.8637999999999999</v>
      </c>
      <c r="D331" s="10">
        <v>3.3414999999999999</v>
      </c>
      <c r="E331" s="10">
        <v>2.3563666666666667</v>
      </c>
      <c r="F331" s="10">
        <v>1.8637999999999999</v>
      </c>
      <c r="G331" s="10">
        <v>3.3317000000000001</v>
      </c>
      <c r="H331" s="7">
        <v>2.3531</v>
      </c>
      <c r="I331" s="10"/>
      <c r="K331" s="85"/>
      <c r="L331" s="12">
        <v>162.75</v>
      </c>
      <c r="M331" s="86">
        <v>0</v>
      </c>
      <c r="N331" s="59">
        <v>0</v>
      </c>
      <c r="O331" s="59">
        <v>0</v>
      </c>
      <c r="P331" s="68">
        <v>0</v>
      </c>
      <c r="Q331" s="10"/>
    </row>
    <row r="332" spans="2:20" x14ac:dyDescent="0.25">
      <c r="B332" s="12">
        <v>163.25</v>
      </c>
      <c r="C332" s="10">
        <v>1.8637999999999999</v>
      </c>
      <c r="D332" s="10">
        <v>3.3336000000000001</v>
      </c>
      <c r="E332" s="10">
        <v>2.3537333333333335</v>
      </c>
      <c r="F332" s="10">
        <v>1.8637999999999999</v>
      </c>
      <c r="G332" s="10">
        <v>3.3243</v>
      </c>
      <c r="H332" s="7">
        <v>2.3506333333333331</v>
      </c>
      <c r="I332" s="10"/>
      <c r="K332" s="85"/>
      <c r="L332" s="12">
        <v>163.25</v>
      </c>
      <c r="M332" s="86">
        <v>0</v>
      </c>
      <c r="N332" s="59">
        <v>0</v>
      </c>
      <c r="O332" s="59">
        <v>0</v>
      </c>
      <c r="P332" s="68">
        <v>0</v>
      </c>
      <c r="Q332" s="10"/>
      <c r="R332" s="5"/>
      <c r="S332" s="5"/>
      <c r="T332" s="5"/>
    </row>
    <row r="333" spans="2:20" s="5" customFormat="1" x14ac:dyDescent="0.25">
      <c r="B333" s="12">
        <v>163.75</v>
      </c>
      <c r="C333" s="10">
        <v>1.8637999999999999</v>
      </c>
      <c r="D333" s="10">
        <v>3.3330000000000002</v>
      </c>
      <c r="E333" s="10">
        <v>2.3535333333333335</v>
      </c>
      <c r="F333" s="10">
        <v>1.8637999999999999</v>
      </c>
      <c r="G333" s="10">
        <v>3.3241999999999998</v>
      </c>
      <c r="H333" s="7">
        <v>2.3506</v>
      </c>
      <c r="I333" s="10"/>
      <c r="K333" s="85"/>
      <c r="L333" s="12">
        <v>163.75</v>
      </c>
      <c r="M333" s="86">
        <v>0</v>
      </c>
      <c r="N333" s="59">
        <v>0</v>
      </c>
      <c r="O333" s="59">
        <v>0</v>
      </c>
      <c r="P333" s="68">
        <v>0</v>
      </c>
      <c r="Q333" s="10"/>
    </row>
    <row r="334" spans="2:20" x14ac:dyDescent="0.25">
      <c r="B334" s="12">
        <v>164.25</v>
      </c>
      <c r="C334" s="10">
        <v>1.8637999999999999</v>
      </c>
      <c r="D334" s="10">
        <v>3.3346</v>
      </c>
      <c r="E334" s="10">
        <v>2.3540666666666668</v>
      </c>
      <c r="F334" s="10">
        <v>1.8637999999999999</v>
      </c>
      <c r="G334" s="10">
        <v>3.3262</v>
      </c>
      <c r="H334" s="7">
        <v>2.3512666666666666</v>
      </c>
      <c r="I334" s="10"/>
      <c r="K334" s="85"/>
      <c r="L334" s="12">
        <v>164.25</v>
      </c>
      <c r="M334" s="86">
        <v>0</v>
      </c>
      <c r="N334" s="59">
        <v>0</v>
      </c>
      <c r="O334" s="59">
        <v>0</v>
      </c>
      <c r="P334" s="68">
        <v>0</v>
      </c>
      <c r="Q334" s="10"/>
      <c r="R334" s="5"/>
      <c r="S334" s="5"/>
      <c r="T334" s="5"/>
    </row>
    <row r="335" spans="2:20" s="5" customFormat="1" x14ac:dyDescent="0.25">
      <c r="B335" s="12">
        <v>164.75</v>
      </c>
      <c r="C335" s="10">
        <v>1.8637999999999999</v>
      </c>
      <c r="D335" s="10">
        <v>3.3382000000000001</v>
      </c>
      <c r="E335" s="10">
        <v>2.3552666666666666</v>
      </c>
      <c r="F335" s="10">
        <v>1.8637999999999999</v>
      </c>
      <c r="G335" s="10">
        <v>3.3302</v>
      </c>
      <c r="H335" s="7">
        <v>2.3525999999999998</v>
      </c>
      <c r="I335" s="10"/>
      <c r="K335" s="85"/>
      <c r="L335" s="12">
        <v>164.75</v>
      </c>
      <c r="M335" s="86">
        <v>0</v>
      </c>
      <c r="N335" s="59">
        <v>0</v>
      </c>
      <c r="O335" s="59">
        <v>0</v>
      </c>
      <c r="P335" s="68">
        <v>0</v>
      </c>
      <c r="Q335" s="10"/>
    </row>
    <row r="336" spans="2:20" x14ac:dyDescent="0.25">
      <c r="B336" s="12">
        <v>165.25</v>
      </c>
      <c r="C336" s="10">
        <v>1.5328999999999999</v>
      </c>
      <c r="D336" s="10">
        <v>3.0716999999999999</v>
      </c>
      <c r="E336" s="10">
        <v>2.0458333333333334</v>
      </c>
      <c r="F336" s="10">
        <v>1.5328999999999999</v>
      </c>
      <c r="G336" s="10">
        <v>3.0640999999999998</v>
      </c>
      <c r="H336" s="7">
        <v>2.0432999999999999</v>
      </c>
      <c r="I336" s="10"/>
      <c r="K336" s="85"/>
      <c r="L336" s="12">
        <v>165.25</v>
      </c>
      <c r="M336" s="86">
        <v>0</v>
      </c>
      <c r="N336" s="59">
        <v>0</v>
      </c>
      <c r="O336" s="59">
        <v>0</v>
      </c>
      <c r="P336" s="68">
        <v>0</v>
      </c>
      <c r="Q336" s="10"/>
      <c r="R336" s="5"/>
      <c r="S336" s="5"/>
      <c r="T336" s="5"/>
    </row>
    <row r="337" spans="2:20" s="5" customFormat="1" x14ac:dyDescent="0.25">
      <c r="B337" s="12">
        <v>165.75</v>
      </c>
      <c r="C337" s="10">
        <v>0.9929</v>
      </c>
      <c r="D337" s="10">
        <v>2.6391</v>
      </c>
      <c r="E337" s="10">
        <v>1.5416333333333334</v>
      </c>
      <c r="F337" s="10">
        <v>0.9929</v>
      </c>
      <c r="G337" s="10">
        <v>2.6318999999999999</v>
      </c>
      <c r="H337" s="7">
        <v>1.5392333333333332</v>
      </c>
      <c r="I337" s="10"/>
      <c r="K337" s="85"/>
      <c r="L337" s="12">
        <v>165.75</v>
      </c>
      <c r="M337" s="86">
        <v>0</v>
      </c>
      <c r="N337" s="59">
        <v>0</v>
      </c>
      <c r="O337" s="59">
        <v>0</v>
      </c>
      <c r="P337" s="68">
        <v>0</v>
      </c>
      <c r="Q337" s="10"/>
    </row>
    <row r="338" spans="2:20" x14ac:dyDescent="0.25">
      <c r="B338" s="12">
        <v>166.25</v>
      </c>
      <c r="C338" s="10">
        <v>0.70109999999999995</v>
      </c>
      <c r="D338" s="10">
        <v>2.4121999999999999</v>
      </c>
      <c r="E338" s="10">
        <v>1.2714666666666665</v>
      </c>
      <c r="F338" s="10">
        <v>0.70109999999999995</v>
      </c>
      <c r="G338" s="10">
        <v>2.4054000000000002</v>
      </c>
      <c r="H338" s="7">
        <v>1.2692000000000001</v>
      </c>
      <c r="I338" s="10"/>
      <c r="K338" s="85"/>
      <c r="L338" s="12">
        <v>166.25</v>
      </c>
      <c r="M338" s="86">
        <v>3.6</v>
      </c>
      <c r="N338" s="59">
        <v>0</v>
      </c>
      <c r="O338" s="59">
        <v>0</v>
      </c>
      <c r="P338" s="68">
        <v>0</v>
      </c>
      <c r="Q338" s="10"/>
      <c r="R338" s="5"/>
      <c r="S338" s="5"/>
      <c r="T338" s="5"/>
    </row>
    <row r="339" spans="2:20" s="5" customFormat="1" x14ac:dyDescent="0.25">
      <c r="B339" s="12">
        <v>166.75</v>
      </c>
      <c r="C339" s="10">
        <v>0.56610000000000005</v>
      </c>
      <c r="D339" s="10">
        <v>2.3146</v>
      </c>
      <c r="E339" s="10">
        <v>1.1489333333333334</v>
      </c>
      <c r="F339" s="10">
        <v>0.56610000000000005</v>
      </c>
      <c r="G339" s="10">
        <v>2.3079999999999998</v>
      </c>
      <c r="H339" s="7">
        <v>1.1467333333333332</v>
      </c>
      <c r="I339" s="10"/>
      <c r="K339" s="85"/>
      <c r="L339" s="12">
        <v>166.75</v>
      </c>
      <c r="M339" s="86">
        <v>3.6</v>
      </c>
      <c r="N339" s="59">
        <v>0</v>
      </c>
      <c r="O339" s="59">
        <v>0</v>
      </c>
      <c r="P339" s="68">
        <v>0</v>
      </c>
      <c r="Q339" s="10"/>
    </row>
    <row r="340" spans="2:20" x14ac:dyDescent="0.25">
      <c r="B340" s="12">
        <v>167.25</v>
      </c>
      <c r="C340" s="10">
        <v>0.51380000000000003</v>
      </c>
      <c r="D340" s="10">
        <v>2.3673999999999999</v>
      </c>
      <c r="E340" s="10">
        <v>1.1316666666666668</v>
      </c>
      <c r="F340" s="10">
        <v>0.51380000000000003</v>
      </c>
      <c r="G340" s="10">
        <v>2.3612000000000002</v>
      </c>
      <c r="H340" s="7">
        <v>1.1295999999999999</v>
      </c>
      <c r="I340" s="10"/>
      <c r="K340" s="85"/>
      <c r="L340" s="12">
        <v>167.25</v>
      </c>
      <c r="M340" s="86">
        <v>3.6</v>
      </c>
      <c r="N340" s="59">
        <v>0</v>
      </c>
      <c r="O340" s="59">
        <v>0</v>
      </c>
      <c r="P340" s="68">
        <v>0</v>
      </c>
      <c r="Q340" s="10"/>
      <c r="R340" s="5"/>
      <c r="S340" s="5"/>
      <c r="T340" s="5"/>
    </row>
    <row r="341" spans="2:20" s="5" customFormat="1" ht="15.75" thickBot="1" x14ac:dyDescent="0.3">
      <c r="B341" s="13">
        <v>167.75</v>
      </c>
      <c r="C341" s="11">
        <v>0.51380000000000003</v>
      </c>
      <c r="D341" s="11">
        <v>2.3725000000000001</v>
      </c>
      <c r="E341" s="11">
        <v>1.1333666666666669</v>
      </c>
      <c r="F341" s="11">
        <v>0.51380000000000003</v>
      </c>
      <c r="G341" s="11">
        <v>2.3664999999999998</v>
      </c>
      <c r="H341" s="9">
        <v>1.1313666666666666</v>
      </c>
      <c r="I341" s="10"/>
      <c r="K341" s="85"/>
      <c r="L341" s="13">
        <v>167.75</v>
      </c>
      <c r="M341" s="87">
        <v>3.6</v>
      </c>
      <c r="N341" s="69">
        <v>0</v>
      </c>
      <c r="O341" s="69">
        <v>0</v>
      </c>
      <c r="P341" s="70">
        <v>0</v>
      </c>
      <c r="Q341" s="10"/>
    </row>
    <row r="342" spans="2:20" x14ac:dyDescent="0.25">
      <c r="B342" s="10"/>
      <c r="C342" s="10"/>
      <c r="D342" s="10"/>
      <c r="E342" s="10"/>
      <c r="F342" s="10"/>
      <c r="G342" s="10"/>
      <c r="H342" s="10"/>
      <c r="I342" s="10"/>
      <c r="J342" s="10"/>
      <c r="K342" s="10"/>
      <c r="L342" s="10"/>
      <c r="M342" s="59"/>
      <c r="N342" s="59"/>
      <c r="O342" s="59"/>
      <c r="P342" s="10"/>
      <c r="R342" s="5"/>
      <c r="S342" s="5"/>
      <c r="T342" s="5"/>
    </row>
    <row r="343" spans="2:20" x14ac:dyDescent="0.25">
      <c r="K343" s="10"/>
      <c r="L343" s="10"/>
      <c r="M343" s="59"/>
      <c r="N343" s="59"/>
      <c r="O343" s="59"/>
      <c r="P343" s="10"/>
    </row>
    <row r="344" spans="2:20" x14ac:dyDescent="0.25">
      <c r="K344" s="10"/>
      <c r="L344" s="10"/>
      <c r="M344" s="59"/>
      <c r="N344" s="59"/>
      <c r="O344" s="59"/>
      <c r="P344" s="10"/>
    </row>
    <row r="345" spans="2:20" x14ac:dyDescent="0.25">
      <c r="K345" s="10"/>
      <c r="L345" s="10"/>
      <c r="M345" s="59"/>
      <c r="N345" s="59"/>
      <c r="O345" s="59"/>
      <c r="P345" s="10"/>
    </row>
    <row r="346" spans="2:20" x14ac:dyDescent="0.25">
      <c r="K346" s="10"/>
      <c r="L346" s="10"/>
      <c r="M346" s="59"/>
      <c r="N346" s="59"/>
      <c r="O346" s="59"/>
      <c r="P346" s="10"/>
    </row>
    <row r="347" spans="2:20" x14ac:dyDescent="0.25">
      <c r="K347" s="10"/>
      <c r="L347" s="10"/>
      <c r="M347" s="59"/>
      <c r="N347" s="59"/>
      <c r="O347" s="59"/>
      <c r="P347" s="10"/>
    </row>
    <row r="348" spans="2:20" x14ac:dyDescent="0.25">
      <c r="K348" s="10"/>
      <c r="L348" s="10"/>
      <c r="M348" s="59"/>
      <c r="N348" s="59"/>
      <c r="O348" s="59"/>
      <c r="P348" s="10"/>
    </row>
    <row r="349" spans="2:20" x14ac:dyDescent="0.25">
      <c r="K349" s="10"/>
      <c r="L349" s="10"/>
      <c r="M349" s="59"/>
      <c r="N349" s="59"/>
      <c r="O349" s="59"/>
      <c r="P349" s="10"/>
    </row>
    <row r="350" spans="2:20" x14ac:dyDescent="0.25">
      <c r="K350" s="10"/>
      <c r="L350" s="10"/>
      <c r="M350" s="59"/>
      <c r="N350" s="59"/>
      <c r="O350" s="59"/>
      <c r="P350" s="10"/>
    </row>
    <row r="351" spans="2:20" x14ac:dyDescent="0.25">
      <c r="K351" s="10"/>
      <c r="L351" s="10"/>
      <c r="M351" s="59"/>
      <c r="N351" s="59"/>
      <c r="O351" s="59"/>
      <c r="P351" s="10"/>
    </row>
    <row r="352" spans="2:20" x14ac:dyDescent="0.25">
      <c r="K352" s="10"/>
      <c r="L352" s="10"/>
      <c r="M352" s="59"/>
      <c r="N352" s="59"/>
      <c r="O352" s="59"/>
      <c r="P352" s="10"/>
    </row>
    <row r="353" spans="11:16" x14ac:dyDescent="0.25">
      <c r="K353" s="10"/>
      <c r="L353" s="10"/>
      <c r="M353" s="59"/>
      <c r="N353" s="59"/>
      <c r="O353" s="59"/>
      <c r="P353" s="10"/>
    </row>
    <row r="354" spans="11:16" x14ac:dyDescent="0.25">
      <c r="K354" s="10"/>
      <c r="L354" s="10"/>
      <c r="M354" s="59"/>
      <c r="N354" s="59"/>
      <c r="O354" s="59"/>
      <c r="P354" s="10"/>
    </row>
    <row r="355" spans="11:16" x14ac:dyDescent="0.25">
      <c r="K355" s="10"/>
      <c r="L355" s="10"/>
      <c r="M355" s="59"/>
      <c r="N355" s="59"/>
      <c r="O355" s="59"/>
      <c r="P355" s="10"/>
    </row>
    <row r="356" spans="11:16" x14ac:dyDescent="0.25">
      <c r="K356" s="10"/>
      <c r="L356" s="10"/>
      <c r="M356" s="59"/>
      <c r="N356" s="59"/>
      <c r="O356" s="59"/>
      <c r="P356" s="10"/>
    </row>
    <row r="357" spans="11:16" x14ac:dyDescent="0.25">
      <c r="K357" s="10"/>
      <c r="L357" s="10"/>
      <c r="M357" s="59"/>
      <c r="N357" s="59"/>
      <c r="O357" s="59"/>
      <c r="P357" s="10"/>
    </row>
    <row r="358" spans="11:16" x14ac:dyDescent="0.25">
      <c r="K358" s="10"/>
      <c r="L358" s="10"/>
      <c r="M358" s="59"/>
      <c r="N358" s="59"/>
      <c r="O358" s="59"/>
      <c r="P358" s="10"/>
    </row>
    <row r="359" spans="11:16" x14ac:dyDescent="0.25">
      <c r="K359" s="10"/>
      <c r="L359" s="10"/>
      <c r="M359" s="59"/>
      <c r="N359" s="59"/>
      <c r="O359" s="59"/>
      <c r="P359" s="10"/>
    </row>
    <row r="360" spans="11:16" x14ac:dyDescent="0.25">
      <c r="K360" s="10"/>
      <c r="L360" s="10"/>
      <c r="M360" s="59"/>
      <c r="N360" s="59"/>
      <c r="O360" s="59"/>
      <c r="P360" s="10"/>
    </row>
    <row r="361" spans="11:16" x14ac:dyDescent="0.25">
      <c r="K361" s="10"/>
      <c r="L361" s="10"/>
      <c r="M361" s="59"/>
      <c r="N361" s="59"/>
      <c r="O361" s="59"/>
      <c r="P361" s="10"/>
    </row>
    <row r="362" spans="11:16" x14ac:dyDescent="0.25">
      <c r="K362" s="10"/>
      <c r="L362" s="10"/>
      <c r="M362" s="59"/>
      <c r="N362" s="59"/>
      <c r="O362" s="59"/>
      <c r="P362" s="10"/>
    </row>
    <row r="363" spans="11:16" x14ac:dyDescent="0.25">
      <c r="K363" s="10"/>
      <c r="L363" s="10"/>
      <c r="M363" s="59"/>
      <c r="N363" s="59"/>
      <c r="O363" s="59"/>
      <c r="P363" s="10"/>
    </row>
    <row r="364" spans="11:16" x14ac:dyDescent="0.25">
      <c r="K364" s="10"/>
      <c r="L364" s="10"/>
      <c r="M364" s="59"/>
      <c r="N364" s="59"/>
      <c r="O364" s="59"/>
      <c r="P364" s="10"/>
    </row>
    <row r="365" spans="11:16" x14ac:dyDescent="0.25">
      <c r="K365" s="10"/>
      <c r="L365" s="10"/>
      <c r="M365" s="59"/>
      <c r="N365" s="59"/>
      <c r="O365" s="59"/>
      <c r="P365" s="10"/>
    </row>
    <row r="366" spans="11:16" x14ac:dyDescent="0.25">
      <c r="K366" s="10"/>
      <c r="L366" s="10"/>
      <c r="M366" s="59"/>
      <c r="N366" s="59"/>
      <c r="O366" s="59"/>
      <c r="P366" s="10"/>
    </row>
    <row r="367" spans="11:16" x14ac:dyDescent="0.25">
      <c r="K367" s="10"/>
      <c r="L367" s="10"/>
      <c r="M367" s="59"/>
      <c r="N367" s="59"/>
      <c r="O367" s="59"/>
      <c r="P367" s="10"/>
    </row>
    <row r="368" spans="11:16" x14ac:dyDescent="0.25">
      <c r="K368" s="10"/>
      <c r="L368" s="10"/>
      <c r="M368" s="59"/>
      <c r="N368" s="59"/>
      <c r="O368" s="59"/>
      <c r="P368" s="10"/>
    </row>
    <row r="369" spans="11:16" x14ac:dyDescent="0.25">
      <c r="K369" s="10"/>
      <c r="L369" s="10"/>
      <c r="M369" s="59"/>
      <c r="N369" s="59"/>
      <c r="O369" s="59"/>
      <c r="P369" s="10"/>
    </row>
    <row r="370" spans="11:16" x14ac:dyDescent="0.25">
      <c r="K370" s="10"/>
      <c r="L370" s="10"/>
      <c r="M370" s="59"/>
      <c r="N370" s="59"/>
      <c r="O370" s="59"/>
      <c r="P370" s="10"/>
    </row>
    <row r="371" spans="11:16" x14ac:dyDescent="0.25">
      <c r="K371" s="10"/>
      <c r="L371" s="10"/>
      <c r="M371" s="59"/>
      <c r="N371" s="59"/>
      <c r="O371" s="59"/>
      <c r="P371" s="10"/>
    </row>
    <row r="372" spans="11:16" x14ac:dyDescent="0.25">
      <c r="K372" s="10"/>
      <c r="L372" s="10"/>
      <c r="M372" s="59"/>
      <c r="N372" s="59"/>
      <c r="O372" s="59"/>
      <c r="P372" s="10"/>
    </row>
    <row r="373" spans="11:16" x14ac:dyDescent="0.25">
      <c r="K373" s="10"/>
      <c r="L373" s="10"/>
      <c r="M373" s="59"/>
      <c r="N373" s="59"/>
      <c r="O373" s="59"/>
      <c r="P373" s="10"/>
    </row>
    <row r="374" spans="11:16" x14ac:dyDescent="0.25">
      <c r="K374" s="10"/>
      <c r="L374" s="10"/>
      <c r="M374" s="59"/>
      <c r="N374" s="59"/>
      <c r="O374" s="59"/>
      <c r="P374" s="10"/>
    </row>
    <row r="375" spans="11:16" x14ac:dyDescent="0.25">
      <c r="K375" s="10"/>
      <c r="L375" s="10"/>
      <c r="M375" s="59"/>
      <c r="N375" s="59"/>
      <c r="O375" s="59"/>
      <c r="P375" s="10"/>
    </row>
    <row r="376" spans="11:16" x14ac:dyDescent="0.25">
      <c r="K376" s="10"/>
      <c r="L376" s="10"/>
      <c r="M376" s="59"/>
      <c r="N376" s="59"/>
      <c r="O376" s="59"/>
      <c r="P376" s="10"/>
    </row>
    <row r="377" spans="11:16" x14ac:dyDescent="0.25">
      <c r="K377" s="10"/>
      <c r="L377" s="10"/>
      <c r="M377" s="59"/>
      <c r="N377" s="59"/>
      <c r="O377" s="59"/>
      <c r="P377" s="10"/>
    </row>
    <row r="378" spans="11:16" x14ac:dyDescent="0.25">
      <c r="K378" s="10"/>
      <c r="L378" s="10"/>
      <c r="M378" s="59"/>
      <c r="N378" s="59"/>
      <c r="O378" s="59"/>
      <c r="P378" s="10"/>
    </row>
    <row r="379" spans="11:16" x14ac:dyDescent="0.25">
      <c r="K379" s="10"/>
      <c r="L379" s="10"/>
      <c r="M379" s="59"/>
      <c r="N379" s="59"/>
      <c r="O379" s="59"/>
      <c r="P379" s="10"/>
    </row>
    <row r="380" spans="11:16" x14ac:dyDescent="0.25">
      <c r="K380" s="10"/>
      <c r="L380" s="10"/>
      <c r="M380" s="59"/>
      <c r="N380" s="59"/>
      <c r="O380" s="59"/>
      <c r="P380" s="10"/>
    </row>
    <row r="381" spans="11:16" x14ac:dyDescent="0.25">
      <c r="K381" s="10"/>
      <c r="L381" s="10"/>
      <c r="M381" s="59"/>
      <c r="N381" s="59"/>
      <c r="O381" s="59"/>
      <c r="P381" s="10"/>
    </row>
    <row r="382" spans="11:16" x14ac:dyDescent="0.25">
      <c r="K382" s="10"/>
      <c r="L382" s="10"/>
      <c r="M382" s="59"/>
      <c r="N382" s="59"/>
      <c r="O382" s="59"/>
      <c r="P382" s="10"/>
    </row>
    <row r="383" spans="11:16" x14ac:dyDescent="0.25">
      <c r="K383" s="10"/>
      <c r="L383" s="10"/>
      <c r="M383" s="59"/>
      <c r="N383" s="59"/>
      <c r="O383" s="59"/>
      <c r="P383" s="10"/>
    </row>
    <row r="384" spans="11:16" x14ac:dyDescent="0.25">
      <c r="K384" s="10"/>
      <c r="L384" s="10"/>
      <c r="M384" s="59"/>
      <c r="N384" s="59"/>
      <c r="O384" s="59"/>
      <c r="P384" s="10"/>
    </row>
    <row r="385" spans="11:16" x14ac:dyDescent="0.25">
      <c r="K385" s="10"/>
      <c r="L385" s="10"/>
      <c r="M385" s="59"/>
      <c r="N385" s="59"/>
      <c r="O385" s="59"/>
      <c r="P385" s="10"/>
    </row>
    <row r="386" spans="11:16" x14ac:dyDescent="0.25">
      <c r="K386" s="10"/>
      <c r="L386" s="10"/>
      <c r="M386" s="59"/>
      <c r="N386" s="59"/>
      <c r="O386" s="59"/>
      <c r="P386" s="10"/>
    </row>
    <row r="387" spans="11:16" x14ac:dyDescent="0.25">
      <c r="K387" s="10"/>
      <c r="L387" s="10"/>
      <c r="M387" s="59"/>
      <c r="N387" s="59"/>
      <c r="O387" s="59"/>
      <c r="P387" s="10"/>
    </row>
    <row r="388" spans="11:16" x14ac:dyDescent="0.25">
      <c r="K388" s="10"/>
      <c r="L388" s="10"/>
      <c r="M388" s="59"/>
      <c r="N388" s="59"/>
      <c r="O388" s="59"/>
      <c r="P388" s="10"/>
    </row>
    <row r="389" spans="11:16" x14ac:dyDescent="0.25">
      <c r="K389" s="10"/>
      <c r="L389" s="10"/>
      <c r="M389" s="59"/>
      <c r="N389" s="59"/>
      <c r="O389" s="59"/>
      <c r="P389" s="10"/>
    </row>
    <row r="390" spans="11:16" x14ac:dyDescent="0.25">
      <c r="K390" s="10"/>
      <c r="L390" s="10"/>
      <c r="M390" s="59"/>
      <c r="N390" s="59"/>
      <c r="O390" s="59"/>
      <c r="P390" s="10"/>
    </row>
    <row r="391" spans="11:16" x14ac:dyDescent="0.25">
      <c r="K391" s="10"/>
      <c r="L391" s="10"/>
      <c r="M391" s="59"/>
      <c r="N391" s="59"/>
      <c r="O391" s="59"/>
      <c r="P391" s="10"/>
    </row>
    <row r="392" spans="11:16" x14ac:dyDescent="0.25">
      <c r="K392" s="10"/>
      <c r="L392" s="10"/>
      <c r="M392" s="59"/>
      <c r="N392" s="59"/>
      <c r="O392" s="59"/>
      <c r="P392" s="10"/>
    </row>
    <row r="393" spans="11:16" x14ac:dyDescent="0.25">
      <c r="K393" s="10"/>
      <c r="L393" s="10"/>
      <c r="M393" s="59"/>
      <c r="N393" s="59"/>
      <c r="O393" s="59"/>
      <c r="P393" s="10"/>
    </row>
    <row r="394" spans="11:16" x14ac:dyDescent="0.25">
      <c r="K394" s="10"/>
      <c r="L394" s="10"/>
      <c r="M394" s="59"/>
      <c r="N394" s="59"/>
      <c r="O394" s="59"/>
      <c r="P394" s="10"/>
    </row>
    <row r="395" spans="11:16" x14ac:dyDescent="0.25">
      <c r="K395" s="10"/>
      <c r="L395" s="10"/>
      <c r="M395" s="59"/>
      <c r="N395" s="59"/>
      <c r="O395" s="59"/>
      <c r="P395" s="10"/>
    </row>
    <row r="396" spans="11:16" x14ac:dyDescent="0.25">
      <c r="K396" s="10"/>
      <c r="L396" s="10"/>
      <c r="M396" s="59"/>
      <c r="N396" s="59"/>
      <c r="O396" s="59"/>
      <c r="P396" s="10"/>
    </row>
    <row r="397" spans="11:16" x14ac:dyDescent="0.25">
      <c r="K397" s="10"/>
      <c r="L397" s="10"/>
      <c r="M397" s="59"/>
      <c r="N397" s="59"/>
      <c r="O397" s="59"/>
      <c r="P397" s="10"/>
    </row>
    <row r="398" spans="11:16" x14ac:dyDescent="0.25">
      <c r="K398" s="10"/>
      <c r="L398" s="10"/>
      <c r="M398" s="59"/>
      <c r="N398" s="59"/>
      <c r="O398" s="59"/>
      <c r="P398" s="10"/>
    </row>
    <row r="399" spans="11:16" x14ac:dyDescent="0.25">
      <c r="K399" s="10"/>
      <c r="L399" s="10"/>
      <c r="M399" s="59"/>
      <c r="N399" s="59"/>
      <c r="O399" s="59"/>
      <c r="P399" s="10"/>
    </row>
    <row r="400" spans="11:16" x14ac:dyDescent="0.25">
      <c r="K400" s="10"/>
      <c r="L400" s="10"/>
      <c r="M400" s="59"/>
      <c r="N400" s="59"/>
      <c r="O400" s="59"/>
      <c r="P400" s="10"/>
    </row>
    <row r="401" spans="11:16" x14ac:dyDescent="0.25">
      <c r="K401" s="10"/>
      <c r="L401" s="10"/>
      <c r="M401" s="59"/>
      <c r="N401" s="59"/>
      <c r="O401" s="59"/>
      <c r="P401" s="10"/>
    </row>
    <row r="402" spans="11:16" x14ac:dyDescent="0.25">
      <c r="K402" s="10"/>
      <c r="L402" s="10"/>
      <c r="M402" s="59"/>
      <c r="N402" s="59"/>
      <c r="O402" s="59"/>
      <c r="P402" s="10"/>
    </row>
    <row r="403" spans="11:16" x14ac:dyDescent="0.25">
      <c r="K403" s="10"/>
      <c r="L403" s="10"/>
      <c r="M403" s="59"/>
      <c r="N403" s="59"/>
      <c r="O403" s="59"/>
      <c r="P403" s="10"/>
    </row>
    <row r="404" spans="11:16" x14ac:dyDescent="0.25">
      <c r="K404" s="10"/>
      <c r="L404" s="10"/>
      <c r="M404" s="59"/>
      <c r="N404" s="59"/>
      <c r="O404" s="59"/>
      <c r="P404" s="10"/>
    </row>
    <row r="405" spans="11:16" x14ac:dyDescent="0.25">
      <c r="K405" s="10"/>
      <c r="L405" s="10"/>
      <c r="M405" s="59"/>
      <c r="N405" s="59"/>
      <c r="O405" s="59"/>
      <c r="P405" s="10"/>
    </row>
    <row r="406" spans="11:16" x14ac:dyDescent="0.25">
      <c r="K406" s="10"/>
      <c r="L406" s="10"/>
      <c r="M406" s="59"/>
      <c r="N406" s="59"/>
      <c r="O406" s="59"/>
      <c r="P406" s="10"/>
    </row>
    <row r="407" spans="11:16" x14ac:dyDescent="0.25">
      <c r="K407" s="10"/>
      <c r="L407" s="10"/>
      <c r="M407" s="59"/>
      <c r="N407" s="59"/>
      <c r="O407" s="59"/>
      <c r="P407" s="10"/>
    </row>
    <row r="408" spans="11:16" x14ac:dyDescent="0.25">
      <c r="K408" s="10"/>
      <c r="L408" s="10"/>
      <c r="M408" s="59"/>
      <c r="N408" s="59"/>
      <c r="O408" s="59"/>
      <c r="P408" s="10"/>
    </row>
    <row r="409" spans="11:16" x14ac:dyDescent="0.25">
      <c r="K409" s="10"/>
      <c r="L409" s="10"/>
      <c r="M409" s="59"/>
      <c r="N409" s="59"/>
      <c r="O409" s="59"/>
      <c r="P409" s="10"/>
    </row>
    <row r="410" spans="11:16" x14ac:dyDescent="0.25">
      <c r="K410" s="10"/>
      <c r="L410" s="10"/>
      <c r="M410" s="59"/>
      <c r="N410" s="59"/>
      <c r="O410" s="59"/>
      <c r="P410" s="10"/>
    </row>
    <row r="411" spans="11:16" x14ac:dyDescent="0.25">
      <c r="K411" s="10"/>
      <c r="L411" s="10"/>
      <c r="M411" s="59"/>
      <c r="N411" s="59"/>
      <c r="O411" s="59"/>
      <c r="P411" s="10"/>
    </row>
    <row r="412" spans="11:16" x14ac:dyDescent="0.25">
      <c r="K412" s="10"/>
      <c r="L412" s="10"/>
      <c r="M412" s="59"/>
      <c r="N412" s="59"/>
      <c r="O412" s="59"/>
      <c r="P412" s="10"/>
    </row>
    <row r="413" spans="11:16" x14ac:dyDescent="0.25">
      <c r="K413" s="10"/>
      <c r="L413" s="10"/>
      <c r="M413" s="59"/>
      <c r="N413" s="59"/>
      <c r="O413" s="59"/>
      <c r="P413" s="10"/>
    </row>
    <row r="414" spans="11:16" x14ac:dyDescent="0.25">
      <c r="K414" s="10"/>
      <c r="L414" s="10"/>
      <c r="M414" s="59"/>
      <c r="N414" s="59"/>
      <c r="O414" s="59"/>
      <c r="P414" s="10"/>
    </row>
    <row r="415" spans="11:16" x14ac:dyDescent="0.25">
      <c r="K415" s="10"/>
      <c r="L415" s="10"/>
      <c r="M415" s="59"/>
      <c r="N415" s="59"/>
      <c r="O415" s="59"/>
      <c r="P415" s="10"/>
    </row>
    <row r="416" spans="11:16" x14ac:dyDescent="0.25">
      <c r="K416" s="10"/>
      <c r="L416" s="10"/>
      <c r="M416" s="59"/>
      <c r="N416" s="59"/>
      <c r="O416" s="59"/>
      <c r="P416" s="10"/>
    </row>
    <row r="417" spans="11:16" x14ac:dyDescent="0.25">
      <c r="K417" s="10"/>
      <c r="L417" s="10"/>
      <c r="M417" s="59"/>
      <c r="N417" s="59"/>
      <c r="O417" s="59"/>
      <c r="P417" s="10"/>
    </row>
    <row r="418" spans="11:16" x14ac:dyDescent="0.25">
      <c r="K418" s="10"/>
      <c r="L418" s="10"/>
      <c r="M418" s="59"/>
      <c r="N418" s="59"/>
      <c r="O418" s="59"/>
      <c r="P418" s="10"/>
    </row>
    <row r="419" spans="11:16" x14ac:dyDescent="0.25">
      <c r="K419" s="10"/>
      <c r="L419" s="10"/>
      <c r="M419" s="59"/>
      <c r="N419" s="59"/>
      <c r="O419" s="59"/>
      <c r="P419" s="10"/>
    </row>
    <row r="420" spans="11:16" x14ac:dyDescent="0.25">
      <c r="K420" s="10"/>
      <c r="L420" s="10"/>
      <c r="M420" s="59"/>
      <c r="N420" s="59"/>
      <c r="O420" s="59"/>
      <c r="P420" s="10"/>
    </row>
    <row r="421" spans="11:16" x14ac:dyDescent="0.25">
      <c r="K421" s="10"/>
      <c r="L421" s="10"/>
      <c r="M421" s="59"/>
      <c r="N421" s="59"/>
      <c r="O421" s="59"/>
      <c r="P421" s="10"/>
    </row>
    <row r="422" spans="11:16" x14ac:dyDescent="0.25">
      <c r="K422" s="10"/>
      <c r="L422" s="10"/>
      <c r="M422" s="59"/>
      <c r="N422" s="59"/>
      <c r="O422" s="59"/>
      <c r="P422" s="10"/>
    </row>
    <row r="423" spans="11:16" x14ac:dyDescent="0.25">
      <c r="K423" s="10"/>
      <c r="L423" s="10"/>
      <c r="M423" s="59"/>
      <c r="N423" s="59"/>
      <c r="O423" s="59"/>
      <c r="P423" s="10"/>
    </row>
    <row r="424" spans="11:16" x14ac:dyDescent="0.25">
      <c r="K424" s="10"/>
      <c r="L424" s="10"/>
      <c r="M424" s="59"/>
      <c r="N424" s="59"/>
      <c r="O424" s="59"/>
      <c r="P424" s="10"/>
    </row>
    <row r="425" spans="11:16" x14ac:dyDescent="0.25">
      <c r="K425" s="10"/>
      <c r="L425" s="10"/>
      <c r="M425" s="59"/>
      <c r="N425" s="59"/>
      <c r="O425" s="59"/>
      <c r="P425" s="10"/>
    </row>
    <row r="426" spans="11:16" x14ac:dyDescent="0.25">
      <c r="K426" s="10"/>
      <c r="L426" s="10"/>
      <c r="M426" s="59"/>
      <c r="N426" s="59"/>
      <c r="O426" s="59"/>
      <c r="P426" s="10"/>
    </row>
    <row r="427" spans="11:16" x14ac:dyDescent="0.25">
      <c r="K427" s="10"/>
      <c r="L427" s="10"/>
      <c r="M427" s="59"/>
      <c r="N427" s="59"/>
      <c r="O427" s="59"/>
      <c r="P427" s="10"/>
    </row>
    <row r="428" spans="11:16" x14ac:dyDescent="0.25">
      <c r="K428" s="10"/>
      <c r="L428" s="10"/>
      <c r="M428" s="59"/>
      <c r="N428" s="59"/>
      <c r="O428" s="59"/>
      <c r="P428" s="10"/>
    </row>
    <row r="429" spans="11:16" x14ac:dyDescent="0.25">
      <c r="K429" s="10"/>
      <c r="L429" s="10"/>
      <c r="M429" s="59"/>
      <c r="N429" s="59"/>
      <c r="O429" s="59"/>
      <c r="P429" s="10"/>
    </row>
    <row r="430" spans="11:16" x14ac:dyDescent="0.25">
      <c r="K430" s="10"/>
      <c r="L430" s="10"/>
      <c r="M430" s="59"/>
      <c r="N430" s="59"/>
      <c r="O430" s="59"/>
      <c r="P430" s="10"/>
    </row>
    <row r="431" spans="11:16" x14ac:dyDescent="0.25">
      <c r="K431" s="10"/>
      <c r="L431" s="10"/>
      <c r="M431" s="59"/>
      <c r="N431" s="59"/>
      <c r="O431" s="59"/>
      <c r="P431" s="10"/>
    </row>
    <row r="432" spans="11:16" x14ac:dyDescent="0.25">
      <c r="K432" s="10"/>
      <c r="L432" s="10"/>
      <c r="M432" s="59"/>
      <c r="N432" s="59"/>
      <c r="O432" s="59"/>
      <c r="P432" s="10"/>
    </row>
    <row r="433" spans="11:16" x14ac:dyDescent="0.25">
      <c r="K433" s="10"/>
      <c r="L433" s="10"/>
      <c r="M433" s="59"/>
      <c r="N433" s="59"/>
      <c r="O433" s="59"/>
      <c r="P433" s="10"/>
    </row>
    <row r="434" spans="11:16" x14ac:dyDescent="0.25">
      <c r="K434" s="10"/>
      <c r="L434" s="10"/>
      <c r="M434" s="59"/>
      <c r="N434" s="59"/>
      <c r="O434" s="59"/>
      <c r="P434" s="10"/>
    </row>
    <row r="435" spans="11:16" x14ac:dyDescent="0.25">
      <c r="K435" s="10"/>
      <c r="L435" s="10"/>
      <c r="M435" s="59"/>
      <c r="N435" s="59"/>
      <c r="O435" s="59"/>
      <c r="P435" s="10"/>
    </row>
    <row r="436" spans="11:16" x14ac:dyDescent="0.25">
      <c r="K436" s="10"/>
      <c r="L436" s="10"/>
      <c r="M436" s="59"/>
      <c r="N436" s="59"/>
      <c r="O436" s="59"/>
      <c r="P436" s="10"/>
    </row>
    <row r="437" spans="11:16" x14ac:dyDescent="0.25">
      <c r="K437" s="10"/>
      <c r="L437" s="10"/>
      <c r="M437" s="59"/>
      <c r="N437" s="59"/>
      <c r="O437" s="59"/>
      <c r="P437" s="10"/>
    </row>
    <row r="438" spans="11:16" x14ac:dyDescent="0.25">
      <c r="K438" s="10"/>
      <c r="L438" s="10"/>
      <c r="M438" s="59"/>
      <c r="N438" s="59"/>
      <c r="O438" s="59"/>
      <c r="P438" s="10"/>
    </row>
    <row r="439" spans="11:16" x14ac:dyDescent="0.25">
      <c r="K439" s="10"/>
      <c r="L439" s="10"/>
      <c r="M439" s="59"/>
      <c r="N439" s="59"/>
      <c r="O439" s="59"/>
      <c r="P439" s="10"/>
    </row>
    <row r="440" spans="11:16" x14ac:dyDescent="0.25">
      <c r="K440" s="10"/>
      <c r="L440" s="10"/>
      <c r="M440" s="59"/>
      <c r="N440" s="59"/>
      <c r="O440" s="59"/>
      <c r="P440" s="10"/>
    </row>
    <row r="441" spans="11:16" x14ac:dyDescent="0.25">
      <c r="K441" s="10"/>
      <c r="L441" s="10"/>
      <c r="M441" s="59"/>
      <c r="N441" s="59"/>
      <c r="O441" s="59"/>
      <c r="P441" s="10"/>
    </row>
    <row r="442" spans="11:16" x14ac:dyDescent="0.25">
      <c r="K442" s="10"/>
      <c r="L442" s="10"/>
      <c r="M442" s="59"/>
      <c r="N442" s="59"/>
      <c r="O442" s="59"/>
      <c r="P442" s="10"/>
    </row>
    <row r="443" spans="11:16" x14ac:dyDescent="0.25">
      <c r="K443" s="10"/>
      <c r="L443" s="10"/>
      <c r="M443" s="59"/>
      <c r="N443" s="59"/>
      <c r="O443" s="59"/>
      <c r="P443" s="10"/>
    </row>
    <row r="444" spans="11:16" x14ac:dyDescent="0.25">
      <c r="K444" s="10"/>
      <c r="L444" s="10"/>
      <c r="M444" s="59"/>
      <c r="N444" s="59"/>
      <c r="O444" s="59"/>
      <c r="P444" s="10"/>
    </row>
    <row r="445" spans="11:16" x14ac:dyDescent="0.25">
      <c r="K445" s="10"/>
      <c r="L445" s="10"/>
      <c r="M445" s="59"/>
      <c r="N445" s="59"/>
      <c r="O445" s="59"/>
      <c r="P445" s="10"/>
    </row>
    <row r="446" spans="11:16" x14ac:dyDescent="0.25">
      <c r="K446" s="10"/>
      <c r="L446" s="10"/>
      <c r="M446" s="59"/>
      <c r="N446" s="59"/>
      <c r="O446" s="59"/>
      <c r="P446" s="10"/>
    </row>
    <row r="447" spans="11:16" x14ac:dyDescent="0.25">
      <c r="K447" s="10"/>
      <c r="L447" s="10"/>
      <c r="M447" s="59"/>
      <c r="N447" s="59"/>
      <c r="O447" s="59"/>
      <c r="P447" s="10"/>
    </row>
    <row r="448" spans="11:16" x14ac:dyDescent="0.25">
      <c r="K448" s="10"/>
      <c r="L448" s="10"/>
      <c r="M448" s="59"/>
      <c r="N448" s="59"/>
      <c r="O448" s="59"/>
      <c r="P448" s="10"/>
    </row>
    <row r="449" spans="11:16" x14ac:dyDescent="0.25">
      <c r="K449" s="10"/>
      <c r="L449" s="10"/>
      <c r="M449" s="59"/>
      <c r="N449" s="59"/>
      <c r="O449" s="59"/>
      <c r="P449" s="10"/>
    </row>
    <row r="450" spans="11:16" x14ac:dyDescent="0.25">
      <c r="K450" s="10"/>
      <c r="L450" s="10"/>
      <c r="M450" s="59"/>
      <c r="N450" s="59"/>
      <c r="O450" s="59"/>
      <c r="P450" s="10"/>
    </row>
    <row r="451" spans="11:16" x14ac:dyDescent="0.25">
      <c r="K451" s="10"/>
      <c r="L451" s="10"/>
      <c r="M451" s="59"/>
      <c r="N451" s="59"/>
      <c r="O451" s="59"/>
      <c r="P451" s="10"/>
    </row>
    <row r="452" spans="11:16" x14ac:dyDescent="0.25">
      <c r="K452" s="10"/>
      <c r="L452" s="10"/>
      <c r="M452" s="59"/>
      <c r="N452" s="59"/>
      <c r="O452" s="59"/>
      <c r="P452" s="10"/>
    </row>
    <row r="453" spans="11:16" x14ac:dyDescent="0.25">
      <c r="K453" s="10"/>
      <c r="L453" s="10"/>
      <c r="M453" s="59"/>
      <c r="N453" s="59"/>
      <c r="O453" s="59"/>
      <c r="P453" s="10"/>
    </row>
    <row r="454" spans="11:16" x14ac:dyDescent="0.25">
      <c r="K454" s="10"/>
      <c r="L454" s="10"/>
      <c r="M454" s="59"/>
      <c r="N454" s="59"/>
      <c r="O454" s="59"/>
      <c r="P454" s="10"/>
    </row>
    <row r="455" spans="11:16" x14ac:dyDescent="0.25">
      <c r="K455" s="10"/>
      <c r="L455" s="10"/>
      <c r="M455" s="59"/>
      <c r="N455" s="59"/>
      <c r="O455" s="59"/>
      <c r="P455" s="10"/>
    </row>
    <row r="456" spans="11:16" x14ac:dyDescent="0.25">
      <c r="K456" s="10"/>
      <c r="L456" s="10"/>
      <c r="M456" s="59"/>
      <c r="N456" s="59"/>
      <c r="O456" s="59"/>
      <c r="P456" s="10"/>
    </row>
    <row r="457" spans="11:16" x14ac:dyDescent="0.25">
      <c r="K457" s="10"/>
      <c r="L457" s="10"/>
      <c r="M457" s="59"/>
      <c r="N457" s="59"/>
      <c r="O457" s="59"/>
      <c r="P457" s="10"/>
    </row>
    <row r="458" spans="11:16" x14ac:dyDescent="0.25">
      <c r="K458" s="10"/>
      <c r="L458" s="10"/>
      <c r="M458" s="59"/>
      <c r="N458" s="59"/>
      <c r="O458" s="59"/>
      <c r="P458" s="10"/>
    </row>
    <row r="459" spans="11:16" x14ac:dyDescent="0.25">
      <c r="K459" s="10"/>
      <c r="L459" s="10"/>
      <c r="M459" s="59"/>
      <c r="N459" s="59"/>
      <c r="O459" s="59"/>
      <c r="P459" s="10"/>
    </row>
    <row r="460" spans="11:16" x14ac:dyDescent="0.25">
      <c r="K460" s="10"/>
      <c r="L460" s="10"/>
      <c r="M460" s="59"/>
      <c r="N460" s="59"/>
      <c r="O460" s="59"/>
      <c r="P460" s="10"/>
    </row>
    <row r="461" spans="11:16" x14ac:dyDescent="0.25">
      <c r="K461" s="10"/>
      <c r="L461" s="10"/>
      <c r="M461" s="59"/>
      <c r="N461" s="59"/>
      <c r="O461" s="59"/>
      <c r="P461" s="10"/>
    </row>
    <row r="462" spans="11:16" x14ac:dyDescent="0.25">
      <c r="K462" s="10"/>
      <c r="L462" s="10"/>
      <c r="M462" s="59"/>
      <c r="N462" s="59"/>
      <c r="O462" s="59"/>
      <c r="P462" s="10"/>
    </row>
    <row r="463" spans="11:16" x14ac:dyDescent="0.25">
      <c r="K463" s="10"/>
      <c r="L463" s="10"/>
      <c r="M463" s="59"/>
      <c r="N463" s="59"/>
      <c r="O463" s="59"/>
      <c r="P463" s="10"/>
    </row>
    <row r="464" spans="11:16" x14ac:dyDescent="0.25">
      <c r="K464" s="10"/>
      <c r="L464" s="10"/>
      <c r="M464" s="59"/>
      <c r="N464" s="59"/>
      <c r="O464" s="59"/>
      <c r="P464" s="10"/>
    </row>
    <row r="465" spans="11:16" x14ac:dyDescent="0.25">
      <c r="K465" s="10"/>
      <c r="L465" s="10"/>
      <c r="M465" s="59"/>
      <c r="N465" s="59"/>
      <c r="O465" s="59"/>
      <c r="P465" s="10"/>
    </row>
    <row r="466" spans="11:16" x14ac:dyDescent="0.25">
      <c r="K466" s="10"/>
      <c r="L466" s="10"/>
      <c r="M466" s="59"/>
      <c r="N466" s="59"/>
      <c r="O466" s="59"/>
      <c r="P466" s="10"/>
    </row>
    <row r="467" spans="11:16" x14ac:dyDescent="0.25">
      <c r="K467" s="10"/>
      <c r="L467" s="10"/>
      <c r="M467" s="59"/>
      <c r="N467" s="59"/>
      <c r="O467" s="59"/>
      <c r="P467" s="10"/>
    </row>
    <row r="468" spans="11:16" x14ac:dyDescent="0.25">
      <c r="K468" s="10"/>
      <c r="L468" s="10"/>
      <c r="M468" s="59"/>
      <c r="N468" s="59"/>
      <c r="O468" s="59"/>
      <c r="P468" s="10"/>
    </row>
    <row r="469" spans="11:16" x14ac:dyDescent="0.25">
      <c r="K469" s="10"/>
      <c r="L469" s="10"/>
      <c r="M469" s="59"/>
      <c r="N469" s="59"/>
      <c r="O469" s="59"/>
      <c r="P469" s="10"/>
    </row>
    <row r="470" spans="11:16" x14ac:dyDescent="0.25">
      <c r="K470" s="10"/>
      <c r="L470" s="10"/>
      <c r="M470" s="59"/>
      <c r="N470" s="59"/>
      <c r="O470" s="59"/>
      <c r="P470" s="10"/>
    </row>
    <row r="471" spans="11:16" x14ac:dyDescent="0.25">
      <c r="K471" s="10"/>
      <c r="L471" s="10"/>
      <c r="M471" s="59"/>
      <c r="N471" s="59"/>
      <c r="O471" s="59"/>
      <c r="P471" s="10"/>
    </row>
    <row r="472" spans="11:16" x14ac:dyDescent="0.25">
      <c r="K472" s="10"/>
      <c r="L472" s="10"/>
      <c r="M472" s="59"/>
      <c r="N472" s="59"/>
      <c r="O472" s="59"/>
      <c r="P472" s="10"/>
    </row>
    <row r="473" spans="11:16" x14ac:dyDescent="0.25">
      <c r="K473" s="10"/>
      <c r="L473" s="10"/>
      <c r="M473" s="59"/>
      <c r="N473" s="59"/>
      <c r="O473" s="59"/>
      <c r="P473" s="10"/>
    </row>
    <row r="474" spans="11:16" x14ac:dyDescent="0.25">
      <c r="K474" s="10"/>
      <c r="L474" s="10"/>
      <c r="M474" s="59"/>
      <c r="N474" s="59"/>
      <c r="O474" s="59"/>
      <c r="P474" s="10"/>
    </row>
    <row r="475" spans="11:16" x14ac:dyDescent="0.25">
      <c r="K475" s="10"/>
      <c r="L475" s="10"/>
      <c r="M475" s="59"/>
      <c r="N475" s="59"/>
      <c r="O475" s="59"/>
      <c r="P475" s="10"/>
    </row>
    <row r="476" spans="11:16" x14ac:dyDescent="0.25">
      <c r="K476" s="10"/>
      <c r="L476" s="10"/>
      <c r="M476" s="59"/>
      <c r="N476" s="59"/>
      <c r="O476" s="59"/>
      <c r="P476" s="10"/>
    </row>
    <row r="477" spans="11:16" x14ac:dyDescent="0.25">
      <c r="K477" s="10"/>
      <c r="L477" s="10"/>
      <c r="M477" s="59"/>
      <c r="N477" s="59"/>
      <c r="O477" s="59"/>
      <c r="P477" s="10"/>
    </row>
    <row r="478" spans="11:16" x14ac:dyDescent="0.25">
      <c r="K478" s="10"/>
      <c r="L478" s="10"/>
      <c r="M478" s="59"/>
      <c r="N478" s="59"/>
      <c r="O478" s="59"/>
      <c r="P478" s="10"/>
    </row>
    <row r="479" spans="11:16" x14ac:dyDescent="0.25">
      <c r="K479" s="10"/>
      <c r="L479" s="10"/>
      <c r="M479" s="59"/>
      <c r="N479" s="59"/>
      <c r="O479" s="59"/>
      <c r="P479" s="10"/>
    </row>
    <row r="480" spans="11:16" x14ac:dyDescent="0.25">
      <c r="K480" s="10"/>
      <c r="L480" s="10"/>
      <c r="M480" s="59"/>
      <c r="N480" s="59"/>
      <c r="O480" s="59"/>
      <c r="P480" s="10"/>
    </row>
    <row r="481" spans="11:16" x14ac:dyDescent="0.25">
      <c r="K481" s="10"/>
      <c r="L481" s="10"/>
      <c r="M481" s="59"/>
      <c r="N481" s="59"/>
      <c r="O481" s="59"/>
      <c r="P481" s="10"/>
    </row>
    <row r="482" spans="11:16" x14ac:dyDescent="0.25">
      <c r="K482" s="10"/>
      <c r="L482" s="10"/>
      <c r="M482" s="59"/>
      <c r="N482" s="59"/>
      <c r="O482" s="59"/>
      <c r="P482" s="10"/>
    </row>
    <row r="483" spans="11:16" x14ac:dyDescent="0.25">
      <c r="K483" s="10"/>
      <c r="L483" s="10"/>
      <c r="M483" s="59"/>
      <c r="N483" s="59"/>
      <c r="O483" s="59"/>
      <c r="P483" s="10"/>
    </row>
    <row r="484" spans="11:16" x14ac:dyDescent="0.25">
      <c r="K484" s="10"/>
      <c r="L484" s="10"/>
      <c r="M484" s="59"/>
      <c r="N484" s="59"/>
      <c r="O484" s="59"/>
      <c r="P484" s="10"/>
    </row>
    <row r="485" spans="11:16" x14ac:dyDescent="0.25">
      <c r="K485" s="10"/>
      <c r="L485" s="10"/>
      <c r="M485" s="59"/>
      <c r="N485" s="59"/>
      <c r="O485" s="59"/>
      <c r="P485" s="10"/>
    </row>
    <row r="486" spans="11:16" x14ac:dyDescent="0.25">
      <c r="K486" s="10"/>
      <c r="L486" s="10"/>
      <c r="M486" s="59"/>
      <c r="N486" s="59"/>
      <c r="O486" s="59"/>
      <c r="P486" s="10"/>
    </row>
    <row r="487" spans="11:16" x14ac:dyDescent="0.25">
      <c r="K487" s="10"/>
      <c r="L487" s="10"/>
      <c r="M487" s="59"/>
      <c r="N487" s="59"/>
      <c r="O487" s="59"/>
      <c r="P487" s="10"/>
    </row>
    <row r="488" spans="11:16" x14ac:dyDescent="0.25">
      <c r="K488" s="10"/>
      <c r="L488" s="10"/>
      <c r="M488" s="59"/>
      <c r="N488" s="59"/>
      <c r="O488" s="59"/>
      <c r="P488" s="10"/>
    </row>
    <row r="489" spans="11:16" x14ac:dyDescent="0.25">
      <c r="K489" s="10"/>
      <c r="L489" s="10"/>
      <c r="M489" s="59"/>
      <c r="N489" s="59"/>
      <c r="O489" s="59"/>
      <c r="P489" s="10"/>
    </row>
    <row r="490" spans="11:16" x14ac:dyDescent="0.25">
      <c r="K490" s="10"/>
      <c r="L490" s="10"/>
      <c r="M490" s="59"/>
      <c r="N490" s="59"/>
      <c r="O490" s="59"/>
      <c r="P490" s="10"/>
    </row>
    <row r="491" spans="11:16" x14ac:dyDescent="0.25">
      <c r="K491" s="10"/>
      <c r="L491" s="10"/>
      <c r="M491" s="59"/>
      <c r="N491" s="59"/>
      <c r="O491" s="59"/>
      <c r="P491" s="10"/>
    </row>
    <row r="492" spans="11:16" x14ac:dyDescent="0.25">
      <c r="K492" s="10"/>
      <c r="L492" s="10"/>
      <c r="M492" s="59"/>
      <c r="N492" s="59"/>
      <c r="O492" s="59"/>
      <c r="P492" s="10"/>
    </row>
    <row r="493" spans="11:16" x14ac:dyDescent="0.25">
      <c r="K493" s="10"/>
      <c r="L493" s="10"/>
      <c r="M493" s="59"/>
      <c r="N493" s="59"/>
      <c r="O493" s="59"/>
      <c r="P493" s="10"/>
    </row>
    <row r="494" spans="11:16" x14ac:dyDescent="0.25">
      <c r="K494" s="10"/>
      <c r="L494" s="10"/>
      <c r="M494" s="59"/>
      <c r="N494" s="59"/>
      <c r="O494" s="59"/>
      <c r="P494" s="10"/>
    </row>
    <row r="495" spans="11:16" x14ac:dyDescent="0.25">
      <c r="K495" s="10"/>
      <c r="L495" s="10"/>
      <c r="M495" s="59"/>
      <c r="N495" s="59"/>
      <c r="O495" s="59"/>
      <c r="P495" s="10"/>
    </row>
    <row r="496" spans="11:16" x14ac:dyDescent="0.25">
      <c r="K496" s="10"/>
      <c r="L496" s="10"/>
      <c r="M496" s="59"/>
      <c r="N496" s="59"/>
      <c r="O496" s="59"/>
      <c r="P496" s="10"/>
    </row>
    <row r="497" spans="11:16" x14ac:dyDescent="0.25">
      <c r="K497" s="10"/>
      <c r="L497" s="10"/>
      <c r="M497" s="59"/>
      <c r="N497" s="59"/>
      <c r="O497" s="59"/>
      <c r="P497" s="10"/>
    </row>
    <row r="498" spans="11:16" x14ac:dyDescent="0.25">
      <c r="K498" s="10"/>
      <c r="L498" s="10"/>
      <c r="M498" s="59"/>
      <c r="N498" s="59"/>
      <c r="O498" s="59"/>
      <c r="P498" s="10"/>
    </row>
    <row r="499" spans="11:16" x14ac:dyDescent="0.25">
      <c r="K499" s="10"/>
      <c r="L499" s="10"/>
      <c r="M499" s="59"/>
      <c r="N499" s="59"/>
      <c r="O499" s="59"/>
      <c r="P499" s="10"/>
    </row>
    <row r="500" spans="11:16" x14ac:dyDescent="0.25">
      <c r="K500" s="10"/>
      <c r="L500" s="10"/>
      <c r="M500" s="59"/>
      <c r="N500" s="59"/>
      <c r="O500" s="59"/>
      <c r="P500" s="10"/>
    </row>
    <row r="501" spans="11:16" x14ac:dyDescent="0.25">
      <c r="K501" s="10"/>
      <c r="L501" s="10"/>
      <c r="M501" s="59"/>
      <c r="N501" s="59"/>
      <c r="O501" s="59"/>
      <c r="P501" s="10"/>
    </row>
    <row r="502" spans="11:16" x14ac:dyDescent="0.25">
      <c r="K502" s="10"/>
      <c r="L502" s="10"/>
      <c r="M502" s="59"/>
      <c r="N502" s="59"/>
      <c r="O502" s="59"/>
      <c r="P502" s="10"/>
    </row>
    <row r="503" spans="11:16" x14ac:dyDescent="0.25">
      <c r="K503" s="10"/>
      <c r="L503" s="10"/>
      <c r="M503" s="59"/>
      <c r="N503" s="59"/>
      <c r="O503" s="59"/>
      <c r="P503" s="10"/>
    </row>
    <row r="504" spans="11:16" x14ac:dyDescent="0.25">
      <c r="K504" s="10"/>
      <c r="L504" s="10"/>
      <c r="M504" s="59"/>
      <c r="N504" s="59"/>
      <c r="O504" s="59"/>
      <c r="P504" s="10"/>
    </row>
    <row r="505" spans="11:16" x14ac:dyDescent="0.25">
      <c r="K505" s="10"/>
      <c r="L505" s="10"/>
      <c r="M505" s="59"/>
      <c r="N505" s="59"/>
      <c r="O505" s="59"/>
      <c r="P505" s="10"/>
    </row>
    <row r="506" spans="11:16" x14ac:dyDescent="0.25">
      <c r="K506" s="10"/>
      <c r="L506" s="10"/>
      <c r="M506" s="59"/>
      <c r="N506" s="59"/>
      <c r="O506" s="59"/>
      <c r="P506" s="10"/>
    </row>
    <row r="507" spans="11:16" x14ac:dyDescent="0.25">
      <c r="K507" s="10"/>
      <c r="L507" s="10"/>
      <c r="M507" s="59"/>
      <c r="N507" s="59"/>
      <c r="O507" s="59"/>
      <c r="P507" s="10"/>
    </row>
    <row r="508" spans="11:16" x14ac:dyDescent="0.25">
      <c r="K508" s="10"/>
      <c r="L508" s="10"/>
      <c r="M508" s="59"/>
      <c r="N508" s="59"/>
      <c r="O508" s="59"/>
      <c r="P508" s="10"/>
    </row>
    <row r="509" spans="11:16" x14ac:dyDescent="0.25">
      <c r="K509" s="10"/>
      <c r="L509" s="10"/>
      <c r="M509" s="59"/>
      <c r="N509" s="59"/>
      <c r="O509" s="59"/>
      <c r="P509" s="10"/>
    </row>
  </sheetData>
  <mergeCells count="5">
    <mergeCell ref="C2:H2"/>
    <mergeCell ref="C3:E3"/>
    <mergeCell ref="F3:H3"/>
    <mergeCell ref="L2:P2"/>
    <mergeCell ref="R2:S2"/>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330"/>
  <sheetViews>
    <sheetView workbookViewId="0"/>
  </sheetViews>
  <sheetFormatPr defaultColWidth="8.85546875" defaultRowHeight="15" x14ac:dyDescent="0.25"/>
  <sheetData>
    <row r="1" spans="1:36" x14ac:dyDescent="0.25">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row>
    <row r="2" spans="1:36" x14ac:dyDescent="0.25">
      <c r="A2" s="20"/>
      <c r="B2" s="80" t="s">
        <v>45</v>
      </c>
      <c r="C2" s="80"/>
      <c r="D2" s="8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row>
    <row r="3" spans="1:36" x14ac:dyDescent="0.25">
      <c r="A3" s="20"/>
      <c r="B3" s="20" t="s">
        <v>44</v>
      </c>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row>
    <row r="4" spans="1:36" s="5" customFormat="1" x14ac:dyDescent="0.25">
      <c r="A4" s="20"/>
      <c r="B4" s="20" t="s">
        <v>48</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row>
    <row r="5" spans="1:36" x14ac:dyDescent="0.25">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row>
    <row r="6" spans="1:36" x14ac:dyDescent="0.25">
      <c r="A6" s="20"/>
      <c r="B6" s="80" t="s">
        <v>46</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row>
    <row r="7" spans="1:36" x14ac:dyDescent="0.25">
      <c r="A7" s="20"/>
      <c r="B7" s="20" t="s">
        <v>70</v>
      </c>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row>
    <row r="8" spans="1:36" x14ac:dyDescent="0.25">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row>
    <row r="9" spans="1:36" x14ac:dyDescent="0.25">
      <c r="A9" s="20"/>
      <c r="B9" s="80" t="s">
        <v>47</v>
      </c>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row>
    <row r="10" spans="1:36" x14ac:dyDescent="0.25">
      <c r="A10" s="20"/>
      <c r="B10" s="20" t="s">
        <v>77</v>
      </c>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row>
    <row r="11" spans="1:36" s="5" customFormat="1" x14ac:dyDescent="0.2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row>
    <row r="12" spans="1:36" x14ac:dyDescent="0.25">
      <c r="A12" s="20"/>
      <c r="B12" s="20" t="s">
        <v>71</v>
      </c>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row>
    <row r="13" spans="1:36" x14ac:dyDescent="0.25">
      <c r="A13" s="20"/>
      <c r="B13" s="20" t="s">
        <v>78</v>
      </c>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row>
    <row r="14" spans="1:36" s="5" customFormat="1" x14ac:dyDescent="0.25">
      <c r="A14" s="20"/>
      <c r="B14" s="20" t="s">
        <v>72</v>
      </c>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row>
    <row r="15" spans="1:36" s="5" customFormat="1" x14ac:dyDescent="0.25">
      <c r="A15" s="20"/>
      <c r="B15" s="20" t="s">
        <v>50</v>
      </c>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row>
    <row r="16" spans="1:36" x14ac:dyDescent="0.25">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row>
    <row r="17" spans="1:36" x14ac:dyDescent="0.25">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row>
    <row r="18" spans="1:36" x14ac:dyDescent="0.25">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row>
    <row r="19" spans="1:36" x14ac:dyDescent="0.25">
      <c r="A19" s="20"/>
      <c r="B19" s="20"/>
      <c r="C19" s="20"/>
      <c r="D19" s="20"/>
      <c r="E19" s="20"/>
      <c r="F19" s="20"/>
      <c r="G19" s="20"/>
      <c r="H19" s="20"/>
      <c r="I19" s="20"/>
      <c r="J19" s="20"/>
      <c r="K19" s="81" t="s">
        <v>49</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row>
    <row r="20" spans="1:36" x14ac:dyDescent="0.25">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row>
    <row r="21" spans="1:36" x14ac:dyDescent="0.25">
      <c r="A21" s="20"/>
      <c r="B21" s="20" t="s">
        <v>51</v>
      </c>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row>
    <row r="22" spans="1:36" x14ac:dyDescent="0.25">
      <c r="A22" s="20"/>
      <c r="B22" s="20" t="s">
        <v>52</v>
      </c>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row>
    <row r="23" spans="1:36" x14ac:dyDescent="0.25">
      <c r="A23" s="20"/>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row>
    <row r="24" spans="1:36" x14ac:dyDescent="0.25">
      <c r="A24" s="20"/>
      <c r="B24" s="20" t="s">
        <v>54</v>
      </c>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row>
    <row r="25" spans="1:36" x14ac:dyDescent="0.25">
      <c r="A25" s="20"/>
      <c r="B25" s="20" t="s">
        <v>55</v>
      </c>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row>
    <row r="26" spans="1:36" s="5" customFormat="1" x14ac:dyDescent="0.25">
      <c r="A26" s="20"/>
      <c r="B26" s="20" t="s">
        <v>79</v>
      </c>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row>
    <row r="27" spans="1:36" x14ac:dyDescent="0.25">
      <c r="A27" s="20"/>
      <c r="B27" s="20" t="s">
        <v>56</v>
      </c>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row>
    <row r="28" spans="1:36" x14ac:dyDescent="0.25">
      <c r="A28" s="20"/>
      <c r="B28" s="82" t="s">
        <v>83</v>
      </c>
      <c r="C28" s="82"/>
      <c r="D28" s="82"/>
      <c r="E28" s="82"/>
      <c r="F28" s="82"/>
      <c r="G28" s="82"/>
      <c r="H28" s="82"/>
      <c r="I28" s="82"/>
      <c r="J28" s="82"/>
      <c r="K28" s="82"/>
      <c r="L28" s="82"/>
      <c r="M28" s="82"/>
      <c r="N28" s="82"/>
      <c r="O28" s="82"/>
      <c r="P28" s="82"/>
      <c r="Q28" s="82"/>
      <c r="R28" s="82"/>
      <c r="S28" s="82"/>
      <c r="T28" s="82"/>
      <c r="U28" s="82"/>
      <c r="V28" s="82"/>
      <c r="W28" s="20"/>
      <c r="X28" s="20"/>
      <c r="Y28" s="20"/>
      <c r="Z28" s="20"/>
      <c r="AA28" s="20"/>
      <c r="AB28" s="20"/>
      <c r="AC28" s="20"/>
      <c r="AD28" s="20"/>
      <c r="AE28" s="20"/>
      <c r="AF28" s="20"/>
      <c r="AG28" s="20"/>
      <c r="AH28" s="20"/>
      <c r="AI28" s="20"/>
      <c r="AJ28" s="20"/>
    </row>
    <row r="29" spans="1:36" x14ac:dyDescent="0.25">
      <c r="A29" s="20"/>
      <c r="B29" s="82" t="s">
        <v>84</v>
      </c>
      <c r="C29" s="82"/>
      <c r="D29" s="82"/>
      <c r="E29" s="82"/>
      <c r="F29" s="82"/>
      <c r="G29" s="82"/>
      <c r="H29" s="82"/>
      <c r="I29" s="82"/>
      <c r="J29" s="82"/>
      <c r="K29" s="82"/>
      <c r="L29" s="82"/>
      <c r="M29" s="82"/>
      <c r="N29" s="82"/>
      <c r="O29" s="82"/>
      <c r="P29" s="82"/>
      <c r="Q29" s="82"/>
      <c r="R29" s="82"/>
      <c r="S29" s="82"/>
      <c r="T29" s="82"/>
      <c r="U29" s="82"/>
      <c r="V29" s="82"/>
      <c r="W29" s="20"/>
      <c r="X29" s="20"/>
      <c r="Y29" s="20"/>
      <c r="Z29" s="20"/>
      <c r="AA29" s="20"/>
      <c r="AB29" s="20"/>
      <c r="AC29" s="20"/>
      <c r="AD29" s="20"/>
      <c r="AE29" s="20"/>
      <c r="AF29" s="20"/>
      <c r="AG29" s="20"/>
      <c r="AH29" s="20"/>
      <c r="AI29" s="20"/>
      <c r="AJ29" s="20"/>
    </row>
    <row r="30" spans="1:36" x14ac:dyDescent="0.25">
      <c r="A30" s="20"/>
      <c r="B30" s="82" t="s">
        <v>57</v>
      </c>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row>
    <row r="31" spans="1:36" x14ac:dyDescent="0.25">
      <c r="A31" s="20"/>
      <c r="B31" s="82" t="s">
        <v>58</v>
      </c>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row>
    <row r="32" spans="1:36" x14ac:dyDescent="0.25">
      <c r="A32" s="20"/>
      <c r="B32" s="82" t="s">
        <v>73</v>
      </c>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row>
    <row r="33" spans="1:36" x14ac:dyDescent="0.25">
      <c r="A33" s="20"/>
      <c r="B33" s="82" t="s">
        <v>59</v>
      </c>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row>
    <row r="34" spans="1:36" x14ac:dyDescent="0.25">
      <c r="A34" s="20"/>
      <c r="B34" s="82" t="s">
        <v>74</v>
      </c>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row>
    <row r="35" spans="1:36" x14ac:dyDescent="0.25">
      <c r="A35" s="20"/>
      <c r="B35" s="83" t="s">
        <v>75</v>
      </c>
      <c r="C35" s="80"/>
      <c r="D35" s="80"/>
      <c r="E35" s="80"/>
      <c r="F35" s="80"/>
      <c r="G35" s="80"/>
      <c r="H35" s="8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row>
    <row r="36" spans="1:36" x14ac:dyDescent="0.25">
      <c r="A36" s="20"/>
      <c r="B36" s="82" t="s">
        <v>90</v>
      </c>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row>
    <row r="37" spans="1:36" s="5" customFormat="1" x14ac:dyDescent="0.25">
      <c r="A37" s="20"/>
      <c r="B37" s="82" t="s">
        <v>85</v>
      </c>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row>
    <row r="38" spans="1:36" s="5" customFormat="1" x14ac:dyDescent="0.25">
      <c r="A38" s="20"/>
      <c r="B38" s="82" t="s">
        <v>86</v>
      </c>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row>
    <row r="39" spans="1:36"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row>
    <row r="40" spans="1:36"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row>
    <row r="41" spans="1:36"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row>
    <row r="42" spans="1:36"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row>
    <row r="43" spans="1:36"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row>
    <row r="44" spans="1:36"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row>
    <row r="45" spans="1:36"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row>
    <row r="46" spans="1:36"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row>
    <row r="47" spans="1:36"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row>
    <row r="48" spans="1:36"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row>
    <row r="49" spans="1:36"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row>
    <row r="50" spans="1:36"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row>
    <row r="51" spans="1:36"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row>
    <row r="52" spans="1:36"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row>
    <row r="53" spans="1:36"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row>
    <row r="54" spans="1:36"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row>
    <row r="55" spans="1:36"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row>
    <row r="57" spans="1:36"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row>
    <row r="58" spans="1:36" x14ac:dyDescent="0.25">
      <c r="A58" s="20"/>
      <c r="B58" s="20"/>
      <c r="C58" s="20"/>
      <c r="D58" s="20"/>
      <c r="E58" s="20"/>
      <c r="F58" s="20"/>
      <c r="G58" s="20"/>
      <c r="H58" s="20"/>
      <c r="I58" s="20"/>
      <c r="J58" s="20"/>
      <c r="K58" s="81" t="s">
        <v>61</v>
      </c>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row>
    <row r="59" spans="1:36"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row>
    <row r="60" spans="1:36" x14ac:dyDescent="0.25">
      <c r="A60" s="20"/>
      <c r="B60" s="80" t="s">
        <v>62</v>
      </c>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row>
    <row r="61" spans="1:36" x14ac:dyDescent="0.25">
      <c r="A61" s="20"/>
      <c r="B61" s="20" t="s">
        <v>63</v>
      </c>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row>
    <row r="62" spans="1:36" x14ac:dyDescent="0.25">
      <c r="A62" s="20"/>
      <c r="B62" s="20" t="s">
        <v>76</v>
      </c>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row>
    <row r="63" spans="1:36"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row>
    <row r="64" spans="1:36" x14ac:dyDescent="0.25">
      <c r="A64" s="20"/>
      <c r="B64" s="80" t="s">
        <v>64</v>
      </c>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row>
    <row r="65" spans="1:36" x14ac:dyDescent="0.25">
      <c r="A65" s="20"/>
      <c r="B65" s="20" t="s">
        <v>65</v>
      </c>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row>
    <row r="66" spans="1:36" x14ac:dyDescent="0.2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row>
    <row r="67" spans="1:36" x14ac:dyDescent="0.25">
      <c r="A67" s="20"/>
      <c r="B67" s="80" t="s">
        <v>66</v>
      </c>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row>
    <row r="68" spans="1:36" x14ac:dyDescent="0.25">
      <c r="A68" s="20"/>
      <c r="B68" s="20" t="s">
        <v>67</v>
      </c>
      <c r="C68" s="20"/>
      <c r="D68" s="20"/>
      <c r="E68" s="20"/>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row>
    <row r="69" spans="1:36"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row>
    <row r="70" spans="1:36" x14ac:dyDescent="0.25">
      <c r="A70" s="20"/>
      <c r="B70" s="80" t="s">
        <v>68</v>
      </c>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row>
    <row r="71" spans="1:36" x14ac:dyDescent="0.25">
      <c r="A71" s="20"/>
      <c r="B71" s="20" t="s">
        <v>69</v>
      </c>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row>
    <row r="72" spans="1:36" x14ac:dyDescent="0.2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row>
    <row r="73" spans="1:36" x14ac:dyDescent="0.2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row>
    <row r="74" spans="1:36" x14ac:dyDescent="0.2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row>
    <row r="75" spans="1:36"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row>
    <row r="76" spans="1:36"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row>
    <row r="77" spans="1:36"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row>
    <row r="78" spans="1:36" x14ac:dyDescent="0.2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row>
    <row r="79" spans="1:36" x14ac:dyDescent="0.2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row>
    <row r="80" spans="1:36" x14ac:dyDescent="0.2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row>
    <row r="81" spans="1:36" x14ac:dyDescent="0.2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row>
    <row r="82" spans="1:36" x14ac:dyDescent="0.2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row>
    <row r="83" spans="1:36" x14ac:dyDescent="0.2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row>
    <row r="84" spans="1:36" x14ac:dyDescent="0.2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row>
    <row r="85" spans="1:36" x14ac:dyDescent="0.2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row>
    <row r="86" spans="1:36" x14ac:dyDescent="0.2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row>
    <row r="87" spans="1:36" x14ac:dyDescent="0.2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row>
    <row r="88" spans="1:36" x14ac:dyDescent="0.2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row>
    <row r="89" spans="1:36" x14ac:dyDescent="0.2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row>
    <row r="90" spans="1:36" x14ac:dyDescent="0.2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row>
    <row r="91" spans="1:36" x14ac:dyDescent="0.2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row>
    <row r="92" spans="1:36" x14ac:dyDescent="0.2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row>
    <row r="93" spans="1:36" x14ac:dyDescent="0.2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row>
    <row r="94" spans="1:36" x14ac:dyDescent="0.2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row>
    <row r="95" spans="1:36" x14ac:dyDescent="0.2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row>
    <row r="96" spans="1:36" x14ac:dyDescent="0.2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row>
    <row r="97" spans="1:36" x14ac:dyDescent="0.2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row>
    <row r="98" spans="1:36" x14ac:dyDescent="0.2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row>
    <row r="99" spans="1:36" x14ac:dyDescent="0.2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row>
    <row r="100" spans="1:36" x14ac:dyDescent="0.2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row>
    <row r="101" spans="1:36" x14ac:dyDescent="0.2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row>
    <row r="102" spans="1:36" x14ac:dyDescent="0.2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row>
    <row r="103" spans="1:36" x14ac:dyDescent="0.2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row>
    <row r="104" spans="1:36" x14ac:dyDescent="0.2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row>
    <row r="105" spans="1:36" x14ac:dyDescent="0.2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row>
    <row r="106" spans="1:36" x14ac:dyDescent="0.2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row>
    <row r="107" spans="1:36" x14ac:dyDescent="0.2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row>
    <row r="108" spans="1:36" x14ac:dyDescent="0.2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row>
    <row r="109" spans="1:36" x14ac:dyDescent="0.2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row>
    <row r="110" spans="1:36" x14ac:dyDescent="0.2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row>
    <row r="111" spans="1:36" x14ac:dyDescent="0.2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row>
    <row r="112" spans="1:36" x14ac:dyDescent="0.2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row>
    <row r="113" spans="1:36" x14ac:dyDescent="0.2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row>
    <row r="114" spans="1:36" x14ac:dyDescent="0.2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row>
    <row r="115" spans="1:36"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row>
    <row r="116" spans="1:36" x14ac:dyDescent="0.2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row>
    <row r="117" spans="1:36" x14ac:dyDescent="0.2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row>
    <row r="118" spans="1:36" x14ac:dyDescent="0.2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row>
    <row r="119" spans="1:36" x14ac:dyDescent="0.2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row>
    <row r="120" spans="1:36" x14ac:dyDescent="0.2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row>
    <row r="121" spans="1:36" x14ac:dyDescent="0.2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row>
    <row r="122" spans="1:36" x14ac:dyDescent="0.2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row>
    <row r="123" spans="1:36" x14ac:dyDescent="0.2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row>
    <row r="124" spans="1:36" x14ac:dyDescent="0.2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row>
    <row r="125" spans="1:36" x14ac:dyDescent="0.2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row>
    <row r="126" spans="1:36" x14ac:dyDescent="0.2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row>
    <row r="127" spans="1:36" x14ac:dyDescent="0.2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row>
    <row r="128" spans="1:36" x14ac:dyDescent="0.2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row>
    <row r="129" spans="1:36" x14ac:dyDescent="0.2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row>
    <row r="130" spans="1:36" x14ac:dyDescent="0.2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row>
    <row r="131" spans="1:36" x14ac:dyDescent="0.2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row>
    <row r="132" spans="1:36" x14ac:dyDescent="0.2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row>
    <row r="133" spans="1:36" x14ac:dyDescent="0.2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row>
    <row r="134" spans="1:36" x14ac:dyDescent="0.2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row>
    <row r="135" spans="1:36" x14ac:dyDescent="0.2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row>
    <row r="136" spans="1:36" x14ac:dyDescent="0.2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row>
    <row r="137" spans="1:36" x14ac:dyDescent="0.2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row>
    <row r="138" spans="1:36" x14ac:dyDescent="0.2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row>
    <row r="139" spans="1:36" x14ac:dyDescent="0.2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row>
    <row r="140" spans="1:36" x14ac:dyDescent="0.2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1:36" x14ac:dyDescent="0.2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1:36" x14ac:dyDescent="0.2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row>
    <row r="143" spans="1:36" x14ac:dyDescent="0.2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row>
    <row r="144" spans="1:36" x14ac:dyDescent="0.2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row>
    <row r="145" spans="1:36" x14ac:dyDescent="0.2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row>
    <row r="146" spans="1:36" x14ac:dyDescent="0.2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row>
    <row r="147" spans="1:36" x14ac:dyDescent="0.2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row>
    <row r="148" spans="1:36" x14ac:dyDescent="0.2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row>
    <row r="149" spans="1:36" x14ac:dyDescent="0.2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row>
    <row r="150" spans="1:36" x14ac:dyDescent="0.2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row>
    <row r="151" spans="1:36" x14ac:dyDescent="0.2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row>
    <row r="152" spans="1:36" x14ac:dyDescent="0.2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row>
    <row r="153" spans="1:36" x14ac:dyDescent="0.2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row>
    <row r="154" spans="1:36" x14ac:dyDescent="0.2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row>
    <row r="155" spans="1:36" x14ac:dyDescent="0.2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row>
    <row r="156" spans="1:36" x14ac:dyDescent="0.2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0"/>
      <c r="AJ156" s="20"/>
    </row>
    <row r="157" spans="1:36" x14ac:dyDescent="0.2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c r="AA157" s="20"/>
      <c r="AB157" s="20"/>
      <c r="AC157" s="20"/>
      <c r="AD157" s="20"/>
      <c r="AE157" s="20"/>
      <c r="AF157" s="20"/>
      <c r="AG157" s="20"/>
      <c r="AH157" s="20"/>
      <c r="AI157" s="20"/>
      <c r="AJ157" s="20"/>
    </row>
    <row r="158" spans="1:36" x14ac:dyDescent="0.2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0"/>
      <c r="AJ158" s="20"/>
    </row>
    <row r="159" spans="1:36" x14ac:dyDescent="0.2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c r="AA159" s="20"/>
      <c r="AB159" s="20"/>
      <c r="AC159" s="20"/>
      <c r="AD159" s="20"/>
      <c r="AE159" s="20"/>
      <c r="AF159" s="20"/>
      <c r="AG159" s="20"/>
      <c r="AH159" s="20"/>
      <c r="AI159" s="20"/>
      <c r="AJ159" s="20"/>
    </row>
    <row r="160" spans="1:36" x14ac:dyDescent="0.2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row>
    <row r="161" spans="1:36" x14ac:dyDescent="0.2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row>
    <row r="162" spans="1:36" x14ac:dyDescent="0.2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row>
    <row r="163" spans="1:36" x14ac:dyDescent="0.2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row>
    <row r="164" spans="1:36" x14ac:dyDescent="0.2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row>
    <row r="165" spans="1:36" x14ac:dyDescent="0.2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row>
    <row r="166" spans="1:36" x14ac:dyDescent="0.2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row>
    <row r="167" spans="1:36" x14ac:dyDescent="0.2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row>
    <row r="168" spans="1:36" x14ac:dyDescent="0.2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row>
    <row r="169" spans="1:36" x14ac:dyDescent="0.2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row>
    <row r="170" spans="1:36" x14ac:dyDescent="0.2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row>
    <row r="171" spans="1:36" x14ac:dyDescent="0.2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row>
    <row r="172" spans="1:36" x14ac:dyDescent="0.2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row>
    <row r="173" spans="1:36" x14ac:dyDescent="0.2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row>
    <row r="174" spans="1:36" x14ac:dyDescent="0.2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row>
    <row r="175" spans="1:36" x14ac:dyDescent="0.2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row>
    <row r="176" spans="1:36" x14ac:dyDescent="0.2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row>
    <row r="177" spans="1:36" x14ac:dyDescent="0.2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row>
    <row r="178" spans="1:36" x14ac:dyDescent="0.2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row>
    <row r="179" spans="1:36" x14ac:dyDescent="0.2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row>
    <row r="180" spans="1:36" x14ac:dyDescent="0.2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row>
    <row r="181" spans="1:36" x14ac:dyDescent="0.2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row>
    <row r="182" spans="1:36" x14ac:dyDescent="0.2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row>
    <row r="183" spans="1:36" x14ac:dyDescent="0.2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row>
    <row r="184" spans="1:36" x14ac:dyDescent="0.2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row>
    <row r="185" spans="1:36" x14ac:dyDescent="0.2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row>
    <row r="186" spans="1:36" x14ac:dyDescent="0.2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row>
    <row r="187" spans="1:36" x14ac:dyDescent="0.2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row>
    <row r="188" spans="1:36" x14ac:dyDescent="0.2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row>
    <row r="189" spans="1:36" x14ac:dyDescent="0.2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row>
    <row r="190" spans="1:36" x14ac:dyDescent="0.2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row>
    <row r="191" spans="1:36" x14ac:dyDescent="0.2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row>
    <row r="192" spans="1:36" x14ac:dyDescent="0.2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row>
    <row r="193" spans="1:36" x14ac:dyDescent="0.2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row>
    <row r="194" spans="1:36" x14ac:dyDescent="0.2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row>
    <row r="195" spans="1:36" x14ac:dyDescent="0.2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row>
    <row r="196" spans="1:36" x14ac:dyDescent="0.2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row>
    <row r="197" spans="1:36" x14ac:dyDescent="0.2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row>
    <row r="198" spans="1:36" x14ac:dyDescent="0.2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c r="AA198" s="20"/>
      <c r="AB198" s="20"/>
      <c r="AC198" s="20"/>
      <c r="AD198" s="20"/>
      <c r="AE198" s="20"/>
      <c r="AF198" s="20"/>
      <c r="AG198" s="20"/>
      <c r="AH198" s="20"/>
      <c r="AI198" s="20"/>
      <c r="AJ198" s="20"/>
    </row>
    <row r="199" spans="1:36" x14ac:dyDescent="0.2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c r="AA199" s="20"/>
      <c r="AB199" s="20"/>
      <c r="AC199" s="20"/>
      <c r="AD199" s="20"/>
      <c r="AE199" s="20"/>
      <c r="AF199" s="20"/>
      <c r="AG199" s="20"/>
      <c r="AH199" s="20"/>
      <c r="AI199" s="20"/>
      <c r="AJ199" s="20"/>
    </row>
    <row r="200" spans="1:36" x14ac:dyDescent="0.2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c r="AA200" s="20"/>
      <c r="AB200" s="20"/>
      <c r="AC200" s="20"/>
      <c r="AD200" s="20"/>
      <c r="AE200" s="20"/>
      <c r="AF200" s="20"/>
      <c r="AG200" s="20"/>
      <c r="AH200" s="20"/>
      <c r="AI200" s="20"/>
      <c r="AJ200" s="20"/>
    </row>
    <row r="201" spans="1:36" x14ac:dyDescent="0.2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c r="AA201" s="20"/>
      <c r="AB201" s="20"/>
      <c r="AC201" s="20"/>
      <c r="AD201" s="20"/>
      <c r="AE201" s="20"/>
      <c r="AF201" s="20"/>
      <c r="AG201" s="20"/>
      <c r="AH201" s="20"/>
      <c r="AI201" s="20"/>
      <c r="AJ201" s="20"/>
    </row>
    <row r="202" spans="1:36" x14ac:dyDescent="0.2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c r="AA202" s="20"/>
      <c r="AB202" s="20"/>
      <c r="AC202" s="20"/>
      <c r="AD202" s="20"/>
      <c r="AE202" s="20"/>
      <c r="AF202" s="20"/>
      <c r="AG202" s="20"/>
      <c r="AH202" s="20"/>
      <c r="AI202" s="20"/>
      <c r="AJ202" s="20"/>
    </row>
    <row r="203" spans="1:36" x14ac:dyDescent="0.2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c r="AA203" s="20"/>
      <c r="AB203" s="20"/>
      <c r="AC203" s="20"/>
      <c r="AD203" s="20"/>
      <c r="AE203" s="20"/>
      <c r="AF203" s="20"/>
      <c r="AG203" s="20"/>
      <c r="AH203" s="20"/>
      <c r="AI203" s="20"/>
      <c r="AJ203" s="20"/>
    </row>
    <row r="204" spans="1:36" x14ac:dyDescent="0.2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c r="AA204" s="20"/>
      <c r="AB204" s="20"/>
      <c r="AC204" s="20"/>
      <c r="AD204" s="20"/>
      <c r="AE204" s="20"/>
      <c r="AF204" s="20"/>
      <c r="AG204" s="20"/>
      <c r="AH204" s="20"/>
      <c r="AI204" s="20"/>
      <c r="AJ204" s="20"/>
    </row>
    <row r="205" spans="1:36" x14ac:dyDescent="0.2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c r="AA205" s="20"/>
      <c r="AB205" s="20"/>
      <c r="AC205" s="20"/>
      <c r="AD205" s="20"/>
      <c r="AE205" s="20"/>
      <c r="AF205" s="20"/>
      <c r="AG205" s="20"/>
      <c r="AH205" s="20"/>
      <c r="AI205" s="20"/>
      <c r="AJ205" s="20"/>
    </row>
    <row r="206" spans="1:36" x14ac:dyDescent="0.2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c r="AA206" s="20"/>
      <c r="AB206" s="20"/>
      <c r="AC206" s="20"/>
      <c r="AD206" s="20"/>
      <c r="AE206" s="20"/>
      <c r="AF206" s="20"/>
      <c r="AG206" s="20"/>
      <c r="AH206" s="20"/>
      <c r="AI206" s="20"/>
      <c r="AJ206" s="20"/>
    </row>
    <row r="207" spans="1:36" x14ac:dyDescent="0.2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c r="AA207" s="20"/>
      <c r="AB207" s="20"/>
      <c r="AC207" s="20"/>
      <c r="AD207" s="20"/>
      <c r="AE207" s="20"/>
      <c r="AF207" s="20"/>
      <c r="AG207" s="20"/>
      <c r="AH207" s="20"/>
      <c r="AI207" s="20"/>
      <c r="AJ207" s="20"/>
    </row>
    <row r="208" spans="1:36" x14ac:dyDescent="0.2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c r="AA208" s="20"/>
      <c r="AB208" s="20"/>
      <c r="AC208" s="20"/>
      <c r="AD208" s="20"/>
      <c r="AE208" s="20"/>
      <c r="AF208" s="20"/>
      <c r="AG208" s="20"/>
      <c r="AH208" s="20"/>
      <c r="AI208" s="20"/>
      <c r="AJ208" s="20"/>
    </row>
    <row r="209" spans="1:36" x14ac:dyDescent="0.2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c r="AA209" s="20"/>
      <c r="AB209" s="20"/>
      <c r="AC209" s="20"/>
      <c r="AD209" s="20"/>
      <c r="AE209" s="20"/>
      <c r="AF209" s="20"/>
      <c r="AG209" s="20"/>
      <c r="AH209" s="20"/>
      <c r="AI209" s="20"/>
      <c r="AJ209" s="20"/>
    </row>
    <row r="210" spans="1:36" x14ac:dyDescent="0.2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c r="AA210" s="20"/>
      <c r="AB210" s="20"/>
      <c r="AC210" s="20"/>
      <c r="AD210" s="20"/>
      <c r="AE210" s="20"/>
      <c r="AF210" s="20"/>
      <c r="AG210" s="20"/>
      <c r="AH210" s="20"/>
      <c r="AI210" s="20"/>
      <c r="AJ210" s="20"/>
    </row>
    <row r="211" spans="1:36" x14ac:dyDescent="0.2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c r="AA211" s="20"/>
      <c r="AB211" s="20"/>
      <c r="AC211" s="20"/>
      <c r="AD211" s="20"/>
      <c r="AE211" s="20"/>
      <c r="AF211" s="20"/>
      <c r="AG211" s="20"/>
      <c r="AH211" s="20"/>
      <c r="AI211" s="20"/>
      <c r="AJ211" s="20"/>
    </row>
    <row r="212" spans="1:36" x14ac:dyDescent="0.2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c r="AA212" s="20"/>
      <c r="AB212" s="20"/>
      <c r="AC212" s="20"/>
      <c r="AD212" s="20"/>
      <c r="AE212" s="20"/>
      <c r="AF212" s="20"/>
      <c r="AG212" s="20"/>
      <c r="AH212" s="20"/>
      <c r="AI212" s="20"/>
      <c r="AJ212" s="20"/>
    </row>
    <row r="213" spans="1:36" x14ac:dyDescent="0.2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c r="AA213" s="20"/>
      <c r="AB213" s="20"/>
      <c r="AC213" s="20"/>
      <c r="AD213" s="20"/>
      <c r="AE213" s="20"/>
      <c r="AF213" s="20"/>
      <c r="AG213" s="20"/>
      <c r="AH213" s="20"/>
      <c r="AI213" s="20"/>
      <c r="AJ213" s="20"/>
    </row>
    <row r="214" spans="1:36" x14ac:dyDescent="0.2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c r="AA214" s="20"/>
      <c r="AB214" s="20"/>
      <c r="AC214" s="20"/>
      <c r="AD214" s="20"/>
      <c r="AE214" s="20"/>
      <c r="AF214" s="20"/>
      <c r="AG214" s="20"/>
      <c r="AH214" s="20"/>
      <c r="AI214" s="20"/>
      <c r="AJ214" s="20"/>
    </row>
    <row r="215" spans="1:36" x14ac:dyDescent="0.2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c r="AA215" s="20"/>
      <c r="AB215" s="20"/>
      <c r="AC215" s="20"/>
      <c r="AD215" s="20"/>
      <c r="AE215" s="20"/>
      <c r="AF215" s="20"/>
      <c r="AG215" s="20"/>
      <c r="AH215" s="20"/>
      <c r="AI215" s="20"/>
      <c r="AJ215" s="20"/>
    </row>
    <row r="216" spans="1:36" x14ac:dyDescent="0.2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c r="AA216" s="20"/>
      <c r="AB216" s="20"/>
      <c r="AC216" s="20"/>
      <c r="AD216" s="20"/>
      <c r="AE216" s="20"/>
      <c r="AF216" s="20"/>
      <c r="AG216" s="20"/>
      <c r="AH216" s="20"/>
      <c r="AI216" s="20"/>
      <c r="AJ216" s="20"/>
    </row>
    <row r="217" spans="1:36" x14ac:dyDescent="0.2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c r="AA217" s="20"/>
      <c r="AB217" s="20"/>
      <c r="AC217" s="20"/>
      <c r="AD217" s="20"/>
      <c r="AE217" s="20"/>
      <c r="AF217" s="20"/>
      <c r="AG217" s="20"/>
      <c r="AH217" s="20"/>
      <c r="AI217" s="20"/>
      <c r="AJ217" s="20"/>
    </row>
    <row r="218" spans="1:36" x14ac:dyDescent="0.2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c r="AA218" s="20"/>
      <c r="AB218" s="20"/>
      <c r="AC218" s="20"/>
      <c r="AD218" s="20"/>
      <c r="AE218" s="20"/>
      <c r="AF218" s="20"/>
      <c r="AG218" s="20"/>
      <c r="AH218" s="20"/>
      <c r="AI218" s="20"/>
      <c r="AJ218" s="20"/>
    </row>
    <row r="219" spans="1:36" x14ac:dyDescent="0.2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row>
    <row r="220" spans="1:36" x14ac:dyDescent="0.2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c r="AA220" s="20"/>
      <c r="AB220" s="20"/>
      <c r="AC220" s="20"/>
      <c r="AD220" s="20"/>
      <c r="AE220" s="20"/>
      <c r="AF220" s="20"/>
      <c r="AG220" s="20"/>
      <c r="AH220" s="20"/>
      <c r="AI220" s="20"/>
      <c r="AJ220" s="20"/>
    </row>
    <row r="221" spans="1:36" x14ac:dyDescent="0.2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c r="AA221" s="20"/>
      <c r="AB221" s="20"/>
      <c r="AC221" s="20"/>
      <c r="AD221" s="20"/>
      <c r="AE221" s="20"/>
      <c r="AF221" s="20"/>
      <c r="AG221" s="20"/>
      <c r="AH221" s="20"/>
      <c r="AI221" s="20"/>
      <c r="AJ221" s="20"/>
    </row>
    <row r="222" spans="1:36" x14ac:dyDescent="0.2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c r="AA222" s="20"/>
      <c r="AB222" s="20"/>
      <c r="AC222" s="20"/>
      <c r="AD222" s="20"/>
      <c r="AE222" s="20"/>
      <c r="AF222" s="20"/>
      <c r="AG222" s="20"/>
      <c r="AH222" s="20"/>
      <c r="AI222" s="20"/>
      <c r="AJ222" s="20"/>
    </row>
    <row r="223" spans="1:36" x14ac:dyDescent="0.2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c r="AA223" s="20"/>
      <c r="AB223" s="20"/>
      <c r="AC223" s="20"/>
      <c r="AD223" s="20"/>
      <c r="AE223" s="20"/>
      <c r="AF223" s="20"/>
      <c r="AG223" s="20"/>
      <c r="AH223" s="20"/>
      <c r="AI223" s="20"/>
      <c r="AJ223" s="20"/>
    </row>
    <row r="224" spans="1:36" x14ac:dyDescent="0.2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c r="AA224" s="20"/>
      <c r="AB224" s="20"/>
      <c r="AC224" s="20"/>
      <c r="AD224" s="20"/>
      <c r="AE224" s="20"/>
      <c r="AF224" s="20"/>
      <c r="AG224" s="20"/>
      <c r="AH224" s="20"/>
      <c r="AI224" s="20"/>
      <c r="AJ224" s="20"/>
    </row>
    <row r="225" spans="1:36" x14ac:dyDescent="0.2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c r="AA225" s="20"/>
      <c r="AB225" s="20"/>
      <c r="AC225" s="20"/>
      <c r="AD225" s="20"/>
      <c r="AE225" s="20"/>
      <c r="AF225" s="20"/>
      <c r="AG225" s="20"/>
      <c r="AH225" s="20"/>
      <c r="AI225" s="20"/>
      <c r="AJ225" s="20"/>
    </row>
    <row r="226" spans="1:36" x14ac:dyDescent="0.2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c r="AA226" s="20"/>
      <c r="AB226" s="20"/>
      <c r="AC226" s="20"/>
      <c r="AD226" s="20"/>
      <c r="AE226" s="20"/>
      <c r="AF226" s="20"/>
      <c r="AG226" s="20"/>
      <c r="AH226" s="20"/>
      <c r="AI226" s="20"/>
      <c r="AJ226" s="20"/>
    </row>
    <row r="227" spans="1:36" x14ac:dyDescent="0.2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c r="AA227" s="20"/>
      <c r="AB227" s="20"/>
      <c r="AC227" s="20"/>
      <c r="AD227" s="20"/>
      <c r="AE227" s="20"/>
      <c r="AF227" s="20"/>
      <c r="AG227" s="20"/>
      <c r="AH227" s="20"/>
      <c r="AI227" s="20"/>
      <c r="AJ227" s="20"/>
    </row>
    <row r="228" spans="1:36" x14ac:dyDescent="0.25">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c r="AA228" s="20"/>
      <c r="AB228" s="20"/>
      <c r="AC228" s="20"/>
      <c r="AD228" s="20"/>
      <c r="AE228" s="20"/>
      <c r="AF228" s="20"/>
      <c r="AG228" s="20"/>
      <c r="AH228" s="20"/>
      <c r="AI228" s="20"/>
      <c r="AJ228" s="20"/>
    </row>
    <row r="229" spans="1:36" x14ac:dyDescent="0.25">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c r="AA229" s="20"/>
      <c r="AB229" s="20"/>
      <c r="AC229" s="20"/>
      <c r="AD229" s="20"/>
      <c r="AE229" s="20"/>
      <c r="AF229" s="20"/>
      <c r="AG229" s="20"/>
      <c r="AH229" s="20"/>
      <c r="AI229" s="20"/>
      <c r="AJ229" s="20"/>
    </row>
    <row r="230" spans="1:36" x14ac:dyDescent="0.25">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c r="AA230" s="20"/>
      <c r="AB230" s="20"/>
      <c r="AC230" s="20"/>
      <c r="AD230" s="20"/>
      <c r="AE230" s="20"/>
      <c r="AF230" s="20"/>
      <c r="AG230" s="20"/>
      <c r="AH230" s="20"/>
      <c r="AI230" s="20"/>
      <c r="AJ230" s="20"/>
    </row>
    <row r="231" spans="1:36" x14ac:dyDescent="0.25">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c r="AI231" s="20"/>
      <c r="AJ231" s="20"/>
    </row>
    <row r="232" spans="1:36" x14ac:dyDescent="0.25">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c r="AA232" s="20"/>
      <c r="AB232" s="20"/>
      <c r="AC232" s="20"/>
      <c r="AD232" s="20"/>
      <c r="AE232" s="20"/>
      <c r="AF232" s="20"/>
      <c r="AG232" s="20"/>
      <c r="AH232" s="20"/>
      <c r="AI232" s="20"/>
      <c r="AJ232" s="20"/>
    </row>
    <row r="233" spans="1:36" x14ac:dyDescent="0.25">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c r="AA233" s="20"/>
      <c r="AB233" s="20"/>
      <c r="AC233" s="20"/>
      <c r="AD233" s="20"/>
      <c r="AE233" s="20"/>
      <c r="AF233" s="20"/>
      <c r="AG233" s="20"/>
      <c r="AH233" s="20"/>
      <c r="AI233" s="20"/>
      <c r="AJ233" s="20"/>
    </row>
    <row r="234" spans="1:36" x14ac:dyDescent="0.25">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c r="AA234" s="20"/>
      <c r="AB234" s="20"/>
      <c r="AC234" s="20"/>
      <c r="AD234" s="20"/>
      <c r="AE234" s="20"/>
      <c r="AF234" s="20"/>
      <c r="AG234" s="20"/>
      <c r="AH234" s="20"/>
      <c r="AI234" s="20"/>
      <c r="AJ234" s="20"/>
    </row>
    <row r="235" spans="1:36" x14ac:dyDescent="0.25">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c r="AA235" s="20"/>
      <c r="AB235" s="20"/>
      <c r="AC235" s="20"/>
      <c r="AD235" s="20"/>
      <c r="AE235" s="20"/>
      <c r="AF235" s="20"/>
      <c r="AG235" s="20"/>
      <c r="AH235" s="20"/>
      <c r="AI235" s="20"/>
      <c r="AJ235" s="20"/>
    </row>
    <row r="236" spans="1:36" x14ac:dyDescent="0.25">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c r="AA236" s="20"/>
      <c r="AB236" s="20"/>
      <c r="AC236" s="20"/>
      <c r="AD236" s="20"/>
      <c r="AE236" s="20"/>
      <c r="AF236" s="20"/>
      <c r="AG236" s="20"/>
      <c r="AH236" s="20"/>
      <c r="AI236" s="20"/>
      <c r="AJ236" s="20"/>
    </row>
    <row r="237" spans="1:36" x14ac:dyDescent="0.25">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c r="AA237" s="20"/>
      <c r="AB237" s="20"/>
      <c r="AC237" s="20"/>
      <c r="AD237" s="20"/>
      <c r="AE237" s="20"/>
      <c r="AF237" s="20"/>
      <c r="AG237" s="20"/>
      <c r="AH237" s="20"/>
      <c r="AI237" s="20"/>
      <c r="AJ237" s="20"/>
    </row>
    <row r="238" spans="1:36" x14ac:dyDescent="0.25">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c r="AA238" s="20"/>
      <c r="AB238" s="20"/>
      <c r="AC238" s="20"/>
      <c r="AD238" s="20"/>
      <c r="AE238" s="20"/>
      <c r="AF238" s="20"/>
      <c r="AG238" s="20"/>
      <c r="AH238" s="20"/>
      <c r="AI238" s="20"/>
      <c r="AJ238" s="20"/>
    </row>
    <row r="239" spans="1:36" x14ac:dyDescent="0.25">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c r="AG239" s="20"/>
      <c r="AH239" s="20"/>
      <c r="AI239" s="20"/>
      <c r="AJ239" s="20"/>
    </row>
    <row r="240" spans="1:36" x14ac:dyDescent="0.25">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c r="AA240" s="20"/>
      <c r="AB240" s="20"/>
      <c r="AC240" s="20"/>
      <c r="AD240" s="20"/>
      <c r="AE240" s="20"/>
      <c r="AF240" s="20"/>
      <c r="AG240" s="20"/>
      <c r="AH240" s="20"/>
      <c r="AI240" s="20"/>
      <c r="AJ240" s="20"/>
    </row>
    <row r="241" spans="1:36" x14ac:dyDescent="0.25">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c r="AG241" s="20"/>
      <c r="AH241" s="20"/>
      <c r="AI241" s="20"/>
      <c r="AJ241" s="20"/>
    </row>
    <row r="242" spans="1:36" x14ac:dyDescent="0.25">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c r="AA242" s="20"/>
      <c r="AB242" s="20"/>
      <c r="AC242" s="20"/>
      <c r="AD242" s="20"/>
      <c r="AE242" s="20"/>
      <c r="AF242" s="20"/>
      <c r="AG242" s="20"/>
      <c r="AH242" s="20"/>
      <c r="AI242" s="20"/>
      <c r="AJ242" s="20"/>
    </row>
    <row r="243" spans="1:36" x14ac:dyDescent="0.25">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c r="AF243" s="20"/>
      <c r="AG243" s="20"/>
      <c r="AH243" s="20"/>
      <c r="AI243" s="20"/>
      <c r="AJ243" s="20"/>
    </row>
    <row r="244" spans="1:36" x14ac:dyDescent="0.25">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c r="AA244" s="20"/>
      <c r="AB244" s="20"/>
      <c r="AC244" s="20"/>
      <c r="AD244" s="20"/>
      <c r="AE244" s="20"/>
      <c r="AF244" s="20"/>
      <c r="AG244" s="20"/>
      <c r="AH244" s="20"/>
      <c r="AI244" s="20"/>
      <c r="AJ244" s="20"/>
    </row>
    <row r="245" spans="1:36" x14ac:dyDescent="0.25">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c r="AG245" s="20"/>
      <c r="AH245" s="20"/>
      <c r="AI245" s="20"/>
      <c r="AJ245" s="20"/>
    </row>
    <row r="246" spans="1:36" x14ac:dyDescent="0.25">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c r="AA246" s="20"/>
      <c r="AB246" s="20"/>
      <c r="AC246" s="20"/>
      <c r="AD246" s="20"/>
      <c r="AE246" s="20"/>
      <c r="AF246" s="20"/>
      <c r="AG246" s="20"/>
      <c r="AH246" s="20"/>
      <c r="AI246" s="20"/>
      <c r="AJ246" s="20"/>
    </row>
    <row r="247" spans="1:36" x14ac:dyDescent="0.25">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c r="AA247" s="20"/>
      <c r="AB247" s="20"/>
      <c r="AC247" s="20"/>
      <c r="AD247" s="20"/>
      <c r="AE247" s="20"/>
      <c r="AF247" s="20"/>
      <c r="AG247" s="20"/>
      <c r="AH247" s="20"/>
      <c r="AI247" s="20"/>
      <c r="AJ247" s="20"/>
    </row>
    <row r="248" spans="1:36" x14ac:dyDescent="0.25">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c r="AA248" s="20"/>
      <c r="AB248" s="20"/>
      <c r="AC248" s="20"/>
      <c r="AD248" s="20"/>
      <c r="AE248" s="20"/>
      <c r="AF248" s="20"/>
      <c r="AG248" s="20"/>
      <c r="AH248" s="20"/>
      <c r="AI248" s="20"/>
      <c r="AJ248" s="20"/>
    </row>
    <row r="249" spans="1:36" x14ac:dyDescent="0.25">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c r="AA249" s="20"/>
      <c r="AB249" s="20"/>
      <c r="AC249" s="20"/>
      <c r="AD249" s="20"/>
      <c r="AE249" s="20"/>
      <c r="AF249" s="20"/>
      <c r="AG249" s="20"/>
      <c r="AH249" s="20"/>
      <c r="AI249" s="20"/>
      <c r="AJ249" s="20"/>
    </row>
    <row r="250" spans="1:36" x14ac:dyDescent="0.25">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c r="AA250" s="20"/>
      <c r="AB250" s="20"/>
      <c r="AC250" s="20"/>
      <c r="AD250" s="20"/>
      <c r="AE250" s="20"/>
      <c r="AF250" s="20"/>
      <c r="AG250" s="20"/>
      <c r="AH250" s="20"/>
      <c r="AI250" s="20"/>
      <c r="AJ250" s="20"/>
    </row>
    <row r="251" spans="1:36" x14ac:dyDescent="0.25">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c r="AA251" s="20"/>
      <c r="AB251" s="20"/>
      <c r="AC251" s="20"/>
      <c r="AD251" s="20"/>
      <c r="AE251" s="20"/>
      <c r="AF251" s="20"/>
      <c r="AG251" s="20"/>
      <c r="AH251" s="20"/>
      <c r="AI251" s="20"/>
      <c r="AJ251" s="20"/>
    </row>
    <row r="252" spans="1:36" x14ac:dyDescent="0.25">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c r="AA252" s="20"/>
      <c r="AB252" s="20"/>
      <c r="AC252" s="20"/>
      <c r="AD252" s="20"/>
      <c r="AE252" s="20"/>
      <c r="AF252" s="20"/>
      <c r="AG252" s="20"/>
      <c r="AH252" s="20"/>
      <c r="AI252" s="20"/>
      <c r="AJ252" s="20"/>
    </row>
    <row r="253" spans="1:36" x14ac:dyDescent="0.25">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c r="AA253" s="20"/>
      <c r="AB253" s="20"/>
      <c r="AC253" s="20"/>
      <c r="AD253" s="20"/>
      <c r="AE253" s="20"/>
      <c r="AF253" s="20"/>
      <c r="AG253" s="20"/>
      <c r="AH253" s="20"/>
      <c r="AI253" s="20"/>
      <c r="AJ253" s="20"/>
    </row>
    <row r="254" spans="1:36" x14ac:dyDescent="0.25">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c r="AA254" s="20"/>
      <c r="AB254" s="20"/>
      <c r="AC254" s="20"/>
      <c r="AD254" s="20"/>
      <c r="AE254" s="20"/>
      <c r="AF254" s="20"/>
      <c r="AG254" s="20"/>
      <c r="AH254" s="20"/>
      <c r="AI254" s="20"/>
      <c r="AJ254" s="20"/>
    </row>
    <row r="255" spans="1:36" x14ac:dyDescent="0.25">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c r="AA255" s="20"/>
      <c r="AB255" s="20"/>
      <c r="AC255" s="20"/>
      <c r="AD255" s="20"/>
      <c r="AE255" s="20"/>
      <c r="AF255" s="20"/>
      <c r="AG255" s="20"/>
      <c r="AH255" s="20"/>
      <c r="AI255" s="20"/>
      <c r="AJ255" s="20"/>
    </row>
    <row r="256" spans="1:36" x14ac:dyDescent="0.25">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c r="AA256" s="20"/>
      <c r="AB256" s="20"/>
      <c r="AC256" s="20"/>
      <c r="AD256" s="20"/>
      <c r="AE256" s="20"/>
      <c r="AF256" s="20"/>
      <c r="AG256" s="20"/>
      <c r="AH256" s="20"/>
      <c r="AI256" s="20"/>
      <c r="AJ256" s="20"/>
    </row>
    <row r="257" spans="1:36" x14ac:dyDescent="0.25">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row>
    <row r="258" spans="1:36" x14ac:dyDescent="0.25">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c r="AA258" s="20"/>
      <c r="AB258" s="20"/>
      <c r="AC258" s="20"/>
      <c r="AD258" s="20"/>
      <c r="AE258" s="20"/>
      <c r="AF258" s="20"/>
      <c r="AG258" s="20"/>
      <c r="AH258" s="20"/>
      <c r="AI258" s="20"/>
      <c r="AJ258" s="20"/>
    </row>
    <row r="259" spans="1:36" x14ac:dyDescent="0.25">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c r="AA259" s="20"/>
      <c r="AB259" s="20"/>
      <c r="AC259" s="20"/>
      <c r="AD259" s="20"/>
      <c r="AE259" s="20"/>
      <c r="AF259" s="20"/>
      <c r="AG259" s="20"/>
      <c r="AH259" s="20"/>
      <c r="AI259" s="20"/>
      <c r="AJ259" s="20"/>
    </row>
    <row r="260" spans="1:36" x14ac:dyDescent="0.25">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c r="AA260" s="20"/>
      <c r="AB260" s="20"/>
      <c r="AC260" s="20"/>
      <c r="AD260" s="20"/>
      <c r="AE260" s="20"/>
      <c r="AF260" s="20"/>
      <c r="AG260" s="20"/>
      <c r="AH260" s="20"/>
      <c r="AI260" s="20"/>
      <c r="AJ260" s="20"/>
    </row>
    <row r="261" spans="1:36" x14ac:dyDescent="0.25">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c r="AA261" s="20"/>
      <c r="AB261" s="20"/>
      <c r="AC261" s="20"/>
      <c r="AD261" s="20"/>
      <c r="AE261" s="20"/>
      <c r="AF261" s="20"/>
      <c r="AG261" s="20"/>
      <c r="AH261" s="20"/>
      <c r="AI261" s="20"/>
      <c r="AJ261" s="20"/>
    </row>
    <row r="262" spans="1:36" x14ac:dyDescent="0.25">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c r="AA262" s="20"/>
      <c r="AB262" s="20"/>
      <c r="AC262" s="20"/>
      <c r="AD262" s="20"/>
      <c r="AE262" s="20"/>
      <c r="AF262" s="20"/>
      <c r="AG262" s="20"/>
      <c r="AH262" s="20"/>
      <c r="AI262" s="20"/>
      <c r="AJ262" s="20"/>
    </row>
    <row r="263" spans="1:36" x14ac:dyDescent="0.25">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c r="AA263" s="20"/>
      <c r="AB263" s="20"/>
      <c r="AC263" s="20"/>
      <c r="AD263" s="20"/>
      <c r="AE263" s="20"/>
      <c r="AF263" s="20"/>
      <c r="AG263" s="20"/>
      <c r="AH263" s="20"/>
      <c r="AI263" s="20"/>
      <c r="AJ263" s="20"/>
    </row>
    <row r="264" spans="1:36" x14ac:dyDescent="0.25">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c r="AA264" s="20"/>
      <c r="AB264" s="20"/>
      <c r="AC264" s="20"/>
      <c r="AD264" s="20"/>
      <c r="AE264" s="20"/>
      <c r="AF264" s="20"/>
      <c r="AG264" s="20"/>
      <c r="AH264" s="20"/>
      <c r="AI264" s="20"/>
      <c r="AJ264" s="20"/>
    </row>
    <row r="265" spans="1:36" x14ac:dyDescent="0.25">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c r="AA265" s="20"/>
      <c r="AB265" s="20"/>
      <c r="AC265" s="20"/>
      <c r="AD265" s="20"/>
      <c r="AE265" s="20"/>
      <c r="AF265" s="20"/>
      <c r="AG265" s="20"/>
      <c r="AH265" s="20"/>
      <c r="AI265" s="20"/>
      <c r="AJ265" s="20"/>
    </row>
    <row r="266" spans="1:36" x14ac:dyDescent="0.25">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c r="AA266" s="20"/>
      <c r="AB266" s="20"/>
      <c r="AC266" s="20"/>
      <c r="AD266" s="20"/>
      <c r="AE266" s="20"/>
      <c r="AF266" s="20"/>
      <c r="AG266" s="20"/>
      <c r="AH266" s="20"/>
      <c r="AI266" s="20"/>
      <c r="AJ266" s="20"/>
    </row>
    <row r="267" spans="1:36" x14ac:dyDescent="0.25">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c r="AA267" s="20"/>
      <c r="AB267" s="20"/>
      <c r="AC267" s="20"/>
      <c r="AD267" s="20"/>
      <c r="AE267" s="20"/>
      <c r="AF267" s="20"/>
      <c r="AG267" s="20"/>
      <c r="AH267" s="20"/>
      <c r="AI267" s="20"/>
      <c r="AJ267" s="20"/>
    </row>
    <row r="268" spans="1:36" x14ac:dyDescent="0.25">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c r="AA268" s="20"/>
      <c r="AB268" s="20"/>
      <c r="AC268" s="20"/>
      <c r="AD268" s="20"/>
      <c r="AE268" s="20"/>
      <c r="AF268" s="20"/>
      <c r="AG268" s="20"/>
      <c r="AH268" s="20"/>
      <c r="AI268" s="20"/>
      <c r="AJ268" s="20"/>
    </row>
    <row r="269" spans="1:36" x14ac:dyDescent="0.25">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c r="AA269" s="20"/>
      <c r="AB269" s="20"/>
      <c r="AC269" s="20"/>
      <c r="AD269" s="20"/>
      <c r="AE269" s="20"/>
      <c r="AF269" s="20"/>
      <c r="AG269" s="20"/>
      <c r="AH269" s="20"/>
      <c r="AI269" s="20"/>
      <c r="AJ269" s="20"/>
    </row>
    <row r="270" spans="1:36" x14ac:dyDescent="0.25">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c r="AA270" s="20"/>
      <c r="AB270" s="20"/>
      <c r="AC270" s="20"/>
      <c r="AD270" s="20"/>
      <c r="AE270" s="20"/>
      <c r="AF270" s="20"/>
      <c r="AG270" s="20"/>
      <c r="AH270" s="20"/>
      <c r="AI270" s="20"/>
      <c r="AJ270" s="20"/>
    </row>
    <row r="271" spans="1:36" x14ac:dyDescent="0.25">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c r="AA271" s="20"/>
      <c r="AB271" s="20"/>
      <c r="AC271" s="20"/>
      <c r="AD271" s="20"/>
      <c r="AE271" s="20"/>
      <c r="AF271" s="20"/>
      <c r="AG271" s="20"/>
      <c r="AH271" s="20"/>
      <c r="AI271" s="20"/>
      <c r="AJ271" s="20"/>
    </row>
    <row r="272" spans="1:36" x14ac:dyDescent="0.25">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c r="AA272" s="20"/>
      <c r="AB272" s="20"/>
      <c r="AC272" s="20"/>
      <c r="AD272" s="20"/>
      <c r="AE272" s="20"/>
      <c r="AF272" s="20"/>
      <c r="AG272" s="20"/>
      <c r="AH272" s="20"/>
      <c r="AI272" s="20"/>
      <c r="AJ272" s="20"/>
    </row>
    <row r="273" spans="1:36" x14ac:dyDescent="0.25">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c r="AA273" s="20"/>
      <c r="AB273" s="20"/>
      <c r="AC273" s="20"/>
      <c r="AD273" s="20"/>
      <c r="AE273" s="20"/>
      <c r="AF273" s="20"/>
      <c r="AG273" s="20"/>
      <c r="AH273" s="20"/>
      <c r="AI273" s="20"/>
      <c r="AJ273" s="20"/>
    </row>
    <row r="274" spans="1:36" x14ac:dyDescent="0.25">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c r="AA274" s="20"/>
      <c r="AB274" s="20"/>
      <c r="AC274" s="20"/>
      <c r="AD274" s="20"/>
      <c r="AE274" s="20"/>
      <c r="AF274" s="20"/>
      <c r="AG274" s="20"/>
      <c r="AH274" s="20"/>
      <c r="AI274" s="20"/>
      <c r="AJ274" s="20"/>
    </row>
    <row r="275" spans="1:36" x14ac:dyDescent="0.25">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c r="AA275" s="20"/>
      <c r="AB275" s="20"/>
      <c r="AC275" s="20"/>
      <c r="AD275" s="20"/>
      <c r="AE275" s="20"/>
      <c r="AF275" s="20"/>
      <c r="AG275" s="20"/>
      <c r="AH275" s="20"/>
      <c r="AI275" s="20"/>
      <c r="AJ275" s="20"/>
    </row>
    <row r="276" spans="1:36" x14ac:dyDescent="0.25">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c r="AA276" s="20"/>
      <c r="AB276" s="20"/>
      <c r="AC276" s="20"/>
      <c r="AD276" s="20"/>
      <c r="AE276" s="20"/>
      <c r="AF276" s="20"/>
      <c r="AG276" s="20"/>
      <c r="AH276" s="20"/>
      <c r="AI276" s="20"/>
      <c r="AJ276" s="20"/>
    </row>
    <row r="277" spans="1:36" x14ac:dyDescent="0.25">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c r="AA277" s="20"/>
      <c r="AB277" s="20"/>
      <c r="AC277" s="20"/>
      <c r="AD277" s="20"/>
      <c r="AE277" s="20"/>
      <c r="AF277" s="20"/>
      <c r="AG277" s="20"/>
      <c r="AH277" s="20"/>
      <c r="AI277" s="20"/>
      <c r="AJ277" s="20"/>
    </row>
    <row r="278" spans="1:36" x14ac:dyDescent="0.25">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c r="AA278" s="20"/>
      <c r="AB278" s="20"/>
      <c r="AC278" s="20"/>
      <c r="AD278" s="20"/>
      <c r="AE278" s="20"/>
      <c r="AF278" s="20"/>
      <c r="AG278" s="20"/>
      <c r="AH278" s="20"/>
      <c r="AI278" s="20"/>
      <c r="AJ278" s="20"/>
    </row>
    <row r="279" spans="1:36" x14ac:dyDescent="0.25">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c r="AA279" s="20"/>
      <c r="AB279" s="20"/>
      <c r="AC279" s="20"/>
      <c r="AD279" s="20"/>
      <c r="AE279" s="20"/>
      <c r="AF279" s="20"/>
      <c r="AG279" s="20"/>
      <c r="AH279" s="20"/>
      <c r="AI279" s="20"/>
      <c r="AJ279" s="20"/>
    </row>
    <row r="280" spans="1:36" x14ac:dyDescent="0.25">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c r="AA280" s="20"/>
      <c r="AB280" s="20"/>
      <c r="AC280" s="20"/>
      <c r="AD280" s="20"/>
      <c r="AE280" s="20"/>
      <c r="AF280" s="20"/>
      <c r="AG280" s="20"/>
      <c r="AH280" s="20"/>
      <c r="AI280" s="20"/>
      <c r="AJ280" s="20"/>
    </row>
    <row r="281" spans="1:36" x14ac:dyDescent="0.25">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c r="AA281" s="20"/>
      <c r="AB281" s="20"/>
      <c r="AC281" s="20"/>
      <c r="AD281" s="20"/>
      <c r="AE281" s="20"/>
      <c r="AF281" s="20"/>
      <c r="AG281" s="20"/>
      <c r="AH281" s="20"/>
      <c r="AI281" s="20"/>
      <c r="AJ281" s="20"/>
    </row>
    <row r="282" spans="1:36" x14ac:dyDescent="0.25">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c r="AA282" s="20"/>
      <c r="AB282" s="20"/>
      <c r="AC282" s="20"/>
      <c r="AD282" s="20"/>
      <c r="AE282" s="20"/>
      <c r="AF282" s="20"/>
      <c r="AG282" s="20"/>
      <c r="AH282" s="20"/>
      <c r="AI282" s="20"/>
      <c r="AJ282" s="20"/>
    </row>
    <row r="283" spans="1:36" x14ac:dyDescent="0.25">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c r="AA283" s="20"/>
      <c r="AB283" s="20"/>
      <c r="AC283" s="20"/>
      <c r="AD283" s="20"/>
      <c r="AE283" s="20"/>
      <c r="AF283" s="20"/>
      <c r="AG283" s="20"/>
      <c r="AH283" s="20"/>
      <c r="AI283" s="20"/>
      <c r="AJ283" s="20"/>
    </row>
    <row r="284" spans="1:36" x14ac:dyDescent="0.25">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c r="AA284" s="20"/>
      <c r="AB284" s="20"/>
      <c r="AC284" s="20"/>
      <c r="AD284" s="20"/>
      <c r="AE284" s="20"/>
      <c r="AF284" s="20"/>
      <c r="AG284" s="20"/>
      <c r="AH284" s="20"/>
      <c r="AI284" s="20"/>
      <c r="AJ284" s="20"/>
    </row>
    <row r="285" spans="1:36" x14ac:dyDescent="0.25">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c r="AA285" s="20"/>
      <c r="AB285" s="20"/>
      <c r="AC285" s="20"/>
      <c r="AD285" s="20"/>
      <c r="AE285" s="20"/>
      <c r="AF285" s="20"/>
      <c r="AG285" s="20"/>
      <c r="AH285" s="20"/>
      <c r="AI285" s="20"/>
      <c r="AJ285" s="20"/>
    </row>
    <row r="286" spans="1:36" x14ac:dyDescent="0.25">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c r="AA286" s="20"/>
      <c r="AB286" s="20"/>
      <c r="AC286" s="20"/>
      <c r="AD286" s="20"/>
      <c r="AE286" s="20"/>
      <c r="AF286" s="20"/>
      <c r="AG286" s="20"/>
      <c r="AH286" s="20"/>
      <c r="AI286" s="20"/>
      <c r="AJ286" s="20"/>
    </row>
    <row r="287" spans="1:36" x14ac:dyDescent="0.25">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c r="AA287" s="20"/>
      <c r="AB287" s="20"/>
      <c r="AC287" s="20"/>
      <c r="AD287" s="20"/>
      <c r="AE287" s="20"/>
      <c r="AF287" s="20"/>
      <c r="AG287" s="20"/>
      <c r="AH287" s="20"/>
      <c r="AI287" s="20"/>
      <c r="AJ287" s="20"/>
    </row>
    <row r="288" spans="1:36" x14ac:dyDescent="0.25">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c r="AA288" s="20"/>
      <c r="AB288" s="20"/>
      <c r="AC288" s="20"/>
      <c r="AD288" s="20"/>
      <c r="AE288" s="20"/>
      <c r="AF288" s="20"/>
      <c r="AG288" s="20"/>
      <c r="AH288" s="20"/>
      <c r="AI288" s="20"/>
      <c r="AJ288" s="20"/>
    </row>
    <row r="289" spans="1:36" x14ac:dyDescent="0.25">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c r="AJ289" s="20"/>
    </row>
    <row r="290" spans="1:36" x14ac:dyDescent="0.25">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c r="AA290" s="20"/>
      <c r="AB290" s="20"/>
      <c r="AC290" s="20"/>
      <c r="AD290" s="20"/>
      <c r="AE290" s="20"/>
      <c r="AF290" s="20"/>
      <c r="AG290" s="20"/>
      <c r="AH290" s="20"/>
      <c r="AI290" s="20"/>
      <c r="AJ290" s="20"/>
    </row>
    <row r="291" spans="1:36" x14ac:dyDescent="0.25">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c r="AA291" s="20"/>
      <c r="AB291" s="20"/>
      <c r="AC291" s="20"/>
      <c r="AD291" s="20"/>
      <c r="AE291" s="20"/>
      <c r="AF291" s="20"/>
      <c r="AG291" s="20"/>
      <c r="AH291" s="20"/>
      <c r="AI291" s="20"/>
      <c r="AJ291" s="20"/>
    </row>
    <row r="292" spans="1:36" x14ac:dyDescent="0.25">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c r="AA292" s="20"/>
      <c r="AB292" s="20"/>
      <c r="AC292" s="20"/>
      <c r="AD292" s="20"/>
      <c r="AE292" s="20"/>
      <c r="AF292" s="20"/>
      <c r="AG292" s="20"/>
      <c r="AH292" s="20"/>
      <c r="AI292" s="20"/>
      <c r="AJ292" s="20"/>
    </row>
    <row r="293" spans="1:36" x14ac:dyDescent="0.25">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c r="AA293" s="20"/>
      <c r="AB293" s="20"/>
      <c r="AC293" s="20"/>
      <c r="AD293" s="20"/>
      <c r="AE293" s="20"/>
      <c r="AF293" s="20"/>
      <c r="AG293" s="20"/>
      <c r="AH293" s="20"/>
      <c r="AI293" s="20"/>
      <c r="AJ293" s="20"/>
    </row>
    <row r="294" spans="1:36" x14ac:dyDescent="0.25">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c r="AA294" s="20"/>
      <c r="AB294" s="20"/>
      <c r="AC294" s="20"/>
      <c r="AD294" s="20"/>
      <c r="AE294" s="20"/>
      <c r="AF294" s="20"/>
      <c r="AG294" s="20"/>
      <c r="AH294" s="20"/>
      <c r="AI294" s="20"/>
      <c r="AJ294" s="20"/>
    </row>
    <row r="295" spans="1:36" x14ac:dyDescent="0.25">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c r="AF295" s="20"/>
      <c r="AG295" s="20"/>
      <c r="AH295" s="20"/>
      <c r="AI295" s="20"/>
      <c r="AJ295" s="20"/>
    </row>
    <row r="296" spans="1:36" x14ac:dyDescent="0.25">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c r="AA296" s="20"/>
      <c r="AB296" s="20"/>
      <c r="AC296" s="20"/>
      <c r="AD296" s="20"/>
      <c r="AE296" s="20"/>
      <c r="AF296" s="20"/>
      <c r="AG296" s="20"/>
      <c r="AH296" s="20"/>
      <c r="AI296" s="20"/>
      <c r="AJ296" s="20"/>
    </row>
    <row r="297" spans="1:36" x14ac:dyDescent="0.25">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c r="AA297" s="20"/>
      <c r="AB297" s="20"/>
      <c r="AC297" s="20"/>
      <c r="AD297" s="20"/>
      <c r="AE297" s="20"/>
      <c r="AF297" s="20"/>
      <c r="AG297" s="20"/>
      <c r="AH297" s="20"/>
      <c r="AI297" s="20"/>
      <c r="AJ297" s="20"/>
    </row>
    <row r="298" spans="1:36" x14ac:dyDescent="0.25">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c r="AA298" s="20"/>
      <c r="AB298" s="20"/>
      <c r="AC298" s="20"/>
      <c r="AD298" s="20"/>
      <c r="AE298" s="20"/>
      <c r="AF298" s="20"/>
      <c r="AG298" s="20"/>
      <c r="AH298" s="20"/>
      <c r="AI298" s="20"/>
      <c r="AJ298" s="20"/>
    </row>
    <row r="299" spans="1:36" x14ac:dyDescent="0.25">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c r="AF299" s="20"/>
      <c r="AG299" s="20"/>
      <c r="AH299" s="20"/>
      <c r="AI299" s="20"/>
      <c r="AJ299" s="20"/>
    </row>
    <row r="300" spans="1:36" x14ac:dyDescent="0.25">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row>
    <row r="301" spans="1:36" x14ac:dyDescent="0.25">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c r="AA301" s="20"/>
      <c r="AB301" s="20"/>
      <c r="AC301" s="20"/>
      <c r="AD301" s="20"/>
      <c r="AE301" s="20"/>
      <c r="AF301" s="20"/>
      <c r="AG301" s="20"/>
      <c r="AH301" s="20"/>
      <c r="AI301" s="20"/>
      <c r="AJ301" s="20"/>
    </row>
    <row r="302" spans="1:36" x14ac:dyDescent="0.25">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c r="AA302" s="20"/>
      <c r="AB302" s="20"/>
      <c r="AC302" s="20"/>
      <c r="AD302" s="20"/>
      <c r="AE302" s="20"/>
      <c r="AF302" s="20"/>
      <c r="AG302" s="20"/>
      <c r="AH302" s="20"/>
      <c r="AI302" s="20"/>
      <c r="AJ302" s="20"/>
    </row>
    <row r="303" spans="1:36" x14ac:dyDescent="0.25">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c r="AA303" s="20"/>
      <c r="AB303" s="20"/>
      <c r="AC303" s="20"/>
      <c r="AD303" s="20"/>
      <c r="AE303" s="20"/>
      <c r="AF303" s="20"/>
      <c r="AG303" s="20"/>
      <c r="AH303" s="20"/>
      <c r="AI303" s="20"/>
      <c r="AJ303" s="20"/>
    </row>
    <row r="304" spans="1:36" x14ac:dyDescent="0.25">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c r="AA304" s="20"/>
      <c r="AB304" s="20"/>
      <c r="AC304" s="20"/>
      <c r="AD304" s="20"/>
      <c r="AE304" s="20"/>
      <c r="AF304" s="20"/>
      <c r="AG304" s="20"/>
      <c r="AH304" s="20"/>
      <c r="AI304" s="20"/>
      <c r="AJ304" s="20"/>
    </row>
    <row r="305" spans="1:36" x14ac:dyDescent="0.25">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c r="AA305" s="20"/>
      <c r="AB305" s="20"/>
      <c r="AC305" s="20"/>
      <c r="AD305" s="20"/>
      <c r="AE305" s="20"/>
      <c r="AF305" s="20"/>
      <c r="AG305" s="20"/>
      <c r="AH305" s="20"/>
      <c r="AI305" s="20"/>
      <c r="AJ305" s="20"/>
    </row>
    <row r="306" spans="1:36" x14ac:dyDescent="0.25">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c r="AA306" s="20"/>
      <c r="AB306" s="20"/>
      <c r="AC306" s="20"/>
      <c r="AD306" s="20"/>
      <c r="AE306" s="20"/>
      <c r="AF306" s="20"/>
      <c r="AG306" s="20"/>
      <c r="AH306" s="20"/>
      <c r="AI306" s="20"/>
      <c r="AJ306" s="20"/>
    </row>
    <row r="307" spans="1:36" x14ac:dyDescent="0.25">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c r="AA307" s="20"/>
      <c r="AB307" s="20"/>
      <c r="AC307" s="20"/>
      <c r="AD307" s="20"/>
      <c r="AE307" s="20"/>
      <c r="AF307" s="20"/>
      <c r="AG307" s="20"/>
      <c r="AH307" s="20"/>
      <c r="AI307" s="20"/>
      <c r="AJ307" s="20"/>
    </row>
    <row r="308" spans="1:36" x14ac:dyDescent="0.25">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c r="AA308" s="20"/>
      <c r="AB308" s="20"/>
      <c r="AC308" s="20"/>
      <c r="AD308" s="20"/>
      <c r="AE308" s="20"/>
      <c r="AF308" s="20"/>
      <c r="AG308" s="20"/>
      <c r="AH308" s="20"/>
      <c r="AI308" s="20"/>
      <c r="AJ308" s="20"/>
    </row>
    <row r="309" spans="1:36" x14ac:dyDescent="0.25">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c r="AA309" s="20"/>
      <c r="AB309" s="20"/>
      <c r="AC309" s="20"/>
      <c r="AD309" s="20"/>
      <c r="AE309" s="20"/>
      <c r="AF309" s="20"/>
      <c r="AG309" s="20"/>
      <c r="AH309" s="20"/>
      <c r="AI309" s="20"/>
      <c r="AJ309" s="20"/>
    </row>
    <row r="310" spans="1:36" x14ac:dyDescent="0.25">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c r="AA310" s="20"/>
      <c r="AB310" s="20"/>
      <c r="AC310" s="20"/>
      <c r="AD310" s="20"/>
      <c r="AE310" s="20"/>
      <c r="AF310" s="20"/>
      <c r="AG310" s="20"/>
      <c r="AH310" s="20"/>
      <c r="AI310" s="20"/>
      <c r="AJ310" s="20"/>
    </row>
    <row r="311" spans="1:36" x14ac:dyDescent="0.25">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c r="AA311" s="20"/>
      <c r="AB311" s="20"/>
      <c r="AC311" s="20"/>
      <c r="AD311" s="20"/>
      <c r="AE311" s="20"/>
      <c r="AF311" s="20"/>
      <c r="AG311" s="20"/>
      <c r="AH311" s="20"/>
      <c r="AI311" s="20"/>
      <c r="AJ311" s="20"/>
    </row>
    <row r="312" spans="1:36" x14ac:dyDescent="0.25">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c r="AA312" s="20"/>
      <c r="AB312" s="20"/>
      <c r="AC312" s="20"/>
      <c r="AD312" s="20"/>
      <c r="AE312" s="20"/>
      <c r="AF312" s="20"/>
      <c r="AG312" s="20"/>
      <c r="AH312" s="20"/>
      <c r="AI312" s="20"/>
      <c r="AJ312" s="20"/>
    </row>
    <row r="313" spans="1:36" x14ac:dyDescent="0.25">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c r="AA313" s="20"/>
      <c r="AB313" s="20"/>
      <c r="AC313" s="20"/>
      <c r="AD313" s="20"/>
      <c r="AE313" s="20"/>
      <c r="AF313" s="20"/>
      <c r="AG313" s="20"/>
      <c r="AH313" s="20"/>
      <c r="AI313" s="20"/>
      <c r="AJ313" s="20"/>
    </row>
    <row r="314" spans="1:36" x14ac:dyDescent="0.25">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c r="AA314" s="20"/>
      <c r="AB314" s="20"/>
      <c r="AC314" s="20"/>
      <c r="AD314" s="20"/>
      <c r="AE314" s="20"/>
      <c r="AF314" s="20"/>
      <c r="AG314" s="20"/>
      <c r="AH314" s="20"/>
      <c r="AI314" s="20"/>
      <c r="AJ314" s="20"/>
    </row>
    <row r="315" spans="1:36" x14ac:dyDescent="0.25">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c r="AA315" s="20"/>
      <c r="AB315" s="20"/>
      <c r="AC315" s="20"/>
      <c r="AD315" s="20"/>
      <c r="AE315" s="20"/>
      <c r="AF315" s="20"/>
      <c r="AG315" s="20"/>
      <c r="AH315" s="20"/>
      <c r="AI315" s="20"/>
      <c r="AJ315" s="20"/>
    </row>
    <row r="316" spans="1:36" x14ac:dyDescent="0.25">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c r="AA316" s="20"/>
      <c r="AB316" s="20"/>
      <c r="AC316" s="20"/>
      <c r="AD316" s="20"/>
      <c r="AE316" s="20"/>
      <c r="AF316" s="20"/>
      <c r="AG316" s="20"/>
      <c r="AH316" s="20"/>
      <c r="AI316" s="20"/>
      <c r="AJ316" s="20"/>
    </row>
    <row r="317" spans="1:36" x14ac:dyDescent="0.25">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c r="AA317" s="20"/>
      <c r="AB317" s="20"/>
      <c r="AC317" s="20"/>
      <c r="AD317" s="20"/>
      <c r="AE317" s="20"/>
      <c r="AF317" s="20"/>
      <c r="AG317" s="20"/>
      <c r="AH317" s="20"/>
      <c r="AI317" s="20"/>
      <c r="AJ317" s="20"/>
    </row>
    <row r="318" spans="1:36" x14ac:dyDescent="0.25">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c r="AA318" s="20"/>
      <c r="AB318" s="20"/>
      <c r="AC318" s="20"/>
      <c r="AD318" s="20"/>
      <c r="AE318" s="20"/>
      <c r="AF318" s="20"/>
      <c r="AG318" s="20"/>
      <c r="AH318" s="20"/>
      <c r="AI318" s="20"/>
      <c r="AJ318" s="20"/>
    </row>
    <row r="319" spans="1:36" x14ac:dyDescent="0.25">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c r="AA319" s="20"/>
      <c r="AB319" s="20"/>
      <c r="AC319" s="20"/>
      <c r="AD319" s="20"/>
      <c r="AE319" s="20"/>
      <c r="AF319" s="20"/>
      <c r="AG319" s="20"/>
      <c r="AH319" s="20"/>
      <c r="AI319" s="20"/>
      <c r="AJ319" s="20"/>
    </row>
    <row r="320" spans="1:36" x14ac:dyDescent="0.25">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c r="AA320" s="20"/>
      <c r="AB320" s="20"/>
      <c r="AC320" s="20"/>
      <c r="AD320" s="20"/>
      <c r="AE320" s="20"/>
      <c r="AF320" s="20"/>
      <c r="AG320" s="20"/>
      <c r="AH320" s="20"/>
      <c r="AI320" s="20"/>
      <c r="AJ320" s="20"/>
    </row>
    <row r="321" spans="1:36" x14ac:dyDescent="0.25">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c r="AA321" s="20"/>
      <c r="AB321" s="20"/>
      <c r="AC321" s="20"/>
      <c r="AD321" s="20"/>
      <c r="AE321" s="20"/>
      <c r="AF321" s="20"/>
      <c r="AG321" s="20"/>
      <c r="AH321" s="20"/>
      <c r="AI321" s="20"/>
      <c r="AJ321" s="20"/>
    </row>
    <row r="322" spans="1:36" x14ac:dyDescent="0.25">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c r="AA322" s="20"/>
      <c r="AB322" s="20"/>
      <c r="AC322" s="20"/>
      <c r="AD322" s="20"/>
      <c r="AE322" s="20"/>
      <c r="AF322" s="20"/>
      <c r="AG322" s="20"/>
      <c r="AH322" s="20"/>
      <c r="AI322" s="20"/>
      <c r="AJ322" s="20"/>
    </row>
    <row r="323" spans="1:36" x14ac:dyDescent="0.25">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c r="AA323" s="20"/>
      <c r="AB323" s="20"/>
      <c r="AC323" s="20"/>
      <c r="AD323" s="20"/>
      <c r="AE323" s="20"/>
      <c r="AF323" s="20"/>
      <c r="AG323" s="20"/>
      <c r="AH323" s="20"/>
      <c r="AI323" s="20"/>
      <c r="AJ323" s="20"/>
    </row>
    <row r="324" spans="1:36" x14ac:dyDescent="0.25">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c r="AA324" s="20"/>
      <c r="AB324" s="20"/>
      <c r="AC324" s="20"/>
      <c r="AD324" s="20"/>
      <c r="AE324" s="20"/>
      <c r="AF324" s="20"/>
      <c r="AG324" s="20"/>
      <c r="AH324" s="20"/>
      <c r="AI324" s="20"/>
      <c r="AJ324" s="20"/>
    </row>
    <row r="325" spans="1:36" x14ac:dyDescent="0.25">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c r="AA325" s="20"/>
      <c r="AB325" s="20"/>
      <c r="AC325" s="20"/>
      <c r="AD325" s="20"/>
      <c r="AE325" s="20"/>
      <c r="AF325" s="20"/>
      <c r="AG325" s="20"/>
      <c r="AH325" s="20"/>
      <c r="AI325" s="20"/>
      <c r="AJ325" s="20"/>
    </row>
    <row r="326" spans="1:36" x14ac:dyDescent="0.25">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c r="AA326" s="20"/>
      <c r="AB326" s="20"/>
      <c r="AC326" s="20"/>
      <c r="AD326" s="20"/>
      <c r="AE326" s="20"/>
      <c r="AF326" s="20"/>
      <c r="AG326" s="20"/>
      <c r="AH326" s="20"/>
      <c r="AI326" s="20"/>
      <c r="AJ326" s="20"/>
    </row>
    <row r="327" spans="1:36" x14ac:dyDescent="0.25">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c r="AA327" s="20"/>
      <c r="AB327" s="20"/>
      <c r="AC327" s="20"/>
      <c r="AD327" s="20"/>
      <c r="AE327" s="20"/>
      <c r="AF327" s="20"/>
      <c r="AG327" s="20"/>
      <c r="AH327" s="20"/>
      <c r="AI327" s="20"/>
      <c r="AJ327" s="20"/>
    </row>
    <row r="328" spans="1:36" x14ac:dyDescent="0.25">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c r="AA328" s="20"/>
      <c r="AB328" s="20"/>
      <c r="AC328" s="20"/>
      <c r="AD328" s="20"/>
      <c r="AE328" s="20"/>
      <c r="AF328" s="20"/>
      <c r="AG328" s="20"/>
      <c r="AH328" s="20"/>
      <c r="AI328" s="20"/>
      <c r="AJ328" s="20"/>
    </row>
    <row r="329" spans="1:36" x14ac:dyDescent="0.25">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c r="AA329" s="20"/>
      <c r="AB329" s="20"/>
      <c r="AC329" s="20"/>
      <c r="AD329" s="20"/>
      <c r="AE329" s="20"/>
      <c r="AF329" s="20"/>
      <c r="AG329" s="20"/>
      <c r="AH329" s="20"/>
      <c r="AI329" s="20"/>
      <c r="AJ329" s="20"/>
    </row>
    <row r="330" spans="1:36" x14ac:dyDescent="0.25">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c r="AA330" s="20"/>
      <c r="AB330" s="20"/>
      <c r="AC330" s="20"/>
      <c r="AD330" s="20"/>
      <c r="AE330" s="20"/>
      <c r="AF330" s="20"/>
      <c r="AG330" s="20"/>
      <c r="AH330" s="20"/>
      <c r="AI330" s="20"/>
      <c r="AJ330" s="20"/>
    </row>
    <row r="331" spans="1:36" x14ac:dyDescent="0.25">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c r="AA331" s="20"/>
      <c r="AB331" s="20"/>
      <c r="AC331" s="20"/>
      <c r="AD331" s="20"/>
      <c r="AE331" s="20"/>
      <c r="AF331" s="20"/>
      <c r="AG331" s="20"/>
      <c r="AH331" s="20"/>
      <c r="AI331" s="20"/>
      <c r="AJ331" s="20"/>
    </row>
    <row r="332" spans="1:36" x14ac:dyDescent="0.25">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c r="AA332" s="20"/>
      <c r="AB332" s="20"/>
      <c r="AC332" s="20"/>
      <c r="AD332" s="20"/>
      <c r="AE332" s="20"/>
      <c r="AF332" s="20"/>
      <c r="AG332" s="20"/>
      <c r="AH332" s="20"/>
      <c r="AI332" s="20"/>
      <c r="AJ332" s="20"/>
    </row>
    <row r="333" spans="1:36" x14ac:dyDescent="0.25">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c r="AA333" s="20"/>
      <c r="AB333" s="20"/>
      <c r="AC333" s="20"/>
      <c r="AD333" s="20"/>
      <c r="AE333" s="20"/>
      <c r="AF333" s="20"/>
      <c r="AG333" s="20"/>
      <c r="AH333" s="20"/>
      <c r="AI333" s="20"/>
      <c r="AJ333" s="20"/>
    </row>
    <row r="334" spans="1:36" x14ac:dyDescent="0.25">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row>
    <row r="335" spans="1:36" x14ac:dyDescent="0.25">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row>
    <row r="336" spans="1:36" x14ac:dyDescent="0.25">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c r="AA336" s="20"/>
      <c r="AB336" s="20"/>
      <c r="AC336" s="20"/>
      <c r="AD336" s="20"/>
      <c r="AE336" s="20"/>
      <c r="AF336" s="20"/>
      <c r="AG336" s="20"/>
      <c r="AH336" s="20"/>
      <c r="AI336" s="20"/>
      <c r="AJ336" s="20"/>
    </row>
    <row r="337" spans="1:36" x14ac:dyDescent="0.25">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c r="AA337" s="20"/>
      <c r="AB337" s="20"/>
      <c r="AC337" s="20"/>
      <c r="AD337" s="20"/>
      <c r="AE337" s="20"/>
      <c r="AF337" s="20"/>
      <c r="AG337" s="20"/>
      <c r="AH337" s="20"/>
      <c r="AI337" s="20"/>
      <c r="AJ337" s="20"/>
    </row>
    <row r="338" spans="1:36" x14ac:dyDescent="0.25">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c r="AA338" s="20"/>
      <c r="AB338" s="20"/>
      <c r="AC338" s="20"/>
      <c r="AD338" s="20"/>
      <c r="AE338" s="20"/>
      <c r="AF338" s="20"/>
      <c r="AG338" s="20"/>
      <c r="AH338" s="20"/>
      <c r="AI338" s="20"/>
      <c r="AJ338" s="20"/>
    </row>
    <row r="339" spans="1:36" x14ac:dyDescent="0.25">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c r="AA339" s="20"/>
      <c r="AB339" s="20"/>
      <c r="AC339" s="20"/>
      <c r="AD339" s="20"/>
      <c r="AE339" s="20"/>
      <c r="AF339" s="20"/>
      <c r="AG339" s="20"/>
      <c r="AH339" s="20"/>
      <c r="AI339" s="20"/>
      <c r="AJ339" s="20"/>
    </row>
    <row r="340" spans="1:36" x14ac:dyDescent="0.25">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c r="AA340" s="20"/>
      <c r="AB340" s="20"/>
      <c r="AC340" s="20"/>
      <c r="AD340" s="20"/>
      <c r="AE340" s="20"/>
      <c r="AF340" s="20"/>
      <c r="AG340" s="20"/>
      <c r="AH340" s="20"/>
      <c r="AI340" s="20"/>
      <c r="AJ340" s="20"/>
    </row>
    <row r="341" spans="1:36" x14ac:dyDescent="0.25">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c r="AA341" s="20"/>
      <c r="AB341" s="20"/>
      <c r="AC341" s="20"/>
      <c r="AD341" s="20"/>
      <c r="AE341" s="20"/>
      <c r="AF341" s="20"/>
      <c r="AG341" s="20"/>
      <c r="AH341" s="20"/>
      <c r="AI341" s="20"/>
      <c r="AJ341" s="20"/>
    </row>
    <row r="342" spans="1:36" x14ac:dyDescent="0.25">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c r="AA342" s="20"/>
      <c r="AB342" s="20"/>
      <c r="AC342" s="20"/>
      <c r="AD342" s="20"/>
      <c r="AE342" s="20"/>
      <c r="AF342" s="20"/>
      <c r="AG342" s="20"/>
      <c r="AH342" s="20"/>
      <c r="AI342" s="20"/>
      <c r="AJ342" s="20"/>
    </row>
    <row r="343" spans="1:36" x14ac:dyDescent="0.25">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c r="AA343" s="20"/>
      <c r="AB343" s="20"/>
      <c r="AC343" s="20"/>
      <c r="AD343" s="20"/>
      <c r="AE343" s="20"/>
      <c r="AF343" s="20"/>
      <c r="AG343" s="20"/>
      <c r="AH343" s="20"/>
      <c r="AI343" s="20"/>
      <c r="AJ343" s="20"/>
    </row>
    <row r="344" spans="1:36" x14ac:dyDescent="0.25">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c r="AA344" s="20"/>
      <c r="AB344" s="20"/>
      <c r="AC344" s="20"/>
      <c r="AD344" s="20"/>
      <c r="AE344" s="20"/>
      <c r="AF344" s="20"/>
      <c r="AG344" s="20"/>
      <c r="AH344" s="20"/>
      <c r="AI344" s="20"/>
      <c r="AJ344" s="20"/>
    </row>
    <row r="345" spans="1:36" x14ac:dyDescent="0.25">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c r="AA345" s="20"/>
      <c r="AB345" s="20"/>
      <c r="AC345" s="20"/>
      <c r="AD345" s="20"/>
      <c r="AE345" s="20"/>
      <c r="AF345" s="20"/>
      <c r="AG345" s="20"/>
      <c r="AH345" s="20"/>
      <c r="AI345" s="20"/>
      <c r="AJ345" s="20"/>
    </row>
    <row r="346" spans="1:36" x14ac:dyDescent="0.25">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c r="AA346" s="20"/>
      <c r="AB346" s="20"/>
      <c r="AC346" s="20"/>
      <c r="AD346" s="20"/>
      <c r="AE346" s="20"/>
      <c r="AF346" s="20"/>
      <c r="AG346" s="20"/>
      <c r="AH346" s="20"/>
      <c r="AI346" s="20"/>
      <c r="AJ346" s="20"/>
    </row>
    <row r="347" spans="1:36" x14ac:dyDescent="0.25">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c r="AA347" s="20"/>
      <c r="AB347" s="20"/>
      <c r="AC347" s="20"/>
      <c r="AD347" s="20"/>
      <c r="AE347" s="20"/>
      <c r="AF347" s="20"/>
      <c r="AG347" s="20"/>
      <c r="AH347" s="20"/>
      <c r="AI347" s="20"/>
      <c r="AJ347" s="20"/>
    </row>
    <row r="348" spans="1:36" x14ac:dyDescent="0.25">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c r="AA348" s="20"/>
      <c r="AB348" s="20"/>
      <c r="AC348" s="20"/>
      <c r="AD348" s="20"/>
      <c r="AE348" s="20"/>
      <c r="AF348" s="20"/>
      <c r="AG348" s="20"/>
      <c r="AH348" s="20"/>
      <c r="AI348" s="20"/>
      <c r="AJ348" s="20"/>
    </row>
    <row r="349" spans="1:36" x14ac:dyDescent="0.25">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c r="AA349" s="20"/>
      <c r="AB349" s="20"/>
      <c r="AC349" s="20"/>
      <c r="AD349" s="20"/>
      <c r="AE349" s="20"/>
      <c r="AF349" s="20"/>
      <c r="AG349" s="20"/>
      <c r="AH349" s="20"/>
      <c r="AI349" s="20"/>
      <c r="AJ349" s="20"/>
    </row>
    <row r="350" spans="1:36" x14ac:dyDescent="0.25">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c r="AA350" s="20"/>
      <c r="AB350" s="20"/>
      <c r="AC350" s="20"/>
      <c r="AD350" s="20"/>
      <c r="AE350" s="20"/>
      <c r="AF350" s="20"/>
      <c r="AG350" s="20"/>
      <c r="AH350" s="20"/>
      <c r="AI350" s="20"/>
      <c r="AJ350" s="20"/>
    </row>
    <row r="351" spans="1:36" x14ac:dyDescent="0.25">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c r="AF351" s="20"/>
      <c r="AG351" s="20"/>
      <c r="AH351" s="20"/>
      <c r="AI351" s="20"/>
      <c r="AJ351" s="20"/>
    </row>
    <row r="352" spans="1:36" x14ac:dyDescent="0.25">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c r="AA352" s="20"/>
      <c r="AB352" s="20"/>
      <c r="AC352" s="20"/>
      <c r="AD352" s="20"/>
      <c r="AE352" s="20"/>
      <c r="AF352" s="20"/>
      <c r="AG352" s="20"/>
      <c r="AH352" s="20"/>
      <c r="AI352" s="20"/>
      <c r="AJ352" s="20"/>
    </row>
    <row r="353" spans="1:36" x14ac:dyDescent="0.25">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c r="AA353" s="20"/>
      <c r="AB353" s="20"/>
      <c r="AC353" s="20"/>
      <c r="AD353" s="20"/>
      <c r="AE353" s="20"/>
      <c r="AF353" s="20"/>
      <c r="AG353" s="20"/>
      <c r="AH353" s="20"/>
      <c r="AI353" s="20"/>
      <c r="AJ353" s="20"/>
    </row>
    <row r="354" spans="1:36" x14ac:dyDescent="0.25">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c r="AA354" s="20"/>
      <c r="AB354" s="20"/>
      <c r="AC354" s="20"/>
      <c r="AD354" s="20"/>
      <c r="AE354" s="20"/>
      <c r="AF354" s="20"/>
      <c r="AG354" s="20"/>
      <c r="AH354" s="20"/>
      <c r="AI354" s="20"/>
      <c r="AJ354" s="20"/>
    </row>
    <row r="355" spans="1:36" x14ac:dyDescent="0.25">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c r="AA355" s="20"/>
      <c r="AB355" s="20"/>
      <c r="AC355" s="20"/>
      <c r="AD355" s="20"/>
      <c r="AE355" s="20"/>
      <c r="AF355" s="20"/>
      <c r="AG355" s="20"/>
      <c r="AH355" s="20"/>
      <c r="AI355" s="20"/>
      <c r="AJ355" s="20"/>
    </row>
    <row r="356" spans="1:36" x14ac:dyDescent="0.25">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c r="AA356" s="20"/>
      <c r="AB356" s="20"/>
      <c r="AC356" s="20"/>
      <c r="AD356" s="20"/>
      <c r="AE356" s="20"/>
      <c r="AF356" s="20"/>
      <c r="AG356" s="20"/>
      <c r="AH356" s="20"/>
      <c r="AI356" s="20"/>
      <c r="AJ356" s="20"/>
    </row>
    <row r="357" spans="1:36" x14ac:dyDescent="0.25">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c r="AA357" s="20"/>
      <c r="AB357" s="20"/>
      <c r="AC357" s="20"/>
      <c r="AD357" s="20"/>
      <c r="AE357" s="20"/>
      <c r="AF357" s="20"/>
      <c r="AG357" s="20"/>
      <c r="AH357" s="20"/>
      <c r="AI357" s="20"/>
      <c r="AJ357" s="20"/>
    </row>
    <row r="358" spans="1:36" x14ac:dyDescent="0.25">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c r="AF358" s="20"/>
      <c r="AG358" s="20"/>
      <c r="AH358" s="20"/>
      <c r="AI358" s="20"/>
      <c r="AJ358" s="20"/>
    </row>
    <row r="359" spans="1:36" x14ac:dyDescent="0.25">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c r="AA359" s="20"/>
      <c r="AB359" s="20"/>
      <c r="AC359" s="20"/>
      <c r="AD359" s="20"/>
      <c r="AE359" s="20"/>
      <c r="AF359" s="20"/>
      <c r="AG359" s="20"/>
      <c r="AH359" s="20"/>
      <c r="AI359" s="20"/>
      <c r="AJ359" s="20"/>
    </row>
    <row r="360" spans="1:36" x14ac:dyDescent="0.25">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c r="AA360" s="20"/>
      <c r="AB360" s="20"/>
      <c r="AC360" s="20"/>
      <c r="AD360" s="20"/>
      <c r="AE360" s="20"/>
      <c r="AF360" s="20"/>
      <c r="AG360" s="20"/>
      <c r="AH360" s="20"/>
      <c r="AI360" s="20"/>
      <c r="AJ360" s="20"/>
    </row>
    <row r="361" spans="1:36" x14ac:dyDescent="0.25">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c r="AA361" s="20"/>
      <c r="AB361" s="20"/>
      <c r="AC361" s="20"/>
      <c r="AD361" s="20"/>
      <c r="AE361" s="20"/>
      <c r="AF361" s="20"/>
      <c r="AG361" s="20"/>
      <c r="AH361" s="20"/>
      <c r="AI361" s="20"/>
      <c r="AJ361" s="20"/>
    </row>
    <row r="362" spans="1:36" x14ac:dyDescent="0.25">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c r="AA362" s="20"/>
      <c r="AB362" s="20"/>
      <c r="AC362" s="20"/>
      <c r="AD362" s="20"/>
      <c r="AE362" s="20"/>
      <c r="AF362" s="20"/>
      <c r="AG362" s="20"/>
      <c r="AH362" s="20"/>
      <c r="AI362" s="20"/>
      <c r="AJ362" s="20"/>
    </row>
    <row r="363" spans="1:36" x14ac:dyDescent="0.25">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c r="AA363" s="20"/>
      <c r="AB363" s="20"/>
      <c r="AC363" s="20"/>
      <c r="AD363" s="20"/>
      <c r="AE363" s="20"/>
      <c r="AF363" s="20"/>
      <c r="AG363" s="20"/>
      <c r="AH363" s="20"/>
      <c r="AI363" s="20"/>
      <c r="AJ363" s="20"/>
    </row>
    <row r="364" spans="1:36" x14ac:dyDescent="0.25">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c r="AA364" s="20"/>
      <c r="AB364" s="20"/>
      <c r="AC364" s="20"/>
      <c r="AD364" s="20"/>
      <c r="AE364" s="20"/>
      <c r="AF364" s="20"/>
      <c r="AG364" s="20"/>
      <c r="AH364" s="20"/>
      <c r="AI364" s="20"/>
      <c r="AJ364" s="20"/>
    </row>
    <row r="365" spans="1:36" x14ac:dyDescent="0.25">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c r="AA365" s="20"/>
      <c r="AB365" s="20"/>
      <c r="AC365" s="20"/>
      <c r="AD365" s="20"/>
      <c r="AE365" s="20"/>
      <c r="AF365" s="20"/>
      <c r="AG365" s="20"/>
      <c r="AH365" s="20"/>
      <c r="AI365" s="20"/>
      <c r="AJ365" s="20"/>
    </row>
    <row r="366" spans="1:36" x14ac:dyDescent="0.25">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c r="AF366" s="20"/>
      <c r="AG366" s="20"/>
      <c r="AH366" s="20"/>
      <c r="AI366" s="20"/>
      <c r="AJ366" s="20"/>
    </row>
    <row r="367" spans="1:36" x14ac:dyDescent="0.25">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c r="AA367" s="20"/>
      <c r="AB367" s="20"/>
      <c r="AC367" s="20"/>
      <c r="AD367" s="20"/>
      <c r="AE367" s="20"/>
      <c r="AF367" s="20"/>
      <c r="AG367" s="20"/>
      <c r="AH367" s="20"/>
      <c r="AI367" s="20"/>
      <c r="AJ367" s="20"/>
    </row>
    <row r="368" spans="1:36" x14ac:dyDescent="0.25">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c r="AA368" s="20"/>
      <c r="AB368" s="20"/>
      <c r="AC368" s="20"/>
      <c r="AD368" s="20"/>
      <c r="AE368" s="20"/>
      <c r="AF368" s="20"/>
      <c r="AG368" s="20"/>
      <c r="AH368" s="20"/>
      <c r="AI368" s="20"/>
      <c r="AJ368" s="20"/>
    </row>
    <row r="369" spans="1:36" x14ac:dyDescent="0.25">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c r="AA369" s="20"/>
      <c r="AB369" s="20"/>
      <c r="AC369" s="20"/>
      <c r="AD369" s="20"/>
      <c r="AE369" s="20"/>
      <c r="AF369" s="20"/>
      <c r="AG369" s="20"/>
      <c r="AH369" s="20"/>
      <c r="AI369" s="20"/>
      <c r="AJ369" s="20"/>
    </row>
    <row r="370" spans="1:36" x14ac:dyDescent="0.25">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c r="AA370" s="20"/>
      <c r="AB370" s="20"/>
      <c r="AC370" s="20"/>
      <c r="AD370" s="20"/>
      <c r="AE370" s="20"/>
      <c r="AF370" s="20"/>
      <c r="AG370" s="20"/>
      <c r="AH370" s="20"/>
      <c r="AI370" s="20"/>
      <c r="AJ370" s="20"/>
    </row>
    <row r="371" spans="1:36" x14ac:dyDescent="0.25">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c r="AA371" s="20"/>
      <c r="AB371" s="20"/>
      <c r="AC371" s="20"/>
      <c r="AD371" s="20"/>
      <c r="AE371" s="20"/>
      <c r="AF371" s="20"/>
      <c r="AG371" s="20"/>
      <c r="AH371" s="20"/>
      <c r="AI371" s="20"/>
      <c r="AJ371" s="20"/>
    </row>
    <row r="372" spans="1:36" x14ac:dyDescent="0.25">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c r="AA372" s="20"/>
      <c r="AB372" s="20"/>
      <c r="AC372" s="20"/>
      <c r="AD372" s="20"/>
      <c r="AE372" s="20"/>
      <c r="AF372" s="20"/>
      <c r="AG372" s="20"/>
      <c r="AH372" s="20"/>
      <c r="AI372" s="20"/>
      <c r="AJ372" s="20"/>
    </row>
    <row r="373" spans="1:36" x14ac:dyDescent="0.25">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c r="AA373" s="20"/>
      <c r="AB373" s="20"/>
      <c r="AC373" s="20"/>
      <c r="AD373" s="20"/>
      <c r="AE373" s="20"/>
      <c r="AF373" s="20"/>
      <c r="AG373" s="20"/>
      <c r="AH373" s="20"/>
      <c r="AI373" s="20"/>
      <c r="AJ373" s="20"/>
    </row>
    <row r="374" spans="1:36" x14ac:dyDescent="0.25">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c r="AA374" s="20"/>
      <c r="AB374" s="20"/>
      <c r="AC374" s="20"/>
      <c r="AD374" s="20"/>
      <c r="AE374" s="20"/>
      <c r="AF374" s="20"/>
      <c r="AG374" s="20"/>
      <c r="AH374" s="20"/>
      <c r="AI374" s="20"/>
      <c r="AJ374" s="20"/>
    </row>
    <row r="375" spans="1:36" x14ac:dyDescent="0.25">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c r="AA375" s="20"/>
      <c r="AB375" s="20"/>
      <c r="AC375" s="20"/>
      <c r="AD375" s="20"/>
      <c r="AE375" s="20"/>
      <c r="AF375" s="20"/>
      <c r="AG375" s="20"/>
      <c r="AH375" s="20"/>
      <c r="AI375" s="20"/>
      <c r="AJ375" s="20"/>
    </row>
    <row r="376" spans="1:36" x14ac:dyDescent="0.25">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c r="AA376" s="20"/>
      <c r="AB376" s="20"/>
      <c r="AC376" s="20"/>
      <c r="AD376" s="20"/>
      <c r="AE376" s="20"/>
      <c r="AF376" s="20"/>
      <c r="AG376" s="20"/>
      <c r="AH376" s="20"/>
      <c r="AI376" s="20"/>
      <c r="AJ376" s="20"/>
    </row>
    <row r="377" spans="1:36" x14ac:dyDescent="0.25">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c r="AA377" s="20"/>
      <c r="AB377" s="20"/>
      <c r="AC377" s="20"/>
      <c r="AD377" s="20"/>
      <c r="AE377" s="20"/>
      <c r="AF377" s="20"/>
      <c r="AG377" s="20"/>
      <c r="AH377" s="20"/>
      <c r="AI377" s="20"/>
      <c r="AJ377" s="20"/>
    </row>
    <row r="378" spans="1:36" x14ac:dyDescent="0.25">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c r="AA378" s="20"/>
      <c r="AB378" s="20"/>
      <c r="AC378" s="20"/>
      <c r="AD378" s="20"/>
      <c r="AE378" s="20"/>
      <c r="AF378" s="20"/>
      <c r="AG378" s="20"/>
      <c r="AH378" s="20"/>
      <c r="AI378" s="20"/>
      <c r="AJ378" s="20"/>
    </row>
    <row r="379" spans="1:36" x14ac:dyDescent="0.25">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c r="AA379" s="20"/>
      <c r="AB379" s="20"/>
      <c r="AC379" s="20"/>
      <c r="AD379" s="20"/>
      <c r="AE379" s="20"/>
      <c r="AF379" s="20"/>
      <c r="AG379" s="20"/>
      <c r="AH379" s="20"/>
      <c r="AI379" s="20"/>
      <c r="AJ379" s="20"/>
    </row>
    <row r="380" spans="1:36" x14ac:dyDescent="0.25">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c r="AA380" s="20"/>
      <c r="AB380" s="20"/>
      <c r="AC380" s="20"/>
      <c r="AD380" s="20"/>
      <c r="AE380" s="20"/>
      <c r="AF380" s="20"/>
      <c r="AG380" s="20"/>
      <c r="AH380" s="20"/>
      <c r="AI380" s="20"/>
      <c r="AJ380" s="20"/>
    </row>
    <row r="381" spans="1:36" x14ac:dyDescent="0.25">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c r="AA381" s="20"/>
      <c r="AB381" s="20"/>
      <c r="AC381" s="20"/>
      <c r="AD381" s="20"/>
      <c r="AE381" s="20"/>
      <c r="AF381" s="20"/>
      <c r="AG381" s="20"/>
      <c r="AH381" s="20"/>
      <c r="AI381" s="20"/>
      <c r="AJ381" s="20"/>
    </row>
    <row r="382" spans="1:36" x14ac:dyDescent="0.25">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c r="AA382" s="20"/>
      <c r="AB382" s="20"/>
      <c r="AC382" s="20"/>
      <c r="AD382" s="20"/>
      <c r="AE382" s="20"/>
      <c r="AF382" s="20"/>
      <c r="AG382" s="20"/>
      <c r="AH382" s="20"/>
      <c r="AI382" s="20"/>
      <c r="AJ382" s="20"/>
    </row>
    <row r="383" spans="1:36" x14ac:dyDescent="0.25">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c r="AA383" s="20"/>
      <c r="AB383" s="20"/>
      <c r="AC383" s="20"/>
      <c r="AD383" s="20"/>
      <c r="AE383" s="20"/>
      <c r="AF383" s="20"/>
      <c r="AG383" s="20"/>
      <c r="AH383" s="20"/>
      <c r="AI383" s="20"/>
      <c r="AJ383" s="20"/>
    </row>
    <row r="384" spans="1:36" x14ac:dyDescent="0.25">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c r="AA384" s="20"/>
      <c r="AB384" s="20"/>
      <c r="AC384" s="20"/>
      <c r="AD384" s="20"/>
      <c r="AE384" s="20"/>
      <c r="AF384" s="20"/>
      <c r="AG384" s="20"/>
      <c r="AH384" s="20"/>
      <c r="AI384" s="20"/>
      <c r="AJ384" s="20"/>
    </row>
    <row r="385" spans="1:36" x14ac:dyDescent="0.25">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c r="AA385" s="20"/>
      <c r="AB385" s="20"/>
      <c r="AC385" s="20"/>
      <c r="AD385" s="20"/>
      <c r="AE385" s="20"/>
      <c r="AF385" s="20"/>
      <c r="AG385" s="20"/>
      <c r="AH385" s="20"/>
      <c r="AI385" s="20"/>
      <c r="AJ385" s="20"/>
    </row>
    <row r="386" spans="1:36" x14ac:dyDescent="0.25">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c r="AA386" s="20"/>
      <c r="AB386" s="20"/>
      <c r="AC386" s="20"/>
      <c r="AD386" s="20"/>
      <c r="AE386" s="20"/>
      <c r="AF386" s="20"/>
      <c r="AG386" s="20"/>
      <c r="AH386" s="20"/>
      <c r="AI386" s="20"/>
      <c r="AJ386" s="20"/>
    </row>
    <row r="387" spans="1:36" x14ac:dyDescent="0.25">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c r="AA387" s="20"/>
      <c r="AB387" s="20"/>
      <c r="AC387" s="20"/>
      <c r="AD387" s="20"/>
      <c r="AE387" s="20"/>
      <c r="AF387" s="20"/>
      <c r="AG387" s="20"/>
      <c r="AH387" s="20"/>
      <c r="AI387" s="20"/>
      <c r="AJ387" s="20"/>
    </row>
    <row r="388" spans="1:36" x14ac:dyDescent="0.25">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c r="AA388" s="20"/>
      <c r="AB388" s="20"/>
      <c r="AC388" s="20"/>
      <c r="AD388" s="20"/>
      <c r="AE388" s="20"/>
      <c r="AF388" s="20"/>
      <c r="AG388" s="20"/>
      <c r="AH388" s="20"/>
      <c r="AI388" s="20"/>
      <c r="AJ388" s="20"/>
    </row>
    <row r="389" spans="1:36" x14ac:dyDescent="0.25">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c r="AA389" s="20"/>
      <c r="AB389" s="20"/>
      <c r="AC389" s="20"/>
      <c r="AD389" s="20"/>
      <c r="AE389" s="20"/>
      <c r="AF389" s="20"/>
      <c r="AG389" s="20"/>
      <c r="AH389" s="20"/>
      <c r="AI389" s="20"/>
      <c r="AJ389" s="20"/>
    </row>
    <row r="390" spans="1:36" x14ac:dyDescent="0.25">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c r="AA390" s="20"/>
      <c r="AB390" s="20"/>
      <c r="AC390" s="20"/>
      <c r="AD390" s="20"/>
      <c r="AE390" s="20"/>
      <c r="AF390" s="20"/>
      <c r="AG390" s="20"/>
      <c r="AH390" s="20"/>
      <c r="AI390" s="20"/>
      <c r="AJ390" s="20"/>
    </row>
    <row r="391" spans="1:36" x14ac:dyDescent="0.25">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c r="AA391" s="20"/>
      <c r="AB391" s="20"/>
      <c r="AC391" s="20"/>
      <c r="AD391" s="20"/>
      <c r="AE391" s="20"/>
      <c r="AF391" s="20"/>
      <c r="AG391" s="20"/>
      <c r="AH391" s="20"/>
      <c r="AI391" s="20"/>
      <c r="AJ391" s="20"/>
    </row>
    <row r="392" spans="1:36" x14ac:dyDescent="0.25">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c r="AA392" s="20"/>
      <c r="AB392" s="20"/>
      <c r="AC392" s="20"/>
      <c r="AD392" s="20"/>
      <c r="AE392" s="20"/>
      <c r="AF392" s="20"/>
      <c r="AG392" s="20"/>
      <c r="AH392" s="20"/>
      <c r="AI392" s="20"/>
      <c r="AJ392" s="20"/>
    </row>
    <row r="393" spans="1:36" x14ac:dyDescent="0.25">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c r="AA393" s="20"/>
      <c r="AB393" s="20"/>
      <c r="AC393" s="20"/>
      <c r="AD393" s="20"/>
      <c r="AE393" s="20"/>
      <c r="AF393" s="20"/>
      <c r="AG393" s="20"/>
      <c r="AH393" s="20"/>
      <c r="AI393" s="20"/>
      <c r="AJ393" s="20"/>
    </row>
    <row r="394" spans="1:36" x14ac:dyDescent="0.25">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c r="AA394" s="20"/>
      <c r="AB394" s="20"/>
      <c r="AC394" s="20"/>
      <c r="AD394" s="20"/>
      <c r="AE394" s="20"/>
      <c r="AF394" s="20"/>
      <c r="AG394" s="20"/>
      <c r="AH394" s="20"/>
      <c r="AI394" s="20"/>
      <c r="AJ394" s="20"/>
    </row>
    <row r="395" spans="1:36" x14ac:dyDescent="0.25">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c r="AA395" s="20"/>
      <c r="AB395" s="20"/>
      <c r="AC395" s="20"/>
      <c r="AD395" s="20"/>
      <c r="AE395" s="20"/>
      <c r="AF395" s="20"/>
      <c r="AG395" s="20"/>
      <c r="AH395" s="20"/>
      <c r="AI395" s="20"/>
      <c r="AJ395" s="20"/>
    </row>
    <row r="396" spans="1:36" x14ac:dyDescent="0.25">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c r="AA396" s="20"/>
      <c r="AB396" s="20"/>
      <c r="AC396" s="20"/>
      <c r="AD396" s="20"/>
      <c r="AE396" s="20"/>
      <c r="AF396" s="20"/>
      <c r="AG396" s="20"/>
      <c r="AH396" s="20"/>
      <c r="AI396" s="20"/>
      <c r="AJ396" s="20"/>
    </row>
    <row r="397" spans="1:36" x14ac:dyDescent="0.25">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c r="AF397" s="20"/>
      <c r="AG397" s="20"/>
      <c r="AH397" s="20"/>
      <c r="AI397" s="20"/>
      <c r="AJ397" s="20"/>
    </row>
    <row r="398" spans="1:36" x14ac:dyDescent="0.25">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c r="AA398" s="20"/>
      <c r="AB398" s="20"/>
      <c r="AC398" s="20"/>
      <c r="AD398" s="20"/>
      <c r="AE398" s="20"/>
      <c r="AF398" s="20"/>
      <c r="AG398" s="20"/>
      <c r="AH398" s="20"/>
      <c r="AI398" s="20"/>
      <c r="AJ398" s="20"/>
    </row>
    <row r="399" spans="1:36" x14ac:dyDescent="0.25">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c r="AF399" s="20"/>
      <c r="AG399" s="20"/>
      <c r="AH399" s="20"/>
      <c r="AI399" s="20"/>
      <c r="AJ399" s="20"/>
    </row>
    <row r="400" spans="1:36" x14ac:dyDescent="0.25">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c r="AA400" s="20"/>
      <c r="AB400" s="20"/>
      <c r="AC400" s="20"/>
      <c r="AD400" s="20"/>
      <c r="AE400" s="20"/>
      <c r="AF400" s="20"/>
      <c r="AG400" s="20"/>
      <c r="AH400" s="20"/>
      <c r="AI400" s="20"/>
      <c r="AJ400" s="20"/>
    </row>
    <row r="401" spans="1:36" x14ac:dyDescent="0.25">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c r="AD401" s="20"/>
      <c r="AE401" s="20"/>
      <c r="AF401" s="20"/>
      <c r="AG401" s="20"/>
      <c r="AH401" s="20"/>
      <c r="AI401" s="20"/>
      <c r="AJ401" s="20"/>
    </row>
    <row r="402" spans="1:36" x14ac:dyDescent="0.25">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c r="AA402" s="20"/>
      <c r="AB402" s="20"/>
      <c r="AC402" s="20"/>
      <c r="AD402" s="20"/>
      <c r="AE402" s="20"/>
      <c r="AF402" s="20"/>
      <c r="AG402" s="20"/>
      <c r="AH402" s="20"/>
      <c r="AI402" s="20"/>
      <c r="AJ402" s="20"/>
    </row>
    <row r="403" spans="1:36" x14ac:dyDescent="0.25">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c r="AA403" s="20"/>
      <c r="AB403" s="20"/>
      <c r="AC403" s="20"/>
      <c r="AD403" s="20"/>
      <c r="AE403" s="20"/>
      <c r="AF403" s="20"/>
      <c r="AG403" s="20"/>
      <c r="AH403" s="20"/>
      <c r="AI403" s="20"/>
      <c r="AJ403" s="20"/>
    </row>
    <row r="404" spans="1:36" x14ac:dyDescent="0.25">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c r="AA404" s="20"/>
      <c r="AB404" s="20"/>
      <c r="AC404" s="20"/>
      <c r="AD404" s="20"/>
      <c r="AE404" s="20"/>
      <c r="AF404" s="20"/>
      <c r="AG404" s="20"/>
      <c r="AH404" s="20"/>
      <c r="AI404" s="20"/>
      <c r="AJ404" s="20"/>
    </row>
    <row r="405" spans="1:36" x14ac:dyDescent="0.25">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c r="AA405" s="20"/>
      <c r="AB405" s="20"/>
      <c r="AC405" s="20"/>
      <c r="AD405" s="20"/>
      <c r="AE405" s="20"/>
      <c r="AF405" s="20"/>
      <c r="AG405" s="20"/>
      <c r="AH405" s="20"/>
      <c r="AI405" s="20"/>
      <c r="AJ405" s="20"/>
    </row>
    <row r="406" spans="1:36" x14ac:dyDescent="0.25">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c r="AA406" s="20"/>
      <c r="AB406" s="20"/>
      <c r="AC406" s="20"/>
      <c r="AD406" s="20"/>
      <c r="AE406" s="20"/>
      <c r="AF406" s="20"/>
      <c r="AG406" s="20"/>
      <c r="AH406" s="20"/>
      <c r="AI406" s="20"/>
      <c r="AJ406" s="20"/>
    </row>
    <row r="407" spans="1:36" x14ac:dyDescent="0.25">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c r="AA407" s="20"/>
      <c r="AB407" s="20"/>
      <c r="AC407" s="20"/>
      <c r="AD407" s="20"/>
      <c r="AE407" s="20"/>
      <c r="AF407" s="20"/>
      <c r="AG407" s="20"/>
      <c r="AH407" s="20"/>
      <c r="AI407" s="20"/>
      <c r="AJ407" s="20"/>
    </row>
    <row r="408" spans="1:36" x14ac:dyDescent="0.25">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c r="AA408" s="20"/>
      <c r="AB408" s="20"/>
      <c r="AC408" s="20"/>
      <c r="AD408" s="20"/>
      <c r="AE408" s="20"/>
      <c r="AF408" s="20"/>
      <c r="AG408" s="20"/>
      <c r="AH408" s="20"/>
      <c r="AI408" s="20"/>
      <c r="AJ408" s="20"/>
    </row>
    <row r="409" spans="1:36" x14ac:dyDescent="0.25">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c r="AA409" s="20"/>
      <c r="AB409" s="20"/>
      <c r="AC409" s="20"/>
      <c r="AD409" s="20"/>
      <c r="AE409" s="20"/>
      <c r="AF409" s="20"/>
      <c r="AG409" s="20"/>
      <c r="AH409" s="20"/>
      <c r="AI409" s="20"/>
      <c r="AJ409" s="20"/>
    </row>
    <row r="410" spans="1:36" x14ac:dyDescent="0.25">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c r="AA410" s="20"/>
      <c r="AB410" s="20"/>
      <c r="AC410" s="20"/>
      <c r="AD410" s="20"/>
      <c r="AE410" s="20"/>
      <c r="AF410" s="20"/>
      <c r="AG410" s="20"/>
      <c r="AH410" s="20"/>
      <c r="AI410" s="20"/>
      <c r="AJ410" s="20"/>
    </row>
    <row r="411" spans="1:36" x14ac:dyDescent="0.25">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c r="AA411" s="20"/>
      <c r="AB411" s="20"/>
      <c r="AC411" s="20"/>
      <c r="AD411" s="20"/>
      <c r="AE411" s="20"/>
      <c r="AF411" s="20"/>
      <c r="AG411" s="20"/>
      <c r="AH411" s="20"/>
      <c r="AI411" s="20"/>
      <c r="AJ411" s="20"/>
    </row>
    <row r="412" spans="1:36" x14ac:dyDescent="0.25">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c r="AA412" s="20"/>
      <c r="AB412" s="20"/>
      <c r="AC412" s="20"/>
      <c r="AD412" s="20"/>
      <c r="AE412" s="20"/>
      <c r="AF412" s="20"/>
      <c r="AG412" s="20"/>
      <c r="AH412" s="20"/>
      <c r="AI412" s="20"/>
      <c r="AJ412" s="20"/>
    </row>
    <row r="413" spans="1:36" x14ac:dyDescent="0.25">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c r="AA413" s="20"/>
      <c r="AB413" s="20"/>
      <c r="AC413" s="20"/>
      <c r="AD413" s="20"/>
      <c r="AE413" s="20"/>
      <c r="AF413" s="20"/>
      <c r="AG413" s="20"/>
      <c r="AH413" s="20"/>
      <c r="AI413" s="20"/>
      <c r="AJ413" s="20"/>
    </row>
    <row r="414" spans="1:36" x14ac:dyDescent="0.25">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c r="AA414" s="20"/>
      <c r="AB414" s="20"/>
      <c r="AC414" s="20"/>
      <c r="AD414" s="20"/>
      <c r="AE414" s="20"/>
      <c r="AF414" s="20"/>
      <c r="AG414" s="20"/>
      <c r="AH414" s="20"/>
      <c r="AI414" s="20"/>
      <c r="AJ414" s="20"/>
    </row>
    <row r="415" spans="1:36" x14ac:dyDescent="0.25">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c r="AA415" s="20"/>
      <c r="AB415" s="20"/>
      <c r="AC415" s="20"/>
      <c r="AD415" s="20"/>
      <c r="AE415" s="20"/>
      <c r="AF415" s="20"/>
      <c r="AG415" s="20"/>
      <c r="AH415" s="20"/>
      <c r="AI415" s="20"/>
      <c r="AJ415" s="20"/>
    </row>
    <row r="416" spans="1:36" x14ac:dyDescent="0.25">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c r="AA416" s="20"/>
      <c r="AB416" s="20"/>
      <c r="AC416" s="20"/>
      <c r="AD416" s="20"/>
      <c r="AE416" s="20"/>
      <c r="AF416" s="20"/>
      <c r="AG416" s="20"/>
      <c r="AH416" s="20"/>
      <c r="AI416" s="20"/>
      <c r="AJ416" s="20"/>
    </row>
    <row r="417" spans="1:36" x14ac:dyDescent="0.25">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c r="AA417" s="20"/>
      <c r="AB417" s="20"/>
      <c r="AC417" s="20"/>
      <c r="AD417" s="20"/>
      <c r="AE417" s="20"/>
      <c r="AF417" s="20"/>
      <c r="AG417" s="20"/>
      <c r="AH417" s="20"/>
      <c r="AI417" s="20"/>
      <c r="AJ417" s="20"/>
    </row>
    <row r="418" spans="1:36" x14ac:dyDescent="0.25">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c r="AA418" s="20"/>
      <c r="AB418" s="20"/>
      <c r="AC418" s="20"/>
      <c r="AD418" s="20"/>
      <c r="AE418" s="20"/>
      <c r="AF418" s="20"/>
      <c r="AG418" s="20"/>
      <c r="AH418" s="20"/>
      <c r="AI418" s="20"/>
      <c r="AJ418" s="20"/>
    </row>
    <row r="419" spans="1:36" x14ac:dyDescent="0.25">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c r="AA419" s="20"/>
      <c r="AB419" s="20"/>
      <c r="AC419" s="20"/>
      <c r="AD419" s="20"/>
      <c r="AE419" s="20"/>
      <c r="AF419" s="20"/>
      <c r="AG419" s="20"/>
      <c r="AH419" s="20"/>
      <c r="AI419" s="20"/>
      <c r="AJ419" s="20"/>
    </row>
    <row r="420" spans="1:36" x14ac:dyDescent="0.25">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c r="AA420" s="20"/>
      <c r="AB420" s="20"/>
      <c r="AC420" s="20"/>
      <c r="AD420" s="20"/>
      <c r="AE420" s="20"/>
      <c r="AF420" s="20"/>
      <c r="AG420" s="20"/>
      <c r="AH420" s="20"/>
      <c r="AI420" s="20"/>
      <c r="AJ420" s="20"/>
    </row>
    <row r="421" spans="1:36" x14ac:dyDescent="0.25">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c r="AA421" s="20"/>
      <c r="AB421" s="20"/>
      <c r="AC421" s="20"/>
      <c r="AD421" s="20"/>
      <c r="AE421" s="20"/>
      <c r="AF421" s="20"/>
      <c r="AG421" s="20"/>
      <c r="AH421" s="20"/>
      <c r="AI421" s="20"/>
      <c r="AJ421" s="20"/>
    </row>
    <row r="422" spans="1:36" x14ac:dyDescent="0.25">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c r="AA422" s="20"/>
      <c r="AB422" s="20"/>
      <c r="AC422" s="20"/>
      <c r="AD422" s="20"/>
      <c r="AE422" s="20"/>
      <c r="AF422" s="20"/>
      <c r="AG422" s="20"/>
      <c r="AH422" s="20"/>
      <c r="AI422" s="20"/>
      <c r="AJ422" s="20"/>
    </row>
    <row r="423" spans="1:36" x14ac:dyDescent="0.25">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c r="AB423" s="20"/>
      <c r="AC423" s="20"/>
      <c r="AD423" s="20"/>
      <c r="AE423" s="20"/>
      <c r="AF423" s="20"/>
      <c r="AG423" s="20"/>
      <c r="AH423" s="20"/>
      <c r="AI423" s="20"/>
      <c r="AJ423" s="20"/>
    </row>
    <row r="424" spans="1:36" x14ac:dyDescent="0.25">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c r="AA424" s="20"/>
      <c r="AB424" s="20"/>
      <c r="AC424" s="20"/>
      <c r="AD424" s="20"/>
      <c r="AE424" s="20"/>
      <c r="AF424" s="20"/>
      <c r="AG424" s="20"/>
      <c r="AH424" s="20"/>
      <c r="AI424" s="20"/>
      <c r="AJ424" s="20"/>
    </row>
    <row r="425" spans="1:36" x14ac:dyDescent="0.25">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c r="AA425" s="20"/>
      <c r="AB425" s="20"/>
      <c r="AC425" s="20"/>
      <c r="AD425" s="20"/>
      <c r="AE425" s="20"/>
      <c r="AF425" s="20"/>
      <c r="AG425" s="20"/>
      <c r="AH425" s="20"/>
      <c r="AI425" s="20"/>
      <c r="AJ425" s="20"/>
    </row>
    <row r="426" spans="1:36" x14ac:dyDescent="0.25">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c r="AA426" s="20"/>
      <c r="AB426" s="20"/>
      <c r="AC426" s="20"/>
      <c r="AD426" s="20"/>
      <c r="AE426" s="20"/>
      <c r="AF426" s="20"/>
      <c r="AG426" s="20"/>
      <c r="AH426" s="20"/>
      <c r="AI426" s="20"/>
      <c r="AJ426" s="20"/>
    </row>
    <row r="427" spans="1:36" x14ac:dyDescent="0.25">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c r="AA427" s="20"/>
      <c r="AB427" s="20"/>
      <c r="AC427" s="20"/>
      <c r="AD427" s="20"/>
      <c r="AE427" s="20"/>
      <c r="AF427" s="20"/>
      <c r="AG427" s="20"/>
      <c r="AH427" s="20"/>
      <c r="AI427" s="20"/>
      <c r="AJ427" s="20"/>
    </row>
    <row r="428" spans="1:36" x14ac:dyDescent="0.25">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c r="AA428" s="20"/>
      <c r="AB428" s="20"/>
      <c r="AC428" s="20"/>
      <c r="AD428" s="20"/>
      <c r="AE428" s="20"/>
      <c r="AF428" s="20"/>
      <c r="AG428" s="20"/>
      <c r="AH428" s="20"/>
      <c r="AI428" s="20"/>
      <c r="AJ428" s="20"/>
    </row>
    <row r="429" spans="1:36" x14ac:dyDescent="0.25">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c r="AA429" s="20"/>
      <c r="AB429" s="20"/>
      <c r="AC429" s="20"/>
      <c r="AD429" s="20"/>
      <c r="AE429" s="20"/>
      <c r="AF429" s="20"/>
      <c r="AG429" s="20"/>
      <c r="AH429" s="20"/>
      <c r="AI429" s="20"/>
      <c r="AJ429" s="20"/>
    </row>
    <row r="430" spans="1:36" x14ac:dyDescent="0.25">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c r="AA430" s="20"/>
      <c r="AB430" s="20"/>
      <c r="AC430" s="20"/>
      <c r="AD430" s="20"/>
      <c r="AE430" s="20"/>
      <c r="AF430" s="20"/>
      <c r="AG430" s="20"/>
      <c r="AH430" s="20"/>
      <c r="AI430" s="20"/>
      <c r="AJ430" s="20"/>
    </row>
    <row r="431" spans="1:36" x14ac:dyDescent="0.25">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c r="AA431" s="20"/>
      <c r="AB431" s="20"/>
      <c r="AC431" s="20"/>
      <c r="AD431" s="20"/>
      <c r="AE431" s="20"/>
      <c r="AF431" s="20"/>
      <c r="AG431" s="20"/>
      <c r="AH431" s="20"/>
      <c r="AI431" s="20"/>
      <c r="AJ431" s="20"/>
    </row>
    <row r="432" spans="1:36" x14ac:dyDescent="0.25">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c r="AB432" s="20"/>
      <c r="AC432" s="20"/>
      <c r="AD432" s="20"/>
      <c r="AE432" s="20"/>
      <c r="AF432" s="20"/>
      <c r="AG432" s="20"/>
      <c r="AH432" s="20"/>
      <c r="AI432" s="20"/>
      <c r="AJ432" s="20"/>
    </row>
    <row r="433" spans="1:36" x14ac:dyDescent="0.25">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c r="AA433" s="20"/>
      <c r="AB433" s="20"/>
      <c r="AC433" s="20"/>
      <c r="AD433" s="20"/>
      <c r="AE433" s="20"/>
      <c r="AF433" s="20"/>
      <c r="AG433" s="20"/>
      <c r="AH433" s="20"/>
      <c r="AI433" s="20"/>
      <c r="AJ433" s="20"/>
    </row>
    <row r="434" spans="1:36" x14ac:dyDescent="0.25">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c r="AA434" s="20"/>
      <c r="AB434" s="20"/>
      <c r="AC434" s="20"/>
      <c r="AD434" s="20"/>
      <c r="AE434" s="20"/>
      <c r="AF434" s="20"/>
      <c r="AG434" s="20"/>
      <c r="AH434" s="20"/>
      <c r="AI434" s="20"/>
      <c r="AJ434" s="20"/>
    </row>
    <row r="435" spans="1:36" x14ac:dyDescent="0.25">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c r="AA435" s="20"/>
      <c r="AB435" s="20"/>
      <c r="AC435" s="20"/>
      <c r="AD435" s="20"/>
      <c r="AE435" s="20"/>
      <c r="AF435" s="20"/>
      <c r="AG435" s="20"/>
      <c r="AH435" s="20"/>
      <c r="AI435" s="20"/>
      <c r="AJ435" s="20"/>
    </row>
    <row r="436" spans="1:36" x14ac:dyDescent="0.25">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c r="AA436" s="20"/>
      <c r="AB436" s="20"/>
      <c r="AC436" s="20"/>
      <c r="AD436" s="20"/>
      <c r="AE436" s="20"/>
      <c r="AF436" s="20"/>
      <c r="AG436" s="20"/>
      <c r="AH436" s="20"/>
      <c r="AI436" s="20"/>
      <c r="AJ436" s="20"/>
    </row>
    <row r="437" spans="1:36" x14ac:dyDescent="0.25">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c r="AA437" s="20"/>
      <c r="AB437" s="20"/>
      <c r="AC437" s="20"/>
      <c r="AD437" s="20"/>
      <c r="AE437" s="20"/>
      <c r="AF437" s="20"/>
      <c r="AG437" s="20"/>
      <c r="AH437" s="20"/>
      <c r="AI437" s="20"/>
      <c r="AJ437" s="20"/>
    </row>
    <row r="438" spans="1:36" x14ac:dyDescent="0.25">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c r="AA438" s="20"/>
      <c r="AB438" s="20"/>
      <c r="AC438" s="20"/>
      <c r="AD438" s="20"/>
      <c r="AE438" s="20"/>
      <c r="AF438" s="20"/>
      <c r="AG438" s="20"/>
      <c r="AH438" s="20"/>
      <c r="AI438" s="20"/>
      <c r="AJ438" s="20"/>
    </row>
    <row r="439" spans="1:36" x14ac:dyDescent="0.25">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c r="AA439" s="20"/>
      <c r="AB439" s="20"/>
      <c r="AC439" s="20"/>
      <c r="AD439" s="20"/>
      <c r="AE439" s="20"/>
      <c r="AF439" s="20"/>
      <c r="AG439" s="20"/>
      <c r="AH439" s="20"/>
      <c r="AI439" s="20"/>
      <c r="AJ439" s="20"/>
    </row>
    <row r="440" spans="1:36" x14ac:dyDescent="0.25">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c r="AA440" s="20"/>
      <c r="AB440" s="20"/>
      <c r="AC440" s="20"/>
      <c r="AD440" s="20"/>
      <c r="AE440" s="20"/>
      <c r="AF440" s="20"/>
      <c r="AG440" s="20"/>
      <c r="AH440" s="20"/>
      <c r="AI440" s="20"/>
      <c r="AJ440" s="20"/>
    </row>
    <row r="441" spans="1:36" x14ac:dyDescent="0.25">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c r="AA441" s="20"/>
      <c r="AB441" s="20"/>
      <c r="AC441" s="20"/>
      <c r="AD441" s="20"/>
      <c r="AE441" s="20"/>
      <c r="AF441" s="20"/>
      <c r="AG441" s="20"/>
      <c r="AH441" s="20"/>
      <c r="AI441" s="20"/>
      <c r="AJ441" s="20"/>
    </row>
    <row r="442" spans="1:36" x14ac:dyDescent="0.25">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c r="AA442" s="20"/>
      <c r="AB442" s="20"/>
      <c r="AC442" s="20"/>
      <c r="AD442" s="20"/>
      <c r="AE442" s="20"/>
      <c r="AF442" s="20"/>
      <c r="AG442" s="20"/>
      <c r="AH442" s="20"/>
      <c r="AI442" s="20"/>
      <c r="AJ442" s="20"/>
    </row>
    <row r="443" spans="1:36" x14ac:dyDescent="0.25">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c r="AA443" s="20"/>
      <c r="AB443" s="20"/>
      <c r="AC443" s="20"/>
      <c r="AD443" s="20"/>
      <c r="AE443" s="20"/>
      <c r="AF443" s="20"/>
      <c r="AG443" s="20"/>
      <c r="AH443" s="20"/>
      <c r="AI443" s="20"/>
      <c r="AJ443" s="20"/>
    </row>
    <row r="444" spans="1:36" x14ac:dyDescent="0.25">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c r="AA444" s="20"/>
      <c r="AB444" s="20"/>
      <c r="AC444" s="20"/>
      <c r="AD444" s="20"/>
      <c r="AE444" s="20"/>
      <c r="AF444" s="20"/>
      <c r="AG444" s="20"/>
      <c r="AH444" s="20"/>
      <c r="AI444" s="20"/>
      <c r="AJ444" s="20"/>
    </row>
    <row r="445" spans="1:36" x14ac:dyDescent="0.25">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c r="AA445" s="20"/>
      <c r="AB445" s="20"/>
      <c r="AC445" s="20"/>
      <c r="AD445" s="20"/>
      <c r="AE445" s="20"/>
      <c r="AF445" s="20"/>
      <c r="AG445" s="20"/>
      <c r="AH445" s="20"/>
      <c r="AI445" s="20"/>
      <c r="AJ445" s="20"/>
    </row>
    <row r="446" spans="1:36" x14ac:dyDescent="0.25">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c r="AA446" s="20"/>
      <c r="AB446" s="20"/>
      <c r="AC446" s="20"/>
      <c r="AD446" s="20"/>
      <c r="AE446" s="20"/>
      <c r="AF446" s="20"/>
      <c r="AG446" s="20"/>
      <c r="AH446" s="20"/>
      <c r="AI446" s="20"/>
      <c r="AJ446" s="20"/>
    </row>
    <row r="447" spans="1:36" x14ac:dyDescent="0.25">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c r="AA447" s="20"/>
      <c r="AB447" s="20"/>
      <c r="AC447" s="20"/>
      <c r="AD447" s="20"/>
      <c r="AE447" s="20"/>
      <c r="AF447" s="20"/>
      <c r="AG447" s="20"/>
      <c r="AH447" s="20"/>
      <c r="AI447" s="20"/>
      <c r="AJ447" s="20"/>
    </row>
    <row r="448" spans="1:36" x14ac:dyDescent="0.25">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c r="AA448" s="20"/>
      <c r="AB448" s="20"/>
      <c r="AC448" s="20"/>
      <c r="AD448" s="20"/>
      <c r="AE448" s="20"/>
      <c r="AF448" s="20"/>
      <c r="AG448" s="20"/>
      <c r="AH448" s="20"/>
      <c r="AI448" s="20"/>
      <c r="AJ448" s="20"/>
    </row>
    <row r="449" spans="1:36" x14ac:dyDescent="0.25">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c r="AA449" s="20"/>
      <c r="AB449" s="20"/>
      <c r="AC449" s="20"/>
      <c r="AD449" s="20"/>
      <c r="AE449" s="20"/>
      <c r="AF449" s="20"/>
      <c r="AG449" s="20"/>
      <c r="AH449" s="20"/>
      <c r="AI449" s="20"/>
      <c r="AJ449" s="20"/>
    </row>
    <row r="450" spans="1:36" x14ac:dyDescent="0.25">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c r="AA450" s="20"/>
      <c r="AB450" s="20"/>
      <c r="AC450" s="20"/>
      <c r="AD450" s="20"/>
      <c r="AE450" s="20"/>
      <c r="AF450" s="20"/>
      <c r="AG450" s="20"/>
      <c r="AH450" s="20"/>
      <c r="AI450" s="20"/>
      <c r="AJ450" s="20"/>
    </row>
    <row r="451" spans="1:36" x14ac:dyDescent="0.25">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c r="AA451" s="20"/>
      <c r="AB451" s="20"/>
      <c r="AC451" s="20"/>
      <c r="AD451" s="20"/>
      <c r="AE451" s="20"/>
      <c r="AF451" s="20"/>
      <c r="AG451" s="20"/>
      <c r="AH451" s="20"/>
      <c r="AI451" s="20"/>
      <c r="AJ451" s="20"/>
    </row>
    <row r="452" spans="1:36" x14ac:dyDescent="0.25">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c r="AB452" s="20"/>
      <c r="AC452" s="20"/>
      <c r="AD452" s="20"/>
      <c r="AE452" s="20"/>
      <c r="AF452" s="20"/>
      <c r="AG452" s="20"/>
      <c r="AH452" s="20"/>
      <c r="AI452" s="20"/>
      <c r="AJ452" s="20"/>
    </row>
    <row r="453" spans="1:36" x14ac:dyDescent="0.25">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c r="AA453" s="20"/>
      <c r="AB453" s="20"/>
      <c r="AC453" s="20"/>
      <c r="AD453" s="20"/>
      <c r="AE453" s="20"/>
      <c r="AF453" s="20"/>
      <c r="AG453" s="20"/>
      <c r="AH453" s="20"/>
      <c r="AI453" s="20"/>
      <c r="AJ453" s="20"/>
    </row>
    <row r="454" spans="1:36" x14ac:dyDescent="0.25">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c r="AB454" s="20"/>
      <c r="AC454" s="20"/>
      <c r="AD454" s="20"/>
      <c r="AE454" s="20"/>
      <c r="AF454" s="20"/>
      <c r="AG454" s="20"/>
      <c r="AH454" s="20"/>
      <c r="AI454" s="20"/>
      <c r="AJ454" s="20"/>
    </row>
    <row r="455" spans="1:36" x14ac:dyDescent="0.25">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c r="AA455" s="20"/>
      <c r="AB455" s="20"/>
      <c r="AC455" s="20"/>
      <c r="AD455" s="20"/>
      <c r="AE455" s="20"/>
      <c r="AF455" s="20"/>
      <c r="AG455" s="20"/>
      <c r="AH455" s="20"/>
      <c r="AI455" s="20"/>
      <c r="AJ455" s="20"/>
    </row>
    <row r="456" spans="1:36" x14ac:dyDescent="0.25">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c r="AB456" s="20"/>
      <c r="AC456" s="20"/>
      <c r="AD456" s="20"/>
      <c r="AE456" s="20"/>
      <c r="AF456" s="20"/>
      <c r="AG456" s="20"/>
      <c r="AH456" s="20"/>
      <c r="AI456" s="20"/>
      <c r="AJ456" s="20"/>
    </row>
    <row r="457" spans="1:36" x14ac:dyDescent="0.25">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c r="AA457" s="20"/>
      <c r="AB457" s="20"/>
      <c r="AC457" s="20"/>
      <c r="AD457" s="20"/>
      <c r="AE457" s="20"/>
      <c r="AF457" s="20"/>
      <c r="AG457" s="20"/>
      <c r="AH457" s="20"/>
      <c r="AI457" s="20"/>
      <c r="AJ457" s="20"/>
    </row>
    <row r="458" spans="1:36" x14ac:dyDescent="0.25">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c r="AB458" s="20"/>
      <c r="AC458" s="20"/>
      <c r="AD458" s="20"/>
      <c r="AE458" s="20"/>
      <c r="AF458" s="20"/>
      <c r="AG458" s="20"/>
      <c r="AH458" s="20"/>
      <c r="AI458" s="20"/>
      <c r="AJ458" s="20"/>
    </row>
    <row r="459" spans="1:36" x14ac:dyDescent="0.25">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c r="AA459" s="20"/>
      <c r="AB459" s="20"/>
      <c r="AC459" s="20"/>
      <c r="AD459" s="20"/>
      <c r="AE459" s="20"/>
      <c r="AF459" s="20"/>
      <c r="AG459" s="20"/>
      <c r="AH459" s="20"/>
      <c r="AI459" s="20"/>
      <c r="AJ459" s="20"/>
    </row>
    <row r="460" spans="1:36" x14ac:dyDescent="0.25">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c r="AA460" s="20"/>
      <c r="AB460" s="20"/>
      <c r="AC460" s="20"/>
      <c r="AD460" s="20"/>
      <c r="AE460" s="20"/>
      <c r="AF460" s="20"/>
      <c r="AG460" s="20"/>
      <c r="AH460" s="20"/>
      <c r="AI460" s="20"/>
      <c r="AJ460" s="20"/>
    </row>
    <row r="461" spans="1:36" x14ac:dyDescent="0.25">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c r="AA461" s="20"/>
      <c r="AB461" s="20"/>
      <c r="AC461" s="20"/>
      <c r="AD461" s="20"/>
      <c r="AE461" s="20"/>
      <c r="AF461" s="20"/>
      <c r="AG461" s="20"/>
      <c r="AH461" s="20"/>
      <c r="AI461" s="20"/>
      <c r="AJ461" s="20"/>
    </row>
    <row r="462" spans="1:36" x14ac:dyDescent="0.25">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c r="AA462" s="20"/>
      <c r="AB462" s="20"/>
      <c r="AC462" s="20"/>
      <c r="AD462" s="20"/>
      <c r="AE462" s="20"/>
      <c r="AF462" s="20"/>
      <c r="AG462" s="20"/>
      <c r="AH462" s="20"/>
      <c r="AI462" s="20"/>
      <c r="AJ462" s="20"/>
    </row>
    <row r="463" spans="1:36" x14ac:dyDescent="0.25">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c r="AA463" s="20"/>
      <c r="AB463" s="20"/>
      <c r="AC463" s="20"/>
      <c r="AD463" s="20"/>
      <c r="AE463" s="20"/>
      <c r="AF463" s="20"/>
      <c r="AG463" s="20"/>
      <c r="AH463" s="20"/>
      <c r="AI463" s="20"/>
      <c r="AJ463" s="20"/>
    </row>
    <row r="464" spans="1:36" x14ac:dyDescent="0.25">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c r="AA464" s="20"/>
      <c r="AB464" s="20"/>
      <c r="AC464" s="20"/>
      <c r="AD464" s="20"/>
      <c r="AE464" s="20"/>
      <c r="AF464" s="20"/>
      <c r="AG464" s="20"/>
      <c r="AH464" s="20"/>
      <c r="AI464" s="20"/>
      <c r="AJ464" s="20"/>
    </row>
    <row r="465" spans="1:36" x14ac:dyDescent="0.25">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c r="AA465" s="20"/>
      <c r="AB465" s="20"/>
      <c r="AC465" s="20"/>
      <c r="AD465" s="20"/>
      <c r="AE465" s="20"/>
      <c r="AF465" s="20"/>
      <c r="AG465" s="20"/>
      <c r="AH465" s="20"/>
      <c r="AI465" s="20"/>
      <c r="AJ465" s="20"/>
    </row>
    <row r="466" spans="1:36" x14ac:dyDescent="0.25">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c r="AA466" s="20"/>
      <c r="AB466" s="20"/>
      <c r="AC466" s="20"/>
      <c r="AD466" s="20"/>
      <c r="AE466" s="20"/>
      <c r="AF466" s="20"/>
      <c r="AG466" s="20"/>
      <c r="AH466" s="20"/>
      <c r="AI466" s="20"/>
      <c r="AJ466" s="20"/>
    </row>
    <row r="467" spans="1:36" x14ac:dyDescent="0.25">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c r="AA467" s="20"/>
      <c r="AB467" s="20"/>
      <c r="AC467" s="20"/>
      <c r="AD467" s="20"/>
      <c r="AE467" s="20"/>
      <c r="AF467" s="20"/>
      <c r="AG467" s="20"/>
      <c r="AH467" s="20"/>
      <c r="AI467" s="20"/>
      <c r="AJ467" s="20"/>
    </row>
    <row r="468" spans="1:36" x14ac:dyDescent="0.25">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c r="AA468" s="20"/>
      <c r="AB468" s="20"/>
      <c r="AC468" s="20"/>
      <c r="AD468" s="20"/>
      <c r="AE468" s="20"/>
      <c r="AF468" s="20"/>
      <c r="AG468" s="20"/>
      <c r="AH468" s="20"/>
      <c r="AI468" s="20"/>
      <c r="AJ468" s="20"/>
    </row>
    <row r="469" spans="1:36" x14ac:dyDescent="0.25">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c r="AA469" s="20"/>
      <c r="AB469" s="20"/>
      <c r="AC469" s="20"/>
      <c r="AD469" s="20"/>
      <c r="AE469" s="20"/>
      <c r="AF469" s="20"/>
      <c r="AG469" s="20"/>
      <c r="AH469" s="20"/>
      <c r="AI469" s="20"/>
      <c r="AJ469" s="20"/>
    </row>
    <row r="470" spans="1:36" x14ac:dyDescent="0.25">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c r="AA470" s="20"/>
      <c r="AB470" s="20"/>
      <c r="AC470" s="20"/>
      <c r="AD470" s="20"/>
      <c r="AE470" s="20"/>
      <c r="AF470" s="20"/>
      <c r="AG470" s="20"/>
      <c r="AH470" s="20"/>
      <c r="AI470" s="20"/>
      <c r="AJ470" s="20"/>
    </row>
    <row r="471" spans="1:36" x14ac:dyDescent="0.25">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c r="AA471" s="20"/>
      <c r="AB471" s="20"/>
      <c r="AC471" s="20"/>
      <c r="AD471" s="20"/>
      <c r="AE471" s="20"/>
      <c r="AF471" s="20"/>
      <c r="AG471" s="20"/>
      <c r="AH471" s="20"/>
      <c r="AI471" s="20"/>
      <c r="AJ471" s="20"/>
    </row>
    <row r="472" spans="1:36" x14ac:dyDescent="0.25">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c r="AA472" s="20"/>
      <c r="AB472" s="20"/>
      <c r="AC472" s="20"/>
      <c r="AD472" s="20"/>
      <c r="AE472" s="20"/>
      <c r="AF472" s="20"/>
      <c r="AG472" s="20"/>
      <c r="AH472" s="20"/>
      <c r="AI472" s="20"/>
      <c r="AJ472" s="20"/>
    </row>
    <row r="473" spans="1:36" x14ac:dyDescent="0.25">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c r="AA473" s="20"/>
      <c r="AB473" s="20"/>
      <c r="AC473" s="20"/>
      <c r="AD473" s="20"/>
      <c r="AE473" s="20"/>
      <c r="AF473" s="20"/>
      <c r="AG473" s="20"/>
      <c r="AH473" s="20"/>
      <c r="AI473" s="20"/>
      <c r="AJ473" s="20"/>
    </row>
    <row r="474" spans="1:36" x14ac:dyDescent="0.25">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c r="AA474" s="20"/>
      <c r="AB474" s="20"/>
      <c r="AC474" s="20"/>
      <c r="AD474" s="20"/>
      <c r="AE474" s="20"/>
      <c r="AF474" s="20"/>
      <c r="AG474" s="20"/>
      <c r="AH474" s="20"/>
      <c r="AI474" s="20"/>
      <c r="AJ474" s="20"/>
    </row>
    <row r="475" spans="1:36" x14ac:dyDescent="0.25">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c r="AA475" s="20"/>
      <c r="AB475" s="20"/>
      <c r="AC475" s="20"/>
      <c r="AD475" s="20"/>
      <c r="AE475" s="20"/>
      <c r="AF475" s="20"/>
      <c r="AG475" s="20"/>
      <c r="AH475" s="20"/>
      <c r="AI475" s="20"/>
      <c r="AJ475" s="20"/>
    </row>
    <row r="476" spans="1:36" x14ac:dyDescent="0.25">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c r="AA476" s="20"/>
      <c r="AB476" s="20"/>
      <c r="AC476" s="20"/>
      <c r="AD476" s="20"/>
      <c r="AE476" s="20"/>
      <c r="AF476" s="20"/>
      <c r="AG476" s="20"/>
      <c r="AH476" s="20"/>
      <c r="AI476" s="20"/>
      <c r="AJ476" s="20"/>
    </row>
    <row r="477" spans="1:36" x14ac:dyDescent="0.25">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c r="AA477" s="20"/>
      <c r="AB477" s="20"/>
      <c r="AC477" s="20"/>
      <c r="AD477" s="20"/>
      <c r="AE477" s="20"/>
      <c r="AF477" s="20"/>
      <c r="AG477" s="20"/>
      <c r="AH477" s="20"/>
      <c r="AI477" s="20"/>
      <c r="AJ477" s="20"/>
    </row>
    <row r="478" spans="1:36" x14ac:dyDescent="0.25">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c r="AA478" s="20"/>
      <c r="AB478" s="20"/>
      <c r="AC478" s="20"/>
      <c r="AD478" s="20"/>
      <c r="AE478" s="20"/>
      <c r="AF478" s="20"/>
      <c r="AG478" s="20"/>
      <c r="AH478" s="20"/>
      <c r="AI478" s="20"/>
      <c r="AJ478" s="20"/>
    </row>
    <row r="479" spans="1:36" x14ac:dyDescent="0.25">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c r="AA479" s="20"/>
      <c r="AB479" s="20"/>
      <c r="AC479" s="20"/>
      <c r="AD479" s="20"/>
      <c r="AE479" s="20"/>
      <c r="AF479" s="20"/>
      <c r="AG479" s="20"/>
      <c r="AH479" s="20"/>
      <c r="AI479" s="20"/>
      <c r="AJ479" s="20"/>
    </row>
    <row r="480" spans="1:36" x14ac:dyDescent="0.25">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c r="AA480" s="20"/>
      <c r="AB480" s="20"/>
      <c r="AC480" s="20"/>
      <c r="AD480" s="20"/>
      <c r="AE480" s="20"/>
      <c r="AF480" s="20"/>
      <c r="AG480" s="20"/>
      <c r="AH480" s="20"/>
      <c r="AI480" s="20"/>
      <c r="AJ480" s="20"/>
    </row>
    <row r="481" spans="1:36" x14ac:dyDescent="0.25">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c r="AA481" s="20"/>
      <c r="AB481" s="20"/>
      <c r="AC481" s="20"/>
      <c r="AD481" s="20"/>
      <c r="AE481" s="20"/>
      <c r="AF481" s="20"/>
      <c r="AG481" s="20"/>
      <c r="AH481" s="20"/>
      <c r="AI481" s="20"/>
      <c r="AJ481" s="20"/>
    </row>
    <row r="482" spans="1:36" x14ac:dyDescent="0.25">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c r="AA482" s="20"/>
      <c r="AB482" s="20"/>
      <c r="AC482" s="20"/>
      <c r="AD482" s="20"/>
      <c r="AE482" s="20"/>
      <c r="AF482" s="20"/>
      <c r="AG482" s="20"/>
      <c r="AH482" s="20"/>
      <c r="AI482" s="20"/>
      <c r="AJ482" s="20"/>
    </row>
    <row r="483" spans="1:36" x14ac:dyDescent="0.25">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c r="AA483" s="20"/>
      <c r="AB483" s="20"/>
      <c r="AC483" s="20"/>
      <c r="AD483" s="20"/>
      <c r="AE483" s="20"/>
      <c r="AF483" s="20"/>
      <c r="AG483" s="20"/>
      <c r="AH483" s="20"/>
      <c r="AI483" s="20"/>
      <c r="AJ483" s="20"/>
    </row>
    <row r="484" spans="1:36" x14ac:dyDescent="0.25">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c r="AA484" s="20"/>
      <c r="AB484" s="20"/>
      <c r="AC484" s="20"/>
      <c r="AD484" s="20"/>
      <c r="AE484" s="20"/>
      <c r="AF484" s="20"/>
      <c r="AG484" s="20"/>
      <c r="AH484" s="20"/>
      <c r="AI484" s="20"/>
      <c r="AJ484" s="20"/>
    </row>
    <row r="485" spans="1:36" x14ac:dyDescent="0.25">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c r="AA485" s="20"/>
      <c r="AB485" s="20"/>
      <c r="AC485" s="20"/>
      <c r="AD485" s="20"/>
      <c r="AE485" s="20"/>
      <c r="AF485" s="20"/>
      <c r="AG485" s="20"/>
      <c r="AH485" s="20"/>
      <c r="AI485" s="20"/>
      <c r="AJ485" s="20"/>
    </row>
    <row r="486" spans="1:36" x14ac:dyDescent="0.25">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c r="AA486" s="20"/>
      <c r="AB486" s="20"/>
      <c r="AC486" s="20"/>
      <c r="AD486" s="20"/>
      <c r="AE486" s="20"/>
      <c r="AF486" s="20"/>
      <c r="AG486" s="20"/>
      <c r="AH486" s="20"/>
      <c r="AI486" s="20"/>
      <c r="AJ486" s="20"/>
    </row>
    <row r="487" spans="1:36" x14ac:dyDescent="0.25">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c r="AA487" s="20"/>
      <c r="AB487" s="20"/>
      <c r="AC487" s="20"/>
      <c r="AD487" s="20"/>
      <c r="AE487" s="20"/>
      <c r="AF487" s="20"/>
      <c r="AG487" s="20"/>
      <c r="AH487" s="20"/>
      <c r="AI487" s="20"/>
      <c r="AJ487" s="20"/>
    </row>
    <row r="488" spans="1:36" x14ac:dyDescent="0.25">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c r="AA488" s="20"/>
      <c r="AB488" s="20"/>
      <c r="AC488" s="20"/>
      <c r="AD488" s="20"/>
      <c r="AE488" s="20"/>
      <c r="AF488" s="20"/>
      <c r="AG488" s="20"/>
      <c r="AH488" s="20"/>
      <c r="AI488" s="20"/>
      <c r="AJ488" s="20"/>
    </row>
    <row r="489" spans="1:36" x14ac:dyDescent="0.25">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c r="AA489" s="20"/>
      <c r="AB489" s="20"/>
      <c r="AC489" s="20"/>
      <c r="AD489" s="20"/>
      <c r="AE489" s="20"/>
      <c r="AF489" s="20"/>
      <c r="AG489" s="20"/>
      <c r="AH489" s="20"/>
      <c r="AI489" s="20"/>
      <c r="AJ489" s="20"/>
    </row>
    <row r="490" spans="1:36" x14ac:dyDescent="0.25">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c r="AA490" s="20"/>
      <c r="AB490" s="20"/>
      <c r="AC490" s="20"/>
      <c r="AD490" s="20"/>
      <c r="AE490" s="20"/>
      <c r="AF490" s="20"/>
      <c r="AG490" s="20"/>
      <c r="AH490" s="20"/>
      <c r="AI490" s="20"/>
      <c r="AJ490" s="20"/>
    </row>
    <row r="491" spans="1:36" x14ac:dyDescent="0.25">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c r="AA491" s="20"/>
      <c r="AB491" s="20"/>
      <c r="AC491" s="20"/>
      <c r="AD491" s="20"/>
      <c r="AE491" s="20"/>
      <c r="AF491" s="20"/>
      <c r="AG491" s="20"/>
      <c r="AH491" s="20"/>
      <c r="AI491" s="20"/>
      <c r="AJ491" s="20"/>
    </row>
    <row r="492" spans="1:36" x14ac:dyDescent="0.25">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c r="AA492" s="20"/>
      <c r="AB492" s="20"/>
      <c r="AC492" s="20"/>
      <c r="AD492" s="20"/>
      <c r="AE492" s="20"/>
      <c r="AF492" s="20"/>
      <c r="AG492" s="20"/>
      <c r="AH492" s="20"/>
      <c r="AI492" s="20"/>
      <c r="AJ492" s="20"/>
    </row>
    <row r="493" spans="1:36" x14ac:dyDescent="0.25">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c r="AA493" s="20"/>
      <c r="AB493" s="20"/>
      <c r="AC493" s="20"/>
      <c r="AD493" s="20"/>
      <c r="AE493" s="20"/>
      <c r="AF493" s="20"/>
      <c r="AG493" s="20"/>
      <c r="AH493" s="20"/>
      <c r="AI493" s="20"/>
      <c r="AJ493" s="20"/>
    </row>
    <row r="494" spans="1:36" x14ac:dyDescent="0.25">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c r="AA494" s="20"/>
      <c r="AB494" s="20"/>
      <c r="AC494" s="20"/>
      <c r="AD494" s="20"/>
      <c r="AE494" s="20"/>
      <c r="AF494" s="20"/>
      <c r="AG494" s="20"/>
      <c r="AH494" s="20"/>
      <c r="AI494" s="20"/>
      <c r="AJ494" s="20"/>
    </row>
    <row r="495" spans="1:36" x14ac:dyDescent="0.25">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c r="AA495" s="20"/>
      <c r="AB495" s="20"/>
      <c r="AC495" s="20"/>
      <c r="AD495" s="20"/>
      <c r="AE495" s="20"/>
      <c r="AF495" s="20"/>
      <c r="AG495" s="20"/>
      <c r="AH495" s="20"/>
      <c r="AI495" s="20"/>
      <c r="AJ495" s="20"/>
    </row>
    <row r="496" spans="1:36" x14ac:dyDescent="0.25">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c r="AA496" s="20"/>
      <c r="AB496" s="20"/>
      <c r="AC496" s="20"/>
      <c r="AD496" s="20"/>
      <c r="AE496" s="20"/>
      <c r="AF496" s="20"/>
      <c r="AG496" s="20"/>
      <c r="AH496" s="20"/>
      <c r="AI496" s="20"/>
      <c r="AJ496" s="20"/>
    </row>
    <row r="497" spans="1:36" x14ac:dyDescent="0.25">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c r="AA497" s="20"/>
      <c r="AB497" s="20"/>
      <c r="AC497" s="20"/>
      <c r="AD497" s="20"/>
      <c r="AE497" s="20"/>
      <c r="AF497" s="20"/>
      <c r="AG497" s="20"/>
      <c r="AH497" s="20"/>
      <c r="AI497" s="20"/>
      <c r="AJ497" s="20"/>
    </row>
    <row r="498" spans="1:36" x14ac:dyDescent="0.25">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c r="AA498" s="20"/>
      <c r="AB498" s="20"/>
      <c r="AC498" s="20"/>
      <c r="AD498" s="20"/>
      <c r="AE498" s="20"/>
      <c r="AF498" s="20"/>
      <c r="AG498" s="20"/>
      <c r="AH498" s="20"/>
      <c r="AI498" s="20"/>
      <c r="AJ498" s="20"/>
    </row>
    <row r="499" spans="1:36" x14ac:dyDescent="0.25">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c r="AA499" s="20"/>
      <c r="AB499" s="20"/>
      <c r="AC499" s="20"/>
      <c r="AD499" s="20"/>
      <c r="AE499" s="20"/>
      <c r="AF499" s="20"/>
      <c r="AG499" s="20"/>
      <c r="AH499" s="20"/>
      <c r="AI499" s="20"/>
      <c r="AJ499" s="20"/>
    </row>
    <row r="500" spans="1:36" x14ac:dyDescent="0.25">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c r="AA500" s="20"/>
      <c r="AB500" s="20"/>
      <c r="AC500" s="20"/>
      <c r="AD500" s="20"/>
      <c r="AE500" s="20"/>
      <c r="AF500" s="20"/>
      <c r="AG500" s="20"/>
      <c r="AH500" s="20"/>
      <c r="AI500" s="20"/>
      <c r="AJ500" s="20"/>
    </row>
    <row r="501" spans="1:36" x14ac:dyDescent="0.25">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c r="AA501" s="20"/>
      <c r="AB501" s="20"/>
      <c r="AC501" s="20"/>
      <c r="AD501" s="20"/>
      <c r="AE501" s="20"/>
      <c r="AF501" s="20"/>
      <c r="AG501" s="20"/>
      <c r="AH501" s="20"/>
      <c r="AI501" s="20"/>
      <c r="AJ501" s="20"/>
    </row>
    <row r="502" spans="1:36" x14ac:dyDescent="0.25">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c r="AA502" s="20"/>
      <c r="AB502" s="20"/>
      <c r="AC502" s="20"/>
      <c r="AD502" s="20"/>
      <c r="AE502" s="20"/>
      <c r="AF502" s="20"/>
      <c r="AG502" s="20"/>
      <c r="AH502" s="20"/>
      <c r="AI502" s="20"/>
      <c r="AJ502" s="20"/>
    </row>
    <row r="503" spans="1:36" x14ac:dyDescent="0.25">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c r="AA503" s="20"/>
      <c r="AB503" s="20"/>
      <c r="AC503" s="20"/>
      <c r="AD503" s="20"/>
      <c r="AE503" s="20"/>
      <c r="AF503" s="20"/>
      <c r="AG503" s="20"/>
      <c r="AH503" s="20"/>
      <c r="AI503" s="20"/>
      <c r="AJ503" s="20"/>
    </row>
    <row r="504" spans="1:36" x14ac:dyDescent="0.25">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c r="AA504" s="20"/>
      <c r="AB504" s="20"/>
      <c r="AC504" s="20"/>
      <c r="AD504" s="20"/>
      <c r="AE504" s="20"/>
      <c r="AF504" s="20"/>
      <c r="AG504" s="20"/>
      <c r="AH504" s="20"/>
      <c r="AI504" s="20"/>
      <c r="AJ504" s="20"/>
    </row>
    <row r="505" spans="1:36" x14ac:dyDescent="0.25">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c r="AA505" s="20"/>
      <c r="AB505" s="20"/>
      <c r="AC505" s="20"/>
      <c r="AD505" s="20"/>
      <c r="AE505" s="20"/>
      <c r="AF505" s="20"/>
      <c r="AG505" s="20"/>
      <c r="AH505" s="20"/>
      <c r="AI505" s="20"/>
      <c r="AJ505" s="20"/>
    </row>
    <row r="506" spans="1:36" x14ac:dyDescent="0.25">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c r="AA506" s="20"/>
      <c r="AB506" s="20"/>
      <c r="AC506" s="20"/>
      <c r="AD506" s="20"/>
      <c r="AE506" s="20"/>
      <c r="AF506" s="20"/>
      <c r="AG506" s="20"/>
      <c r="AH506" s="20"/>
      <c r="AI506" s="20"/>
      <c r="AJ506" s="20"/>
    </row>
    <row r="507" spans="1:36" x14ac:dyDescent="0.25">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c r="AA507" s="20"/>
      <c r="AB507" s="20"/>
      <c r="AC507" s="20"/>
      <c r="AD507" s="20"/>
      <c r="AE507" s="20"/>
      <c r="AF507" s="20"/>
      <c r="AG507" s="20"/>
      <c r="AH507" s="20"/>
      <c r="AI507" s="20"/>
      <c r="AJ507" s="20"/>
    </row>
    <row r="508" spans="1:36" x14ac:dyDescent="0.25">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c r="AA508" s="20"/>
      <c r="AB508" s="20"/>
      <c r="AC508" s="20"/>
      <c r="AD508" s="20"/>
      <c r="AE508" s="20"/>
      <c r="AF508" s="20"/>
      <c r="AG508" s="20"/>
      <c r="AH508" s="20"/>
      <c r="AI508" s="20"/>
      <c r="AJ508" s="20"/>
    </row>
    <row r="509" spans="1:36" x14ac:dyDescent="0.25">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c r="AA509" s="20"/>
      <c r="AB509" s="20"/>
      <c r="AC509" s="20"/>
      <c r="AD509" s="20"/>
      <c r="AE509" s="20"/>
      <c r="AF509" s="20"/>
      <c r="AG509" s="20"/>
      <c r="AH509" s="20"/>
      <c r="AI509" s="20"/>
      <c r="AJ509" s="20"/>
    </row>
    <row r="510" spans="1:36" x14ac:dyDescent="0.25">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c r="AA510" s="20"/>
      <c r="AB510" s="20"/>
      <c r="AC510" s="20"/>
      <c r="AD510" s="20"/>
      <c r="AE510" s="20"/>
      <c r="AF510" s="20"/>
      <c r="AG510" s="20"/>
      <c r="AH510" s="20"/>
      <c r="AI510" s="20"/>
      <c r="AJ510" s="20"/>
    </row>
    <row r="511" spans="1:36" x14ac:dyDescent="0.25">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c r="AA511" s="20"/>
      <c r="AB511" s="20"/>
      <c r="AC511" s="20"/>
      <c r="AD511" s="20"/>
      <c r="AE511" s="20"/>
      <c r="AF511" s="20"/>
      <c r="AG511" s="20"/>
      <c r="AH511" s="20"/>
      <c r="AI511" s="20"/>
      <c r="AJ511" s="20"/>
    </row>
    <row r="512" spans="1:36" x14ac:dyDescent="0.25">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c r="AA512" s="20"/>
      <c r="AB512" s="20"/>
      <c r="AC512" s="20"/>
      <c r="AD512" s="20"/>
      <c r="AE512" s="20"/>
      <c r="AF512" s="20"/>
      <c r="AG512" s="20"/>
      <c r="AH512" s="20"/>
      <c r="AI512" s="20"/>
      <c r="AJ512" s="20"/>
    </row>
    <row r="513" spans="1:36" x14ac:dyDescent="0.25">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c r="AA513" s="20"/>
      <c r="AB513" s="20"/>
      <c r="AC513" s="20"/>
      <c r="AD513" s="20"/>
      <c r="AE513" s="20"/>
      <c r="AF513" s="20"/>
      <c r="AG513" s="20"/>
      <c r="AH513" s="20"/>
      <c r="AI513" s="20"/>
      <c r="AJ513" s="20"/>
    </row>
    <row r="514" spans="1:36" x14ac:dyDescent="0.25">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c r="AA514" s="20"/>
      <c r="AB514" s="20"/>
      <c r="AC514" s="20"/>
      <c r="AD514" s="20"/>
      <c r="AE514" s="20"/>
      <c r="AF514" s="20"/>
      <c r="AG514" s="20"/>
      <c r="AH514" s="20"/>
      <c r="AI514" s="20"/>
      <c r="AJ514" s="20"/>
    </row>
    <row r="515" spans="1:36" x14ac:dyDescent="0.25">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c r="AA515" s="20"/>
      <c r="AB515" s="20"/>
      <c r="AC515" s="20"/>
      <c r="AD515" s="20"/>
      <c r="AE515" s="20"/>
      <c r="AF515" s="20"/>
      <c r="AG515" s="20"/>
      <c r="AH515" s="20"/>
      <c r="AI515" s="20"/>
      <c r="AJ515" s="20"/>
    </row>
    <row r="516" spans="1:36" x14ac:dyDescent="0.25">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c r="AA516" s="20"/>
      <c r="AB516" s="20"/>
      <c r="AC516" s="20"/>
      <c r="AD516" s="20"/>
      <c r="AE516" s="20"/>
      <c r="AF516" s="20"/>
      <c r="AG516" s="20"/>
      <c r="AH516" s="20"/>
      <c r="AI516" s="20"/>
      <c r="AJ516" s="20"/>
    </row>
    <row r="517" spans="1:36" x14ac:dyDescent="0.25">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c r="AA517" s="20"/>
      <c r="AB517" s="20"/>
      <c r="AC517" s="20"/>
      <c r="AD517" s="20"/>
      <c r="AE517" s="20"/>
      <c r="AF517" s="20"/>
      <c r="AG517" s="20"/>
      <c r="AH517" s="20"/>
      <c r="AI517" s="20"/>
      <c r="AJ517" s="20"/>
    </row>
    <row r="518" spans="1:36" x14ac:dyDescent="0.25">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c r="AA518" s="20"/>
      <c r="AB518" s="20"/>
      <c r="AC518" s="20"/>
      <c r="AD518" s="20"/>
      <c r="AE518" s="20"/>
      <c r="AF518" s="20"/>
      <c r="AG518" s="20"/>
      <c r="AH518" s="20"/>
      <c r="AI518" s="20"/>
      <c r="AJ518" s="20"/>
    </row>
    <row r="519" spans="1:36" x14ac:dyDescent="0.25">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c r="AB519" s="20"/>
      <c r="AC519" s="20"/>
      <c r="AD519" s="20"/>
      <c r="AE519" s="20"/>
      <c r="AF519" s="20"/>
      <c r="AG519" s="20"/>
      <c r="AH519" s="20"/>
      <c r="AI519" s="20"/>
      <c r="AJ519" s="20"/>
    </row>
    <row r="520" spans="1:36" x14ac:dyDescent="0.25">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c r="AA520" s="20"/>
      <c r="AB520" s="20"/>
      <c r="AC520" s="20"/>
      <c r="AD520" s="20"/>
      <c r="AE520" s="20"/>
      <c r="AF520" s="20"/>
      <c r="AG520" s="20"/>
      <c r="AH520" s="20"/>
      <c r="AI520" s="20"/>
      <c r="AJ520" s="20"/>
    </row>
    <row r="521" spans="1:36" x14ac:dyDescent="0.25">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c r="AA521" s="20"/>
      <c r="AB521" s="20"/>
      <c r="AC521" s="20"/>
      <c r="AD521" s="20"/>
      <c r="AE521" s="20"/>
      <c r="AF521" s="20"/>
      <c r="AG521" s="20"/>
      <c r="AH521" s="20"/>
      <c r="AI521" s="20"/>
      <c r="AJ521" s="20"/>
    </row>
    <row r="522" spans="1:36" x14ac:dyDescent="0.25">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c r="AA522" s="20"/>
      <c r="AB522" s="20"/>
      <c r="AC522" s="20"/>
      <c r="AD522" s="20"/>
      <c r="AE522" s="20"/>
      <c r="AF522" s="20"/>
      <c r="AG522" s="20"/>
      <c r="AH522" s="20"/>
      <c r="AI522" s="20"/>
      <c r="AJ522" s="20"/>
    </row>
    <row r="523" spans="1:36" x14ac:dyDescent="0.25">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c r="AA523" s="20"/>
      <c r="AB523" s="20"/>
      <c r="AC523" s="20"/>
      <c r="AD523" s="20"/>
      <c r="AE523" s="20"/>
      <c r="AF523" s="20"/>
      <c r="AG523" s="20"/>
      <c r="AH523" s="20"/>
      <c r="AI523" s="20"/>
      <c r="AJ523" s="20"/>
    </row>
    <row r="524" spans="1:36" x14ac:dyDescent="0.25">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c r="AA524" s="20"/>
      <c r="AB524" s="20"/>
      <c r="AC524" s="20"/>
      <c r="AD524" s="20"/>
      <c r="AE524" s="20"/>
      <c r="AF524" s="20"/>
      <c r="AG524" s="20"/>
      <c r="AH524" s="20"/>
      <c r="AI524" s="20"/>
      <c r="AJ524" s="20"/>
    </row>
    <row r="525" spans="1:36" x14ac:dyDescent="0.25">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c r="AA525" s="20"/>
      <c r="AB525" s="20"/>
      <c r="AC525" s="20"/>
      <c r="AD525" s="20"/>
      <c r="AE525" s="20"/>
      <c r="AF525" s="20"/>
      <c r="AG525" s="20"/>
      <c r="AH525" s="20"/>
      <c r="AI525" s="20"/>
      <c r="AJ525" s="20"/>
    </row>
    <row r="526" spans="1:36" x14ac:dyDescent="0.25">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c r="AA526" s="20"/>
      <c r="AB526" s="20"/>
      <c r="AC526" s="20"/>
      <c r="AD526" s="20"/>
      <c r="AE526" s="20"/>
      <c r="AF526" s="20"/>
      <c r="AG526" s="20"/>
      <c r="AH526" s="20"/>
      <c r="AI526" s="20"/>
      <c r="AJ526" s="20"/>
    </row>
    <row r="527" spans="1:36" x14ac:dyDescent="0.25">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c r="AA527" s="20"/>
      <c r="AB527" s="20"/>
      <c r="AC527" s="20"/>
      <c r="AD527" s="20"/>
      <c r="AE527" s="20"/>
      <c r="AF527" s="20"/>
      <c r="AG527" s="20"/>
      <c r="AH527" s="20"/>
      <c r="AI527" s="20"/>
      <c r="AJ527" s="20"/>
    </row>
    <row r="528" spans="1:36" x14ac:dyDescent="0.25">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c r="AA528" s="20"/>
      <c r="AB528" s="20"/>
      <c r="AC528" s="20"/>
      <c r="AD528" s="20"/>
      <c r="AE528" s="20"/>
      <c r="AF528" s="20"/>
      <c r="AG528" s="20"/>
      <c r="AH528" s="20"/>
      <c r="AI528" s="20"/>
      <c r="AJ528" s="20"/>
    </row>
    <row r="529" spans="1:36" x14ac:dyDescent="0.25">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c r="AA529" s="20"/>
      <c r="AB529" s="20"/>
      <c r="AC529" s="20"/>
      <c r="AD529" s="20"/>
      <c r="AE529" s="20"/>
      <c r="AF529" s="20"/>
      <c r="AG529" s="20"/>
      <c r="AH529" s="20"/>
      <c r="AI529" s="20"/>
      <c r="AJ529" s="20"/>
    </row>
    <row r="530" spans="1:36" x14ac:dyDescent="0.25">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c r="AA530" s="20"/>
      <c r="AB530" s="20"/>
      <c r="AC530" s="20"/>
      <c r="AD530" s="20"/>
      <c r="AE530" s="20"/>
      <c r="AF530" s="20"/>
      <c r="AG530" s="20"/>
      <c r="AH530" s="20"/>
      <c r="AI530" s="20"/>
      <c r="AJ530" s="20"/>
    </row>
    <row r="531" spans="1:36" x14ac:dyDescent="0.25">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c r="AA531" s="20"/>
      <c r="AB531" s="20"/>
      <c r="AC531" s="20"/>
      <c r="AD531" s="20"/>
      <c r="AE531" s="20"/>
      <c r="AF531" s="20"/>
      <c r="AG531" s="20"/>
      <c r="AH531" s="20"/>
      <c r="AI531" s="20"/>
      <c r="AJ531" s="20"/>
    </row>
    <row r="532" spans="1:36" x14ac:dyDescent="0.25">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c r="AA532" s="20"/>
      <c r="AB532" s="20"/>
      <c r="AC532" s="20"/>
      <c r="AD532" s="20"/>
      <c r="AE532" s="20"/>
      <c r="AF532" s="20"/>
      <c r="AG532" s="20"/>
      <c r="AH532" s="20"/>
      <c r="AI532" s="20"/>
      <c r="AJ532" s="20"/>
    </row>
    <row r="533" spans="1:36" x14ac:dyDescent="0.25">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c r="AA533" s="20"/>
      <c r="AB533" s="20"/>
      <c r="AC533" s="20"/>
      <c r="AD533" s="20"/>
      <c r="AE533" s="20"/>
      <c r="AF533" s="20"/>
      <c r="AG533" s="20"/>
      <c r="AH533" s="20"/>
      <c r="AI533" s="20"/>
      <c r="AJ533" s="20"/>
    </row>
    <row r="534" spans="1:36" x14ac:dyDescent="0.25">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c r="AA534" s="20"/>
      <c r="AB534" s="20"/>
      <c r="AC534" s="20"/>
      <c r="AD534" s="20"/>
      <c r="AE534" s="20"/>
      <c r="AF534" s="20"/>
      <c r="AG534" s="20"/>
      <c r="AH534" s="20"/>
      <c r="AI534" s="20"/>
      <c r="AJ534" s="20"/>
    </row>
    <row r="535" spans="1:36" x14ac:dyDescent="0.25">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c r="AA535" s="20"/>
      <c r="AB535" s="20"/>
      <c r="AC535" s="20"/>
      <c r="AD535" s="20"/>
      <c r="AE535" s="20"/>
      <c r="AF535" s="20"/>
      <c r="AG535" s="20"/>
      <c r="AH535" s="20"/>
      <c r="AI535" s="20"/>
      <c r="AJ535" s="20"/>
    </row>
    <row r="536" spans="1:36" x14ac:dyDescent="0.25">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c r="AA536" s="20"/>
      <c r="AB536" s="20"/>
      <c r="AC536" s="20"/>
      <c r="AD536" s="20"/>
      <c r="AE536" s="20"/>
      <c r="AF536" s="20"/>
      <c r="AG536" s="20"/>
      <c r="AH536" s="20"/>
      <c r="AI536" s="20"/>
      <c r="AJ536" s="20"/>
    </row>
    <row r="537" spans="1:36" x14ac:dyDescent="0.25">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c r="AA537" s="20"/>
      <c r="AB537" s="20"/>
      <c r="AC537" s="20"/>
      <c r="AD537" s="20"/>
      <c r="AE537" s="20"/>
      <c r="AF537" s="20"/>
      <c r="AG537" s="20"/>
      <c r="AH537" s="20"/>
      <c r="AI537" s="20"/>
      <c r="AJ537" s="20"/>
    </row>
    <row r="538" spans="1:36" x14ac:dyDescent="0.25">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c r="AA538" s="20"/>
      <c r="AB538" s="20"/>
      <c r="AC538" s="20"/>
      <c r="AD538" s="20"/>
      <c r="AE538" s="20"/>
      <c r="AF538" s="20"/>
      <c r="AG538" s="20"/>
      <c r="AH538" s="20"/>
      <c r="AI538" s="20"/>
      <c r="AJ538" s="20"/>
    </row>
    <row r="539" spans="1:36" x14ac:dyDescent="0.25">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c r="AA539" s="20"/>
      <c r="AB539" s="20"/>
      <c r="AC539" s="20"/>
      <c r="AD539" s="20"/>
      <c r="AE539" s="20"/>
      <c r="AF539" s="20"/>
      <c r="AG539" s="20"/>
      <c r="AH539" s="20"/>
      <c r="AI539" s="20"/>
      <c r="AJ539" s="20"/>
    </row>
    <row r="540" spans="1:36" x14ac:dyDescent="0.25">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c r="AA540" s="20"/>
      <c r="AB540" s="20"/>
      <c r="AC540" s="20"/>
      <c r="AD540" s="20"/>
      <c r="AE540" s="20"/>
      <c r="AF540" s="20"/>
      <c r="AG540" s="20"/>
      <c r="AH540" s="20"/>
      <c r="AI540" s="20"/>
      <c r="AJ540" s="20"/>
    </row>
    <row r="541" spans="1:36" x14ac:dyDescent="0.25">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c r="AA541" s="20"/>
      <c r="AB541" s="20"/>
      <c r="AC541" s="20"/>
      <c r="AD541" s="20"/>
      <c r="AE541" s="20"/>
      <c r="AF541" s="20"/>
      <c r="AG541" s="20"/>
      <c r="AH541" s="20"/>
      <c r="AI541" s="20"/>
      <c r="AJ541" s="20"/>
    </row>
    <row r="542" spans="1:36" x14ac:dyDescent="0.25">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c r="AA542" s="20"/>
      <c r="AB542" s="20"/>
      <c r="AC542" s="20"/>
      <c r="AD542" s="20"/>
      <c r="AE542" s="20"/>
      <c r="AF542" s="20"/>
      <c r="AG542" s="20"/>
      <c r="AH542" s="20"/>
      <c r="AI542" s="20"/>
      <c r="AJ542" s="20"/>
    </row>
    <row r="543" spans="1:36" x14ac:dyDescent="0.25">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c r="AA543" s="20"/>
      <c r="AB543" s="20"/>
      <c r="AC543" s="20"/>
      <c r="AD543" s="20"/>
      <c r="AE543" s="20"/>
      <c r="AF543" s="20"/>
      <c r="AG543" s="20"/>
      <c r="AH543" s="20"/>
      <c r="AI543" s="20"/>
      <c r="AJ543" s="20"/>
    </row>
    <row r="544" spans="1:36" x14ac:dyDescent="0.25">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c r="AA544" s="20"/>
      <c r="AB544" s="20"/>
      <c r="AC544" s="20"/>
      <c r="AD544" s="20"/>
      <c r="AE544" s="20"/>
      <c r="AF544" s="20"/>
      <c r="AG544" s="20"/>
      <c r="AH544" s="20"/>
      <c r="AI544" s="20"/>
      <c r="AJ544" s="20"/>
    </row>
    <row r="545" spans="1:36" x14ac:dyDescent="0.25">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c r="AA545" s="20"/>
      <c r="AB545" s="20"/>
      <c r="AC545" s="20"/>
      <c r="AD545" s="20"/>
      <c r="AE545" s="20"/>
      <c r="AF545" s="20"/>
      <c r="AG545" s="20"/>
      <c r="AH545" s="20"/>
      <c r="AI545" s="20"/>
      <c r="AJ545" s="20"/>
    </row>
    <row r="546" spans="1:36" x14ac:dyDescent="0.25">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c r="AA546" s="20"/>
      <c r="AB546" s="20"/>
      <c r="AC546" s="20"/>
      <c r="AD546" s="20"/>
      <c r="AE546" s="20"/>
      <c r="AF546" s="20"/>
      <c r="AG546" s="20"/>
      <c r="AH546" s="20"/>
      <c r="AI546" s="20"/>
      <c r="AJ546" s="20"/>
    </row>
    <row r="547" spans="1:36" x14ac:dyDescent="0.25">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c r="AA547" s="20"/>
      <c r="AB547" s="20"/>
      <c r="AC547" s="20"/>
      <c r="AD547" s="20"/>
      <c r="AE547" s="20"/>
      <c r="AF547" s="20"/>
      <c r="AG547" s="20"/>
      <c r="AH547" s="20"/>
      <c r="AI547" s="20"/>
      <c r="AJ547" s="20"/>
    </row>
    <row r="548" spans="1:36" x14ac:dyDescent="0.25">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c r="AA548" s="20"/>
      <c r="AB548" s="20"/>
      <c r="AC548" s="20"/>
      <c r="AD548" s="20"/>
      <c r="AE548" s="20"/>
      <c r="AF548" s="20"/>
      <c r="AG548" s="20"/>
      <c r="AH548" s="20"/>
      <c r="AI548" s="20"/>
      <c r="AJ548" s="20"/>
    </row>
    <row r="549" spans="1:36" x14ac:dyDescent="0.25">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c r="AA549" s="20"/>
      <c r="AB549" s="20"/>
      <c r="AC549" s="20"/>
      <c r="AD549" s="20"/>
      <c r="AE549" s="20"/>
      <c r="AF549" s="20"/>
      <c r="AG549" s="20"/>
      <c r="AH549" s="20"/>
      <c r="AI549" s="20"/>
      <c r="AJ549" s="20"/>
    </row>
    <row r="550" spans="1:36" x14ac:dyDescent="0.25">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c r="AA550" s="20"/>
      <c r="AB550" s="20"/>
      <c r="AC550" s="20"/>
      <c r="AD550" s="20"/>
      <c r="AE550" s="20"/>
      <c r="AF550" s="20"/>
      <c r="AG550" s="20"/>
      <c r="AH550" s="20"/>
      <c r="AI550" s="20"/>
      <c r="AJ550" s="20"/>
    </row>
    <row r="551" spans="1:36" x14ac:dyDescent="0.25">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c r="AA551" s="20"/>
      <c r="AB551" s="20"/>
      <c r="AC551" s="20"/>
      <c r="AD551" s="20"/>
      <c r="AE551" s="20"/>
      <c r="AF551" s="20"/>
      <c r="AG551" s="20"/>
      <c r="AH551" s="20"/>
      <c r="AI551" s="20"/>
      <c r="AJ551" s="20"/>
    </row>
    <row r="552" spans="1:36" x14ac:dyDescent="0.25">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c r="AA552" s="20"/>
      <c r="AB552" s="20"/>
      <c r="AC552" s="20"/>
      <c r="AD552" s="20"/>
      <c r="AE552" s="20"/>
      <c r="AF552" s="20"/>
      <c r="AG552" s="20"/>
      <c r="AH552" s="20"/>
      <c r="AI552" s="20"/>
      <c r="AJ552" s="20"/>
    </row>
    <row r="553" spans="1:36" x14ac:dyDescent="0.25">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c r="AA553" s="20"/>
      <c r="AB553" s="20"/>
      <c r="AC553" s="20"/>
      <c r="AD553" s="20"/>
      <c r="AE553" s="20"/>
      <c r="AF553" s="20"/>
      <c r="AG553" s="20"/>
      <c r="AH553" s="20"/>
      <c r="AI553" s="20"/>
      <c r="AJ553" s="20"/>
    </row>
    <row r="554" spans="1:36" x14ac:dyDescent="0.25">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c r="AA554" s="20"/>
      <c r="AB554" s="20"/>
      <c r="AC554" s="20"/>
      <c r="AD554" s="20"/>
      <c r="AE554" s="20"/>
      <c r="AF554" s="20"/>
      <c r="AG554" s="20"/>
      <c r="AH554" s="20"/>
      <c r="AI554" s="20"/>
      <c r="AJ554" s="20"/>
    </row>
    <row r="555" spans="1:36" x14ac:dyDescent="0.25">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c r="AA555" s="20"/>
      <c r="AB555" s="20"/>
      <c r="AC555" s="20"/>
      <c r="AD555" s="20"/>
      <c r="AE555" s="20"/>
      <c r="AF555" s="20"/>
      <c r="AG555" s="20"/>
      <c r="AH555" s="20"/>
      <c r="AI555" s="20"/>
      <c r="AJ555" s="20"/>
    </row>
    <row r="556" spans="1:36" x14ac:dyDescent="0.25">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c r="AA556" s="20"/>
      <c r="AB556" s="20"/>
      <c r="AC556" s="20"/>
      <c r="AD556" s="20"/>
      <c r="AE556" s="20"/>
      <c r="AF556" s="20"/>
      <c r="AG556" s="20"/>
      <c r="AH556" s="20"/>
      <c r="AI556" s="20"/>
      <c r="AJ556" s="20"/>
    </row>
    <row r="557" spans="1:36" x14ac:dyDescent="0.25">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c r="AA557" s="20"/>
      <c r="AB557" s="20"/>
      <c r="AC557" s="20"/>
      <c r="AD557" s="20"/>
      <c r="AE557" s="20"/>
      <c r="AF557" s="20"/>
      <c r="AG557" s="20"/>
      <c r="AH557" s="20"/>
      <c r="AI557" s="20"/>
      <c r="AJ557" s="20"/>
    </row>
    <row r="558" spans="1:36" x14ac:dyDescent="0.25">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c r="AA558" s="20"/>
      <c r="AB558" s="20"/>
      <c r="AC558" s="20"/>
      <c r="AD558" s="20"/>
      <c r="AE558" s="20"/>
      <c r="AF558" s="20"/>
      <c r="AG558" s="20"/>
      <c r="AH558" s="20"/>
      <c r="AI558" s="20"/>
      <c r="AJ558" s="20"/>
    </row>
    <row r="559" spans="1:36" x14ac:dyDescent="0.25">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c r="AA559" s="20"/>
      <c r="AB559" s="20"/>
      <c r="AC559" s="20"/>
      <c r="AD559" s="20"/>
      <c r="AE559" s="20"/>
      <c r="AF559" s="20"/>
      <c r="AG559" s="20"/>
      <c r="AH559" s="20"/>
      <c r="AI559" s="20"/>
      <c r="AJ559" s="20"/>
    </row>
    <row r="560" spans="1:36" x14ac:dyDescent="0.25">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c r="AA560" s="20"/>
      <c r="AB560" s="20"/>
      <c r="AC560" s="20"/>
      <c r="AD560" s="20"/>
      <c r="AE560" s="20"/>
      <c r="AF560" s="20"/>
      <c r="AG560" s="20"/>
      <c r="AH560" s="20"/>
      <c r="AI560" s="20"/>
      <c r="AJ560" s="20"/>
    </row>
    <row r="561" spans="1:36" x14ac:dyDescent="0.25">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c r="AA561" s="20"/>
      <c r="AB561" s="20"/>
      <c r="AC561" s="20"/>
      <c r="AD561" s="20"/>
      <c r="AE561" s="20"/>
      <c r="AF561" s="20"/>
      <c r="AG561" s="20"/>
      <c r="AH561" s="20"/>
      <c r="AI561" s="20"/>
      <c r="AJ561" s="20"/>
    </row>
    <row r="562" spans="1:36" x14ac:dyDescent="0.25">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c r="AA562" s="20"/>
      <c r="AB562" s="20"/>
      <c r="AC562" s="20"/>
      <c r="AD562" s="20"/>
      <c r="AE562" s="20"/>
      <c r="AF562" s="20"/>
      <c r="AG562" s="20"/>
      <c r="AH562" s="20"/>
      <c r="AI562" s="20"/>
      <c r="AJ562" s="20"/>
    </row>
    <row r="563" spans="1:36" x14ac:dyDescent="0.25">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c r="AA563" s="20"/>
      <c r="AB563" s="20"/>
      <c r="AC563" s="20"/>
      <c r="AD563" s="20"/>
      <c r="AE563" s="20"/>
      <c r="AF563" s="20"/>
      <c r="AG563" s="20"/>
      <c r="AH563" s="20"/>
      <c r="AI563" s="20"/>
      <c r="AJ563" s="20"/>
    </row>
    <row r="564" spans="1:36" x14ac:dyDescent="0.25">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c r="AA564" s="20"/>
      <c r="AB564" s="20"/>
      <c r="AC564" s="20"/>
      <c r="AD564" s="20"/>
      <c r="AE564" s="20"/>
      <c r="AF564" s="20"/>
      <c r="AG564" s="20"/>
      <c r="AH564" s="20"/>
      <c r="AI564" s="20"/>
      <c r="AJ564" s="20"/>
    </row>
    <row r="565" spans="1:36" x14ac:dyDescent="0.25">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c r="AA565" s="20"/>
      <c r="AB565" s="20"/>
      <c r="AC565" s="20"/>
      <c r="AD565" s="20"/>
      <c r="AE565" s="20"/>
      <c r="AF565" s="20"/>
      <c r="AG565" s="20"/>
      <c r="AH565" s="20"/>
      <c r="AI565" s="20"/>
      <c r="AJ565" s="20"/>
    </row>
    <row r="566" spans="1:36" x14ac:dyDescent="0.25">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c r="AA566" s="20"/>
      <c r="AB566" s="20"/>
      <c r="AC566" s="20"/>
      <c r="AD566" s="20"/>
      <c r="AE566" s="20"/>
      <c r="AF566" s="20"/>
      <c r="AG566" s="20"/>
      <c r="AH566" s="20"/>
      <c r="AI566" s="20"/>
      <c r="AJ566" s="20"/>
    </row>
    <row r="567" spans="1:36" x14ac:dyDescent="0.25">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c r="AA567" s="20"/>
      <c r="AB567" s="20"/>
      <c r="AC567" s="20"/>
      <c r="AD567" s="20"/>
      <c r="AE567" s="20"/>
      <c r="AF567" s="20"/>
      <c r="AG567" s="20"/>
      <c r="AH567" s="20"/>
      <c r="AI567" s="20"/>
      <c r="AJ567" s="20"/>
    </row>
    <row r="568" spans="1:36" x14ac:dyDescent="0.25">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c r="AA568" s="20"/>
      <c r="AB568" s="20"/>
      <c r="AC568" s="20"/>
      <c r="AD568" s="20"/>
      <c r="AE568" s="20"/>
      <c r="AF568" s="20"/>
      <c r="AG568" s="20"/>
      <c r="AH568" s="20"/>
      <c r="AI568" s="20"/>
      <c r="AJ568" s="20"/>
    </row>
    <row r="569" spans="1:36" x14ac:dyDescent="0.25">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c r="AA569" s="20"/>
      <c r="AB569" s="20"/>
      <c r="AC569" s="20"/>
      <c r="AD569" s="20"/>
      <c r="AE569" s="20"/>
      <c r="AF569" s="20"/>
      <c r="AG569" s="20"/>
      <c r="AH569" s="20"/>
      <c r="AI569" s="20"/>
      <c r="AJ569" s="20"/>
    </row>
    <row r="570" spans="1:36" x14ac:dyDescent="0.25">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c r="AA570" s="20"/>
      <c r="AB570" s="20"/>
      <c r="AC570" s="20"/>
      <c r="AD570" s="20"/>
      <c r="AE570" s="20"/>
      <c r="AF570" s="20"/>
      <c r="AG570" s="20"/>
      <c r="AH570" s="20"/>
      <c r="AI570" s="20"/>
      <c r="AJ570" s="20"/>
    </row>
    <row r="571" spans="1:36" x14ac:dyDescent="0.25">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c r="AA571" s="20"/>
      <c r="AB571" s="20"/>
      <c r="AC571" s="20"/>
      <c r="AD571" s="20"/>
      <c r="AE571" s="20"/>
      <c r="AF571" s="20"/>
      <c r="AG571" s="20"/>
      <c r="AH571" s="20"/>
      <c r="AI571" s="20"/>
      <c r="AJ571" s="20"/>
    </row>
    <row r="572" spans="1:36" x14ac:dyDescent="0.25">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c r="AA572" s="20"/>
      <c r="AB572" s="20"/>
      <c r="AC572" s="20"/>
      <c r="AD572" s="20"/>
      <c r="AE572" s="20"/>
      <c r="AF572" s="20"/>
      <c r="AG572" s="20"/>
      <c r="AH572" s="20"/>
      <c r="AI572" s="20"/>
      <c r="AJ572" s="20"/>
    </row>
    <row r="573" spans="1:36" x14ac:dyDescent="0.25">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c r="AA573" s="20"/>
      <c r="AB573" s="20"/>
      <c r="AC573" s="20"/>
      <c r="AD573" s="20"/>
      <c r="AE573" s="20"/>
      <c r="AF573" s="20"/>
      <c r="AG573" s="20"/>
      <c r="AH573" s="20"/>
      <c r="AI573" s="20"/>
      <c r="AJ573" s="20"/>
    </row>
    <row r="574" spans="1:36" x14ac:dyDescent="0.25">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c r="AB574" s="20"/>
      <c r="AC574" s="20"/>
      <c r="AD574" s="20"/>
      <c r="AE574" s="20"/>
      <c r="AF574" s="20"/>
      <c r="AG574" s="20"/>
      <c r="AH574" s="20"/>
      <c r="AI574" s="20"/>
      <c r="AJ574" s="20"/>
    </row>
    <row r="575" spans="1:36" x14ac:dyDescent="0.25">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c r="AA575" s="20"/>
      <c r="AB575" s="20"/>
      <c r="AC575" s="20"/>
      <c r="AD575" s="20"/>
      <c r="AE575" s="20"/>
      <c r="AF575" s="20"/>
      <c r="AG575" s="20"/>
      <c r="AH575" s="20"/>
      <c r="AI575" s="20"/>
      <c r="AJ575" s="20"/>
    </row>
    <row r="576" spans="1:36" x14ac:dyDescent="0.25">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c r="AA576" s="20"/>
      <c r="AB576" s="20"/>
      <c r="AC576" s="20"/>
      <c r="AD576" s="20"/>
      <c r="AE576" s="20"/>
      <c r="AF576" s="20"/>
      <c r="AG576" s="20"/>
      <c r="AH576" s="20"/>
      <c r="AI576" s="20"/>
      <c r="AJ576" s="20"/>
    </row>
    <row r="577" spans="1:36" x14ac:dyDescent="0.25">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c r="AA577" s="20"/>
      <c r="AB577" s="20"/>
      <c r="AC577" s="20"/>
      <c r="AD577" s="20"/>
      <c r="AE577" s="20"/>
      <c r="AF577" s="20"/>
      <c r="AG577" s="20"/>
      <c r="AH577" s="20"/>
      <c r="AI577" s="20"/>
      <c r="AJ577" s="20"/>
    </row>
    <row r="578" spans="1:36" x14ac:dyDescent="0.25">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c r="AA578" s="20"/>
      <c r="AB578" s="20"/>
      <c r="AC578" s="20"/>
      <c r="AD578" s="20"/>
      <c r="AE578" s="20"/>
      <c r="AF578" s="20"/>
      <c r="AG578" s="20"/>
      <c r="AH578" s="20"/>
      <c r="AI578" s="20"/>
      <c r="AJ578" s="20"/>
    </row>
    <row r="579" spans="1:36" x14ac:dyDescent="0.25">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c r="AA579" s="20"/>
      <c r="AB579" s="20"/>
      <c r="AC579" s="20"/>
      <c r="AD579" s="20"/>
      <c r="AE579" s="20"/>
      <c r="AF579" s="20"/>
      <c r="AG579" s="20"/>
      <c r="AH579" s="20"/>
      <c r="AI579" s="20"/>
      <c r="AJ579" s="20"/>
    </row>
    <row r="580" spans="1:36" x14ac:dyDescent="0.25">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c r="AA580" s="20"/>
      <c r="AB580" s="20"/>
      <c r="AC580" s="20"/>
      <c r="AD580" s="20"/>
      <c r="AE580" s="20"/>
      <c r="AF580" s="20"/>
      <c r="AG580" s="20"/>
      <c r="AH580" s="20"/>
      <c r="AI580" s="20"/>
      <c r="AJ580" s="20"/>
    </row>
    <row r="581" spans="1:36" x14ac:dyDescent="0.25">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c r="AA581" s="20"/>
      <c r="AB581" s="20"/>
      <c r="AC581" s="20"/>
      <c r="AD581" s="20"/>
      <c r="AE581" s="20"/>
      <c r="AF581" s="20"/>
      <c r="AG581" s="20"/>
      <c r="AH581" s="20"/>
      <c r="AI581" s="20"/>
      <c r="AJ581" s="20"/>
    </row>
    <row r="582" spans="1:36" x14ac:dyDescent="0.25">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c r="AA582" s="20"/>
      <c r="AB582" s="20"/>
      <c r="AC582" s="20"/>
      <c r="AD582" s="20"/>
      <c r="AE582" s="20"/>
      <c r="AF582" s="20"/>
      <c r="AG582" s="20"/>
      <c r="AH582" s="20"/>
      <c r="AI582" s="20"/>
      <c r="AJ582" s="20"/>
    </row>
    <row r="583" spans="1:36" x14ac:dyDescent="0.25">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c r="AA583" s="20"/>
      <c r="AB583" s="20"/>
      <c r="AC583" s="20"/>
      <c r="AD583" s="20"/>
      <c r="AE583" s="20"/>
      <c r="AF583" s="20"/>
      <c r="AG583" s="20"/>
      <c r="AH583" s="20"/>
      <c r="AI583" s="20"/>
      <c r="AJ583" s="20"/>
    </row>
    <row r="584" spans="1:36" x14ac:dyDescent="0.25">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c r="AA584" s="20"/>
      <c r="AB584" s="20"/>
      <c r="AC584" s="20"/>
      <c r="AD584" s="20"/>
      <c r="AE584" s="20"/>
      <c r="AF584" s="20"/>
      <c r="AG584" s="20"/>
      <c r="AH584" s="20"/>
      <c r="AI584" s="20"/>
      <c r="AJ584" s="20"/>
    </row>
    <row r="585" spans="1:36" x14ac:dyDescent="0.25">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c r="AA585" s="20"/>
      <c r="AB585" s="20"/>
      <c r="AC585" s="20"/>
      <c r="AD585" s="20"/>
      <c r="AE585" s="20"/>
      <c r="AF585" s="20"/>
      <c r="AG585" s="20"/>
      <c r="AH585" s="20"/>
      <c r="AI585" s="20"/>
      <c r="AJ585" s="20"/>
    </row>
    <row r="586" spans="1:36" x14ac:dyDescent="0.25">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c r="AA586" s="20"/>
      <c r="AB586" s="20"/>
      <c r="AC586" s="20"/>
      <c r="AD586" s="20"/>
      <c r="AE586" s="20"/>
      <c r="AF586" s="20"/>
      <c r="AG586" s="20"/>
      <c r="AH586" s="20"/>
      <c r="AI586" s="20"/>
      <c r="AJ586" s="20"/>
    </row>
    <row r="587" spans="1:36" x14ac:dyDescent="0.25">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c r="AA587" s="20"/>
      <c r="AB587" s="20"/>
      <c r="AC587" s="20"/>
      <c r="AD587" s="20"/>
      <c r="AE587" s="20"/>
      <c r="AF587" s="20"/>
      <c r="AG587" s="20"/>
      <c r="AH587" s="20"/>
      <c r="AI587" s="20"/>
      <c r="AJ587" s="20"/>
    </row>
    <row r="588" spans="1:36" x14ac:dyDescent="0.25">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c r="AA588" s="20"/>
      <c r="AB588" s="20"/>
      <c r="AC588" s="20"/>
      <c r="AD588" s="20"/>
      <c r="AE588" s="20"/>
      <c r="AF588" s="20"/>
      <c r="AG588" s="20"/>
      <c r="AH588" s="20"/>
      <c r="AI588" s="20"/>
      <c r="AJ588" s="20"/>
    </row>
    <row r="589" spans="1:36" x14ac:dyDescent="0.25">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c r="AA589" s="20"/>
      <c r="AB589" s="20"/>
      <c r="AC589" s="20"/>
      <c r="AD589" s="20"/>
      <c r="AE589" s="20"/>
      <c r="AF589" s="20"/>
      <c r="AG589" s="20"/>
      <c r="AH589" s="20"/>
      <c r="AI589" s="20"/>
      <c r="AJ589" s="20"/>
    </row>
    <row r="590" spans="1:36" x14ac:dyDescent="0.25">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c r="AA590" s="20"/>
      <c r="AB590" s="20"/>
      <c r="AC590" s="20"/>
      <c r="AD590" s="20"/>
      <c r="AE590" s="20"/>
      <c r="AF590" s="20"/>
      <c r="AG590" s="20"/>
      <c r="AH590" s="20"/>
      <c r="AI590" s="20"/>
      <c r="AJ590" s="20"/>
    </row>
    <row r="591" spans="1:36" x14ac:dyDescent="0.25">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c r="AA591" s="20"/>
      <c r="AB591" s="20"/>
      <c r="AC591" s="20"/>
      <c r="AD591" s="20"/>
      <c r="AE591" s="20"/>
      <c r="AF591" s="20"/>
      <c r="AG591" s="20"/>
      <c r="AH591" s="20"/>
      <c r="AI591" s="20"/>
      <c r="AJ591" s="20"/>
    </row>
    <row r="592" spans="1:36" x14ac:dyDescent="0.25">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c r="AA592" s="20"/>
      <c r="AB592" s="20"/>
      <c r="AC592" s="20"/>
      <c r="AD592" s="20"/>
      <c r="AE592" s="20"/>
      <c r="AF592" s="20"/>
      <c r="AG592" s="20"/>
      <c r="AH592" s="20"/>
      <c r="AI592" s="20"/>
      <c r="AJ592" s="20"/>
    </row>
    <row r="593" spans="1:36" x14ac:dyDescent="0.25">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c r="AA593" s="20"/>
      <c r="AB593" s="20"/>
      <c r="AC593" s="20"/>
      <c r="AD593" s="20"/>
      <c r="AE593" s="20"/>
      <c r="AF593" s="20"/>
      <c r="AG593" s="20"/>
      <c r="AH593" s="20"/>
      <c r="AI593" s="20"/>
      <c r="AJ593" s="20"/>
    </row>
    <row r="594" spans="1:36" x14ac:dyDescent="0.25">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c r="AA594" s="20"/>
      <c r="AB594" s="20"/>
      <c r="AC594" s="20"/>
      <c r="AD594" s="20"/>
      <c r="AE594" s="20"/>
      <c r="AF594" s="20"/>
      <c r="AG594" s="20"/>
      <c r="AH594" s="20"/>
      <c r="AI594" s="20"/>
      <c r="AJ594" s="20"/>
    </row>
    <row r="595" spans="1:36" x14ac:dyDescent="0.25">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c r="AA595" s="20"/>
      <c r="AB595" s="20"/>
      <c r="AC595" s="20"/>
      <c r="AD595" s="20"/>
      <c r="AE595" s="20"/>
      <c r="AF595" s="20"/>
      <c r="AG595" s="20"/>
      <c r="AH595" s="20"/>
      <c r="AI595" s="20"/>
      <c r="AJ595" s="20"/>
    </row>
    <row r="596" spans="1:36" x14ac:dyDescent="0.25">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c r="AA596" s="20"/>
      <c r="AB596" s="20"/>
      <c r="AC596" s="20"/>
      <c r="AD596" s="20"/>
      <c r="AE596" s="20"/>
      <c r="AF596" s="20"/>
      <c r="AG596" s="20"/>
      <c r="AH596" s="20"/>
      <c r="AI596" s="20"/>
      <c r="AJ596" s="20"/>
    </row>
    <row r="597" spans="1:36" x14ac:dyDescent="0.25">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c r="AA597" s="20"/>
      <c r="AB597" s="20"/>
      <c r="AC597" s="20"/>
      <c r="AD597" s="20"/>
      <c r="AE597" s="20"/>
      <c r="AF597" s="20"/>
      <c r="AG597" s="20"/>
      <c r="AH597" s="20"/>
      <c r="AI597" s="20"/>
      <c r="AJ597" s="20"/>
    </row>
    <row r="598" spans="1:36" x14ac:dyDescent="0.25">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c r="AA598" s="20"/>
      <c r="AB598" s="20"/>
      <c r="AC598" s="20"/>
      <c r="AD598" s="20"/>
      <c r="AE598" s="20"/>
      <c r="AF598" s="20"/>
      <c r="AG598" s="20"/>
      <c r="AH598" s="20"/>
      <c r="AI598" s="20"/>
      <c r="AJ598" s="20"/>
    </row>
    <row r="599" spans="1:36" x14ac:dyDescent="0.25">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c r="AA599" s="20"/>
      <c r="AB599" s="20"/>
      <c r="AC599" s="20"/>
      <c r="AD599" s="20"/>
      <c r="AE599" s="20"/>
      <c r="AF599" s="20"/>
      <c r="AG599" s="20"/>
      <c r="AH599" s="20"/>
      <c r="AI599" s="20"/>
      <c r="AJ599" s="20"/>
    </row>
    <row r="600" spans="1:36" x14ac:dyDescent="0.25">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c r="AA600" s="20"/>
      <c r="AB600" s="20"/>
      <c r="AC600" s="20"/>
      <c r="AD600" s="20"/>
      <c r="AE600" s="20"/>
      <c r="AF600" s="20"/>
      <c r="AG600" s="20"/>
      <c r="AH600" s="20"/>
      <c r="AI600" s="20"/>
      <c r="AJ600" s="20"/>
    </row>
    <row r="601" spans="1:36" x14ac:dyDescent="0.25">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c r="AA601" s="20"/>
      <c r="AB601" s="20"/>
      <c r="AC601" s="20"/>
      <c r="AD601" s="20"/>
      <c r="AE601" s="20"/>
      <c r="AF601" s="20"/>
      <c r="AG601" s="20"/>
      <c r="AH601" s="20"/>
      <c r="AI601" s="20"/>
      <c r="AJ601" s="20"/>
    </row>
    <row r="602" spans="1:36" x14ac:dyDescent="0.25">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c r="AA602" s="20"/>
      <c r="AB602" s="20"/>
      <c r="AC602" s="20"/>
      <c r="AD602" s="20"/>
      <c r="AE602" s="20"/>
      <c r="AF602" s="20"/>
      <c r="AG602" s="20"/>
      <c r="AH602" s="20"/>
      <c r="AI602" s="20"/>
      <c r="AJ602" s="20"/>
    </row>
    <row r="603" spans="1:36" x14ac:dyDescent="0.25">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c r="AA603" s="20"/>
      <c r="AB603" s="20"/>
      <c r="AC603" s="20"/>
      <c r="AD603" s="20"/>
      <c r="AE603" s="20"/>
      <c r="AF603" s="20"/>
      <c r="AG603" s="20"/>
      <c r="AH603" s="20"/>
      <c r="AI603" s="20"/>
      <c r="AJ603" s="20"/>
    </row>
    <row r="604" spans="1:36" x14ac:dyDescent="0.25">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c r="AA604" s="20"/>
      <c r="AB604" s="20"/>
      <c r="AC604" s="20"/>
      <c r="AD604" s="20"/>
      <c r="AE604" s="20"/>
      <c r="AF604" s="20"/>
      <c r="AG604" s="20"/>
      <c r="AH604" s="20"/>
      <c r="AI604" s="20"/>
      <c r="AJ604" s="20"/>
    </row>
    <row r="605" spans="1:36" x14ac:dyDescent="0.25">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c r="AA605" s="20"/>
      <c r="AB605" s="20"/>
      <c r="AC605" s="20"/>
      <c r="AD605" s="20"/>
      <c r="AE605" s="20"/>
      <c r="AF605" s="20"/>
      <c r="AG605" s="20"/>
      <c r="AH605" s="20"/>
      <c r="AI605" s="20"/>
      <c r="AJ605" s="20"/>
    </row>
    <row r="606" spans="1:36" x14ac:dyDescent="0.25">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c r="AA606" s="20"/>
      <c r="AB606" s="20"/>
      <c r="AC606" s="20"/>
      <c r="AD606" s="20"/>
      <c r="AE606" s="20"/>
      <c r="AF606" s="20"/>
      <c r="AG606" s="20"/>
      <c r="AH606" s="20"/>
      <c r="AI606" s="20"/>
      <c r="AJ606" s="20"/>
    </row>
    <row r="607" spans="1:36" x14ac:dyDescent="0.25">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c r="AA607" s="20"/>
      <c r="AB607" s="20"/>
      <c r="AC607" s="20"/>
      <c r="AD607" s="20"/>
      <c r="AE607" s="20"/>
      <c r="AF607" s="20"/>
      <c r="AG607" s="20"/>
      <c r="AH607" s="20"/>
      <c r="AI607" s="20"/>
      <c r="AJ607" s="20"/>
    </row>
    <row r="608" spans="1:36" x14ac:dyDescent="0.25">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c r="AA608" s="20"/>
      <c r="AB608" s="20"/>
      <c r="AC608" s="20"/>
      <c r="AD608" s="20"/>
      <c r="AE608" s="20"/>
      <c r="AF608" s="20"/>
      <c r="AG608" s="20"/>
      <c r="AH608" s="20"/>
      <c r="AI608" s="20"/>
      <c r="AJ608" s="20"/>
    </row>
    <row r="609" spans="1:36" x14ac:dyDescent="0.25">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c r="AA609" s="20"/>
      <c r="AB609" s="20"/>
      <c r="AC609" s="20"/>
      <c r="AD609" s="20"/>
      <c r="AE609" s="20"/>
      <c r="AF609" s="20"/>
      <c r="AG609" s="20"/>
      <c r="AH609" s="20"/>
      <c r="AI609" s="20"/>
      <c r="AJ609" s="20"/>
    </row>
    <row r="610" spans="1:36" x14ac:dyDescent="0.25">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c r="AA610" s="20"/>
      <c r="AB610" s="20"/>
      <c r="AC610" s="20"/>
      <c r="AD610" s="20"/>
      <c r="AE610" s="20"/>
      <c r="AF610" s="20"/>
      <c r="AG610" s="20"/>
      <c r="AH610" s="20"/>
      <c r="AI610" s="20"/>
      <c r="AJ610" s="20"/>
    </row>
    <row r="611" spans="1:36" x14ac:dyDescent="0.25">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c r="AA611" s="20"/>
      <c r="AB611" s="20"/>
      <c r="AC611" s="20"/>
      <c r="AD611" s="20"/>
      <c r="AE611" s="20"/>
      <c r="AF611" s="20"/>
      <c r="AG611" s="20"/>
      <c r="AH611" s="20"/>
      <c r="AI611" s="20"/>
      <c r="AJ611" s="20"/>
    </row>
    <row r="612" spans="1:36" x14ac:dyDescent="0.25">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c r="AA612" s="20"/>
      <c r="AB612" s="20"/>
      <c r="AC612" s="20"/>
      <c r="AD612" s="20"/>
      <c r="AE612" s="20"/>
      <c r="AF612" s="20"/>
      <c r="AG612" s="20"/>
      <c r="AH612" s="20"/>
      <c r="AI612" s="20"/>
      <c r="AJ612" s="20"/>
    </row>
    <row r="613" spans="1:36" x14ac:dyDescent="0.25">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c r="AA613" s="20"/>
      <c r="AB613" s="20"/>
      <c r="AC613" s="20"/>
      <c r="AD613" s="20"/>
      <c r="AE613" s="20"/>
      <c r="AF613" s="20"/>
      <c r="AG613" s="20"/>
      <c r="AH613" s="20"/>
      <c r="AI613" s="20"/>
      <c r="AJ613" s="20"/>
    </row>
    <row r="614" spans="1:36" x14ac:dyDescent="0.25">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c r="AB614" s="20"/>
      <c r="AC614" s="20"/>
      <c r="AD614" s="20"/>
      <c r="AE614" s="20"/>
      <c r="AF614" s="20"/>
      <c r="AG614" s="20"/>
      <c r="AH614" s="20"/>
      <c r="AI614" s="20"/>
      <c r="AJ614" s="20"/>
    </row>
    <row r="615" spans="1:36" x14ac:dyDescent="0.25">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c r="AA615" s="20"/>
      <c r="AB615" s="20"/>
      <c r="AC615" s="20"/>
      <c r="AD615" s="20"/>
      <c r="AE615" s="20"/>
      <c r="AF615" s="20"/>
      <c r="AG615" s="20"/>
      <c r="AH615" s="20"/>
      <c r="AI615" s="20"/>
      <c r="AJ615" s="20"/>
    </row>
    <row r="616" spans="1:36" x14ac:dyDescent="0.25">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c r="AA616" s="20"/>
      <c r="AB616" s="20"/>
      <c r="AC616" s="20"/>
      <c r="AD616" s="20"/>
      <c r="AE616" s="20"/>
      <c r="AF616" s="20"/>
      <c r="AG616" s="20"/>
      <c r="AH616" s="20"/>
      <c r="AI616" s="20"/>
      <c r="AJ616" s="20"/>
    </row>
    <row r="617" spans="1:36" x14ac:dyDescent="0.25">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c r="AA617" s="20"/>
      <c r="AB617" s="20"/>
      <c r="AC617" s="20"/>
      <c r="AD617" s="20"/>
      <c r="AE617" s="20"/>
      <c r="AF617" s="20"/>
      <c r="AG617" s="20"/>
      <c r="AH617" s="20"/>
      <c r="AI617" s="20"/>
      <c r="AJ617" s="20"/>
    </row>
    <row r="618" spans="1:36" x14ac:dyDescent="0.25">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c r="AA618" s="20"/>
      <c r="AB618" s="20"/>
      <c r="AC618" s="20"/>
      <c r="AD618" s="20"/>
      <c r="AE618" s="20"/>
      <c r="AF618" s="20"/>
      <c r="AG618" s="20"/>
      <c r="AH618" s="20"/>
      <c r="AI618" s="20"/>
      <c r="AJ618" s="20"/>
    </row>
    <row r="619" spans="1:36" x14ac:dyDescent="0.25">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c r="AA619" s="20"/>
      <c r="AB619" s="20"/>
      <c r="AC619" s="20"/>
      <c r="AD619" s="20"/>
      <c r="AE619" s="20"/>
      <c r="AF619" s="20"/>
      <c r="AG619" s="20"/>
      <c r="AH619" s="20"/>
      <c r="AI619" s="20"/>
      <c r="AJ619" s="20"/>
    </row>
    <row r="620" spans="1:36" x14ac:dyDescent="0.25">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c r="AA620" s="20"/>
      <c r="AB620" s="20"/>
      <c r="AC620" s="20"/>
      <c r="AD620" s="20"/>
      <c r="AE620" s="20"/>
      <c r="AF620" s="20"/>
      <c r="AG620" s="20"/>
      <c r="AH620" s="20"/>
      <c r="AI620" s="20"/>
      <c r="AJ620" s="20"/>
    </row>
    <row r="621" spans="1:36" x14ac:dyDescent="0.25">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c r="AA621" s="20"/>
      <c r="AB621" s="20"/>
      <c r="AC621" s="20"/>
      <c r="AD621" s="20"/>
      <c r="AE621" s="20"/>
      <c r="AF621" s="20"/>
      <c r="AG621" s="20"/>
      <c r="AH621" s="20"/>
      <c r="AI621" s="20"/>
      <c r="AJ621" s="20"/>
    </row>
    <row r="622" spans="1:36" x14ac:dyDescent="0.25">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c r="AA622" s="20"/>
      <c r="AB622" s="20"/>
      <c r="AC622" s="20"/>
      <c r="AD622" s="20"/>
      <c r="AE622" s="20"/>
      <c r="AF622" s="20"/>
      <c r="AG622" s="20"/>
      <c r="AH622" s="20"/>
      <c r="AI622" s="20"/>
      <c r="AJ622" s="20"/>
    </row>
    <row r="623" spans="1:36" x14ac:dyDescent="0.25">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c r="AA623" s="20"/>
      <c r="AB623" s="20"/>
      <c r="AC623" s="20"/>
      <c r="AD623" s="20"/>
      <c r="AE623" s="20"/>
      <c r="AF623" s="20"/>
      <c r="AG623" s="20"/>
      <c r="AH623" s="20"/>
      <c r="AI623" s="20"/>
      <c r="AJ623" s="20"/>
    </row>
    <row r="624" spans="1:36" x14ac:dyDescent="0.25">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c r="AA624" s="20"/>
      <c r="AB624" s="20"/>
      <c r="AC624" s="20"/>
      <c r="AD624" s="20"/>
      <c r="AE624" s="20"/>
      <c r="AF624" s="20"/>
      <c r="AG624" s="20"/>
      <c r="AH624" s="20"/>
      <c r="AI624" s="20"/>
      <c r="AJ624" s="20"/>
    </row>
    <row r="625" spans="1:36" x14ac:dyDescent="0.25">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c r="AA625" s="20"/>
      <c r="AB625" s="20"/>
      <c r="AC625" s="20"/>
      <c r="AD625" s="20"/>
      <c r="AE625" s="20"/>
      <c r="AF625" s="20"/>
      <c r="AG625" s="20"/>
      <c r="AH625" s="20"/>
      <c r="AI625" s="20"/>
      <c r="AJ625" s="20"/>
    </row>
    <row r="626" spans="1:36" x14ac:dyDescent="0.25">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c r="AA626" s="20"/>
      <c r="AB626" s="20"/>
      <c r="AC626" s="20"/>
      <c r="AD626" s="20"/>
      <c r="AE626" s="20"/>
      <c r="AF626" s="20"/>
      <c r="AG626" s="20"/>
      <c r="AH626" s="20"/>
      <c r="AI626" s="20"/>
      <c r="AJ626" s="20"/>
    </row>
    <row r="627" spans="1:36" x14ac:dyDescent="0.25">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c r="AA627" s="20"/>
      <c r="AB627" s="20"/>
      <c r="AC627" s="20"/>
      <c r="AD627" s="20"/>
      <c r="AE627" s="20"/>
      <c r="AF627" s="20"/>
      <c r="AG627" s="20"/>
      <c r="AH627" s="20"/>
      <c r="AI627" s="20"/>
      <c r="AJ627" s="20"/>
    </row>
    <row r="628" spans="1:36" x14ac:dyDescent="0.25">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c r="AA628" s="20"/>
      <c r="AB628" s="20"/>
      <c r="AC628" s="20"/>
      <c r="AD628" s="20"/>
      <c r="AE628" s="20"/>
      <c r="AF628" s="20"/>
      <c r="AG628" s="20"/>
      <c r="AH628" s="20"/>
      <c r="AI628" s="20"/>
      <c r="AJ628" s="20"/>
    </row>
    <row r="629" spans="1:36" x14ac:dyDescent="0.25">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c r="AF629" s="20"/>
      <c r="AG629" s="20"/>
      <c r="AH629" s="20"/>
      <c r="AI629" s="20"/>
      <c r="AJ629" s="20"/>
    </row>
    <row r="630" spans="1:36" x14ac:dyDescent="0.25">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c r="AA630" s="20"/>
      <c r="AB630" s="20"/>
      <c r="AC630" s="20"/>
      <c r="AD630" s="20"/>
      <c r="AE630" s="20"/>
      <c r="AF630" s="20"/>
      <c r="AG630" s="20"/>
      <c r="AH630" s="20"/>
      <c r="AI630" s="20"/>
      <c r="AJ630" s="20"/>
    </row>
    <row r="631" spans="1:36" x14ac:dyDescent="0.25">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c r="AA631" s="20"/>
      <c r="AB631" s="20"/>
      <c r="AC631" s="20"/>
      <c r="AD631" s="20"/>
      <c r="AE631" s="20"/>
      <c r="AF631" s="20"/>
      <c r="AG631" s="20"/>
      <c r="AH631" s="20"/>
      <c r="AI631" s="20"/>
      <c r="AJ631" s="20"/>
    </row>
    <row r="632" spans="1:36" x14ac:dyDescent="0.25">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c r="AA632" s="20"/>
      <c r="AB632" s="20"/>
      <c r="AC632" s="20"/>
      <c r="AD632" s="20"/>
      <c r="AE632" s="20"/>
      <c r="AF632" s="20"/>
      <c r="AG632" s="20"/>
      <c r="AH632" s="20"/>
      <c r="AI632" s="20"/>
      <c r="AJ632" s="20"/>
    </row>
    <row r="633" spans="1:36" x14ac:dyDescent="0.25">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c r="AA633" s="20"/>
      <c r="AB633" s="20"/>
      <c r="AC633" s="20"/>
      <c r="AD633" s="20"/>
      <c r="AE633" s="20"/>
      <c r="AF633" s="20"/>
      <c r="AG633" s="20"/>
      <c r="AH633" s="20"/>
      <c r="AI633" s="20"/>
      <c r="AJ633" s="20"/>
    </row>
    <row r="634" spans="1:36" x14ac:dyDescent="0.25">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c r="AA634" s="20"/>
      <c r="AB634" s="20"/>
      <c r="AC634" s="20"/>
      <c r="AD634" s="20"/>
      <c r="AE634" s="20"/>
      <c r="AF634" s="20"/>
      <c r="AG634" s="20"/>
      <c r="AH634" s="20"/>
      <c r="AI634" s="20"/>
      <c r="AJ634" s="20"/>
    </row>
    <row r="635" spans="1:36" x14ac:dyDescent="0.25">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c r="AA635" s="20"/>
      <c r="AB635" s="20"/>
      <c r="AC635" s="20"/>
      <c r="AD635" s="20"/>
      <c r="AE635" s="20"/>
      <c r="AF635" s="20"/>
      <c r="AG635" s="20"/>
      <c r="AH635" s="20"/>
      <c r="AI635" s="20"/>
      <c r="AJ635" s="20"/>
    </row>
    <row r="636" spans="1:36" x14ac:dyDescent="0.25">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c r="AA636" s="20"/>
      <c r="AB636" s="20"/>
      <c r="AC636" s="20"/>
      <c r="AD636" s="20"/>
      <c r="AE636" s="20"/>
      <c r="AF636" s="20"/>
      <c r="AG636" s="20"/>
      <c r="AH636" s="20"/>
      <c r="AI636" s="20"/>
      <c r="AJ636" s="20"/>
    </row>
    <row r="637" spans="1:36" x14ac:dyDescent="0.25">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c r="AA637" s="20"/>
      <c r="AB637" s="20"/>
      <c r="AC637" s="20"/>
      <c r="AD637" s="20"/>
      <c r="AE637" s="20"/>
      <c r="AF637" s="20"/>
      <c r="AG637" s="20"/>
      <c r="AH637" s="20"/>
      <c r="AI637" s="20"/>
      <c r="AJ637" s="20"/>
    </row>
    <row r="638" spans="1:36" x14ac:dyDescent="0.25">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c r="AA638" s="20"/>
      <c r="AB638" s="20"/>
      <c r="AC638" s="20"/>
      <c r="AD638" s="20"/>
      <c r="AE638" s="20"/>
      <c r="AF638" s="20"/>
      <c r="AG638" s="20"/>
      <c r="AH638" s="20"/>
      <c r="AI638" s="20"/>
      <c r="AJ638" s="20"/>
    </row>
    <row r="639" spans="1:36" x14ac:dyDescent="0.25">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c r="AA639" s="20"/>
      <c r="AB639" s="20"/>
      <c r="AC639" s="20"/>
      <c r="AD639" s="20"/>
      <c r="AE639" s="20"/>
      <c r="AF639" s="20"/>
      <c r="AG639" s="20"/>
      <c r="AH639" s="20"/>
      <c r="AI639" s="20"/>
      <c r="AJ639" s="20"/>
    </row>
    <row r="640" spans="1:36" x14ac:dyDescent="0.25">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c r="AA640" s="20"/>
      <c r="AB640" s="20"/>
      <c r="AC640" s="20"/>
      <c r="AD640" s="20"/>
      <c r="AE640" s="20"/>
      <c r="AF640" s="20"/>
      <c r="AG640" s="20"/>
      <c r="AH640" s="20"/>
      <c r="AI640" s="20"/>
      <c r="AJ640" s="20"/>
    </row>
    <row r="641" spans="1:36" x14ac:dyDescent="0.25">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c r="AA641" s="20"/>
      <c r="AB641" s="20"/>
      <c r="AC641" s="20"/>
      <c r="AD641" s="20"/>
      <c r="AE641" s="20"/>
      <c r="AF641" s="20"/>
      <c r="AG641" s="20"/>
      <c r="AH641" s="20"/>
      <c r="AI641" s="20"/>
      <c r="AJ641" s="20"/>
    </row>
    <row r="642" spans="1:36" x14ac:dyDescent="0.25">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c r="AA642" s="20"/>
      <c r="AB642" s="20"/>
      <c r="AC642" s="20"/>
      <c r="AD642" s="20"/>
      <c r="AE642" s="20"/>
      <c r="AF642" s="20"/>
      <c r="AG642" s="20"/>
      <c r="AH642" s="20"/>
      <c r="AI642" s="20"/>
      <c r="AJ642" s="20"/>
    </row>
    <row r="643" spans="1:36" x14ac:dyDescent="0.25">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c r="AA643" s="20"/>
      <c r="AB643" s="20"/>
      <c r="AC643" s="20"/>
      <c r="AD643" s="20"/>
      <c r="AE643" s="20"/>
      <c r="AF643" s="20"/>
      <c r="AG643" s="20"/>
      <c r="AH643" s="20"/>
      <c r="AI643" s="20"/>
      <c r="AJ643" s="20"/>
    </row>
    <row r="644" spans="1:36" x14ac:dyDescent="0.25">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c r="AA644" s="20"/>
      <c r="AB644" s="20"/>
      <c r="AC644" s="20"/>
      <c r="AD644" s="20"/>
      <c r="AE644" s="20"/>
      <c r="AF644" s="20"/>
      <c r="AG644" s="20"/>
      <c r="AH644" s="20"/>
      <c r="AI644" s="20"/>
      <c r="AJ644" s="20"/>
    </row>
    <row r="645" spans="1:36" x14ac:dyDescent="0.25">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c r="AA645" s="20"/>
      <c r="AB645" s="20"/>
      <c r="AC645" s="20"/>
      <c r="AD645" s="20"/>
      <c r="AE645" s="20"/>
      <c r="AF645" s="20"/>
      <c r="AG645" s="20"/>
      <c r="AH645" s="20"/>
      <c r="AI645" s="20"/>
      <c r="AJ645" s="20"/>
    </row>
    <row r="646" spans="1:36" x14ac:dyDescent="0.25">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c r="AA646" s="20"/>
      <c r="AB646" s="20"/>
      <c r="AC646" s="20"/>
      <c r="AD646" s="20"/>
      <c r="AE646" s="20"/>
      <c r="AF646" s="20"/>
      <c r="AG646" s="20"/>
      <c r="AH646" s="20"/>
      <c r="AI646" s="20"/>
      <c r="AJ646" s="20"/>
    </row>
    <row r="647" spans="1:36" x14ac:dyDescent="0.25">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c r="AA647" s="20"/>
      <c r="AB647" s="20"/>
      <c r="AC647" s="20"/>
      <c r="AD647" s="20"/>
      <c r="AE647" s="20"/>
      <c r="AF647" s="20"/>
      <c r="AG647" s="20"/>
      <c r="AH647" s="20"/>
      <c r="AI647" s="20"/>
      <c r="AJ647" s="20"/>
    </row>
    <row r="648" spans="1:36" x14ac:dyDescent="0.25">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c r="AA648" s="20"/>
      <c r="AB648" s="20"/>
      <c r="AC648" s="20"/>
      <c r="AD648" s="20"/>
      <c r="AE648" s="20"/>
      <c r="AF648" s="20"/>
      <c r="AG648" s="20"/>
      <c r="AH648" s="20"/>
      <c r="AI648" s="20"/>
      <c r="AJ648" s="20"/>
    </row>
    <row r="649" spans="1:36" x14ac:dyDescent="0.25">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c r="AA649" s="20"/>
      <c r="AB649" s="20"/>
      <c r="AC649" s="20"/>
      <c r="AD649" s="20"/>
      <c r="AE649" s="20"/>
      <c r="AF649" s="20"/>
      <c r="AG649" s="20"/>
      <c r="AH649" s="20"/>
      <c r="AI649" s="20"/>
      <c r="AJ649" s="20"/>
    </row>
    <row r="650" spans="1:36" x14ac:dyDescent="0.25">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c r="AA650" s="20"/>
      <c r="AB650" s="20"/>
      <c r="AC650" s="20"/>
      <c r="AD650" s="20"/>
      <c r="AE650" s="20"/>
      <c r="AF650" s="20"/>
      <c r="AG650" s="20"/>
      <c r="AH650" s="20"/>
      <c r="AI650" s="20"/>
      <c r="AJ650" s="20"/>
    </row>
    <row r="651" spans="1:36" x14ac:dyDescent="0.25">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c r="AA651" s="20"/>
      <c r="AB651" s="20"/>
      <c r="AC651" s="20"/>
      <c r="AD651" s="20"/>
      <c r="AE651" s="20"/>
      <c r="AF651" s="20"/>
      <c r="AG651" s="20"/>
      <c r="AH651" s="20"/>
      <c r="AI651" s="20"/>
      <c r="AJ651" s="20"/>
    </row>
    <row r="652" spans="1:36" x14ac:dyDescent="0.25">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c r="AA652" s="20"/>
      <c r="AB652" s="20"/>
      <c r="AC652" s="20"/>
      <c r="AD652" s="20"/>
      <c r="AE652" s="20"/>
      <c r="AF652" s="20"/>
      <c r="AG652" s="20"/>
      <c r="AH652" s="20"/>
      <c r="AI652" s="20"/>
      <c r="AJ652" s="20"/>
    </row>
    <row r="653" spans="1:36" x14ac:dyDescent="0.25">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c r="AF653" s="20"/>
      <c r="AG653" s="20"/>
      <c r="AH653" s="20"/>
      <c r="AI653" s="20"/>
      <c r="AJ653" s="20"/>
    </row>
    <row r="654" spans="1:36" x14ac:dyDescent="0.25">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c r="AF654" s="20"/>
      <c r="AG654" s="20"/>
      <c r="AH654" s="20"/>
      <c r="AI654" s="20"/>
      <c r="AJ654" s="20"/>
    </row>
    <row r="655" spans="1:36" x14ac:dyDescent="0.25">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c r="AA655" s="20"/>
      <c r="AB655" s="20"/>
      <c r="AC655" s="20"/>
      <c r="AD655" s="20"/>
      <c r="AE655" s="20"/>
      <c r="AF655" s="20"/>
      <c r="AG655" s="20"/>
      <c r="AH655" s="20"/>
      <c r="AI655" s="20"/>
      <c r="AJ655" s="20"/>
    </row>
    <row r="656" spans="1:36" x14ac:dyDescent="0.25">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c r="AF656" s="20"/>
      <c r="AG656" s="20"/>
      <c r="AH656" s="20"/>
      <c r="AI656" s="20"/>
      <c r="AJ656" s="20"/>
    </row>
    <row r="657" spans="1:36" x14ac:dyDescent="0.25">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c r="AA657" s="20"/>
      <c r="AB657" s="20"/>
      <c r="AC657" s="20"/>
      <c r="AD657" s="20"/>
      <c r="AE657" s="20"/>
      <c r="AF657" s="20"/>
      <c r="AG657" s="20"/>
      <c r="AH657" s="20"/>
      <c r="AI657" s="20"/>
      <c r="AJ657" s="20"/>
    </row>
    <row r="658" spans="1:36" x14ac:dyDescent="0.25">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c r="AA658" s="20"/>
      <c r="AB658" s="20"/>
      <c r="AC658" s="20"/>
      <c r="AD658" s="20"/>
      <c r="AE658" s="20"/>
      <c r="AF658" s="20"/>
      <c r="AG658" s="20"/>
      <c r="AH658" s="20"/>
      <c r="AI658" s="20"/>
      <c r="AJ658" s="20"/>
    </row>
    <row r="659" spans="1:36" x14ac:dyDescent="0.25">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c r="AA659" s="20"/>
      <c r="AB659" s="20"/>
      <c r="AC659" s="20"/>
      <c r="AD659" s="20"/>
      <c r="AE659" s="20"/>
      <c r="AF659" s="20"/>
      <c r="AG659" s="20"/>
      <c r="AH659" s="20"/>
      <c r="AI659" s="20"/>
      <c r="AJ659" s="20"/>
    </row>
    <row r="660" spans="1:36" x14ac:dyDescent="0.25">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c r="AA660" s="20"/>
      <c r="AB660" s="20"/>
      <c r="AC660" s="20"/>
      <c r="AD660" s="20"/>
      <c r="AE660" s="20"/>
      <c r="AF660" s="20"/>
      <c r="AG660" s="20"/>
      <c r="AH660" s="20"/>
      <c r="AI660" s="20"/>
      <c r="AJ660" s="20"/>
    </row>
    <row r="661" spans="1:36" x14ac:dyDescent="0.25">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c r="AA661" s="20"/>
      <c r="AB661" s="20"/>
      <c r="AC661" s="20"/>
      <c r="AD661" s="20"/>
      <c r="AE661" s="20"/>
      <c r="AF661" s="20"/>
      <c r="AG661" s="20"/>
      <c r="AH661" s="20"/>
      <c r="AI661" s="20"/>
      <c r="AJ661" s="20"/>
    </row>
    <row r="662" spans="1:36" x14ac:dyDescent="0.25">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c r="AA662" s="20"/>
      <c r="AB662" s="20"/>
      <c r="AC662" s="20"/>
      <c r="AD662" s="20"/>
      <c r="AE662" s="20"/>
      <c r="AF662" s="20"/>
      <c r="AG662" s="20"/>
      <c r="AH662" s="20"/>
      <c r="AI662" s="20"/>
      <c r="AJ662" s="20"/>
    </row>
    <row r="663" spans="1:36" x14ac:dyDescent="0.25">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c r="AA663" s="20"/>
      <c r="AB663" s="20"/>
      <c r="AC663" s="20"/>
      <c r="AD663" s="20"/>
      <c r="AE663" s="20"/>
      <c r="AF663" s="20"/>
      <c r="AG663" s="20"/>
      <c r="AH663" s="20"/>
      <c r="AI663" s="20"/>
      <c r="AJ663" s="20"/>
    </row>
    <row r="664" spans="1:36" x14ac:dyDescent="0.25">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c r="AA664" s="20"/>
      <c r="AB664" s="20"/>
      <c r="AC664" s="20"/>
      <c r="AD664" s="20"/>
      <c r="AE664" s="20"/>
      <c r="AF664" s="20"/>
      <c r="AG664" s="20"/>
      <c r="AH664" s="20"/>
      <c r="AI664" s="20"/>
      <c r="AJ664" s="20"/>
    </row>
    <row r="665" spans="1:36" x14ac:dyDescent="0.25">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c r="AA665" s="20"/>
      <c r="AB665" s="20"/>
      <c r="AC665" s="20"/>
      <c r="AD665" s="20"/>
      <c r="AE665" s="20"/>
      <c r="AF665" s="20"/>
      <c r="AG665" s="20"/>
      <c r="AH665" s="20"/>
      <c r="AI665" s="20"/>
      <c r="AJ665" s="20"/>
    </row>
    <row r="666" spans="1:36" x14ac:dyDescent="0.25">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c r="AA666" s="20"/>
      <c r="AB666" s="20"/>
      <c r="AC666" s="20"/>
      <c r="AD666" s="20"/>
      <c r="AE666" s="20"/>
      <c r="AF666" s="20"/>
      <c r="AG666" s="20"/>
      <c r="AH666" s="20"/>
      <c r="AI666" s="20"/>
      <c r="AJ666" s="20"/>
    </row>
    <row r="667" spans="1:36" x14ac:dyDescent="0.25">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c r="AA667" s="20"/>
      <c r="AB667" s="20"/>
      <c r="AC667" s="20"/>
      <c r="AD667" s="20"/>
      <c r="AE667" s="20"/>
      <c r="AF667" s="20"/>
      <c r="AG667" s="20"/>
      <c r="AH667" s="20"/>
      <c r="AI667" s="20"/>
      <c r="AJ667" s="20"/>
    </row>
    <row r="668" spans="1:36" x14ac:dyDescent="0.25">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c r="AA668" s="20"/>
      <c r="AB668" s="20"/>
      <c r="AC668" s="20"/>
      <c r="AD668" s="20"/>
      <c r="AE668" s="20"/>
      <c r="AF668" s="20"/>
      <c r="AG668" s="20"/>
      <c r="AH668" s="20"/>
      <c r="AI668" s="20"/>
      <c r="AJ668" s="20"/>
    </row>
    <row r="669" spans="1:36" x14ac:dyDescent="0.25">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c r="AA669" s="20"/>
      <c r="AB669" s="20"/>
      <c r="AC669" s="20"/>
      <c r="AD669" s="20"/>
      <c r="AE669" s="20"/>
      <c r="AF669" s="20"/>
      <c r="AG669" s="20"/>
      <c r="AH669" s="20"/>
      <c r="AI669" s="20"/>
      <c r="AJ669" s="20"/>
    </row>
    <row r="670" spans="1:36" x14ac:dyDescent="0.25">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c r="AA670" s="20"/>
      <c r="AB670" s="20"/>
      <c r="AC670" s="20"/>
      <c r="AD670" s="20"/>
      <c r="AE670" s="20"/>
      <c r="AF670" s="20"/>
      <c r="AG670" s="20"/>
      <c r="AH670" s="20"/>
      <c r="AI670" s="20"/>
      <c r="AJ670" s="20"/>
    </row>
    <row r="671" spans="1:36" x14ac:dyDescent="0.25">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c r="AA671" s="20"/>
      <c r="AB671" s="20"/>
      <c r="AC671" s="20"/>
      <c r="AD671" s="20"/>
      <c r="AE671" s="20"/>
      <c r="AF671" s="20"/>
      <c r="AG671" s="20"/>
      <c r="AH671" s="20"/>
      <c r="AI671" s="20"/>
      <c r="AJ671" s="20"/>
    </row>
    <row r="672" spans="1:36" x14ac:dyDescent="0.25">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c r="AA672" s="20"/>
      <c r="AB672" s="20"/>
      <c r="AC672" s="20"/>
      <c r="AD672" s="20"/>
      <c r="AE672" s="20"/>
      <c r="AF672" s="20"/>
      <c r="AG672" s="20"/>
      <c r="AH672" s="20"/>
      <c r="AI672" s="20"/>
      <c r="AJ672" s="20"/>
    </row>
    <row r="673" spans="1:36" x14ac:dyDescent="0.25">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c r="AA673" s="20"/>
      <c r="AB673" s="20"/>
      <c r="AC673" s="20"/>
      <c r="AD673" s="20"/>
      <c r="AE673" s="20"/>
      <c r="AF673" s="20"/>
      <c r="AG673" s="20"/>
      <c r="AH673" s="20"/>
      <c r="AI673" s="20"/>
      <c r="AJ673" s="20"/>
    </row>
    <row r="674" spans="1:36" x14ac:dyDescent="0.25">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c r="AA674" s="20"/>
      <c r="AB674" s="20"/>
      <c r="AC674" s="20"/>
      <c r="AD674" s="20"/>
      <c r="AE674" s="20"/>
      <c r="AF674" s="20"/>
      <c r="AG674" s="20"/>
      <c r="AH674" s="20"/>
      <c r="AI674" s="20"/>
      <c r="AJ674" s="20"/>
    </row>
    <row r="675" spans="1:36" x14ac:dyDescent="0.25">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c r="AA675" s="20"/>
      <c r="AB675" s="20"/>
      <c r="AC675" s="20"/>
      <c r="AD675" s="20"/>
      <c r="AE675" s="20"/>
      <c r="AF675" s="20"/>
      <c r="AG675" s="20"/>
      <c r="AH675" s="20"/>
      <c r="AI675" s="20"/>
      <c r="AJ675" s="20"/>
    </row>
    <row r="676" spans="1:36" x14ac:dyDescent="0.25">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c r="AA676" s="20"/>
      <c r="AB676" s="20"/>
      <c r="AC676" s="20"/>
      <c r="AD676" s="20"/>
      <c r="AE676" s="20"/>
      <c r="AF676" s="20"/>
      <c r="AG676" s="20"/>
      <c r="AH676" s="20"/>
      <c r="AI676" s="20"/>
      <c r="AJ676" s="20"/>
    </row>
    <row r="677" spans="1:36" x14ac:dyDescent="0.25">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c r="AA677" s="20"/>
      <c r="AB677" s="20"/>
      <c r="AC677" s="20"/>
      <c r="AD677" s="20"/>
      <c r="AE677" s="20"/>
      <c r="AF677" s="20"/>
      <c r="AG677" s="20"/>
      <c r="AH677" s="20"/>
      <c r="AI677" s="20"/>
      <c r="AJ677" s="20"/>
    </row>
    <row r="678" spans="1:36" x14ac:dyDescent="0.25">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c r="AA678" s="20"/>
      <c r="AB678" s="20"/>
      <c r="AC678" s="20"/>
      <c r="AD678" s="20"/>
      <c r="AE678" s="20"/>
      <c r="AF678" s="20"/>
      <c r="AG678" s="20"/>
      <c r="AH678" s="20"/>
      <c r="AI678" s="20"/>
      <c r="AJ678" s="20"/>
    </row>
    <row r="679" spans="1:36" x14ac:dyDescent="0.25">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c r="AA679" s="20"/>
      <c r="AB679" s="20"/>
      <c r="AC679" s="20"/>
      <c r="AD679" s="20"/>
      <c r="AE679" s="20"/>
      <c r="AF679" s="20"/>
      <c r="AG679" s="20"/>
      <c r="AH679" s="20"/>
      <c r="AI679" s="20"/>
      <c r="AJ679" s="20"/>
    </row>
    <row r="680" spans="1:36" x14ac:dyDescent="0.25">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c r="AA680" s="20"/>
      <c r="AB680" s="20"/>
      <c r="AC680" s="20"/>
      <c r="AD680" s="20"/>
      <c r="AE680" s="20"/>
      <c r="AF680" s="20"/>
      <c r="AG680" s="20"/>
      <c r="AH680" s="20"/>
      <c r="AI680" s="20"/>
      <c r="AJ680" s="20"/>
    </row>
    <row r="681" spans="1:36" x14ac:dyDescent="0.25">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c r="AA681" s="20"/>
      <c r="AB681" s="20"/>
      <c r="AC681" s="20"/>
      <c r="AD681" s="20"/>
      <c r="AE681" s="20"/>
      <c r="AF681" s="20"/>
      <c r="AG681" s="20"/>
      <c r="AH681" s="20"/>
      <c r="AI681" s="20"/>
      <c r="AJ681" s="20"/>
    </row>
    <row r="682" spans="1:36" x14ac:dyDescent="0.25">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c r="AA682" s="20"/>
      <c r="AB682" s="20"/>
      <c r="AC682" s="20"/>
      <c r="AD682" s="20"/>
      <c r="AE682" s="20"/>
      <c r="AF682" s="20"/>
      <c r="AG682" s="20"/>
      <c r="AH682" s="20"/>
      <c r="AI682" s="20"/>
      <c r="AJ682" s="20"/>
    </row>
    <row r="683" spans="1:36" x14ac:dyDescent="0.25">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c r="AA683" s="20"/>
      <c r="AB683" s="20"/>
      <c r="AC683" s="20"/>
      <c r="AD683" s="20"/>
      <c r="AE683" s="20"/>
      <c r="AF683" s="20"/>
      <c r="AG683" s="20"/>
      <c r="AH683" s="20"/>
      <c r="AI683" s="20"/>
      <c r="AJ683" s="20"/>
    </row>
    <row r="684" spans="1:36" x14ac:dyDescent="0.25">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c r="AA684" s="20"/>
      <c r="AB684" s="20"/>
      <c r="AC684" s="20"/>
      <c r="AD684" s="20"/>
      <c r="AE684" s="20"/>
      <c r="AF684" s="20"/>
      <c r="AG684" s="20"/>
      <c r="AH684" s="20"/>
      <c r="AI684" s="20"/>
      <c r="AJ684" s="20"/>
    </row>
    <row r="685" spans="1:36" x14ac:dyDescent="0.25">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c r="AA685" s="20"/>
      <c r="AB685" s="20"/>
      <c r="AC685" s="20"/>
      <c r="AD685" s="20"/>
      <c r="AE685" s="20"/>
      <c r="AF685" s="20"/>
      <c r="AG685" s="20"/>
      <c r="AH685" s="20"/>
      <c r="AI685" s="20"/>
      <c r="AJ685" s="20"/>
    </row>
    <row r="686" spans="1:36" x14ac:dyDescent="0.25">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c r="AA686" s="20"/>
      <c r="AB686" s="20"/>
      <c r="AC686" s="20"/>
      <c r="AD686" s="20"/>
      <c r="AE686" s="20"/>
      <c r="AF686" s="20"/>
      <c r="AG686" s="20"/>
      <c r="AH686" s="20"/>
      <c r="AI686" s="20"/>
      <c r="AJ686" s="20"/>
    </row>
    <row r="687" spans="1:36" x14ac:dyDescent="0.25">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c r="AA687" s="20"/>
      <c r="AB687" s="20"/>
      <c r="AC687" s="20"/>
      <c r="AD687" s="20"/>
      <c r="AE687" s="20"/>
      <c r="AF687" s="20"/>
      <c r="AG687" s="20"/>
      <c r="AH687" s="20"/>
      <c r="AI687" s="20"/>
      <c r="AJ687" s="20"/>
    </row>
    <row r="688" spans="1:36" x14ac:dyDescent="0.25">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c r="AA688" s="20"/>
      <c r="AB688" s="20"/>
      <c r="AC688" s="20"/>
      <c r="AD688" s="20"/>
      <c r="AE688" s="20"/>
      <c r="AF688" s="20"/>
      <c r="AG688" s="20"/>
      <c r="AH688" s="20"/>
      <c r="AI688" s="20"/>
      <c r="AJ688" s="20"/>
    </row>
    <row r="689" spans="1:36" x14ac:dyDescent="0.25">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c r="AA689" s="20"/>
      <c r="AB689" s="20"/>
      <c r="AC689" s="20"/>
      <c r="AD689" s="20"/>
      <c r="AE689" s="20"/>
      <c r="AF689" s="20"/>
      <c r="AG689" s="20"/>
      <c r="AH689" s="20"/>
      <c r="AI689" s="20"/>
      <c r="AJ689" s="20"/>
    </row>
    <row r="690" spans="1:36" x14ac:dyDescent="0.25">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c r="AA690" s="20"/>
      <c r="AB690" s="20"/>
      <c r="AC690" s="20"/>
      <c r="AD690" s="20"/>
      <c r="AE690" s="20"/>
      <c r="AF690" s="20"/>
      <c r="AG690" s="20"/>
      <c r="AH690" s="20"/>
      <c r="AI690" s="20"/>
      <c r="AJ690" s="20"/>
    </row>
    <row r="691" spans="1:36" x14ac:dyDescent="0.25">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c r="AA691" s="20"/>
      <c r="AB691" s="20"/>
      <c r="AC691" s="20"/>
      <c r="AD691" s="20"/>
      <c r="AE691" s="20"/>
      <c r="AF691" s="20"/>
      <c r="AG691" s="20"/>
      <c r="AH691" s="20"/>
      <c r="AI691" s="20"/>
      <c r="AJ691" s="20"/>
    </row>
    <row r="692" spans="1:36" x14ac:dyDescent="0.25">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c r="AA692" s="20"/>
      <c r="AB692" s="20"/>
      <c r="AC692" s="20"/>
      <c r="AD692" s="20"/>
      <c r="AE692" s="20"/>
      <c r="AF692" s="20"/>
      <c r="AG692" s="20"/>
      <c r="AH692" s="20"/>
      <c r="AI692" s="20"/>
      <c r="AJ692" s="20"/>
    </row>
    <row r="693" spans="1:36" x14ac:dyDescent="0.25">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c r="AA693" s="20"/>
      <c r="AB693" s="20"/>
      <c r="AC693" s="20"/>
      <c r="AD693" s="20"/>
      <c r="AE693" s="20"/>
      <c r="AF693" s="20"/>
      <c r="AG693" s="20"/>
      <c r="AH693" s="20"/>
      <c r="AI693" s="20"/>
      <c r="AJ693" s="20"/>
    </row>
    <row r="694" spans="1:36" x14ac:dyDescent="0.25">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c r="AA694" s="20"/>
      <c r="AB694" s="20"/>
      <c r="AC694" s="20"/>
      <c r="AD694" s="20"/>
      <c r="AE694" s="20"/>
      <c r="AF694" s="20"/>
      <c r="AG694" s="20"/>
      <c r="AH694" s="20"/>
      <c r="AI694" s="20"/>
      <c r="AJ694" s="20"/>
    </row>
    <row r="695" spans="1:36" x14ac:dyDescent="0.25">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c r="AA695" s="20"/>
      <c r="AB695" s="20"/>
      <c r="AC695" s="20"/>
      <c r="AD695" s="20"/>
      <c r="AE695" s="20"/>
      <c r="AF695" s="20"/>
      <c r="AG695" s="20"/>
      <c r="AH695" s="20"/>
      <c r="AI695" s="20"/>
      <c r="AJ695" s="20"/>
    </row>
    <row r="696" spans="1:36" x14ac:dyDescent="0.25">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c r="AA696" s="20"/>
      <c r="AB696" s="20"/>
      <c r="AC696" s="20"/>
      <c r="AD696" s="20"/>
      <c r="AE696" s="20"/>
      <c r="AF696" s="20"/>
      <c r="AG696" s="20"/>
      <c r="AH696" s="20"/>
      <c r="AI696" s="20"/>
      <c r="AJ696" s="20"/>
    </row>
    <row r="697" spans="1:36" x14ac:dyDescent="0.25">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c r="AA697" s="20"/>
      <c r="AB697" s="20"/>
      <c r="AC697" s="20"/>
      <c r="AD697" s="20"/>
      <c r="AE697" s="20"/>
      <c r="AF697" s="20"/>
      <c r="AG697" s="20"/>
      <c r="AH697" s="20"/>
      <c r="AI697" s="20"/>
      <c r="AJ697" s="20"/>
    </row>
    <row r="698" spans="1:36" x14ac:dyDescent="0.25">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c r="AA698" s="20"/>
      <c r="AB698" s="20"/>
      <c r="AC698" s="20"/>
      <c r="AD698" s="20"/>
      <c r="AE698" s="20"/>
      <c r="AF698" s="20"/>
      <c r="AG698" s="20"/>
      <c r="AH698" s="20"/>
      <c r="AI698" s="20"/>
      <c r="AJ698" s="20"/>
    </row>
    <row r="699" spans="1:36" x14ac:dyDescent="0.25">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c r="AA699" s="20"/>
      <c r="AB699" s="20"/>
      <c r="AC699" s="20"/>
      <c r="AD699" s="20"/>
      <c r="AE699" s="20"/>
      <c r="AF699" s="20"/>
      <c r="AG699" s="20"/>
      <c r="AH699" s="20"/>
      <c r="AI699" s="20"/>
      <c r="AJ699" s="20"/>
    </row>
    <row r="700" spans="1:36" x14ac:dyDescent="0.25">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c r="AA700" s="20"/>
      <c r="AB700" s="20"/>
      <c r="AC700" s="20"/>
      <c r="AD700" s="20"/>
      <c r="AE700" s="20"/>
      <c r="AF700" s="20"/>
      <c r="AG700" s="20"/>
      <c r="AH700" s="20"/>
      <c r="AI700" s="20"/>
      <c r="AJ700" s="20"/>
    </row>
    <row r="701" spans="1:36" x14ac:dyDescent="0.25">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c r="AA701" s="20"/>
      <c r="AB701" s="20"/>
      <c r="AC701" s="20"/>
      <c r="AD701" s="20"/>
      <c r="AE701" s="20"/>
      <c r="AF701" s="20"/>
      <c r="AG701" s="20"/>
      <c r="AH701" s="20"/>
      <c r="AI701" s="20"/>
      <c r="AJ701" s="20"/>
    </row>
    <row r="702" spans="1:36" x14ac:dyDescent="0.25">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c r="AA702" s="20"/>
      <c r="AB702" s="20"/>
      <c r="AC702" s="20"/>
      <c r="AD702" s="20"/>
      <c r="AE702" s="20"/>
      <c r="AF702" s="20"/>
      <c r="AG702" s="20"/>
      <c r="AH702" s="20"/>
      <c r="AI702" s="20"/>
      <c r="AJ702" s="20"/>
    </row>
    <row r="703" spans="1:36" x14ac:dyDescent="0.25">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c r="AA703" s="20"/>
      <c r="AB703" s="20"/>
      <c r="AC703" s="20"/>
      <c r="AD703" s="20"/>
      <c r="AE703" s="20"/>
      <c r="AF703" s="20"/>
      <c r="AG703" s="20"/>
      <c r="AH703" s="20"/>
      <c r="AI703" s="20"/>
      <c r="AJ703" s="20"/>
    </row>
    <row r="704" spans="1:36" x14ac:dyDescent="0.25">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c r="AA704" s="20"/>
      <c r="AB704" s="20"/>
      <c r="AC704" s="20"/>
      <c r="AD704" s="20"/>
      <c r="AE704" s="20"/>
      <c r="AF704" s="20"/>
      <c r="AG704" s="20"/>
      <c r="AH704" s="20"/>
      <c r="AI704" s="20"/>
      <c r="AJ704" s="20"/>
    </row>
    <row r="705" spans="1:36" x14ac:dyDescent="0.25">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c r="AA705" s="20"/>
      <c r="AB705" s="20"/>
      <c r="AC705" s="20"/>
      <c r="AD705" s="20"/>
      <c r="AE705" s="20"/>
      <c r="AF705" s="20"/>
      <c r="AG705" s="20"/>
      <c r="AH705" s="20"/>
      <c r="AI705" s="20"/>
      <c r="AJ705" s="20"/>
    </row>
    <row r="706" spans="1:36" x14ac:dyDescent="0.25">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c r="AA706" s="20"/>
      <c r="AB706" s="20"/>
      <c r="AC706" s="20"/>
      <c r="AD706" s="20"/>
      <c r="AE706" s="20"/>
      <c r="AF706" s="20"/>
      <c r="AG706" s="20"/>
      <c r="AH706" s="20"/>
      <c r="AI706" s="20"/>
      <c r="AJ706" s="20"/>
    </row>
    <row r="707" spans="1:36" x14ac:dyDescent="0.25">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c r="AA707" s="20"/>
      <c r="AB707" s="20"/>
      <c r="AC707" s="20"/>
      <c r="AD707" s="20"/>
      <c r="AE707" s="20"/>
      <c r="AF707" s="20"/>
      <c r="AG707" s="20"/>
      <c r="AH707" s="20"/>
      <c r="AI707" s="20"/>
      <c r="AJ707" s="20"/>
    </row>
    <row r="708" spans="1:36" x14ac:dyDescent="0.25">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c r="AB708" s="20"/>
      <c r="AC708" s="20"/>
      <c r="AD708" s="20"/>
      <c r="AE708" s="20"/>
      <c r="AF708" s="20"/>
      <c r="AG708" s="20"/>
      <c r="AH708" s="20"/>
      <c r="AI708" s="20"/>
      <c r="AJ708" s="20"/>
    </row>
    <row r="709" spans="1:36" x14ac:dyDescent="0.25">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c r="AA709" s="20"/>
      <c r="AB709" s="20"/>
      <c r="AC709" s="20"/>
      <c r="AD709" s="20"/>
      <c r="AE709" s="20"/>
      <c r="AF709" s="20"/>
      <c r="AG709" s="20"/>
      <c r="AH709" s="20"/>
      <c r="AI709" s="20"/>
      <c r="AJ709" s="20"/>
    </row>
    <row r="710" spans="1:36" x14ac:dyDescent="0.25">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c r="AA710" s="20"/>
      <c r="AB710" s="20"/>
      <c r="AC710" s="20"/>
      <c r="AD710" s="20"/>
      <c r="AE710" s="20"/>
      <c r="AF710" s="20"/>
      <c r="AG710" s="20"/>
      <c r="AH710" s="20"/>
      <c r="AI710" s="20"/>
      <c r="AJ710" s="20"/>
    </row>
    <row r="711" spans="1:36" x14ac:dyDescent="0.25">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c r="AA711" s="20"/>
      <c r="AB711" s="20"/>
      <c r="AC711" s="20"/>
      <c r="AD711" s="20"/>
      <c r="AE711" s="20"/>
      <c r="AF711" s="20"/>
      <c r="AG711" s="20"/>
      <c r="AH711" s="20"/>
      <c r="AI711" s="20"/>
      <c r="AJ711" s="20"/>
    </row>
    <row r="712" spans="1:36" x14ac:dyDescent="0.25">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c r="AA712" s="20"/>
      <c r="AB712" s="20"/>
      <c r="AC712" s="20"/>
      <c r="AD712" s="20"/>
      <c r="AE712" s="20"/>
      <c r="AF712" s="20"/>
      <c r="AG712" s="20"/>
      <c r="AH712" s="20"/>
      <c r="AI712" s="20"/>
      <c r="AJ712" s="20"/>
    </row>
    <row r="713" spans="1:36" x14ac:dyDescent="0.25">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c r="AA713" s="20"/>
      <c r="AB713" s="20"/>
      <c r="AC713" s="20"/>
      <c r="AD713" s="20"/>
      <c r="AE713" s="20"/>
      <c r="AF713" s="20"/>
      <c r="AG713" s="20"/>
      <c r="AH713" s="20"/>
      <c r="AI713" s="20"/>
      <c r="AJ713" s="20"/>
    </row>
    <row r="714" spans="1:36" x14ac:dyDescent="0.25">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c r="AA714" s="20"/>
      <c r="AB714" s="20"/>
      <c r="AC714" s="20"/>
      <c r="AD714" s="20"/>
      <c r="AE714" s="20"/>
      <c r="AF714" s="20"/>
      <c r="AG714" s="20"/>
      <c r="AH714" s="20"/>
      <c r="AI714" s="20"/>
      <c r="AJ714" s="20"/>
    </row>
    <row r="715" spans="1:36" x14ac:dyDescent="0.25">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c r="AA715" s="20"/>
      <c r="AB715" s="20"/>
      <c r="AC715" s="20"/>
      <c r="AD715" s="20"/>
      <c r="AE715" s="20"/>
      <c r="AF715" s="20"/>
      <c r="AG715" s="20"/>
      <c r="AH715" s="20"/>
      <c r="AI715" s="20"/>
      <c r="AJ715" s="20"/>
    </row>
    <row r="716" spans="1:36" x14ac:dyDescent="0.25">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c r="AA716" s="20"/>
      <c r="AB716" s="20"/>
      <c r="AC716" s="20"/>
      <c r="AD716" s="20"/>
      <c r="AE716" s="20"/>
      <c r="AF716" s="20"/>
      <c r="AG716" s="20"/>
      <c r="AH716" s="20"/>
      <c r="AI716" s="20"/>
      <c r="AJ716" s="20"/>
    </row>
    <row r="717" spans="1:36" x14ac:dyDescent="0.25">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c r="AA717" s="20"/>
      <c r="AB717" s="20"/>
      <c r="AC717" s="20"/>
      <c r="AD717" s="20"/>
      <c r="AE717" s="20"/>
      <c r="AF717" s="20"/>
      <c r="AG717" s="20"/>
      <c r="AH717" s="20"/>
      <c r="AI717" s="20"/>
      <c r="AJ717" s="20"/>
    </row>
    <row r="718" spans="1:36" x14ac:dyDescent="0.25">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c r="AA718" s="20"/>
      <c r="AB718" s="20"/>
      <c r="AC718" s="20"/>
      <c r="AD718" s="20"/>
      <c r="AE718" s="20"/>
      <c r="AF718" s="20"/>
      <c r="AG718" s="20"/>
      <c r="AH718" s="20"/>
      <c r="AI718" s="20"/>
      <c r="AJ718" s="20"/>
    </row>
    <row r="719" spans="1:36" x14ac:dyDescent="0.25">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c r="AA719" s="20"/>
      <c r="AB719" s="20"/>
      <c r="AC719" s="20"/>
      <c r="AD719" s="20"/>
      <c r="AE719" s="20"/>
      <c r="AF719" s="20"/>
      <c r="AG719" s="20"/>
      <c r="AH719" s="20"/>
      <c r="AI719" s="20"/>
      <c r="AJ719" s="20"/>
    </row>
    <row r="720" spans="1:36" x14ac:dyDescent="0.25">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row>
    <row r="721" spans="1:36" x14ac:dyDescent="0.25">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row>
    <row r="722" spans="1:36" x14ac:dyDescent="0.25">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row>
    <row r="723" spans="1:36" x14ac:dyDescent="0.25">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row>
    <row r="724" spans="1:36" x14ac:dyDescent="0.25">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row>
    <row r="725" spans="1:36" x14ac:dyDescent="0.25">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row>
    <row r="726" spans="1:36" x14ac:dyDescent="0.25">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row>
    <row r="727" spans="1:36" x14ac:dyDescent="0.25">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row>
    <row r="728" spans="1:36" x14ac:dyDescent="0.25">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row>
    <row r="729" spans="1:36" x14ac:dyDescent="0.25">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row>
    <row r="730" spans="1:36" x14ac:dyDescent="0.25">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row>
    <row r="731" spans="1:36" x14ac:dyDescent="0.25">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row>
    <row r="732" spans="1:36" x14ac:dyDescent="0.25">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row>
    <row r="733" spans="1:36" x14ac:dyDescent="0.25">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row>
    <row r="734" spans="1:36" x14ac:dyDescent="0.25">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row>
    <row r="735" spans="1:36" x14ac:dyDescent="0.25">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row>
    <row r="736" spans="1:36" x14ac:dyDescent="0.25">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row>
    <row r="737" spans="1:36" x14ac:dyDescent="0.25">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row>
    <row r="738" spans="1:36" x14ac:dyDescent="0.25">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row>
    <row r="739" spans="1:36" x14ac:dyDescent="0.25">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row>
    <row r="740" spans="1:36" x14ac:dyDescent="0.25">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row>
    <row r="741" spans="1:36" x14ac:dyDescent="0.25">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row>
    <row r="742" spans="1:36" x14ac:dyDescent="0.25">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row>
    <row r="743" spans="1:36" x14ac:dyDescent="0.25">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row>
    <row r="744" spans="1:36" x14ac:dyDescent="0.25">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row>
    <row r="745" spans="1:36" x14ac:dyDescent="0.25">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row>
    <row r="746" spans="1:36" x14ac:dyDescent="0.25">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row>
    <row r="747" spans="1:36" x14ac:dyDescent="0.25">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row>
    <row r="748" spans="1:36" x14ac:dyDescent="0.25">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row>
    <row r="749" spans="1:36" x14ac:dyDescent="0.25">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row>
    <row r="750" spans="1:36" x14ac:dyDescent="0.25">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row>
    <row r="751" spans="1:36" x14ac:dyDescent="0.25">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row>
    <row r="752" spans="1:36" x14ac:dyDescent="0.25">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row>
    <row r="753" spans="1:36" x14ac:dyDescent="0.25">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row>
    <row r="754" spans="1:36" x14ac:dyDescent="0.25">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row>
    <row r="755" spans="1:36" x14ac:dyDescent="0.25">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row>
    <row r="756" spans="1:36" x14ac:dyDescent="0.25">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row>
    <row r="757" spans="1:36" x14ac:dyDescent="0.25">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row>
    <row r="758" spans="1:36" x14ac:dyDescent="0.25">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row>
    <row r="759" spans="1:36" x14ac:dyDescent="0.25">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row>
    <row r="760" spans="1:36" x14ac:dyDescent="0.25">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row>
    <row r="761" spans="1:36" x14ac:dyDescent="0.25">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row>
    <row r="762" spans="1:36" x14ac:dyDescent="0.25">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row>
    <row r="763" spans="1:36" x14ac:dyDescent="0.25">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row>
    <row r="764" spans="1:36" x14ac:dyDescent="0.25">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row>
    <row r="765" spans="1:36" x14ac:dyDescent="0.25">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row>
    <row r="766" spans="1:36" x14ac:dyDescent="0.25">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row>
    <row r="767" spans="1:36" x14ac:dyDescent="0.25">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row>
    <row r="768" spans="1:36" x14ac:dyDescent="0.25">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row>
    <row r="769" spans="1:36" x14ac:dyDescent="0.25">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row>
    <row r="770" spans="1:36" x14ac:dyDescent="0.25">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row>
    <row r="771" spans="1:36" x14ac:dyDescent="0.25">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row>
    <row r="772" spans="1:36" x14ac:dyDescent="0.25">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row>
    <row r="773" spans="1:36" x14ac:dyDescent="0.25">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row>
    <row r="774" spans="1:36" x14ac:dyDescent="0.25">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row>
    <row r="775" spans="1:36" x14ac:dyDescent="0.25">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row>
    <row r="776" spans="1:36" x14ac:dyDescent="0.25">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row>
    <row r="777" spans="1:36" x14ac:dyDescent="0.25">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row>
    <row r="778" spans="1:36" x14ac:dyDescent="0.25">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row>
    <row r="779" spans="1:36" x14ac:dyDescent="0.25">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row>
    <row r="780" spans="1:36" x14ac:dyDescent="0.25">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c r="AA780" s="20"/>
      <c r="AB780" s="20"/>
      <c r="AC780" s="20"/>
      <c r="AD780" s="20"/>
      <c r="AE780" s="20"/>
      <c r="AF780" s="20"/>
      <c r="AG780" s="20"/>
      <c r="AH780" s="20"/>
      <c r="AI780" s="20"/>
      <c r="AJ780" s="20"/>
    </row>
    <row r="781" spans="1:36" x14ac:dyDescent="0.25">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c r="AA781" s="20"/>
      <c r="AB781" s="20"/>
      <c r="AC781" s="20"/>
      <c r="AD781" s="20"/>
      <c r="AE781" s="20"/>
      <c r="AF781" s="20"/>
      <c r="AG781" s="20"/>
      <c r="AH781" s="20"/>
      <c r="AI781" s="20"/>
      <c r="AJ781" s="20"/>
    </row>
    <row r="782" spans="1:36" x14ac:dyDescent="0.25">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c r="AA782" s="20"/>
      <c r="AB782" s="20"/>
      <c r="AC782" s="20"/>
      <c r="AD782" s="20"/>
      <c r="AE782" s="20"/>
      <c r="AF782" s="20"/>
      <c r="AG782" s="20"/>
      <c r="AH782" s="20"/>
      <c r="AI782" s="20"/>
      <c r="AJ782" s="20"/>
    </row>
    <row r="783" spans="1:36" x14ac:dyDescent="0.25">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c r="AA783" s="20"/>
      <c r="AB783" s="20"/>
      <c r="AC783" s="20"/>
      <c r="AD783" s="20"/>
      <c r="AE783" s="20"/>
      <c r="AF783" s="20"/>
      <c r="AG783" s="20"/>
      <c r="AH783" s="20"/>
      <c r="AI783" s="20"/>
      <c r="AJ783" s="20"/>
    </row>
    <row r="784" spans="1:36" x14ac:dyDescent="0.25">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c r="AA784" s="20"/>
      <c r="AB784" s="20"/>
      <c r="AC784" s="20"/>
      <c r="AD784" s="20"/>
      <c r="AE784" s="20"/>
      <c r="AF784" s="20"/>
      <c r="AG784" s="20"/>
      <c r="AH784" s="20"/>
      <c r="AI784" s="20"/>
      <c r="AJ784" s="20"/>
    </row>
    <row r="785" spans="1:36" x14ac:dyDescent="0.25">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row>
    <row r="786" spans="1:36" x14ac:dyDescent="0.25">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row>
    <row r="787" spans="1:36" x14ac:dyDescent="0.25">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c r="AA787" s="20"/>
      <c r="AB787" s="20"/>
      <c r="AC787" s="20"/>
      <c r="AD787" s="20"/>
      <c r="AE787" s="20"/>
      <c r="AF787" s="20"/>
      <c r="AG787" s="20"/>
      <c r="AH787" s="20"/>
      <c r="AI787" s="20"/>
      <c r="AJ787" s="20"/>
    </row>
    <row r="788" spans="1:36" x14ac:dyDescent="0.25">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c r="AA788" s="20"/>
      <c r="AB788" s="20"/>
      <c r="AC788" s="20"/>
      <c r="AD788" s="20"/>
      <c r="AE788" s="20"/>
      <c r="AF788" s="20"/>
      <c r="AG788" s="20"/>
      <c r="AH788" s="20"/>
      <c r="AI788" s="20"/>
      <c r="AJ788" s="20"/>
    </row>
    <row r="789" spans="1:36" x14ac:dyDescent="0.25">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c r="AA789" s="20"/>
      <c r="AB789" s="20"/>
      <c r="AC789" s="20"/>
      <c r="AD789" s="20"/>
      <c r="AE789" s="20"/>
      <c r="AF789" s="20"/>
      <c r="AG789" s="20"/>
      <c r="AH789" s="20"/>
      <c r="AI789" s="20"/>
      <c r="AJ789" s="20"/>
    </row>
    <row r="790" spans="1:36" x14ac:dyDescent="0.25">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c r="AA790" s="20"/>
      <c r="AB790" s="20"/>
      <c r="AC790" s="20"/>
      <c r="AD790" s="20"/>
      <c r="AE790" s="20"/>
      <c r="AF790" s="20"/>
      <c r="AG790" s="20"/>
      <c r="AH790" s="20"/>
      <c r="AI790" s="20"/>
      <c r="AJ790" s="20"/>
    </row>
    <row r="791" spans="1:36" x14ac:dyDescent="0.25">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c r="AA791" s="20"/>
      <c r="AB791" s="20"/>
      <c r="AC791" s="20"/>
      <c r="AD791" s="20"/>
      <c r="AE791" s="20"/>
      <c r="AF791" s="20"/>
      <c r="AG791" s="20"/>
      <c r="AH791" s="20"/>
      <c r="AI791" s="20"/>
      <c r="AJ791" s="20"/>
    </row>
    <row r="792" spans="1:36" x14ac:dyDescent="0.25">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c r="AA792" s="20"/>
      <c r="AB792" s="20"/>
      <c r="AC792" s="20"/>
      <c r="AD792" s="20"/>
      <c r="AE792" s="20"/>
      <c r="AF792" s="20"/>
      <c r="AG792" s="20"/>
      <c r="AH792" s="20"/>
      <c r="AI792" s="20"/>
      <c r="AJ792" s="20"/>
    </row>
    <row r="793" spans="1:36" x14ac:dyDescent="0.25">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c r="AA793" s="20"/>
      <c r="AB793" s="20"/>
      <c r="AC793" s="20"/>
      <c r="AD793" s="20"/>
      <c r="AE793" s="20"/>
      <c r="AF793" s="20"/>
      <c r="AG793" s="20"/>
      <c r="AH793" s="20"/>
      <c r="AI793" s="20"/>
      <c r="AJ793" s="20"/>
    </row>
    <row r="794" spans="1:36" x14ac:dyDescent="0.25">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c r="AA794" s="20"/>
      <c r="AB794" s="20"/>
      <c r="AC794" s="20"/>
      <c r="AD794" s="20"/>
      <c r="AE794" s="20"/>
      <c r="AF794" s="20"/>
      <c r="AG794" s="20"/>
      <c r="AH794" s="20"/>
      <c r="AI794" s="20"/>
      <c r="AJ794" s="20"/>
    </row>
    <row r="795" spans="1:36" x14ac:dyDescent="0.25">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c r="AA795" s="20"/>
      <c r="AB795" s="20"/>
      <c r="AC795" s="20"/>
      <c r="AD795" s="20"/>
      <c r="AE795" s="20"/>
      <c r="AF795" s="20"/>
      <c r="AG795" s="20"/>
      <c r="AH795" s="20"/>
      <c r="AI795" s="20"/>
      <c r="AJ795" s="20"/>
    </row>
    <row r="796" spans="1:36" x14ac:dyDescent="0.25">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c r="AA796" s="20"/>
      <c r="AB796" s="20"/>
      <c r="AC796" s="20"/>
      <c r="AD796" s="20"/>
      <c r="AE796" s="20"/>
      <c r="AF796" s="20"/>
      <c r="AG796" s="20"/>
      <c r="AH796" s="20"/>
      <c r="AI796" s="20"/>
      <c r="AJ796" s="20"/>
    </row>
    <row r="797" spans="1:36" x14ac:dyDescent="0.25">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c r="AA797" s="20"/>
      <c r="AB797" s="20"/>
      <c r="AC797" s="20"/>
      <c r="AD797" s="20"/>
      <c r="AE797" s="20"/>
      <c r="AF797" s="20"/>
      <c r="AG797" s="20"/>
      <c r="AH797" s="20"/>
      <c r="AI797" s="20"/>
      <c r="AJ797" s="20"/>
    </row>
    <row r="798" spans="1:36" x14ac:dyDescent="0.25">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c r="AA798" s="20"/>
      <c r="AB798" s="20"/>
      <c r="AC798" s="20"/>
      <c r="AD798" s="20"/>
      <c r="AE798" s="20"/>
      <c r="AF798" s="20"/>
      <c r="AG798" s="20"/>
      <c r="AH798" s="20"/>
      <c r="AI798" s="20"/>
      <c r="AJ798" s="20"/>
    </row>
    <row r="799" spans="1:36" x14ac:dyDescent="0.25">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c r="AA799" s="20"/>
      <c r="AB799" s="20"/>
      <c r="AC799" s="20"/>
      <c r="AD799" s="20"/>
      <c r="AE799" s="20"/>
      <c r="AF799" s="20"/>
      <c r="AG799" s="20"/>
      <c r="AH799" s="20"/>
      <c r="AI799" s="20"/>
      <c r="AJ799" s="20"/>
    </row>
    <row r="800" spans="1:36" x14ac:dyDescent="0.25">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c r="AA800" s="20"/>
      <c r="AB800" s="20"/>
      <c r="AC800" s="20"/>
      <c r="AD800" s="20"/>
      <c r="AE800" s="20"/>
      <c r="AF800" s="20"/>
      <c r="AG800" s="20"/>
      <c r="AH800" s="20"/>
      <c r="AI800" s="20"/>
      <c r="AJ800" s="20"/>
    </row>
    <row r="801" spans="1:36" x14ac:dyDescent="0.25">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c r="AA801" s="20"/>
      <c r="AB801" s="20"/>
      <c r="AC801" s="20"/>
      <c r="AD801" s="20"/>
      <c r="AE801" s="20"/>
      <c r="AF801" s="20"/>
      <c r="AG801" s="20"/>
      <c r="AH801" s="20"/>
      <c r="AI801" s="20"/>
      <c r="AJ801" s="20"/>
    </row>
    <row r="802" spans="1:36" x14ac:dyDescent="0.25">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c r="AA802" s="20"/>
      <c r="AB802" s="20"/>
      <c r="AC802" s="20"/>
      <c r="AD802" s="20"/>
      <c r="AE802" s="20"/>
      <c r="AF802" s="20"/>
      <c r="AG802" s="20"/>
      <c r="AH802" s="20"/>
      <c r="AI802" s="20"/>
      <c r="AJ802" s="20"/>
    </row>
    <row r="803" spans="1:36" x14ac:dyDescent="0.25">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c r="AA803" s="20"/>
      <c r="AB803" s="20"/>
      <c r="AC803" s="20"/>
      <c r="AD803" s="20"/>
      <c r="AE803" s="20"/>
      <c r="AF803" s="20"/>
      <c r="AG803" s="20"/>
      <c r="AH803" s="20"/>
      <c r="AI803" s="20"/>
      <c r="AJ803" s="20"/>
    </row>
    <row r="804" spans="1:36" x14ac:dyDescent="0.25">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c r="AA804" s="20"/>
      <c r="AB804" s="20"/>
      <c r="AC804" s="20"/>
      <c r="AD804" s="20"/>
      <c r="AE804" s="20"/>
      <c r="AF804" s="20"/>
      <c r="AG804" s="20"/>
      <c r="AH804" s="20"/>
      <c r="AI804" s="20"/>
      <c r="AJ804" s="20"/>
    </row>
    <row r="805" spans="1:36" x14ac:dyDescent="0.25">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c r="AA805" s="20"/>
      <c r="AB805" s="20"/>
      <c r="AC805" s="20"/>
      <c r="AD805" s="20"/>
      <c r="AE805" s="20"/>
      <c r="AF805" s="20"/>
      <c r="AG805" s="20"/>
      <c r="AH805" s="20"/>
      <c r="AI805" s="20"/>
      <c r="AJ805" s="20"/>
    </row>
    <row r="806" spans="1:36" x14ac:dyDescent="0.25">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c r="AA806" s="20"/>
      <c r="AB806" s="20"/>
      <c r="AC806" s="20"/>
      <c r="AD806" s="20"/>
      <c r="AE806" s="20"/>
      <c r="AF806" s="20"/>
      <c r="AG806" s="20"/>
      <c r="AH806" s="20"/>
      <c r="AI806" s="20"/>
      <c r="AJ806" s="20"/>
    </row>
    <row r="807" spans="1:36" x14ac:dyDescent="0.25">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c r="AA807" s="20"/>
      <c r="AB807" s="20"/>
      <c r="AC807" s="20"/>
      <c r="AD807" s="20"/>
      <c r="AE807" s="20"/>
      <c r="AF807" s="20"/>
      <c r="AG807" s="20"/>
      <c r="AH807" s="20"/>
      <c r="AI807" s="20"/>
      <c r="AJ807" s="20"/>
    </row>
    <row r="808" spans="1:36" x14ac:dyDescent="0.25">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c r="AA808" s="20"/>
      <c r="AB808" s="20"/>
      <c r="AC808" s="20"/>
      <c r="AD808" s="20"/>
      <c r="AE808" s="20"/>
      <c r="AF808" s="20"/>
      <c r="AG808" s="20"/>
      <c r="AH808" s="20"/>
      <c r="AI808" s="20"/>
      <c r="AJ808" s="20"/>
    </row>
    <row r="809" spans="1:36" x14ac:dyDescent="0.25">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c r="AA809" s="20"/>
      <c r="AB809" s="20"/>
      <c r="AC809" s="20"/>
      <c r="AD809" s="20"/>
      <c r="AE809" s="20"/>
      <c r="AF809" s="20"/>
      <c r="AG809" s="20"/>
      <c r="AH809" s="20"/>
      <c r="AI809" s="20"/>
      <c r="AJ809" s="20"/>
    </row>
    <row r="810" spans="1:36" x14ac:dyDescent="0.25">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c r="AA810" s="20"/>
      <c r="AB810" s="20"/>
      <c r="AC810" s="20"/>
      <c r="AD810" s="20"/>
      <c r="AE810" s="20"/>
      <c r="AF810" s="20"/>
      <c r="AG810" s="20"/>
      <c r="AH810" s="20"/>
      <c r="AI810" s="20"/>
      <c r="AJ810" s="20"/>
    </row>
    <row r="811" spans="1:36" x14ac:dyDescent="0.25">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c r="AA811" s="20"/>
      <c r="AB811" s="20"/>
      <c r="AC811" s="20"/>
      <c r="AD811" s="20"/>
      <c r="AE811" s="20"/>
      <c r="AF811" s="20"/>
      <c r="AG811" s="20"/>
      <c r="AH811" s="20"/>
      <c r="AI811" s="20"/>
      <c r="AJ811" s="20"/>
    </row>
    <row r="812" spans="1:36" x14ac:dyDescent="0.25">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c r="AA812" s="20"/>
      <c r="AB812" s="20"/>
      <c r="AC812" s="20"/>
      <c r="AD812" s="20"/>
      <c r="AE812" s="20"/>
      <c r="AF812" s="20"/>
      <c r="AG812" s="20"/>
      <c r="AH812" s="20"/>
      <c r="AI812" s="20"/>
      <c r="AJ812" s="20"/>
    </row>
    <row r="813" spans="1:36" x14ac:dyDescent="0.25">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c r="AA813" s="20"/>
      <c r="AB813" s="20"/>
      <c r="AC813" s="20"/>
      <c r="AD813" s="20"/>
      <c r="AE813" s="20"/>
      <c r="AF813" s="20"/>
      <c r="AG813" s="20"/>
      <c r="AH813" s="20"/>
      <c r="AI813" s="20"/>
      <c r="AJ813" s="20"/>
    </row>
    <row r="814" spans="1:36" x14ac:dyDescent="0.25">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c r="AA814" s="20"/>
      <c r="AB814" s="20"/>
      <c r="AC814" s="20"/>
      <c r="AD814" s="20"/>
      <c r="AE814" s="20"/>
      <c r="AF814" s="20"/>
      <c r="AG814" s="20"/>
      <c r="AH814" s="20"/>
      <c r="AI814" s="20"/>
      <c r="AJ814" s="20"/>
    </row>
    <row r="815" spans="1:36" x14ac:dyDescent="0.25">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c r="AA815" s="20"/>
      <c r="AB815" s="20"/>
      <c r="AC815" s="20"/>
      <c r="AD815" s="20"/>
      <c r="AE815" s="20"/>
      <c r="AF815" s="20"/>
      <c r="AG815" s="20"/>
      <c r="AH815" s="20"/>
      <c r="AI815" s="20"/>
      <c r="AJ815" s="20"/>
    </row>
    <row r="816" spans="1:36" x14ac:dyDescent="0.25">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c r="AA816" s="20"/>
      <c r="AB816" s="20"/>
      <c r="AC816" s="20"/>
      <c r="AD816" s="20"/>
      <c r="AE816" s="20"/>
      <c r="AF816" s="20"/>
      <c r="AG816" s="20"/>
      <c r="AH816" s="20"/>
      <c r="AI816" s="20"/>
      <c r="AJ816" s="20"/>
    </row>
    <row r="817" spans="1:36" x14ac:dyDescent="0.25">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c r="AA817" s="20"/>
      <c r="AB817" s="20"/>
      <c r="AC817" s="20"/>
      <c r="AD817" s="20"/>
      <c r="AE817" s="20"/>
      <c r="AF817" s="20"/>
      <c r="AG817" s="20"/>
      <c r="AH817" s="20"/>
      <c r="AI817" s="20"/>
      <c r="AJ817" s="20"/>
    </row>
    <row r="818" spans="1:36" x14ac:dyDescent="0.25">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c r="AA818" s="20"/>
      <c r="AB818" s="20"/>
      <c r="AC818" s="20"/>
      <c r="AD818" s="20"/>
      <c r="AE818" s="20"/>
      <c r="AF818" s="20"/>
      <c r="AG818" s="20"/>
      <c r="AH818" s="20"/>
      <c r="AI818" s="20"/>
      <c r="AJ818" s="20"/>
    </row>
    <row r="819" spans="1:36" x14ac:dyDescent="0.25">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c r="AA819" s="20"/>
      <c r="AB819" s="20"/>
      <c r="AC819" s="20"/>
      <c r="AD819" s="20"/>
      <c r="AE819" s="20"/>
      <c r="AF819" s="20"/>
      <c r="AG819" s="20"/>
      <c r="AH819" s="20"/>
      <c r="AI819" s="20"/>
      <c r="AJ819" s="20"/>
    </row>
    <row r="820" spans="1:36" x14ac:dyDescent="0.25">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c r="AA820" s="20"/>
      <c r="AB820" s="20"/>
      <c r="AC820" s="20"/>
      <c r="AD820" s="20"/>
      <c r="AE820" s="20"/>
      <c r="AF820" s="20"/>
      <c r="AG820" s="20"/>
      <c r="AH820" s="20"/>
      <c r="AI820" s="20"/>
      <c r="AJ820" s="20"/>
    </row>
    <row r="821" spans="1:36" x14ac:dyDescent="0.25">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c r="AA821" s="20"/>
      <c r="AB821" s="20"/>
      <c r="AC821" s="20"/>
      <c r="AD821" s="20"/>
      <c r="AE821" s="20"/>
      <c r="AF821" s="20"/>
      <c r="AG821" s="20"/>
      <c r="AH821" s="20"/>
      <c r="AI821" s="20"/>
      <c r="AJ821" s="20"/>
    </row>
    <row r="822" spans="1:36" x14ac:dyDescent="0.25">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c r="AA822" s="20"/>
      <c r="AB822" s="20"/>
      <c r="AC822" s="20"/>
      <c r="AD822" s="20"/>
      <c r="AE822" s="20"/>
      <c r="AF822" s="20"/>
      <c r="AG822" s="20"/>
      <c r="AH822" s="20"/>
      <c r="AI822" s="20"/>
      <c r="AJ822" s="20"/>
    </row>
    <row r="823" spans="1:36" x14ac:dyDescent="0.25">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c r="AA823" s="20"/>
      <c r="AB823" s="20"/>
      <c r="AC823" s="20"/>
      <c r="AD823" s="20"/>
      <c r="AE823" s="20"/>
      <c r="AF823" s="20"/>
      <c r="AG823" s="20"/>
      <c r="AH823" s="20"/>
      <c r="AI823" s="20"/>
      <c r="AJ823" s="20"/>
    </row>
    <row r="824" spans="1:36" x14ac:dyDescent="0.25">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c r="AA824" s="20"/>
      <c r="AB824" s="20"/>
      <c r="AC824" s="20"/>
      <c r="AD824" s="20"/>
      <c r="AE824" s="20"/>
      <c r="AF824" s="20"/>
      <c r="AG824" s="20"/>
      <c r="AH824" s="20"/>
      <c r="AI824" s="20"/>
      <c r="AJ824" s="20"/>
    </row>
    <row r="825" spans="1:36" x14ac:dyDescent="0.25">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c r="AA825" s="20"/>
      <c r="AB825" s="20"/>
      <c r="AC825" s="20"/>
      <c r="AD825" s="20"/>
      <c r="AE825" s="20"/>
      <c r="AF825" s="20"/>
      <c r="AG825" s="20"/>
      <c r="AH825" s="20"/>
      <c r="AI825" s="20"/>
      <c r="AJ825" s="20"/>
    </row>
    <row r="826" spans="1:36" x14ac:dyDescent="0.25">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c r="AA826" s="20"/>
      <c r="AB826" s="20"/>
      <c r="AC826" s="20"/>
      <c r="AD826" s="20"/>
      <c r="AE826" s="20"/>
      <c r="AF826" s="20"/>
      <c r="AG826" s="20"/>
      <c r="AH826" s="20"/>
      <c r="AI826" s="20"/>
      <c r="AJ826" s="20"/>
    </row>
    <row r="827" spans="1:36" x14ac:dyDescent="0.25">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c r="AA827" s="20"/>
      <c r="AB827" s="20"/>
      <c r="AC827" s="20"/>
      <c r="AD827" s="20"/>
      <c r="AE827" s="20"/>
      <c r="AF827" s="20"/>
      <c r="AG827" s="20"/>
      <c r="AH827" s="20"/>
      <c r="AI827" s="20"/>
      <c r="AJ827" s="20"/>
    </row>
    <row r="828" spans="1:36" x14ac:dyDescent="0.25">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c r="AA828" s="20"/>
      <c r="AB828" s="20"/>
      <c r="AC828" s="20"/>
      <c r="AD828" s="20"/>
      <c r="AE828" s="20"/>
      <c r="AF828" s="20"/>
      <c r="AG828" s="20"/>
      <c r="AH828" s="20"/>
      <c r="AI828" s="20"/>
      <c r="AJ828" s="20"/>
    </row>
    <row r="829" spans="1:36" x14ac:dyDescent="0.25">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c r="AA829" s="20"/>
      <c r="AB829" s="20"/>
      <c r="AC829" s="20"/>
      <c r="AD829" s="20"/>
      <c r="AE829" s="20"/>
      <c r="AF829" s="20"/>
      <c r="AG829" s="20"/>
      <c r="AH829" s="20"/>
      <c r="AI829" s="20"/>
      <c r="AJ829" s="20"/>
    </row>
    <row r="830" spans="1:36" x14ac:dyDescent="0.25">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c r="AA830" s="20"/>
      <c r="AB830" s="20"/>
      <c r="AC830" s="20"/>
      <c r="AD830" s="20"/>
      <c r="AE830" s="20"/>
      <c r="AF830" s="20"/>
      <c r="AG830" s="20"/>
      <c r="AH830" s="20"/>
      <c r="AI830" s="20"/>
      <c r="AJ830" s="20"/>
    </row>
    <row r="831" spans="1:36" x14ac:dyDescent="0.25">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c r="AA831" s="20"/>
      <c r="AB831" s="20"/>
      <c r="AC831" s="20"/>
      <c r="AD831" s="20"/>
      <c r="AE831" s="20"/>
      <c r="AF831" s="20"/>
      <c r="AG831" s="20"/>
      <c r="AH831" s="20"/>
      <c r="AI831" s="20"/>
      <c r="AJ831" s="20"/>
    </row>
    <row r="832" spans="1:36" x14ac:dyDescent="0.25">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c r="AA832" s="20"/>
      <c r="AB832" s="20"/>
      <c r="AC832" s="20"/>
      <c r="AD832" s="20"/>
      <c r="AE832" s="20"/>
      <c r="AF832" s="20"/>
      <c r="AG832" s="20"/>
      <c r="AH832" s="20"/>
      <c r="AI832" s="20"/>
      <c r="AJ832" s="20"/>
    </row>
    <row r="833" spans="1:36" x14ac:dyDescent="0.25">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c r="AA833" s="20"/>
      <c r="AB833" s="20"/>
      <c r="AC833" s="20"/>
      <c r="AD833" s="20"/>
      <c r="AE833" s="20"/>
      <c r="AF833" s="20"/>
      <c r="AG833" s="20"/>
      <c r="AH833" s="20"/>
      <c r="AI833" s="20"/>
      <c r="AJ833" s="20"/>
    </row>
    <row r="834" spans="1:36" x14ac:dyDescent="0.25">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c r="AA834" s="20"/>
      <c r="AB834" s="20"/>
      <c r="AC834" s="20"/>
      <c r="AD834" s="20"/>
      <c r="AE834" s="20"/>
      <c r="AF834" s="20"/>
      <c r="AG834" s="20"/>
      <c r="AH834" s="20"/>
      <c r="AI834" s="20"/>
      <c r="AJ834" s="20"/>
    </row>
    <row r="835" spans="1:36" x14ac:dyDescent="0.25">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c r="AA835" s="20"/>
      <c r="AB835" s="20"/>
      <c r="AC835" s="20"/>
      <c r="AD835" s="20"/>
      <c r="AE835" s="20"/>
      <c r="AF835" s="20"/>
      <c r="AG835" s="20"/>
      <c r="AH835" s="20"/>
      <c r="AI835" s="20"/>
      <c r="AJ835" s="20"/>
    </row>
    <row r="836" spans="1:36" x14ac:dyDescent="0.25">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c r="AA836" s="20"/>
      <c r="AB836" s="20"/>
      <c r="AC836" s="20"/>
      <c r="AD836" s="20"/>
      <c r="AE836" s="20"/>
      <c r="AF836" s="20"/>
      <c r="AG836" s="20"/>
      <c r="AH836" s="20"/>
      <c r="AI836" s="20"/>
      <c r="AJ836" s="20"/>
    </row>
    <row r="837" spans="1:36" x14ac:dyDescent="0.25">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c r="AA837" s="20"/>
      <c r="AB837" s="20"/>
      <c r="AC837" s="20"/>
      <c r="AD837" s="20"/>
      <c r="AE837" s="20"/>
      <c r="AF837" s="20"/>
      <c r="AG837" s="20"/>
      <c r="AH837" s="20"/>
      <c r="AI837" s="20"/>
      <c r="AJ837" s="20"/>
    </row>
    <row r="838" spans="1:36" x14ac:dyDescent="0.25">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c r="AA838" s="20"/>
      <c r="AB838" s="20"/>
      <c r="AC838" s="20"/>
      <c r="AD838" s="20"/>
      <c r="AE838" s="20"/>
      <c r="AF838" s="20"/>
      <c r="AG838" s="20"/>
      <c r="AH838" s="20"/>
      <c r="AI838" s="20"/>
      <c r="AJ838" s="20"/>
    </row>
    <row r="839" spans="1:36" x14ac:dyDescent="0.25">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c r="AA839" s="20"/>
      <c r="AB839" s="20"/>
      <c r="AC839" s="20"/>
      <c r="AD839" s="20"/>
      <c r="AE839" s="20"/>
      <c r="AF839" s="20"/>
      <c r="AG839" s="20"/>
      <c r="AH839" s="20"/>
      <c r="AI839" s="20"/>
      <c r="AJ839" s="20"/>
    </row>
    <row r="840" spans="1:36" x14ac:dyDescent="0.25">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c r="AA840" s="20"/>
      <c r="AB840" s="20"/>
      <c r="AC840" s="20"/>
      <c r="AD840" s="20"/>
      <c r="AE840" s="20"/>
      <c r="AF840" s="20"/>
      <c r="AG840" s="20"/>
      <c r="AH840" s="20"/>
      <c r="AI840" s="20"/>
      <c r="AJ840" s="20"/>
    </row>
    <row r="841" spans="1:36" x14ac:dyDescent="0.25">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c r="AA841" s="20"/>
      <c r="AB841" s="20"/>
      <c r="AC841" s="20"/>
      <c r="AD841" s="20"/>
      <c r="AE841" s="20"/>
      <c r="AF841" s="20"/>
      <c r="AG841" s="20"/>
      <c r="AH841" s="20"/>
      <c r="AI841" s="20"/>
      <c r="AJ841" s="20"/>
    </row>
    <row r="842" spans="1:36" x14ac:dyDescent="0.25">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c r="AA842" s="20"/>
      <c r="AB842" s="20"/>
      <c r="AC842" s="20"/>
      <c r="AD842" s="20"/>
      <c r="AE842" s="20"/>
      <c r="AF842" s="20"/>
      <c r="AG842" s="20"/>
      <c r="AH842" s="20"/>
      <c r="AI842" s="20"/>
      <c r="AJ842" s="20"/>
    </row>
    <row r="843" spans="1:36" x14ac:dyDescent="0.25">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c r="AA843" s="20"/>
      <c r="AB843" s="20"/>
      <c r="AC843" s="20"/>
      <c r="AD843" s="20"/>
      <c r="AE843" s="20"/>
      <c r="AF843" s="20"/>
      <c r="AG843" s="20"/>
      <c r="AH843" s="20"/>
      <c r="AI843" s="20"/>
      <c r="AJ843" s="20"/>
    </row>
    <row r="844" spans="1:36" x14ac:dyDescent="0.25">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c r="AA844" s="20"/>
      <c r="AB844" s="20"/>
      <c r="AC844" s="20"/>
      <c r="AD844" s="20"/>
      <c r="AE844" s="20"/>
      <c r="AF844" s="20"/>
      <c r="AG844" s="20"/>
      <c r="AH844" s="20"/>
      <c r="AI844" s="20"/>
      <c r="AJ844" s="20"/>
    </row>
    <row r="845" spans="1:36" x14ac:dyDescent="0.25">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c r="AA845" s="20"/>
      <c r="AB845" s="20"/>
      <c r="AC845" s="20"/>
      <c r="AD845" s="20"/>
      <c r="AE845" s="20"/>
      <c r="AF845" s="20"/>
      <c r="AG845" s="20"/>
      <c r="AH845" s="20"/>
      <c r="AI845" s="20"/>
      <c r="AJ845" s="20"/>
    </row>
    <row r="846" spans="1:36" x14ac:dyDescent="0.25">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c r="AA846" s="20"/>
      <c r="AB846" s="20"/>
      <c r="AC846" s="20"/>
      <c r="AD846" s="20"/>
      <c r="AE846" s="20"/>
      <c r="AF846" s="20"/>
      <c r="AG846" s="20"/>
      <c r="AH846" s="20"/>
      <c r="AI846" s="20"/>
      <c r="AJ846" s="20"/>
    </row>
    <row r="847" spans="1:36" x14ac:dyDescent="0.25">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c r="AA847" s="20"/>
      <c r="AB847" s="20"/>
      <c r="AC847" s="20"/>
      <c r="AD847" s="20"/>
      <c r="AE847" s="20"/>
      <c r="AF847" s="20"/>
      <c r="AG847" s="20"/>
      <c r="AH847" s="20"/>
      <c r="AI847" s="20"/>
      <c r="AJ847" s="20"/>
    </row>
    <row r="848" spans="1:36" x14ac:dyDescent="0.25">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c r="AA848" s="20"/>
      <c r="AB848" s="20"/>
      <c r="AC848" s="20"/>
      <c r="AD848" s="20"/>
      <c r="AE848" s="20"/>
      <c r="AF848" s="20"/>
      <c r="AG848" s="20"/>
      <c r="AH848" s="20"/>
      <c r="AI848" s="20"/>
      <c r="AJ848" s="20"/>
    </row>
    <row r="849" spans="1:36" x14ac:dyDescent="0.25">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c r="AB849" s="20"/>
      <c r="AC849" s="20"/>
      <c r="AD849" s="20"/>
      <c r="AE849" s="20"/>
      <c r="AF849" s="20"/>
      <c r="AG849" s="20"/>
      <c r="AH849" s="20"/>
      <c r="AI849" s="20"/>
      <c r="AJ849" s="20"/>
    </row>
    <row r="850" spans="1:36" x14ac:dyDescent="0.25">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c r="AA850" s="20"/>
      <c r="AB850" s="20"/>
      <c r="AC850" s="20"/>
      <c r="AD850" s="20"/>
      <c r="AE850" s="20"/>
      <c r="AF850" s="20"/>
      <c r="AG850" s="20"/>
      <c r="AH850" s="20"/>
      <c r="AI850" s="20"/>
      <c r="AJ850" s="20"/>
    </row>
    <row r="851" spans="1:36" x14ac:dyDescent="0.25">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c r="AA851" s="20"/>
      <c r="AB851" s="20"/>
      <c r="AC851" s="20"/>
      <c r="AD851" s="20"/>
      <c r="AE851" s="20"/>
      <c r="AF851" s="20"/>
      <c r="AG851" s="20"/>
      <c r="AH851" s="20"/>
      <c r="AI851" s="20"/>
      <c r="AJ851" s="20"/>
    </row>
    <row r="852" spans="1:36" x14ac:dyDescent="0.25">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c r="AA852" s="20"/>
      <c r="AB852" s="20"/>
      <c r="AC852" s="20"/>
      <c r="AD852" s="20"/>
      <c r="AE852" s="20"/>
      <c r="AF852" s="20"/>
      <c r="AG852" s="20"/>
      <c r="AH852" s="20"/>
      <c r="AI852" s="20"/>
      <c r="AJ852" s="20"/>
    </row>
    <row r="853" spans="1:36" x14ac:dyDescent="0.25">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c r="AA853" s="20"/>
      <c r="AB853" s="20"/>
      <c r="AC853" s="20"/>
      <c r="AD853" s="20"/>
      <c r="AE853" s="20"/>
      <c r="AF853" s="20"/>
      <c r="AG853" s="20"/>
      <c r="AH853" s="20"/>
      <c r="AI853" s="20"/>
      <c r="AJ853" s="20"/>
    </row>
    <row r="854" spans="1:36" x14ac:dyDescent="0.25">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c r="AA854" s="20"/>
      <c r="AB854" s="20"/>
      <c r="AC854" s="20"/>
      <c r="AD854" s="20"/>
      <c r="AE854" s="20"/>
      <c r="AF854" s="20"/>
      <c r="AG854" s="20"/>
      <c r="AH854" s="20"/>
      <c r="AI854" s="20"/>
      <c r="AJ854" s="20"/>
    </row>
    <row r="855" spans="1:36" x14ac:dyDescent="0.25">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c r="AA855" s="20"/>
      <c r="AB855" s="20"/>
      <c r="AC855" s="20"/>
      <c r="AD855" s="20"/>
      <c r="AE855" s="20"/>
      <c r="AF855" s="20"/>
      <c r="AG855" s="20"/>
      <c r="AH855" s="20"/>
      <c r="AI855" s="20"/>
      <c r="AJ855" s="20"/>
    </row>
    <row r="856" spans="1:36" x14ac:dyDescent="0.25">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c r="AA856" s="20"/>
      <c r="AB856" s="20"/>
      <c r="AC856" s="20"/>
      <c r="AD856" s="20"/>
      <c r="AE856" s="20"/>
      <c r="AF856" s="20"/>
      <c r="AG856" s="20"/>
      <c r="AH856" s="20"/>
      <c r="AI856" s="20"/>
      <c r="AJ856" s="20"/>
    </row>
    <row r="857" spans="1:36" x14ac:dyDescent="0.25">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c r="AA857" s="20"/>
      <c r="AB857" s="20"/>
      <c r="AC857" s="20"/>
      <c r="AD857" s="20"/>
      <c r="AE857" s="20"/>
      <c r="AF857" s="20"/>
      <c r="AG857" s="20"/>
      <c r="AH857" s="20"/>
      <c r="AI857" s="20"/>
      <c r="AJ857" s="20"/>
    </row>
    <row r="858" spans="1:36" x14ac:dyDescent="0.25">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c r="AA858" s="20"/>
      <c r="AB858" s="20"/>
      <c r="AC858" s="20"/>
      <c r="AD858" s="20"/>
      <c r="AE858" s="20"/>
      <c r="AF858" s="20"/>
      <c r="AG858" s="20"/>
      <c r="AH858" s="20"/>
      <c r="AI858" s="20"/>
      <c r="AJ858" s="20"/>
    </row>
    <row r="859" spans="1:36" x14ac:dyDescent="0.25">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c r="AA859" s="20"/>
      <c r="AB859" s="20"/>
      <c r="AC859" s="20"/>
      <c r="AD859" s="20"/>
      <c r="AE859" s="20"/>
      <c r="AF859" s="20"/>
      <c r="AG859" s="20"/>
      <c r="AH859" s="20"/>
      <c r="AI859" s="20"/>
      <c r="AJ859" s="20"/>
    </row>
    <row r="860" spans="1:36" x14ac:dyDescent="0.25">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c r="AA860" s="20"/>
      <c r="AB860" s="20"/>
      <c r="AC860" s="20"/>
      <c r="AD860" s="20"/>
      <c r="AE860" s="20"/>
      <c r="AF860" s="20"/>
      <c r="AG860" s="20"/>
      <c r="AH860" s="20"/>
      <c r="AI860" s="20"/>
      <c r="AJ860" s="20"/>
    </row>
    <row r="861" spans="1:36" x14ac:dyDescent="0.25">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c r="AA861" s="20"/>
      <c r="AB861" s="20"/>
      <c r="AC861" s="20"/>
      <c r="AD861" s="20"/>
      <c r="AE861" s="20"/>
      <c r="AF861" s="20"/>
      <c r="AG861" s="20"/>
      <c r="AH861" s="20"/>
      <c r="AI861" s="20"/>
      <c r="AJ861" s="20"/>
    </row>
    <row r="862" spans="1:36" x14ac:dyDescent="0.25">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c r="AA862" s="20"/>
      <c r="AB862" s="20"/>
      <c r="AC862" s="20"/>
      <c r="AD862" s="20"/>
      <c r="AE862" s="20"/>
      <c r="AF862" s="20"/>
      <c r="AG862" s="20"/>
      <c r="AH862" s="20"/>
      <c r="AI862" s="20"/>
      <c r="AJ862" s="20"/>
    </row>
    <row r="863" spans="1:36" x14ac:dyDescent="0.25">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c r="AA863" s="20"/>
      <c r="AB863" s="20"/>
      <c r="AC863" s="20"/>
      <c r="AD863" s="20"/>
      <c r="AE863" s="20"/>
      <c r="AF863" s="20"/>
      <c r="AG863" s="20"/>
      <c r="AH863" s="20"/>
      <c r="AI863" s="20"/>
      <c r="AJ863" s="20"/>
    </row>
    <row r="864" spans="1:36" x14ac:dyDescent="0.25">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c r="AA864" s="20"/>
      <c r="AB864" s="20"/>
      <c r="AC864" s="20"/>
      <c r="AD864" s="20"/>
      <c r="AE864" s="20"/>
      <c r="AF864" s="20"/>
      <c r="AG864" s="20"/>
      <c r="AH864" s="20"/>
      <c r="AI864" s="20"/>
      <c r="AJ864" s="20"/>
    </row>
    <row r="865" spans="1:36" x14ac:dyDescent="0.25">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c r="AA865" s="20"/>
      <c r="AB865" s="20"/>
      <c r="AC865" s="20"/>
      <c r="AD865" s="20"/>
      <c r="AE865" s="20"/>
      <c r="AF865" s="20"/>
      <c r="AG865" s="20"/>
      <c r="AH865" s="20"/>
      <c r="AI865" s="20"/>
      <c r="AJ865" s="20"/>
    </row>
    <row r="866" spans="1:36" x14ac:dyDescent="0.25">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c r="AA866" s="20"/>
      <c r="AB866" s="20"/>
      <c r="AC866" s="20"/>
      <c r="AD866" s="20"/>
      <c r="AE866" s="20"/>
      <c r="AF866" s="20"/>
      <c r="AG866" s="20"/>
      <c r="AH866" s="20"/>
      <c r="AI866" s="20"/>
      <c r="AJ866" s="20"/>
    </row>
    <row r="867" spans="1:36" x14ac:dyDescent="0.25">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c r="AA867" s="20"/>
      <c r="AB867" s="20"/>
      <c r="AC867" s="20"/>
      <c r="AD867" s="20"/>
      <c r="AE867" s="20"/>
      <c r="AF867" s="20"/>
      <c r="AG867" s="20"/>
      <c r="AH867" s="20"/>
      <c r="AI867" s="20"/>
      <c r="AJ867" s="20"/>
    </row>
    <row r="868" spans="1:36" x14ac:dyDescent="0.25">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c r="AA868" s="20"/>
      <c r="AB868" s="20"/>
      <c r="AC868" s="20"/>
      <c r="AD868" s="20"/>
      <c r="AE868" s="20"/>
      <c r="AF868" s="20"/>
      <c r="AG868" s="20"/>
      <c r="AH868" s="20"/>
      <c r="AI868" s="20"/>
      <c r="AJ868" s="20"/>
    </row>
    <row r="869" spans="1:36" x14ac:dyDescent="0.25">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c r="AA869" s="20"/>
      <c r="AB869" s="20"/>
      <c r="AC869" s="20"/>
      <c r="AD869" s="20"/>
      <c r="AE869" s="20"/>
      <c r="AF869" s="20"/>
      <c r="AG869" s="20"/>
      <c r="AH869" s="20"/>
      <c r="AI869" s="20"/>
      <c r="AJ869" s="20"/>
    </row>
    <row r="870" spans="1:36" x14ac:dyDescent="0.25">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c r="AA870" s="20"/>
      <c r="AB870" s="20"/>
      <c r="AC870" s="20"/>
      <c r="AD870" s="20"/>
      <c r="AE870" s="20"/>
      <c r="AF870" s="20"/>
      <c r="AG870" s="20"/>
      <c r="AH870" s="20"/>
      <c r="AI870" s="20"/>
      <c r="AJ870" s="20"/>
    </row>
    <row r="871" spans="1:36" x14ac:dyDescent="0.25">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c r="AA871" s="20"/>
      <c r="AB871" s="20"/>
      <c r="AC871" s="20"/>
      <c r="AD871" s="20"/>
      <c r="AE871" s="20"/>
      <c r="AF871" s="20"/>
      <c r="AG871" s="20"/>
      <c r="AH871" s="20"/>
      <c r="AI871" s="20"/>
      <c r="AJ871" s="20"/>
    </row>
    <row r="872" spans="1:36" x14ac:dyDescent="0.25">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c r="AA872" s="20"/>
      <c r="AB872" s="20"/>
      <c r="AC872" s="20"/>
      <c r="AD872" s="20"/>
      <c r="AE872" s="20"/>
      <c r="AF872" s="20"/>
      <c r="AG872" s="20"/>
      <c r="AH872" s="20"/>
      <c r="AI872" s="20"/>
      <c r="AJ872" s="20"/>
    </row>
    <row r="873" spans="1:36" x14ac:dyDescent="0.25">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c r="AA873" s="20"/>
      <c r="AB873" s="20"/>
      <c r="AC873" s="20"/>
      <c r="AD873" s="20"/>
      <c r="AE873" s="20"/>
      <c r="AF873" s="20"/>
      <c r="AG873" s="20"/>
      <c r="AH873" s="20"/>
      <c r="AI873" s="20"/>
      <c r="AJ873" s="20"/>
    </row>
    <row r="874" spans="1:36" x14ac:dyDescent="0.25">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c r="AA874" s="20"/>
      <c r="AB874" s="20"/>
      <c r="AC874" s="20"/>
      <c r="AD874" s="20"/>
      <c r="AE874" s="20"/>
      <c r="AF874" s="20"/>
      <c r="AG874" s="20"/>
      <c r="AH874" s="20"/>
      <c r="AI874" s="20"/>
      <c r="AJ874" s="20"/>
    </row>
    <row r="875" spans="1:36" x14ac:dyDescent="0.25">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c r="AA875" s="20"/>
      <c r="AB875" s="20"/>
      <c r="AC875" s="20"/>
      <c r="AD875" s="20"/>
      <c r="AE875" s="20"/>
      <c r="AF875" s="20"/>
      <c r="AG875" s="20"/>
      <c r="AH875" s="20"/>
      <c r="AI875" s="20"/>
      <c r="AJ875" s="20"/>
    </row>
    <row r="876" spans="1:36" x14ac:dyDescent="0.25">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c r="AA876" s="20"/>
      <c r="AB876" s="20"/>
      <c r="AC876" s="20"/>
      <c r="AD876" s="20"/>
      <c r="AE876" s="20"/>
      <c r="AF876" s="20"/>
      <c r="AG876" s="20"/>
      <c r="AH876" s="20"/>
      <c r="AI876" s="20"/>
      <c r="AJ876" s="20"/>
    </row>
    <row r="877" spans="1:36" x14ac:dyDescent="0.25">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c r="AA877" s="20"/>
      <c r="AB877" s="20"/>
      <c r="AC877" s="20"/>
      <c r="AD877" s="20"/>
      <c r="AE877" s="20"/>
      <c r="AF877" s="20"/>
      <c r="AG877" s="20"/>
      <c r="AH877" s="20"/>
      <c r="AI877" s="20"/>
      <c r="AJ877" s="20"/>
    </row>
    <row r="878" spans="1:36" x14ac:dyDescent="0.25">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c r="AA878" s="20"/>
      <c r="AB878" s="20"/>
      <c r="AC878" s="20"/>
      <c r="AD878" s="20"/>
      <c r="AE878" s="20"/>
      <c r="AF878" s="20"/>
      <c r="AG878" s="20"/>
      <c r="AH878" s="20"/>
      <c r="AI878" s="20"/>
      <c r="AJ878" s="20"/>
    </row>
    <row r="879" spans="1:36" x14ac:dyDescent="0.25">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c r="AA879" s="20"/>
      <c r="AB879" s="20"/>
      <c r="AC879" s="20"/>
      <c r="AD879" s="20"/>
      <c r="AE879" s="20"/>
      <c r="AF879" s="20"/>
      <c r="AG879" s="20"/>
      <c r="AH879" s="20"/>
      <c r="AI879" s="20"/>
      <c r="AJ879" s="20"/>
    </row>
    <row r="880" spans="1:36" x14ac:dyDescent="0.25">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c r="AA880" s="20"/>
      <c r="AB880" s="20"/>
      <c r="AC880" s="20"/>
      <c r="AD880" s="20"/>
      <c r="AE880" s="20"/>
      <c r="AF880" s="20"/>
      <c r="AG880" s="20"/>
      <c r="AH880" s="20"/>
      <c r="AI880" s="20"/>
      <c r="AJ880" s="20"/>
    </row>
    <row r="881" spans="1:36" x14ac:dyDescent="0.25">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c r="AA881" s="20"/>
      <c r="AB881" s="20"/>
      <c r="AC881" s="20"/>
      <c r="AD881" s="20"/>
      <c r="AE881" s="20"/>
      <c r="AF881" s="20"/>
      <c r="AG881" s="20"/>
      <c r="AH881" s="20"/>
      <c r="AI881" s="20"/>
      <c r="AJ881" s="20"/>
    </row>
    <row r="882" spans="1:36" x14ac:dyDescent="0.25">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c r="AA882" s="20"/>
      <c r="AB882" s="20"/>
      <c r="AC882" s="20"/>
      <c r="AD882" s="20"/>
      <c r="AE882" s="20"/>
      <c r="AF882" s="20"/>
      <c r="AG882" s="20"/>
      <c r="AH882" s="20"/>
      <c r="AI882" s="20"/>
      <c r="AJ882" s="20"/>
    </row>
    <row r="883" spans="1:36" x14ac:dyDescent="0.25">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c r="AA883" s="20"/>
      <c r="AB883" s="20"/>
      <c r="AC883" s="20"/>
      <c r="AD883" s="20"/>
      <c r="AE883" s="20"/>
      <c r="AF883" s="20"/>
      <c r="AG883" s="20"/>
      <c r="AH883" s="20"/>
      <c r="AI883" s="20"/>
      <c r="AJ883" s="20"/>
    </row>
    <row r="884" spans="1:36" x14ac:dyDescent="0.25">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c r="AA884" s="20"/>
      <c r="AB884" s="20"/>
      <c r="AC884" s="20"/>
      <c r="AD884" s="20"/>
      <c r="AE884" s="20"/>
      <c r="AF884" s="20"/>
      <c r="AG884" s="20"/>
      <c r="AH884" s="20"/>
      <c r="AI884" s="20"/>
      <c r="AJ884" s="20"/>
    </row>
    <row r="885" spans="1:36" x14ac:dyDescent="0.25">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c r="AA885" s="20"/>
      <c r="AB885" s="20"/>
      <c r="AC885" s="20"/>
      <c r="AD885" s="20"/>
      <c r="AE885" s="20"/>
      <c r="AF885" s="20"/>
      <c r="AG885" s="20"/>
      <c r="AH885" s="20"/>
      <c r="AI885" s="20"/>
      <c r="AJ885" s="20"/>
    </row>
    <row r="886" spans="1:36" x14ac:dyDescent="0.25">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c r="AA886" s="20"/>
      <c r="AB886" s="20"/>
      <c r="AC886" s="20"/>
      <c r="AD886" s="20"/>
      <c r="AE886" s="20"/>
      <c r="AF886" s="20"/>
      <c r="AG886" s="20"/>
      <c r="AH886" s="20"/>
      <c r="AI886" s="20"/>
      <c r="AJ886" s="20"/>
    </row>
    <row r="887" spans="1:36" x14ac:dyDescent="0.25">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c r="AA887" s="20"/>
      <c r="AB887" s="20"/>
      <c r="AC887" s="20"/>
      <c r="AD887" s="20"/>
      <c r="AE887" s="20"/>
      <c r="AF887" s="20"/>
      <c r="AG887" s="20"/>
      <c r="AH887" s="20"/>
      <c r="AI887" s="20"/>
      <c r="AJ887" s="20"/>
    </row>
    <row r="888" spans="1:36" x14ac:dyDescent="0.25">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c r="AA888" s="20"/>
      <c r="AB888" s="20"/>
      <c r="AC888" s="20"/>
      <c r="AD888" s="20"/>
      <c r="AE888" s="20"/>
      <c r="AF888" s="20"/>
      <c r="AG888" s="20"/>
      <c r="AH888" s="20"/>
      <c r="AI888" s="20"/>
      <c r="AJ888" s="20"/>
    </row>
    <row r="889" spans="1:36" x14ac:dyDescent="0.25">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c r="AA889" s="20"/>
      <c r="AB889" s="20"/>
      <c r="AC889" s="20"/>
      <c r="AD889" s="20"/>
      <c r="AE889" s="20"/>
      <c r="AF889" s="20"/>
      <c r="AG889" s="20"/>
      <c r="AH889" s="20"/>
      <c r="AI889" s="20"/>
      <c r="AJ889" s="20"/>
    </row>
    <row r="890" spans="1:36" x14ac:dyDescent="0.25">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c r="AA890" s="20"/>
      <c r="AB890" s="20"/>
      <c r="AC890" s="20"/>
      <c r="AD890" s="20"/>
      <c r="AE890" s="20"/>
      <c r="AF890" s="20"/>
      <c r="AG890" s="20"/>
      <c r="AH890" s="20"/>
      <c r="AI890" s="20"/>
      <c r="AJ890" s="20"/>
    </row>
    <row r="891" spans="1:36" x14ac:dyDescent="0.25">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c r="AA891" s="20"/>
      <c r="AB891" s="20"/>
      <c r="AC891" s="20"/>
      <c r="AD891" s="20"/>
      <c r="AE891" s="20"/>
      <c r="AF891" s="20"/>
      <c r="AG891" s="20"/>
      <c r="AH891" s="20"/>
      <c r="AI891" s="20"/>
      <c r="AJ891" s="20"/>
    </row>
    <row r="892" spans="1:36" x14ac:dyDescent="0.25">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c r="AA892" s="20"/>
      <c r="AB892" s="20"/>
      <c r="AC892" s="20"/>
      <c r="AD892" s="20"/>
      <c r="AE892" s="20"/>
      <c r="AF892" s="20"/>
      <c r="AG892" s="20"/>
      <c r="AH892" s="20"/>
      <c r="AI892" s="20"/>
      <c r="AJ892" s="20"/>
    </row>
    <row r="893" spans="1:36" x14ac:dyDescent="0.25">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c r="AA893" s="20"/>
      <c r="AB893" s="20"/>
      <c r="AC893" s="20"/>
      <c r="AD893" s="20"/>
      <c r="AE893" s="20"/>
      <c r="AF893" s="20"/>
      <c r="AG893" s="20"/>
      <c r="AH893" s="20"/>
      <c r="AI893" s="20"/>
      <c r="AJ893" s="20"/>
    </row>
    <row r="894" spans="1:36" x14ac:dyDescent="0.25">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c r="AA894" s="20"/>
      <c r="AB894" s="20"/>
      <c r="AC894" s="20"/>
      <c r="AD894" s="20"/>
      <c r="AE894" s="20"/>
      <c r="AF894" s="20"/>
      <c r="AG894" s="20"/>
      <c r="AH894" s="20"/>
      <c r="AI894" s="20"/>
      <c r="AJ894" s="20"/>
    </row>
    <row r="895" spans="1:36" x14ac:dyDescent="0.25">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c r="AA895" s="20"/>
      <c r="AB895" s="20"/>
      <c r="AC895" s="20"/>
      <c r="AD895" s="20"/>
      <c r="AE895" s="20"/>
      <c r="AF895" s="20"/>
      <c r="AG895" s="20"/>
      <c r="AH895" s="20"/>
      <c r="AI895" s="20"/>
      <c r="AJ895" s="20"/>
    </row>
    <row r="896" spans="1:36" x14ac:dyDescent="0.25">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c r="AA896" s="20"/>
      <c r="AB896" s="20"/>
      <c r="AC896" s="20"/>
      <c r="AD896" s="20"/>
      <c r="AE896" s="20"/>
      <c r="AF896" s="20"/>
      <c r="AG896" s="20"/>
      <c r="AH896" s="20"/>
      <c r="AI896" s="20"/>
      <c r="AJ896" s="20"/>
    </row>
    <row r="897" spans="1:36" x14ac:dyDescent="0.25">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c r="AA897" s="20"/>
      <c r="AB897" s="20"/>
      <c r="AC897" s="20"/>
      <c r="AD897" s="20"/>
      <c r="AE897" s="20"/>
      <c r="AF897" s="20"/>
      <c r="AG897" s="20"/>
      <c r="AH897" s="20"/>
      <c r="AI897" s="20"/>
      <c r="AJ897" s="20"/>
    </row>
    <row r="898" spans="1:36" x14ac:dyDescent="0.25">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c r="AA898" s="20"/>
      <c r="AB898" s="20"/>
      <c r="AC898" s="20"/>
      <c r="AD898" s="20"/>
      <c r="AE898" s="20"/>
      <c r="AF898" s="20"/>
      <c r="AG898" s="20"/>
      <c r="AH898" s="20"/>
      <c r="AI898" s="20"/>
      <c r="AJ898" s="20"/>
    </row>
    <row r="899" spans="1:36" x14ac:dyDescent="0.25">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c r="AA899" s="20"/>
      <c r="AB899" s="20"/>
      <c r="AC899" s="20"/>
      <c r="AD899" s="20"/>
      <c r="AE899" s="20"/>
      <c r="AF899" s="20"/>
      <c r="AG899" s="20"/>
      <c r="AH899" s="20"/>
      <c r="AI899" s="20"/>
      <c r="AJ899" s="20"/>
    </row>
    <row r="900" spans="1:36" x14ac:dyDescent="0.25">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c r="AA900" s="20"/>
      <c r="AB900" s="20"/>
      <c r="AC900" s="20"/>
      <c r="AD900" s="20"/>
      <c r="AE900" s="20"/>
      <c r="AF900" s="20"/>
      <c r="AG900" s="20"/>
      <c r="AH900" s="20"/>
      <c r="AI900" s="20"/>
      <c r="AJ900" s="20"/>
    </row>
    <row r="901" spans="1:36" x14ac:dyDescent="0.25">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c r="AA901" s="20"/>
      <c r="AB901" s="20"/>
      <c r="AC901" s="20"/>
      <c r="AD901" s="20"/>
      <c r="AE901" s="20"/>
      <c r="AF901" s="20"/>
      <c r="AG901" s="20"/>
      <c r="AH901" s="20"/>
      <c r="AI901" s="20"/>
      <c r="AJ901" s="20"/>
    </row>
    <row r="902" spans="1:36" x14ac:dyDescent="0.25">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c r="AA902" s="20"/>
      <c r="AB902" s="20"/>
      <c r="AC902" s="20"/>
      <c r="AD902" s="20"/>
      <c r="AE902" s="20"/>
      <c r="AF902" s="20"/>
      <c r="AG902" s="20"/>
      <c r="AH902" s="20"/>
      <c r="AI902" s="20"/>
      <c r="AJ902" s="20"/>
    </row>
    <row r="903" spans="1:36" x14ac:dyDescent="0.25">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c r="AA903" s="20"/>
      <c r="AB903" s="20"/>
      <c r="AC903" s="20"/>
      <c r="AD903" s="20"/>
      <c r="AE903" s="20"/>
      <c r="AF903" s="20"/>
      <c r="AG903" s="20"/>
      <c r="AH903" s="20"/>
      <c r="AI903" s="20"/>
      <c r="AJ903" s="20"/>
    </row>
    <row r="904" spans="1:36" x14ac:dyDescent="0.25">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c r="AA904" s="20"/>
      <c r="AB904" s="20"/>
      <c r="AC904" s="20"/>
      <c r="AD904" s="20"/>
      <c r="AE904" s="20"/>
      <c r="AF904" s="20"/>
      <c r="AG904" s="20"/>
      <c r="AH904" s="20"/>
      <c r="AI904" s="20"/>
      <c r="AJ904" s="20"/>
    </row>
    <row r="905" spans="1:36" x14ac:dyDescent="0.25">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c r="AA905" s="20"/>
      <c r="AB905" s="20"/>
      <c r="AC905" s="20"/>
      <c r="AD905" s="20"/>
      <c r="AE905" s="20"/>
      <c r="AF905" s="20"/>
      <c r="AG905" s="20"/>
      <c r="AH905" s="20"/>
      <c r="AI905" s="20"/>
      <c r="AJ905" s="20"/>
    </row>
    <row r="906" spans="1:36" x14ac:dyDescent="0.25">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c r="AA906" s="20"/>
      <c r="AB906" s="20"/>
      <c r="AC906" s="20"/>
      <c r="AD906" s="20"/>
      <c r="AE906" s="20"/>
      <c r="AF906" s="20"/>
      <c r="AG906" s="20"/>
      <c r="AH906" s="20"/>
      <c r="AI906" s="20"/>
      <c r="AJ906" s="20"/>
    </row>
    <row r="907" spans="1:36" x14ac:dyDescent="0.25">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c r="AA907" s="20"/>
      <c r="AB907" s="20"/>
      <c r="AC907" s="20"/>
      <c r="AD907" s="20"/>
      <c r="AE907" s="20"/>
      <c r="AF907" s="20"/>
      <c r="AG907" s="20"/>
      <c r="AH907" s="20"/>
      <c r="AI907" s="20"/>
      <c r="AJ907" s="20"/>
    </row>
    <row r="908" spans="1:36" x14ac:dyDescent="0.25">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c r="AA908" s="20"/>
      <c r="AB908" s="20"/>
      <c r="AC908" s="20"/>
      <c r="AD908" s="20"/>
      <c r="AE908" s="20"/>
      <c r="AF908" s="20"/>
      <c r="AG908" s="20"/>
      <c r="AH908" s="20"/>
      <c r="AI908" s="20"/>
      <c r="AJ908" s="20"/>
    </row>
    <row r="909" spans="1:36" x14ac:dyDescent="0.25">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c r="AA909" s="20"/>
      <c r="AB909" s="20"/>
      <c r="AC909" s="20"/>
      <c r="AD909" s="20"/>
      <c r="AE909" s="20"/>
      <c r="AF909" s="20"/>
      <c r="AG909" s="20"/>
      <c r="AH909" s="20"/>
      <c r="AI909" s="20"/>
      <c r="AJ909" s="20"/>
    </row>
    <row r="910" spans="1:36" x14ac:dyDescent="0.25">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c r="AA910" s="20"/>
      <c r="AB910" s="20"/>
      <c r="AC910" s="20"/>
      <c r="AD910" s="20"/>
      <c r="AE910" s="20"/>
      <c r="AF910" s="20"/>
      <c r="AG910" s="20"/>
      <c r="AH910" s="20"/>
      <c r="AI910" s="20"/>
      <c r="AJ910" s="20"/>
    </row>
    <row r="911" spans="1:36" x14ac:dyDescent="0.25">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c r="AA911" s="20"/>
      <c r="AB911" s="20"/>
      <c r="AC911" s="20"/>
      <c r="AD911" s="20"/>
      <c r="AE911" s="20"/>
      <c r="AF911" s="20"/>
      <c r="AG911" s="20"/>
      <c r="AH911" s="20"/>
      <c r="AI911" s="20"/>
      <c r="AJ911" s="20"/>
    </row>
    <row r="912" spans="1:36" x14ac:dyDescent="0.25">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c r="AA912" s="20"/>
      <c r="AB912" s="20"/>
      <c r="AC912" s="20"/>
      <c r="AD912" s="20"/>
      <c r="AE912" s="20"/>
      <c r="AF912" s="20"/>
      <c r="AG912" s="20"/>
      <c r="AH912" s="20"/>
      <c r="AI912" s="20"/>
      <c r="AJ912" s="20"/>
    </row>
    <row r="913" spans="1:36" x14ac:dyDescent="0.25">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c r="AA913" s="20"/>
      <c r="AB913" s="20"/>
      <c r="AC913" s="20"/>
      <c r="AD913" s="20"/>
      <c r="AE913" s="20"/>
      <c r="AF913" s="20"/>
      <c r="AG913" s="20"/>
      <c r="AH913" s="20"/>
      <c r="AI913" s="20"/>
      <c r="AJ913" s="20"/>
    </row>
    <row r="914" spans="1:36" x14ac:dyDescent="0.25">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c r="AA914" s="20"/>
      <c r="AB914" s="20"/>
      <c r="AC914" s="20"/>
      <c r="AD914" s="20"/>
      <c r="AE914" s="20"/>
      <c r="AF914" s="20"/>
      <c r="AG914" s="20"/>
      <c r="AH914" s="20"/>
      <c r="AI914" s="20"/>
      <c r="AJ914" s="20"/>
    </row>
    <row r="915" spans="1:36" x14ac:dyDescent="0.25">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c r="AA915" s="20"/>
      <c r="AB915" s="20"/>
      <c r="AC915" s="20"/>
      <c r="AD915" s="20"/>
      <c r="AE915" s="20"/>
      <c r="AF915" s="20"/>
      <c r="AG915" s="20"/>
      <c r="AH915" s="20"/>
      <c r="AI915" s="20"/>
      <c r="AJ915" s="20"/>
    </row>
    <row r="916" spans="1:36" x14ac:dyDescent="0.25">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c r="AA916" s="20"/>
      <c r="AB916" s="20"/>
      <c r="AC916" s="20"/>
      <c r="AD916" s="20"/>
      <c r="AE916" s="20"/>
      <c r="AF916" s="20"/>
      <c r="AG916" s="20"/>
      <c r="AH916" s="20"/>
      <c r="AI916" s="20"/>
      <c r="AJ916" s="20"/>
    </row>
    <row r="917" spans="1:36" x14ac:dyDescent="0.25">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c r="AA917" s="20"/>
      <c r="AB917" s="20"/>
      <c r="AC917" s="20"/>
      <c r="AD917" s="20"/>
      <c r="AE917" s="20"/>
      <c r="AF917" s="20"/>
      <c r="AG917" s="20"/>
      <c r="AH917" s="20"/>
      <c r="AI917" s="20"/>
      <c r="AJ917" s="20"/>
    </row>
    <row r="918" spans="1:36" x14ac:dyDescent="0.25">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c r="AA918" s="20"/>
      <c r="AB918" s="20"/>
      <c r="AC918" s="20"/>
      <c r="AD918" s="20"/>
      <c r="AE918" s="20"/>
      <c r="AF918" s="20"/>
      <c r="AG918" s="20"/>
      <c r="AH918" s="20"/>
      <c r="AI918" s="20"/>
      <c r="AJ918" s="20"/>
    </row>
    <row r="919" spans="1:36" x14ac:dyDescent="0.25">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c r="AA919" s="20"/>
      <c r="AB919" s="20"/>
      <c r="AC919" s="20"/>
      <c r="AD919" s="20"/>
      <c r="AE919" s="20"/>
      <c r="AF919" s="20"/>
      <c r="AG919" s="20"/>
      <c r="AH919" s="20"/>
      <c r="AI919" s="20"/>
      <c r="AJ919" s="20"/>
    </row>
    <row r="920" spans="1:36" x14ac:dyDescent="0.25">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c r="AA920" s="20"/>
      <c r="AB920" s="20"/>
      <c r="AC920" s="20"/>
      <c r="AD920" s="20"/>
      <c r="AE920" s="20"/>
      <c r="AF920" s="20"/>
      <c r="AG920" s="20"/>
      <c r="AH920" s="20"/>
      <c r="AI920" s="20"/>
      <c r="AJ920" s="20"/>
    </row>
    <row r="921" spans="1:36" x14ac:dyDescent="0.25">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c r="AA921" s="20"/>
      <c r="AB921" s="20"/>
      <c r="AC921" s="20"/>
      <c r="AD921" s="20"/>
      <c r="AE921" s="20"/>
      <c r="AF921" s="20"/>
      <c r="AG921" s="20"/>
      <c r="AH921" s="20"/>
      <c r="AI921" s="20"/>
      <c r="AJ921" s="20"/>
    </row>
    <row r="922" spans="1:36" x14ac:dyDescent="0.25">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c r="AA922" s="20"/>
      <c r="AB922" s="20"/>
      <c r="AC922" s="20"/>
      <c r="AD922" s="20"/>
      <c r="AE922" s="20"/>
      <c r="AF922" s="20"/>
      <c r="AG922" s="20"/>
      <c r="AH922" s="20"/>
      <c r="AI922" s="20"/>
      <c r="AJ922" s="20"/>
    </row>
    <row r="923" spans="1:36" x14ac:dyDescent="0.25">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c r="AA923" s="20"/>
      <c r="AB923" s="20"/>
      <c r="AC923" s="20"/>
      <c r="AD923" s="20"/>
      <c r="AE923" s="20"/>
      <c r="AF923" s="20"/>
      <c r="AG923" s="20"/>
      <c r="AH923" s="20"/>
      <c r="AI923" s="20"/>
      <c r="AJ923" s="20"/>
    </row>
    <row r="924" spans="1:36" x14ac:dyDescent="0.25">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c r="AA924" s="20"/>
      <c r="AB924" s="20"/>
      <c r="AC924" s="20"/>
      <c r="AD924" s="20"/>
      <c r="AE924" s="20"/>
      <c r="AF924" s="20"/>
      <c r="AG924" s="20"/>
      <c r="AH924" s="20"/>
      <c r="AI924" s="20"/>
      <c r="AJ924" s="20"/>
    </row>
    <row r="925" spans="1:36" x14ac:dyDescent="0.25">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c r="AA925" s="20"/>
      <c r="AB925" s="20"/>
      <c r="AC925" s="20"/>
      <c r="AD925" s="20"/>
      <c r="AE925" s="20"/>
      <c r="AF925" s="20"/>
      <c r="AG925" s="20"/>
      <c r="AH925" s="20"/>
      <c r="AI925" s="20"/>
      <c r="AJ925" s="20"/>
    </row>
    <row r="926" spans="1:36" x14ac:dyDescent="0.25">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c r="AA926" s="20"/>
      <c r="AB926" s="20"/>
      <c r="AC926" s="20"/>
      <c r="AD926" s="20"/>
      <c r="AE926" s="20"/>
      <c r="AF926" s="20"/>
      <c r="AG926" s="20"/>
      <c r="AH926" s="20"/>
      <c r="AI926" s="20"/>
      <c r="AJ926" s="20"/>
    </row>
    <row r="927" spans="1:36" x14ac:dyDescent="0.25">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c r="AA927" s="20"/>
      <c r="AB927" s="20"/>
      <c r="AC927" s="20"/>
      <c r="AD927" s="20"/>
      <c r="AE927" s="20"/>
      <c r="AF927" s="20"/>
      <c r="AG927" s="20"/>
      <c r="AH927" s="20"/>
      <c r="AI927" s="20"/>
      <c r="AJ927" s="20"/>
    </row>
    <row r="928" spans="1:36" x14ac:dyDescent="0.25">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c r="AA928" s="20"/>
      <c r="AB928" s="20"/>
      <c r="AC928" s="20"/>
      <c r="AD928" s="20"/>
      <c r="AE928" s="20"/>
      <c r="AF928" s="20"/>
      <c r="AG928" s="20"/>
      <c r="AH928" s="20"/>
      <c r="AI928" s="20"/>
      <c r="AJ928" s="20"/>
    </row>
    <row r="929" spans="1:36" x14ac:dyDescent="0.25">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c r="AA929" s="20"/>
      <c r="AB929" s="20"/>
      <c r="AC929" s="20"/>
      <c r="AD929" s="20"/>
      <c r="AE929" s="20"/>
      <c r="AF929" s="20"/>
      <c r="AG929" s="20"/>
      <c r="AH929" s="20"/>
      <c r="AI929" s="20"/>
      <c r="AJ929" s="20"/>
    </row>
    <row r="930" spans="1:36" x14ac:dyDescent="0.25">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c r="AA930" s="20"/>
      <c r="AB930" s="20"/>
      <c r="AC930" s="20"/>
      <c r="AD930" s="20"/>
      <c r="AE930" s="20"/>
      <c r="AF930" s="20"/>
      <c r="AG930" s="20"/>
      <c r="AH930" s="20"/>
      <c r="AI930" s="20"/>
      <c r="AJ930" s="20"/>
    </row>
    <row r="931" spans="1:36" x14ac:dyDescent="0.25">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c r="AA931" s="20"/>
      <c r="AB931" s="20"/>
      <c r="AC931" s="20"/>
      <c r="AD931" s="20"/>
      <c r="AE931" s="20"/>
      <c r="AF931" s="20"/>
      <c r="AG931" s="20"/>
      <c r="AH931" s="20"/>
      <c r="AI931" s="20"/>
      <c r="AJ931" s="20"/>
    </row>
    <row r="932" spans="1:36" x14ac:dyDescent="0.25">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c r="AA932" s="20"/>
      <c r="AB932" s="20"/>
      <c r="AC932" s="20"/>
      <c r="AD932" s="20"/>
      <c r="AE932" s="20"/>
      <c r="AF932" s="20"/>
      <c r="AG932" s="20"/>
      <c r="AH932" s="20"/>
      <c r="AI932" s="20"/>
      <c r="AJ932" s="20"/>
    </row>
    <row r="933" spans="1:36" x14ac:dyDescent="0.25">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c r="AA933" s="20"/>
      <c r="AB933" s="20"/>
      <c r="AC933" s="20"/>
      <c r="AD933" s="20"/>
      <c r="AE933" s="20"/>
      <c r="AF933" s="20"/>
      <c r="AG933" s="20"/>
      <c r="AH933" s="20"/>
      <c r="AI933" s="20"/>
      <c r="AJ933" s="20"/>
    </row>
    <row r="934" spans="1:36" x14ac:dyDescent="0.25">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c r="AA934" s="20"/>
      <c r="AB934" s="20"/>
      <c r="AC934" s="20"/>
      <c r="AD934" s="20"/>
      <c r="AE934" s="20"/>
      <c r="AF934" s="20"/>
      <c r="AG934" s="20"/>
      <c r="AH934" s="20"/>
      <c r="AI934" s="20"/>
      <c r="AJ934" s="20"/>
    </row>
    <row r="935" spans="1:36" x14ac:dyDescent="0.25">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c r="AA935" s="20"/>
      <c r="AB935" s="20"/>
      <c r="AC935" s="20"/>
      <c r="AD935" s="20"/>
      <c r="AE935" s="20"/>
      <c r="AF935" s="20"/>
      <c r="AG935" s="20"/>
      <c r="AH935" s="20"/>
      <c r="AI935" s="20"/>
      <c r="AJ935" s="20"/>
    </row>
    <row r="936" spans="1:36" x14ac:dyDescent="0.25">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c r="AA936" s="20"/>
      <c r="AB936" s="20"/>
      <c r="AC936" s="20"/>
      <c r="AD936" s="20"/>
      <c r="AE936" s="20"/>
      <c r="AF936" s="20"/>
      <c r="AG936" s="20"/>
      <c r="AH936" s="20"/>
      <c r="AI936" s="20"/>
      <c r="AJ936" s="20"/>
    </row>
    <row r="937" spans="1:36" x14ac:dyDescent="0.25">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c r="AA937" s="20"/>
      <c r="AB937" s="20"/>
      <c r="AC937" s="20"/>
      <c r="AD937" s="20"/>
      <c r="AE937" s="20"/>
      <c r="AF937" s="20"/>
      <c r="AG937" s="20"/>
      <c r="AH937" s="20"/>
      <c r="AI937" s="20"/>
      <c r="AJ937" s="20"/>
    </row>
    <row r="938" spans="1:36" x14ac:dyDescent="0.25">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c r="AA938" s="20"/>
      <c r="AB938" s="20"/>
      <c r="AC938" s="20"/>
      <c r="AD938" s="20"/>
      <c r="AE938" s="20"/>
      <c r="AF938" s="20"/>
      <c r="AG938" s="20"/>
      <c r="AH938" s="20"/>
      <c r="AI938" s="20"/>
      <c r="AJ938" s="20"/>
    </row>
    <row r="939" spans="1:36" x14ac:dyDescent="0.25">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c r="AA939" s="20"/>
      <c r="AB939" s="20"/>
      <c r="AC939" s="20"/>
      <c r="AD939" s="20"/>
      <c r="AE939" s="20"/>
      <c r="AF939" s="20"/>
      <c r="AG939" s="20"/>
      <c r="AH939" s="20"/>
      <c r="AI939" s="20"/>
      <c r="AJ939" s="20"/>
    </row>
    <row r="940" spans="1:36" x14ac:dyDescent="0.25">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c r="AA940" s="20"/>
      <c r="AB940" s="20"/>
      <c r="AC940" s="20"/>
      <c r="AD940" s="20"/>
      <c r="AE940" s="20"/>
      <c r="AF940" s="20"/>
      <c r="AG940" s="20"/>
      <c r="AH940" s="20"/>
      <c r="AI940" s="20"/>
      <c r="AJ940" s="20"/>
    </row>
    <row r="941" spans="1:36" x14ac:dyDescent="0.25">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c r="AA941" s="20"/>
      <c r="AB941" s="20"/>
      <c r="AC941" s="20"/>
      <c r="AD941" s="20"/>
      <c r="AE941" s="20"/>
      <c r="AF941" s="20"/>
      <c r="AG941" s="20"/>
      <c r="AH941" s="20"/>
      <c r="AI941" s="20"/>
      <c r="AJ941" s="20"/>
    </row>
    <row r="942" spans="1:36" x14ac:dyDescent="0.25">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c r="AA942" s="20"/>
      <c r="AB942" s="20"/>
      <c r="AC942" s="20"/>
      <c r="AD942" s="20"/>
      <c r="AE942" s="20"/>
      <c r="AF942" s="20"/>
      <c r="AG942" s="20"/>
      <c r="AH942" s="20"/>
      <c r="AI942" s="20"/>
      <c r="AJ942" s="20"/>
    </row>
    <row r="943" spans="1:36" x14ac:dyDescent="0.25">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c r="AA943" s="20"/>
      <c r="AB943" s="20"/>
      <c r="AC943" s="20"/>
      <c r="AD943" s="20"/>
      <c r="AE943" s="20"/>
      <c r="AF943" s="20"/>
      <c r="AG943" s="20"/>
      <c r="AH943" s="20"/>
      <c r="AI943" s="20"/>
      <c r="AJ943" s="20"/>
    </row>
    <row r="944" spans="1:36" x14ac:dyDescent="0.25">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c r="AA944" s="20"/>
      <c r="AB944" s="20"/>
      <c r="AC944" s="20"/>
      <c r="AD944" s="20"/>
      <c r="AE944" s="20"/>
      <c r="AF944" s="20"/>
      <c r="AG944" s="20"/>
      <c r="AH944" s="20"/>
      <c r="AI944" s="20"/>
      <c r="AJ944" s="20"/>
    </row>
    <row r="945" spans="1:36" x14ac:dyDescent="0.25">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c r="AA945" s="20"/>
      <c r="AB945" s="20"/>
      <c r="AC945" s="20"/>
      <c r="AD945" s="20"/>
      <c r="AE945" s="20"/>
      <c r="AF945" s="20"/>
      <c r="AG945" s="20"/>
      <c r="AH945" s="20"/>
      <c r="AI945" s="20"/>
      <c r="AJ945" s="20"/>
    </row>
    <row r="946" spans="1:36" x14ac:dyDescent="0.25">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c r="AA946" s="20"/>
      <c r="AB946" s="20"/>
      <c r="AC946" s="20"/>
      <c r="AD946" s="20"/>
      <c r="AE946" s="20"/>
      <c r="AF946" s="20"/>
      <c r="AG946" s="20"/>
      <c r="AH946" s="20"/>
      <c r="AI946" s="20"/>
      <c r="AJ946" s="20"/>
    </row>
    <row r="947" spans="1:36" x14ac:dyDescent="0.25">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c r="AA947" s="20"/>
      <c r="AB947" s="20"/>
      <c r="AC947" s="20"/>
      <c r="AD947" s="20"/>
      <c r="AE947" s="20"/>
      <c r="AF947" s="20"/>
      <c r="AG947" s="20"/>
      <c r="AH947" s="20"/>
      <c r="AI947" s="20"/>
      <c r="AJ947" s="20"/>
    </row>
    <row r="948" spans="1:36" x14ac:dyDescent="0.25">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c r="AA948" s="20"/>
      <c r="AB948" s="20"/>
      <c r="AC948" s="20"/>
      <c r="AD948" s="20"/>
      <c r="AE948" s="20"/>
      <c r="AF948" s="20"/>
      <c r="AG948" s="20"/>
      <c r="AH948" s="20"/>
      <c r="AI948" s="20"/>
      <c r="AJ948" s="20"/>
    </row>
    <row r="949" spans="1:36" x14ac:dyDescent="0.25">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c r="AA949" s="20"/>
      <c r="AB949" s="20"/>
      <c r="AC949" s="20"/>
      <c r="AD949" s="20"/>
      <c r="AE949" s="20"/>
      <c r="AF949" s="20"/>
      <c r="AG949" s="20"/>
      <c r="AH949" s="20"/>
      <c r="AI949" s="20"/>
      <c r="AJ949" s="20"/>
    </row>
    <row r="950" spans="1:36" x14ac:dyDescent="0.25">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c r="AA950" s="20"/>
      <c r="AB950" s="20"/>
      <c r="AC950" s="20"/>
      <c r="AD950" s="20"/>
      <c r="AE950" s="20"/>
      <c r="AF950" s="20"/>
      <c r="AG950" s="20"/>
      <c r="AH950" s="20"/>
      <c r="AI950" s="20"/>
      <c r="AJ950" s="20"/>
    </row>
    <row r="951" spans="1:36" x14ac:dyDescent="0.25">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c r="AA951" s="20"/>
      <c r="AB951" s="20"/>
      <c r="AC951" s="20"/>
      <c r="AD951" s="20"/>
      <c r="AE951" s="20"/>
      <c r="AF951" s="20"/>
      <c r="AG951" s="20"/>
      <c r="AH951" s="20"/>
      <c r="AI951" s="20"/>
      <c r="AJ951" s="20"/>
    </row>
    <row r="952" spans="1:36" x14ac:dyDescent="0.25">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c r="AA952" s="20"/>
      <c r="AB952" s="20"/>
      <c r="AC952" s="20"/>
      <c r="AD952" s="20"/>
      <c r="AE952" s="20"/>
      <c r="AF952" s="20"/>
      <c r="AG952" s="20"/>
      <c r="AH952" s="20"/>
      <c r="AI952" s="20"/>
      <c r="AJ952" s="20"/>
    </row>
    <row r="953" spans="1:36" x14ac:dyDescent="0.25">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c r="AA953" s="20"/>
      <c r="AB953" s="20"/>
      <c r="AC953" s="20"/>
      <c r="AD953" s="20"/>
      <c r="AE953" s="20"/>
      <c r="AF953" s="20"/>
      <c r="AG953" s="20"/>
      <c r="AH953" s="20"/>
      <c r="AI953" s="20"/>
      <c r="AJ953" s="20"/>
    </row>
    <row r="954" spans="1:36" x14ac:dyDescent="0.25">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c r="AA954" s="20"/>
      <c r="AB954" s="20"/>
      <c r="AC954" s="20"/>
      <c r="AD954" s="20"/>
      <c r="AE954" s="20"/>
      <c r="AF954" s="20"/>
      <c r="AG954" s="20"/>
      <c r="AH954" s="20"/>
      <c r="AI954" s="20"/>
      <c r="AJ954" s="20"/>
    </row>
    <row r="955" spans="1:36" x14ac:dyDescent="0.25">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c r="AA955" s="20"/>
      <c r="AB955" s="20"/>
      <c r="AC955" s="20"/>
      <c r="AD955" s="20"/>
      <c r="AE955" s="20"/>
      <c r="AF955" s="20"/>
      <c r="AG955" s="20"/>
      <c r="AH955" s="20"/>
      <c r="AI955" s="20"/>
      <c r="AJ955" s="20"/>
    </row>
    <row r="956" spans="1:36" x14ac:dyDescent="0.25">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c r="AA956" s="20"/>
      <c r="AB956" s="20"/>
      <c r="AC956" s="20"/>
      <c r="AD956" s="20"/>
      <c r="AE956" s="20"/>
      <c r="AF956" s="20"/>
      <c r="AG956" s="20"/>
      <c r="AH956" s="20"/>
      <c r="AI956" s="20"/>
      <c r="AJ956" s="20"/>
    </row>
    <row r="957" spans="1:36" x14ac:dyDescent="0.25">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c r="AA957" s="20"/>
      <c r="AB957" s="20"/>
      <c r="AC957" s="20"/>
      <c r="AD957" s="20"/>
      <c r="AE957" s="20"/>
      <c r="AF957" s="20"/>
      <c r="AG957" s="20"/>
      <c r="AH957" s="20"/>
      <c r="AI957" s="20"/>
      <c r="AJ957" s="20"/>
    </row>
    <row r="958" spans="1:36" x14ac:dyDescent="0.25">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c r="AA958" s="20"/>
      <c r="AB958" s="20"/>
      <c r="AC958" s="20"/>
      <c r="AD958" s="20"/>
      <c r="AE958" s="20"/>
      <c r="AF958" s="20"/>
      <c r="AG958" s="20"/>
      <c r="AH958" s="20"/>
      <c r="AI958" s="20"/>
      <c r="AJ958" s="20"/>
    </row>
    <row r="959" spans="1:36" x14ac:dyDescent="0.25">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c r="AA959" s="20"/>
      <c r="AB959" s="20"/>
      <c r="AC959" s="20"/>
      <c r="AD959" s="20"/>
      <c r="AE959" s="20"/>
      <c r="AF959" s="20"/>
      <c r="AG959" s="20"/>
      <c r="AH959" s="20"/>
      <c r="AI959" s="20"/>
      <c r="AJ959" s="20"/>
    </row>
    <row r="960" spans="1:36" x14ac:dyDescent="0.25">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c r="AA960" s="20"/>
      <c r="AB960" s="20"/>
      <c r="AC960" s="20"/>
      <c r="AD960" s="20"/>
      <c r="AE960" s="20"/>
      <c r="AF960" s="20"/>
      <c r="AG960" s="20"/>
      <c r="AH960" s="20"/>
      <c r="AI960" s="20"/>
      <c r="AJ960" s="20"/>
    </row>
    <row r="961" spans="1:36" x14ac:dyDescent="0.25">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c r="AA961" s="20"/>
      <c r="AB961" s="20"/>
      <c r="AC961" s="20"/>
      <c r="AD961" s="20"/>
      <c r="AE961" s="20"/>
      <c r="AF961" s="20"/>
      <c r="AG961" s="20"/>
      <c r="AH961" s="20"/>
      <c r="AI961" s="20"/>
      <c r="AJ961" s="20"/>
    </row>
    <row r="962" spans="1:36" x14ac:dyDescent="0.25">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c r="AA962" s="20"/>
      <c r="AB962" s="20"/>
      <c r="AC962" s="20"/>
      <c r="AD962" s="20"/>
      <c r="AE962" s="20"/>
      <c r="AF962" s="20"/>
      <c r="AG962" s="20"/>
      <c r="AH962" s="20"/>
      <c r="AI962" s="20"/>
      <c r="AJ962" s="20"/>
    </row>
    <row r="963" spans="1:36" x14ac:dyDescent="0.25">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c r="AA963" s="20"/>
      <c r="AB963" s="20"/>
      <c r="AC963" s="20"/>
      <c r="AD963" s="20"/>
      <c r="AE963" s="20"/>
      <c r="AF963" s="20"/>
      <c r="AG963" s="20"/>
      <c r="AH963" s="20"/>
      <c r="AI963" s="20"/>
      <c r="AJ963" s="20"/>
    </row>
    <row r="964" spans="1:36" x14ac:dyDescent="0.25">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c r="AA964" s="20"/>
      <c r="AB964" s="20"/>
      <c r="AC964" s="20"/>
      <c r="AD964" s="20"/>
      <c r="AE964" s="20"/>
      <c r="AF964" s="20"/>
      <c r="AG964" s="20"/>
      <c r="AH964" s="20"/>
      <c r="AI964" s="20"/>
      <c r="AJ964" s="20"/>
    </row>
    <row r="965" spans="1:36" x14ac:dyDescent="0.25">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c r="AA965" s="20"/>
      <c r="AB965" s="20"/>
      <c r="AC965" s="20"/>
      <c r="AD965" s="20"/>
      <c r="AE965" s="20"/>
      <c r="AF965" s="20"/>
      <c r="AG965" s="20"/>
      <c r="AH965" s="20"/>
      <c r="AI965" s="20"/>
      <c r="AJ965" s="20"/>
    </row>
    <row r="966" spans="1:36" x14ac:dyDescent="0.25">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c r="AA966" s="20"/>
      <c r="AB966" s="20"/>
      <c r="AC966" s="20"/>
      <c r="AD966" s="20"/>
      <c r="AE966" s="20"/>
      <c r="AF966" s="20"/>
      <c r="AG966" s="20"/>
      <c r="AH966" s="20"/>
      <c r="AI966" s="20"/>
      <c r="AJ966" s="20"/>
    </row>
    <row r="967" spans="1:36" x14ac:dyDescent="0.25">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c r="AA967" s="20"/>
      <c r="AB967" s="20"/>
      <c r="AC967" s="20"/>
      <c r="AD967" s="20"/>
      <c r="AE967" s="20"/>
      <c r="AF967" s="20"/>
      <c r="AG967" s="20"/>
      <c r="AH967" s="20"/>
      <c r="AI967" s="20"/>
      <c r="AJ967" s="20"/>
    </row>
    <row r="968" spans="1:36" x14ac:dyDescent="0.25">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c r="AA968" s="20"/>
      <c r="AB968" s="20"/>
      <c r="AC968" s="20"/>
      <c r="AD968" s="20"/>
      <c r="AE968" s="20"/>
      <c r="AF968" s="20"/>
      <c r="AG968" s="20"/>
      <c r="AH968" s="20"/>
      <c r="AI968" s="20"/>
      <c r="AJ968" s="20"/>
    </row>
    <row r="969" spans="1:36" x14ac:dyDescent="0.25">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c r="AA969" s="20"/>
      <c r="AB969" s="20"/>
      <c r="AC969" s="20"/>
      <c r="AD969" s="20"/>
      <c r="AE969" s="20"/>
      <c r="AF969" s="20"/>
      <c r="AG969" s="20"/>
      <c r="AH969" s="20"/>
      <c r="AI969" s="20"/>
      <c r="AJ969" s="20"/>
    </row>
    <row r="970" spans="1:36" x14ac:dyDescent="0.25">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c r="AA970" s="20"/>
      <c r="AB970" s="20"/>
      <c r="AC970" s="20"/>
      <c r="AD970" s="20"/>
      <c r="AE970" s="20"/>
      <c r="AF970" s="20"/>
      <c r="AG970" s="20"/>
      <c r="AH970" s="20"/>
      <c r="AI970" s="20"/>
      <c r="AJ970" s="20"/>
    </row>
    <row r="971" spans="1:36" x14ac:dyDescent="0.25">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c r="AA971" s="20"/>
      <c r="AB971" s="20"/>
      <c r="AC971" s="20"/>
      <c r="AD971" s="20"/>
      <c r="AE971" s="20"/>
      <c r="AF971" s="20"/>
      <c r="AG971" s="20"/>
      <c r="AH971" s="20"/>
      <c r="AI971" s="20"/>
      <c r="AJ971" s="20"/>
    </row>
    <row r="972" spans="1:36" x14ac:dyDescent="0.25">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c r="AA972" s="20"/>
      <c r="AB972" s="20"/>
      <c r="AC972" s="20"/>
      <c r="AD972" s="20"/>
      <c r="AE972" s="20"/>
      <c r="AF972" s="20"/>
      <c r="AG972" s="20"/>
      <c r="AH972" s="20"/>
      <c r="AI972" s="20"/>
      <c r="AJ972" s="20"/>
    </row>
    <row r="973" spans="1:36" x14ac:dyDescent="0.25">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c r="AA973" s="20"/>
      <c r="AB973" s="20"/>
      <c r="AC973" s="20"/>
      <c r="AD973" s="20"/>
      <c r="AE973" s="20"/>
      <c r="AF973" s="20"/>
      <c r="AG973" s="20"/>
      <c r="AH973" s="20"/>
      <c r="AI973" s="20"/>
      <c r="AJ973" s="20"/>
    </row>
    <row r="974" spans="1:36" x14ac:dyDescent="0.25">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c r="AA974" s="20"/>
      <c r="AB974" s="20"/>
      <c r="AC974" s="20"/>
      <c r="AD974" s="20"/>
      <c r="AE974" s="20"/>
      <c r="AF974" s="20"/>
      <c r="AG974" s="20"/>
      <c r="AH974" s="20"/>
      <c r="AI974" s="20"/>
      <c r="AJ974" s="20"/>
    </row>
    <row r="975" spans="1:36" x14ac:dyDescent="0.25">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c r="AA975" s="20"/>
      <c r="AB975" s="20"/>
      <c r="AC975" s="20"/>
      <c r="AD975" s="20"/>
      <c r="AE975" s="20"/>
      <c r="AF975" s="20"/>
      <c r="AG975" s="20"/>
      <c r="AH975" s="20"/>
      <c r="AI975" s="20"/>
      <c r="AJ975" s="20"/>
    </row>
    <row r="976" spans="1:36" x14ac:dyDescent="0.25">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c r="AA976" s="20"/>
      <c r="AB976" s="20"/>
      <c r="AC976" s="20"/>
      <c r="AD976" s="20"/>
      <c r="AE976" s="20"/>
      <c r="AF976" s="20"/>
      <c r="AG976" s="20"/>
      <c r="AH976" s="20"/>
      <c r="AI976" s="20"/>
      <c r="AJ976" s="20"/>
    </row>
    <row r="977" spans="1:36" x14ac:dyDescent="0.25">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c r="AA977" s="20"/>
      <c r="AB977" s="20"/>
      <c r="AC977" s="20"/>
      <c r="AD977" s="20"/>
      <c r="AE977" s="20"/>
      <c r="AF977" s="20"/>
      <c r="AG977" s="20"/>
      <c r="AH977" s="20"/>
      <c r="AI977" s="20"/>
      <c r="AJ977" s="20"/>
    </row>
    <row r="978" spans="1:36" x14ac:dyDescent="0.25">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c r="AA978" s="20"/>
      <c r="AB978" s="20"/>
      <c r="AC978" s="20"/>
      <c r="AD978" s="20"/>
      <c r="AE978" s="20"/>
      <c r="AF978" s="20"/>
      <c r="AG978" s="20"/>
      <c r="AH978" s="20"/>
      <c r="AI978" s="20"/>
      <c r="AJ978" s="20"/>
    </row>
    <row r="979" spans="1:36" x14ac:dyDescent="0.25">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c r="AA979" s="20"/>
      <c r="AB979" s="20"/>
      <c r="AC979" s="20"/>
      <c r="AD979" s="20"/>
      <c r="AE979" s="20"/>
      <c r="AF979" s="20"/>
      <c r="AG979" s="20"/>
      <c r="AH979" s="20"/>
      <c r="AI979" s="20"/>
      <c r="AJ979" s="20"/>
    </row>
    <row r="980" spans="1:36" x14ac:dyDescent="0.25">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c r="AA980" s="20"/>
      <c r="AB980" s="20"/>
      <c r="AC980" s="20"/>
      <c r="AD980" s="20"/>
      <c r="AE980" s="20"/>
      <c r="AF980" s="20"/>
      <c r="AG980" s="20"/>
      <c r="AH980" s="20"/>
      <c r="AI980" s="20"/>
      <c r="AJ980" s="20"/>
    </row>
    <row r="981" spans="1:36" x14ac:dyDescent="0.25">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c r="AA981" s="20"/>
      <c r="AB981" s="20"/>
      <c r="AC981" s="20"/>
      <c r="AD981" s="20"/>
      <c r="AE981" s="20"/>
      <c r="AF981" s="20"/>
      <c r="AG981" s="20"/>
      <c r="AH981" s="20"/>
      <c r="AI981" s="20"/>
      <c r="AJ981" s="20"/>
    </row>
    <row r="982" spans="1:36" x14ac:dyDescent="0.25">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c r="AA982" s="20"/>
      <c r="AB982" s="20"/>
      <c r="AC982" s="20"/>
      <c r="AD982" s="20"/>
      <c r="AE982" s="20"/>
      <c r="AF982" s="20"/>
      <c r="AG982" s="20"/>
      <c r="AH982" s="20"/>
      <c r="AI982" s="20"/>
      <c r="AJ982" s="20"/>
    </row>
    <row r="983" spans="1:36" x14ac:dyDescent="0.25">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c r="AA983" s="20"/>
      <c r="AB983" s="20"/>
      <c r="AC983" s="20"/>
      <c r="AD983" s="20"/>
      <c r="AE983" s="20"/>
      <c r="AF983" s="20"/>
      <c r="AG983" s="20"/>
      <c r="AH983" s="20"/>
      <c r="AI983" s="20"/>
      <c r="AJ983" s="20"/>
    </row>
    <row r="984" spans="1:36" x14ac:dyDescent="0.25">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c r="AA984" s="20"/>
      <c r="AB984" s="20"/>
      <c r="AC984" s="20"/>
      <c r="AD984" s="20"/>
      <c r="AE984" s="20"/>
      <c r="AF984" s="20"/>
      <c r="AG984" s="20"/>
      <c r="AH984" s="20"/>
      <c r="AI984" s="20"/>
      <c r="AJ984" s="20"/>
    </row>
    <row r="985" spans="1:36" x14ac:dyDescent="0.25">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c r="AA985" s="20"/>
      <c r="AB985" s="20"/>
      <c r="AC985" s="20"/>
      <c r="AD985" s="20"/>
      <c r="AE985" s="20"/>
      <c r="AF985" s="20"/>
      <c r="AG985" s="20"/>
      <c r="AH985" s="20"/>
      <c r="AI985" s="20"/>
      <c r="AJ985" s="20"/>
    </row>
    <row r="986" spans="1:36" x14ac:dyDescent="0.25">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c r="AA986" s="20"/>
      <c r="AB986" s="20"/>
      <c r="AC986" s="20"/>
      <c r="AD986" s="20"/>
      <c r="AE986" s="20"/>
      <c r="AF986" s="20"/>
      <c r="AG986" s="20"/>
      <c r="AH986" s="20"/>
      <c r="AI986" s="20"/>
      <c r="AJ986" s="20"/>
    </row>
    <row r="987" spans="1:36" x14ac:dyDescent="0.25">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c r="AA987" s="20"/>
      <c r="AB987" s="20"/>
      <c r="AC987" s="20"/>
      <c r="AD987" s="20"/>
      <c r="AE987" s="20"/>
      <c r="AF987" s="20"/>
      <c r="AG987" s="20"/>
      <c r="AH987" s="20"/>
      <c r="AI987" s="20"/>
      <c r="AJ987" s="20"/>
    </row>
    <row r="988" spans="1:36" x14ac:dyDescent="0.25">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c r="AA988" s="20"/>
      <c r="AB988" s="20"/>
      <c r="AC988" s="20"/>
      <c r="AD988" s="20"/>
      <c r="AE988" s="20"/>
      <c r="AF988" s="20"/>
      <c r="AG988" s="20"/>
      <c r="AH988" s="20"/>
      <c r="AI988" s="20"/>
      <c r="AJ988" s="20"/>
    </row>
    <row r="989" spans="1:36" x14ac:dyDescent="0.25">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c r="AA989" s="20"/>
      <c r="AB989" s="20"/>
      <c r="AC989" s="20"/>
      <c r="AD989" s="20"/>
      <c r="AE989" s="20"/>
      <c r="AF989" s="20"/>
      <c r="AG989" s="20"/>
      <c r="AH989" s="20"/>
      <c r="AI989" s="20"/>
      <c r="AJ989" s="20"/>
    </row>
    <row r="990" spans="1:36" x14ac:dyDescent="0.25">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c r="AA990" s="20"/>
      <c r="AB990" s="20"/>
      <c r="AC990" s="20"/>
      <c r="AD990" s="20"/>
      <c r="AE990" s="20"/>
      <c r="AF990" s="20"/>
      <c r="AG990" s="20"/>
      <c r="AH990" s="20"/>
      <c r="AI990" s="20"/>
      <c r="AJ990" s="20"/>
    </row>
    <row r="991" spans="1:36" x14ac:dyDescent="0.25">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c r="AA991" s="20"/>
      <c r="AB991" s="20"/>
      <c r="AC991" s="20"/>
      <c r="AD991" s="20"/>
      <c r="AE991" s="20"/>
      <c r="AF991" s="20"/>
      <c r="AG991" s="20"/>
      <c r="AH991" s="20"/>
      <c r="AI991" s="20"/>
      <c r="AJ991" s="20"/>
    </row>
    <row r="992" spans="1:36" x14ac:dyDescent="0.25">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c r="AA992" s="20"/>
      <c r="AB992" s="20"/>
      <c r="AC992" s="20"/>
      <c r="AD992" s="20"/>
      <c r="AE992" s="20"/>
      <c r="AF992" s="20"/>
      <c r="AG992" s="20"/>
      <c r="AH992" s="20"/>
      <c r="AI992" s="20"/>
      <c r="AJ992" s="20"/>
    </row>
    <row r="993" spans="1:36" x14ac:dyDescent="0.25">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c r="AA993" s="20"/>
      <c r="AB993" s="20"/>
      <c r="AC993" s="20"/>
      <c r="AD993" s="20"/>
      <c r="AE993" s="20"/>
      <c r="AF993" s="20"/>
      <c r="AG993" s="20"/>
      <c r="AH993" s="20"/>
      <c r="AI993" s="20"/>
      <c r="AJ993" s="20"/>
    </row>
    <row r="994" spans="1:36" x14ac:dyDescent="0.25">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c r="AA994" s="20"/>
      <c r="AB994" s="20"/>
      <c r="AC994" s="20"/>
      <c r="AD994" s="20"/>
      <c r="AE994" s="20"/>
      <c r="AF994" s="20"/>
      <c r="AG994" s="20"/>
      <c r="AH994" s="20"/>
      <c r="AI994" s="20"/>
      <c r="AJ994" s="20"/>
    </row>
    <row r="995" spans="1:36" x14ac:dyDescent="0.25">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c r="AA995" s="20"/>
      <c r="AB995" s="20"/>
      <c r="AC995" s="20"/>
      <c r="AD995" s="20"/>
      <c r="AE995" s="20"/>
      <c r="AF995" s="20"/>
      <c r="AG995" s="20"/>
      <c r="AH995" s="20"/>
      <c r="AI995" s="20"/>
      <c r="AJ995" s="20"/>
    </row>
    <row r="996" spans="1:36" x14ac:dyDescent="0.25">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c r="AA996" s="20"/>
      <c r="AB996" s="20"/>
      <c r="AC996" s="20"/>
      <c r="AD996" s="20"/>
      <c r="AE996" s="20"/>
      <c r="AF996" s="20"/>
      <c r="AG996" s="20"/>
      <c r="AH996" s="20"/>
      <c r="AI996" s="20"/>
      <c r="AJ996" s="20"/>
    </row>
    <row r="997" spans="1:36" x14ac:dyDescent="0.25">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c r="AA997" s="20"/>
      <c r="AB997" s="20"/>
      <c r="AC997" s="20"/>
      <c r="AD997" s="20"/>
      <c r="AE997" s="20"/>
      <c r="AF997" s="20"/>
      <c r="AG997" s="20"/>
      <c r="AH997" s="20"/>
      <c r="AI997" s="20"/>
      <c r="AJ997" s="20"/>
    </row>
    <row r="998" spans="1:36" x14ac:dyDescent="0.25">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c r="AA998" s="20"/>
      <c r="AB998" s="20"/>
      <c r="AC998" s="20"/>
      <c r="AD998" s="20"/>
      <c r="AE998" s="20"/>
      <c r="AF998" s="20"/>
      <c r="AG998" s="20"/>
      <c r="AH998" s="20"/>
      <c r="AI998" s="20"/>
      <c r="AJ998" s="20"/>
    </row>
    <row r="999" spans="1:36" x14ac:dyDescent="0.25">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c r="AA999" s="20"/>
      <c r="AB999" s="20"/>
      <c r="AC999" s="20"/>
      <c r="AD999" s="20"/>
      <c r="AE999" s="20"/>
      <c r="AF999" s="20"/>
      <c r="AG999" s="20"/>
      <c r="AH999" s="20"/>
      <c r="AI999" s="20"/>
      <c r="AJ999" s="20"/>
    </row>
    <row r="1000" spans="1:36" x14ac:dyDescent="0.25">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c r="AA1000" s="20"/>
      <c r="AB1000" s="20"/>
      <c r="AC1000" s="20"/>
      <c r="AD1000" s="20"/>
      <c r="AE1000" s="20"/>
      <c r="AF1000" s="20"/>
      <c r="AG1000" s="20"/>
      <c r="AH1000" s="20"/>
      <c r="AI1000" s="20"/>
      <c r="AJ1000" s="20"/>
    </row>
    <row r="1001" spans="1:36" x14ac:dyDescent="0.25">
      <c r="A1001" s="20"/>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c r="X1001" s="20"/>
      <c r="Y1001" s="20"/>
      <c r="Z1001" s="20"/>
      <c r="AA1001" s="20"/>
      <c r="AB1001" s="20"/>
      <c r="AC1001" s="20"/>
      <c r="AD1001" s="20"/>
      <c r="AE1001" s="20"/>
      <c r="AF1001" s="20"/>
      <c r="AG1001" s="20"/>
      <c r="AH1001" s="20"/>
      <c r="AI1001" s="20"/>
      <c r="AJ1001" s="20"/>
    </row>
    <row r="1002" spans="1:36" x14ac:dyDescent="0.25">
      <c r="A1002" s="20"/>
      <c r="B1002" s="20"/>
      <c r="C1002" s="20"/>
      <c r="D1002" s="20"/>
      <c r="E1002" s="20"/>
      <c r="F1002" s="20"/>
      <c r="G1002" s="20"/>
      <c r="H1002" s="20"/>
      <c r="I1002" s="20"/>
      <c r="J1002" s="20"/>
      <c r="K1002" s="20"/>
      <c r="L1002" s="20"/>
      <c r="M1002" s="20"/>
      <c r="N1002" s="20"/>
      <c r="O1002" s="20"/>
      <c r="P1002" s="20"/>
      <c r="Q1002" s="20"/>
      <c r="R1002" s="20"/>
      <c r="S1002" s="20"/>
      <c r="T1002" s="20"/>
      <c r="U1002" s="20"/>
      <c r="V1002" s="20"/>
      <c r="W1002" s="20"/>
      <c r="X1002" s="20"/>
      <c r="Y1002" s="20"/>
      <c r="Z1002" s="20"/>
      <c r="AA1002" s="20"/>
      <c r="AB1002" s="20"/>
      <c r="AC1002" s="20"/>
      <c r="AD1002" s="20"/>
      <c r="AE1002" s="20"/>
      <c r="AF1002" s="20"/>
      <c r="AG1002" s="20"/>
      <c r="AH1002" s="20"/>
      <c r="AI1002" s="20"/>
      <c r="AJ1002" s="20"/>
    </row>
    <row r="1003" spans="1:36" x14ac:dyDescent="0.25">
      <c r="A1003" s="20"/>
      <c r="B1003" s="20"/>
      <c r="C1003" s="20"/>
      <c r="D1003" s="20"/>
      <c r="E1003" s="20"/>
      <c r="F1003" s="20"/>
      <c r="G1003" s="20"/>
      <c r="H1003" s="20"/>
      <c r="I1003" s="20"/>
      <c r="J1003" s="20"/>
      <c r="K1003" s="20"/>
      <c r="L1003" s="20"/>
      <c r="M1003" s="20"/>
      <c r="N1003" s="20"/>
      <c r="O1003" s="20"/>
      <c r="P1003" s="20"/>
      <c r="Q1003" s="20"/>
      <c r="R1003" s="20"/>
      <c r="S1003" s="20"/>
      <c r="T1003" s="20"/>
      <c r="U1003" s="20"/>
      <c r="V1003" s="20"/>
      <c r="W1003" s="20"/>
      <c r="X1003" s="20"/>
      <c r="Y1003" s="20"/>
      <c r="Z1003" s="20"/>
      <c r="AA1003" s="20"/>
      <c r="AB1003" s="20"/>
      <c r="AC1003" s="20"/>
      <c r="AD1003" s="20"/>
      <c r="AE1003" s="20"/>
      <c r="AF1003" s="20"/>
      <c r="AG1003" s="20"/>
      <c r="AH1003" s="20"/>
      <c r="AI1003" s="20"/>
      <c r="AJ1003" s="20"/>
    </row>
    <row r="1004" spans="1:36" x14ac:dyDescent="0.25">
      <c r="A1004" s="20"/>
      <c r="B1004" s="20"/>
      <c r="C1004" s="20"/>
      <c r="D1004" s="20"/>
      <c r="E1004" s="20"/>
      <c r="F1004" s="20"/>
      <c r="G1004" s="20"/>
      <c r="H1004" s="20"/>
      <c r="I1004" s="20"/>
      <c r="J1004" s="20"/>
      <c r="K1004" s="20"/>
      <c r="L1004" s="20"/>
      <c r="M1004" s="20"/>
      <c r="N1004" s="20"/>
      <c r="O1004" s="20"/>
      <c r="P1004" s="20"/>
      <c r="Q1004" s="20"/>
      <c r="R1004" s="20"/>
      <c r="S1004" s="20"/>
      <c r="T1004" s="20"/>
      <c r="U1004" s="20"/>
      <c r="V1004" s="20"/>
      <c r="W1004" s="20"/>
      <c r="X1004" s="20"/>
      <c r="Y1004" s="20"/>
      <c r="Z1004" s="20"/>
      <c r="AA1004" s="20"/>
      <c r="AB1004" s="20"/>
      <c r="AC1004" s="20"/>
      <c r="AD1004" s="20"/>
      <c r="AE1004" s="20"/>
      <c r="AF1004" s="20"/>
      <c r="AG1004" s="20"/>
      <c r="AH1004" s="20"/>
      <c r="AI1004" s="20"/>
      <c r="AJ1004" s="20"/>
    </row>
    <row r="1005" spans="1:36" x14ac:dyDescent="0.25">
      <c r="A1005" s="20"/>
      <c r="B1005" s="20"/>
      <c r="C1005" s="20"/>
      <c r="D1005" s="20"/>
      <c r="E1005" s="20"/>
      <c r="F1005" s="20"/>
      <c r="G1005" s="20"/>
      <c r="H1005" s="20"/>
      <c r="I1005" s="20"/>
      <c r="J1005" s="20"/>
      <c r="K1005" s="20"/>
      <c r="L1005" s="20"/>
      <c r="M1005" s="20"/>
      <c r="N1005" s="20"/>
      <c r="O1005" s="20"/>
      <c r="P1005" s="20"/>
      <c r="Q1005" s="20"/>
      <c r="R1005" s="20"/>
      <c r="S1005" s="20"/>
      <c r="T1005" s="20"/>
      <c r="U1005" s="20"/>
      <c r="V1005" s="20"/>
      <c r="W1005" s="20"/>
      <c r="X1005" s="20"/>
      <c r="Y1005" s="20"/>
      <c r="Z1005" s="20"/>
      <c r="AA1005" s="20"/>
      <c r="AB1005" s="20"/>
      <c r="AC1005" s="20"/>
      <c r="AD1005" s="20"/>
      <c r="AE1005" s="20"/>
      <c r="AF1005" s="20"/>
      <c r="AG1005" s="20"/>
      <c r="AH1005" s="20"/>
      <c r="AI1005" s="20"/>
      <c r="AJ1005" s="20"/>
    </row>
    <row r="1006" spans="1:36" x14ac:dyDescent="0.25">
      <c r="A1006" s="20"/>
      <c r="B1006" s="20"/>
      <c r="C1006" s="20"/>
      <c r="D1006" s="20"/>
      <c r="E1006" s="20"/>
      <c r="F1006" s="20"/>
      <c r="G1006" s="20"/>
      <c r="H1006" s="20"/>
      <c r="I1006" s="20"/>
      <c r="J1006" s="20"/>
      <c r="K1006" s="20"/>
      <c r="L1006" s="20"/>
      <c r="M1006" s="20"/>
      <c r="N1006" s="20"/>
      <c r="O1006" s="20"/>
      <c r="P1006" s="20"/>
      <c r="Q1006" s="20"/>
      <c r="R1006" s="20"/>
      <c r="S1006" s="20"/>
      <c r="T1006" s="20"/>
      <c r="U1006" s="20"/>
      <c r="V1006" s="20"/>
      <c r="W1006" s="20"/>
      <c r="X1006" s="20"/>
      <c r="Y1006" s="20"/>
      <c r="Z1006" s="20"/>
      <c r="AA1006" s="20"/>
      <c r="AB1006" s="20"/>
      <c r="AC1006" s="20"/>
      <c r="AD1006" s="20"/>
      <c r="AE1006" s="20"/>
      <c r="AF1006" s="20"/>
      <c r="AG1006" s="20"/>
      <c r="AH1006" s="20"/>
      <c r="AI1006" s="20"/>
      <c r="AJ1006" s="20"/>
    </row>
    <row r="1007" spans="1:36" x14ac:dyDescent="0.25">
      <c r="A1007" s="20"/>
      <c r="B1007" s="20"/>
      <c r="C1007" s="20"/>
      <c r="D1007" s="20"/>
      <c r="E1007" s="20"/>
      <c r="F1007" s="20"/>
      <c r="G1007" s="20"/>
      <c r="H1007" s="20"/>
      <c r="I1007" s="20"/>
      <c r="J1007" s="20"/>
      <c r="K1007" s="20"/>
      <c r="L1007" s="20"/>
      <c r="M1007" s="20"/>
      <c r="N1007" s="20"/>
      <c r="O1007" s="20"/>
      <c r="P1007" s="20"/>
      <c r="Q1007" s="20"/>
      <c r="R1007" s="20"/>
      <c r="S1007" s="20"/>
      <c r="T1007" s="20"/>
      <c r="U1007" s="20"/>
      <c r="V1007" s="20"/>
      <c r="W1007" s="20"/>
      <c r="X1007" s="20"/>
      <c r="Y1007" s="20"/>
      <c r="Z1007" s="20"/>
      <c r="AA1007" s="20"/>
      <c r="AB1007" s="20"/>
      <c r="AC1007" s="20"/>
      <c r="AD1007" s="20"/>
      <c r="AE1007" s="20"/>
      <c r="AF1007" s="20"/>
      <c r="AG1007" s="20"/>
      <c r="AH1007" s="20"/>
      <c r="AI1007" s="20"/>
      <c r="AJ1007" s="20"/>
    </row>
    <row r="1008" spans="1:36" x14ac:dyDescent="0.25">
      <c r="A1008" s="20"/>
      <c r="B1008" s="20"/>
      <c r="C1008" s="20"/>
      <c r="D1008" s="20"/>
      <c r="E1008" s="20"/>
      <c r="F1008" s="20"/>
      <c r="G1008" s="20"/>
      <c r="H1008" s="20"/>
      <c r="I1008" s="20"/>
      <c r="J1008" s="20"/>
      <c r="K1008" s="20"/>
      <c r="L1008" s="20"/>
      <c r="M1008" s="20"/>
      <c r="N1008" s="20"/>
      <c r="O1008" s="20"/>
      <c r="P1008" s="20"/>
      <c r="Q1008" s="20"/>
      <c r="R1008" s="20"/>
      <c r="S1008" s="20"/>
      <c r="T1008" s="20"/>
      <c r="U1008" s="20"/>
      <c r="V1008" s="20"/>
      <c r="W1008" s="20"/>
      <c r="X1008" s="20"/>
      <c r="Y1008" s="20"/>
      <c r="Z1008" s="20"/>
      <c r="AA1008" s="20"/>
      <c r="AB1008" s="20"/>
      <c r="AC1008" s="20"/>
      <c r="AD1008" s="20"/>
      <c r="AE1008" s="20"/>
      <c r="AF1008" s="20"/>
      <c r="AG1008" s="20"/>
      <c r="AH1008" s="20"/>
      <c r="AI1008" s="20"/>
      <c r="AJ1008" s="20"/>
    </row>
    <row r="1009" spans="1:36" x14ac:dyDescent="0.25">
      <c r="A1009" s="20"/>
      <c r="B1009" s="20"/>
      <c r="C1009" s="20"/>
      <c r="D1009" s="20"/>
      <c r="E1009" s="20"/>
      <c r="F1009" s="20"/>
      <c r="G1009" s="20"/>
      <c r="H1009" s="20"/>
      <c r="I1009" s="20"/>
      <c r="J1009" s="20"/>
      <c r="K1009" s="20"/>
      <c r="L1009" s="20"/>
      <c r="M1009" s="20"/>
      <c r="N1009" s="20"/>
      <c r="O1009" s="20"/>
      <c r="P1009" s="20"/>
      <c r="Q1009" s="20"/>
      <c r="R1009" s="20"/>
      <c r="S1009" s="20"/>
      <c r="T1009" s="20"/>
      <c r="U1009" s="20"/>
      <c r="V1009" s="20"/>
      <c r="W1009" s="20"/>
      <c r="X1009" s="20"/>
      <c r="Y1009" s="20"/>
      <c r="Z1009" s="20"/>
      <c r="AA1009" s="20"/>
      <c r="AB1009" s="20"/>
      <c r="AC1009" s="20"/>
      <c r="AD1009" s="20"/>
      <c r="AE1009" s="20"/>
      <c r="AF1009" s="20"/>
      <c r="AG1009" s="20"/>
      <c r="AH1009" s="20"/>
      <c r="AI1009" s="20"/>
      <c r="AJ1009" s="20"/>
    </row>
    <row r="1010" spans="1:36" x14ac:dyDescent="0.25">
      <c r="A1010" s="20"/>
      <c r="B1010" s="20"/>
      <c r="C1010" s="20"/>
      <c r="D1010" s="20"/>
      <c r="E1010" s="20"/>
      <c r="F1010" s="20"/>
      <c r="G1010" s="20"/>
      <c r="H1010" s="20"/>
      <c r="I1010" s="20"/>
      <c r="J1010" s="20"/>
      <c r="K1010" s="20"/>
      <c r="L1010" s="20"/>
      <c r="M1010" s="20"/>
      <c r="N1010" s="20"/>
      <c r="O1010" s="20"/>
      <c r="P1010" s="20"/>
      <c r="Q1010" s="20"/>
      <c r="R1010" s="20"/>
      <c r="S1010" s="20"/>
      <c r="T1010" s="20"/>
      <c r="U1010" s="20"/>
      <c r="V1010" s="20"/>
      <c r="W1010" s="20"/>
      <c r="X1010" s="20"/>
      <c r="Y1010" s="20"/>
      <c r="Z1010" s="20"/>
      <c r="AA1010" s="20"/>
      <c r="AB1010" s="20"/>
      <c r="AC1010" s="20"/>
      <c r="AD1010" s="20"/>
      <c r="AE1010" s="20"/>
      <c r="AF1010" s="20"/>
      <c r="AG1010" s="20"/>
      <c r="AH1010" s="20"/>
      <c r="AI1010" s="20"/>
      <c r="AJ1010" s="20"/>
    </row>
    <row r="1011" spans="1:36" x14ac:dyDescent="0.25">
      <c r="A1011" s="20"/>
      <c r="B1011" s="20"/>
      <c r="C1011" s="20"/>
      <c r="D1011" s="20"/>
      <c r="E1011" s="20"/>
      <c r="F1011" s="20"/>
      <c r="G1011" s="20"/>
      <c r="H1011" s="20"/>
      <c r="I1011" s="20"/>
      <c r="J1011" s="20"/>
      <c r="K1011" s="20"/>
      <c r="L1011" s="20"/>
      <c r="M1011" s="20"/>
      <c r="N1011" s="20"/>
      <c r="O1011" s="20"/>
      <c r="P1011" s="20"/>
      <c r="Q1011" s="20"/>
      <c r="R1011" s="20"/>
      <c r="S1011" s="20"/>
      <c r="T1011" s="20"/>
      <c r="U1011" s="20"/>
      <c r="V1011" s="20"/>
      <c r="W1011" s="20"/>
      <c r="X1011" s="20"/>
      <c r="Y1011" s="20"/>
      <c r="Z1011" s="20"/>
      <c r="AA1011" s="20"/>
      <c r="AB1011" s="20"/>
      <c r="AC1011" s="20"/>
      <c r="AD1011" s="20"/>
      <c r="AE1011" s="20"/>
      <c r="AF1011" s="20"/>
      <c r="AG1011" s="20"/>
      <c r="AH1011" s="20"/>
      <c r="AI1011" s="20"/>
      <c r="AJ1011" s="20"/>
    </row>
    <row r="1012" spans="1:36" x14ac:dyDescent="0.25">
      <c r="A1012" s="20"/>
      <c r="B1012" s="20"/>
      <c r="C1012" s="20"/>
      <c r="D1012" s="20"/>
      <c r="E1012" s="20"/>
      <c r="F1012" s="20"/>
      <c r="G1012" s="20"/>
      <c r="H1012" s="20"/>
      <c r="I1012" s="20"/>
      <c r="J1012" s="20"/>
      <c r="K1012" s="20"/>
      <c r="L1012" s="20"/>
      <c r="M1012" s="20"/>
      <c r="N1012" s="20"/>
      <c r="O1012" s="20"/>
      <c r="P1012" s="20"/>
      <c r="Q1012" s="20"/>
      <c r="R1012" s="20"/>
      <c r="S1012" s="20"/>
      <c r="T1012" s="20"/>
      <c r="U1012" s="20"/>
      <c r="V1012" s="20"/>
      <c r="W1012" s="20"/>
      <c r="X1012" s="20"/>
      <c r="Y1012" s="20"/>
      <c r="Z1012" s="20"/>
      <c r="AA1012" s="20"/>
      <c r="AB1012" s="20"/>
      <c r="AC1012" s="20"/>
      <c r="AD1012" s="20"/>
      <c r="AE1012" s="20"/>
      <c r="AF1012" s="20"/>
      <c r="AG1012" s="20"/>
      <c r="AH1012" s="20"/>
      <c r="AI1012" s="20"/>
      <c r="AJ1012" s="20"/>
    </row>
    <row r="1013" spans="1:36" x14ac:dyDescent="0.25">
      <c r="A1013" s="20"/>
      <c r="B1013" s="20"/>
      <c r="C1013" s="20"/>
      <c r="D1013" s="20"/>
      <c r="E1013" s="20"/>
      <c r="F1013" s="20"/>
      <c r="G1013" s="20"/>
      <c r="H1013" s="20"/>
      <c r="I1013" s="20"/>
      <c r="J1013" s="20"/>
      <c r="K1013" s="20"/>
      <c r="L1013" s="20"/>
      <c r="M1013" s="20"/>
      <c r="N1013" s="20"/>
      <c r="O1013" s="20"/>
      <c r="P1013" s="20"/>
      <c r="Q1013" s="20"/>
      <c r="R1013" s="20"/>
      <c r="S1013" s="20"/>
      <c r="T1013" s="20"/>
      <c r="U1013" s="20"/>
      <c r="V1013" s="20"/>
      <c r="W1013" s="20"/>
      <c r="X1013" s="20"/>
      <c r="Y1013" s="20"/>
      <c r="Z1013" s="20"/>
      <c r="AA1013" s="20"/>
      <c r="AB1013" s="20"/>
      <c r="AC1013" s="20"/>
      <c r="AD1013" s="20"/>
      <c r="AE1013" s="20"/>
      <c r="AF1013" s="20"/>
      <c r="AG1013" s="20"/>
      <c r="AH1013" s="20"/>
      <c r="AI1013" s="20"/>
      <c r="AJ1013" s="20"/>
    </row>
    <row r="1014" spans="1:36" x14ac:dyDescent="0.25">
      <c r="A1014" s="20"/>
      <c r="B1014" s="20"/>
      <c r="C1014" s="20"/>
      <c r="D1014" s="20"/>
      <c r="E1014" s="20"/>
      <c r="F1014" s="20"/>
      <c r="G1014" s="20"/>
      <c r="H1014" s="20"/>
      <c r="I1014" s="20"/>
      <c r="J1014" s="20"/>
      <c r="K1014" s="20"/>
      <c r="L1014" s="20"/>
      <c r="M1014" s="20"/>
      <c r="N1014" s="20"/>
      <c r="O1014" s="20"/>
      <c r="P1014" s="20"/>
      <c r="Q1014" s="20"/>
      <c r="R1014" s="20"/>
      <c r="S1014" s="20"/>
      <c r="T1014" s="20"/>
      <c r="U1014" s="20"/>
      <c r="V1014" s="20"/>
      <c r="W1014" s="20"/>
      <c r="X1014" s="20"/>
      <c r="Y1014" s="20"/>
      <c r="Z1014" s="20"/>
      <c r="AA1014" s="20"/>
      <c r="AB1014" s="20"/>
      <c r="AC1014" s="20"/>
      <c r="AD1014" s="20"/>
      <c r="AE1014" s="20"/>
      <c r="AF1014" s="20"/>
      <c r="AG1014" s="20"/>
      <c r="AH1014" s="20"/>
      <c r="AI1014" s="20"/>
      <c r="AJ1014" s="20"/>
    </row>
    <row r="1015" spans="1:36" x14ac:dyDescent="0.25">
      <c r="A1015" s="20"/>
      <c r="B1015" s="20"/>
      <c r="C1015" s="20"/>
      <c r="D1015" s="20"/>
      <c r="E1015" s="20"/>
      <c r="F1015" s="20"/>
      <c r="G1015" s="20"/>
      <c r="H1015" s="20"/>
      <c r="I1015" s="20"/>
      <c r="J1015" s="20"/>
      <c r="K1015" s="20"/>
      <c r="L1015" s="20"/>
      <c r="M1015" s="20"/>
      <c r="N1015" s="20"/>
      <c r="O1015" s="20"/>
      <c r="P1015" s="20"/>
      <c r="Q1015" s="20"/>
      <c r="R1015" s="20"/>
      <c r="S1015" s="20"/>
      <c r="T1015" s="20"/>
      <c r="U1015" s="20"/>
      <c r="V1015" s="20"/>
      <c r="W1015" s="20"/>
      <c r="X1015" s="20"/>
      <c r="Y1015" s="20"/>
      <c r="Z1015" s="20"/>
      <c r="AA1015" s="20"/>
      <c r="AB1015" s="20"/>
      <c r="AC1015" s="20"/>
      <c r="AD1015" s="20"/>
      <c r="AE1015" s="20"/>
      <c r="AF1015" s="20"/>
      <c r="AG1015" s="20"/>
      <c r="AH1015" s="20"/>
      <c r="AI1015" s="20"/>
      <c r="AJ1015" s="20"/>
    </row>
    <row r="1016" spans="1:36" x14ac:dyDescent="0.25">
      <c r="A1016" s="20"/>
      <c r="B1016" s="20"/>
      <c r="C1016" s="20"/>
      <c r="D1016" s="20"/>
      <c r="E1016" s="20"/>
      <c r="F1016" s="20"/>
      <c r="G1016" s="20"/>
      <c r="H1016" s="20"/>
      <c r="I1016" s="20"/>
      <c r="J1016" s="20"/>
      <c r="K1016" s="20"/>
      <c r="L1016" s="20"/>
      <c r="M1016" s="20"/>
      <c r="N1016" s="20"/>
      <c r="O1016" s="20"/>
      <c r="P1016" s="20"/>
      <c r="Q1016" s="20"/>
      <c r="R1016" s="20"/>
      <c r="S1016" s="20"/>
      <c r="T1016" s="20"/>
      <c r="U1016" s="20"/>
      <c r="V1016" s="20"/>
      <c r="W1016" s="20"/>
      <c r="X1016" s="20"/>
      <c r="Y1016" s="20"/>
      <c r="Z1016" s="20"/>
      <c r="AA1016" s="20"/>
      <c r="AB1016" s="20"/>
      <c r="AC1016" s="20"/>
      <c r="AD1016" s="20"/>
      <c r="AE1016" s="20"/>
      <c r="AF1016" s="20"/>
      <c r="AG1016" s="20"/>
      <c r="AH1016" s="20"/>
      <c r="AI1016" s="20"/>
      <c r="AJ1016" s="20"/>
    </row>
    <row r="1017" spans="1:36" x14ac:dyDescent="0.25">
      <c r="A1017" s="20"/>
      <c r="B1017" s="20"/>
      <c r="C1017" s="20"/>
      <c r="D1017" s="20"/>
      <c r="E1017" s="20"/>
      <c r="F1017" s="20"/>
      <c r="G1017" s="20"/>
      <c r="H1017" s="20"/>
      <c r="I1017" s="20"/>
      <c r="J1017" s="20"/>
      <c r="K1017" s="20"/>
      <c r="L1017" s="20"/>
      <c r="M1017" s="20"/>
      <c r="N1017" s="20"/>
      <c r="O1017" s="20"/>
      <c r="P1017" s="20"/>
      <c r="Q1017" s="20"/>
      <c r="R1017" s="20"/>
      <c r="S1017" s="20"/>
      <c r="T1017" s="20"/>
      <c r="U1017" s="20"/>
      <c r="V1017" s="20"/>
      <c r="W1017" s="20"/>
      <c r="X1017" s="20"/>
      <c r="Y1017" s="20"/>
      <c r="Z1017" s="20"/>
      <c r="AA1017" s="20"/>
      <c r="AB1017" s="20"/>
      <c r="AC1017" s="20"/>
      <c r="AD1017" s="20"/>
      <c r="AE1017" s="20"/>
      <c r="AF1017" s="20"/>
      <c r="AG1017" s="20"/>
      <c r="AH1017" s="20"/>
      <c r="AI1017" s="20"/>
      <c r="AJ1017" s="20"/>
    </row>
    <row r="1018" spans="1:36" x14ac:dyDescent="0.25">
      <c r="A1018" s="20"/>
      <c r="B1018" s="20"/>
      <c r="C1018" s="20"/>
      <c r="D1018" s="20"/>
      <c r="E1018" s="20"/>
      <c r="F1018" s="20"/>
      <c r="G1018" s="20"/>
      <c r="H1018" s="20"/>
      <c r="I1018" s="20"/>
      <c r="J1018" s="20"/>
      <c r="K1018" s="20"/>
      <c r="L1018" s="20"/>
      <c r="M1018" s="20"/>
      <c r="N1018" s="20"/>
      <c r="O1018" s="20"/>
      <c r="P1018" s="20"/>
      <c r="Q1018" s="20"/>
      <c r="R1018" s="20"/>
      <c r="S1018" s="20"/>
      <c r="T1018" s="20"/>
      <c r="U1018" s="20"/>
      <c r="V1018" s="20"/>
      <c r="W1018" s="20"/>
      <c r="X1018" s="20"/>
      <c r="Y1018" s="20"/>
      <c r="Z1018" s="20"/>
      <c r="AA1018" s="20"/>
      <c r="AB1018" s="20"/>
      <c r="AC1018" s="20"/>
      <c r="AD1018" s="20"/>
      <c r="AE1018" s="20"/>
      <c r="AF1018" s="20"/>
      <c r="AG1018" s="20"/>
      <c r="AH1018" s="20"/>
      <c r="AI1018" s="20"/>
      <c r="AJ1018" s="20"/>
    </row>
    <row r="1019" spans="1:36" x14ac:dyDescent="0.25">
      <c r="A1019" s="20"/>
      <c r="B1019" s="20"/>
      <c r="C1019" s="20"/>
      <c r="D1019" s="20"/>
      <c r="E1019" s="20"/>
      <c r="F1019" s="20"/>
      <c r="G1019" s="20"/>
      <c r="H1019" s="20"/>
      <c r="I1019" s="20"/>
      <c r="J1019" s="20"/>
      <c r="K1019" s="20"/>
      <c r="L1019" s="20"/>
      <c r="M1019" s="20"/>
      <c r="N1019" s="20"/>
      <c r="O1019" s="20"/>
      <c r="P1019" s="20"/>
      <c r="Q1019" s="20"/>
      <c r="R1019" s="20"/>
      <c r="S1019" s="20"/>
      <c r="T1019" s="20"/>
      <c r="U1019" s="20"/>
      <c r="V1019" s="20"/>
      <c r="W1019" s="20"/>
      <c r="X1019" s="20"/>
      <c r="Y1019" s="20"/>
      <c r="Z1019" s="20"/>
      <c r="AA1019" s="20"/>
      <c r="AB1019" s="20"/>
      <c r="AC1019" s="20"/>
      <c r="AD1019" s="20"/>
      <c r="AE1019" s="20"/>
      <c r="AF1019" s="20"/>
      <c r="AG1019" s="20"/>
      <c r="AH1019" s="20"/>
      <c r="AI1019" s="20"/>
      <c r="AJ1019" s="20"/>
    </row>
    <row r="1020" spans="1:36" x14ac:dyDescent="0.25">
      <c r="A1020" s="20"/>
      <c r="B1020" s="20"/>
      <c r="C1020" s="20"/>
      <c r="D1020" s="20"/>
      <c r="E1020" s="20"/>
      <c r="F1020" s="20"/>
      <c r="G1020" s="20"/>
      <c r="H1020" s="20"/>
      <c r="I1020" s="20"/>
      <c r="J1020" s="20"/>
      <c r="K1020" s="20"/>
      <c r="L1020" s="20"/>
      <c r="M1020" s="20"/>
      <c r="N1020" s="20"/>
      <c r="O1020" s="20"/>
      <c r="P1020" s="20"/>
      <c r="Q1020" s="20"/>
      <c r="R1020" s="20"/>
      <c r="S1020" s="20"/>
      <c r="T1020" s="20"/>
      <c r="U1020" s="20"/>
      <c r="V1020" s="20"/>
      <c r="W1020" s="20"/>
      <c r="X1020" s="20"/>
      <c r="Y1020" s="20"/>
      <c r="Z1020" s="20"/>
      <c r="AA1020" s="20"/>
      <c r="AB1020" s="20"/>
      <c r="AC1020" s="20"/>
      <c r="AD1020" s="20"/>
      <c r="AE1020" s="20"/>
      <c r="AF1020" s="20"/>
      <c r="AG1020" s="20"/>
      <c r="AH1020" s="20"/>
      <c r="AI1020" s="20"/>
      <c r="AJ1020" s="20"/>
    </row>
    <row r="1021" spans="1:36" x14ac:dyDescent="0.25">
      <c r="A1021" s="20"/>
      <c r="B1021" s="20"/>
      <c r="C1021" s="20"/>
      <c r="D1021" s="20"/>
      <c r="E1021" s="20"/>
      <c r="F1021" s="20"/>
      <c r="G1021" s="20"/>
      <c r="H1021" s="20"/>
      <c r="I1021" s="20"/>
      <c r="J1021" s="20"/>
      <c r="K1021" s="20"/>
      <c r="L1021" s="20"/>
      <c r="M1021" s="20"/>
      <c r="N1021" s="20"/>
      <c r="O1021" s="20"/>
      <c r="P1021" s="20"/>
      <c r="Q1021" s="20"/>
      <c r="R1021" s="20"/>
      <c r="S1021" s="20"/>
      <c r="T1021" s="20"/>
      <c r="U1021" s="20"/>
      <c r="V1021" s="20"/>
      <c r="W1021" s="20"/>
      <c r="X1021" s="20"/>
      <c r="Y1021" s="20"/>
      <c r="Z1021" s="20"/>
      <c r="AA1021" s="20"/>
      <c r="AB1021" s="20"/>
      <c r="AC1021" s="20"/>
      <c r="AD1021" s="20"/>
      <c r="AE1021" s="20"/>
      <c r="AF1021" s="20"/>
      <c r="AG1021" s="20"/>
      <c r="AH1021" s="20"/>
      <c r="AI1021" s="20"/>
      <c r="AJ1021" s="20"/>
    </row>
    <row r="1022" spans="1:36" x14ac:dyDescent="0.25">
      <c r="A1022" s="20"/>
      <c r="B1022" s="20"/>
      <c r="C1022" s="20"/>
      <c r="D1022" s="20"/>
      <c r="E1022" s="20"/>
      <c r="F1022" s="20"/>
      <c r="G1022" s="20"/>
      <c r="H1022" s="20"/>
      <c r="I1022" s="20"/>
      <c r="J1022" s="20"/>
      <c r="K1022" s="20"/>
      <c r="L1022" s="20"/>
      <c r="M1022" s="20"/>
      <c r="N1022" s="20"/>
      <c r="O1022" s="20"/>
      <c r="P1022" s="20"/>
      <c r="Q1022" s="20"/>
      <c r="R1022" s="20"/>
      <c r="S1022" s="20"/>
      <c r="T1022" s="20"/>
      <c r="U1022" s="20"/>
      <c r="V1022" s="20"/>
      <c r="W1022" s="20"/>
      <c r="X1022" s="20"/>
      <c r="Y1022" s="20"/>
      <c r="Z1022" s="20"/>
      <c r="AA1022" s="20"/>
      <c r="AB1022" s="20"/>
      <c r="AC1022" s="20"/>
      <c r="AD1022" s="20"/>
      <c r="AE1022" s="20"/>
      <c r="AF1022" s="20"/>
      <c r="AG1022" s="20"/>
      <c r="AH1022" s="20"/>
      <c r="AI1022" s="20"/>
      <c r="AJ1022" s="20"/>
    </row>
    <row r="1023" spans="1:36" x14ac:dyDescent="0.25">
      <c r="A1023" s="20"/>
      <c r="B1023" s="20"/>
      <c r="C1023" s="20"/>
      <c r="D1023" s="20"/>
      <c r="E1023" s="20"/>
      <c r="F1023" s="20"/>
      <c r="G1023" s="20"/>
      <c r="H1023" s="20"/>
      <c r="I1023" s="20"/>
      <c r="J1023" s="20"/>
      <c r="K1023" s="20"/>
      <c r="L1023" s="20"/>
      <c r="M1023" s="20"/>
      <c r="N1023" s="20"/>
      <c r="O1023" s="20"/>
      <c r="P1023" s="20"/>
      <c r="Q1023" s="20"/>
      <c r="R1023" s="20"/>
      <c r="S1023" s="20"/>
      <c r="T1023" s="20"/>
      <c r="U1023" s="20"/>
      <c r="V1023" s="20"/>
      <c r="W1023" s="20"/>
      <c r="X1023" s="20"/>
      <c r="Y1023" s="20"/>
      <c r="Z1023" s="20"/>
      <c r="AA1023" s="20"/>
      <c r="AB1023" s="20"/>
      <c r="AC1023" s="20"/>
      <c r="AD1023" s="20"/>
      <c r="AE1023" s="20"/>
      <c r="AF1023" s="20"/>
      <c r="AG1023" s="20"/>
      <c r="AH1023" s="20"/>
      <c r="AI1023" s="20"/>
      <c r="AJ1023" s="20"/>
    </row>
    <row r="1024" spans="1:36" x14ac:dyDescent="0.25">
      <c r="A1024" s="20"/>
      <c r="B1024" s="20"/>
      <c r="C1024" s="20"/>
      <c r="D1024" s="20"/>
      <c r="E1024" s="20"/>
      <c r="F1024" s="20"/>
      <c r="G1024" s="20"/>
      <c r="H1024" s="20"/>
      <c r="I1024" s="20"/>
      <c r="J1024" s="20"/>
      <c r="K1024" s="20"/>
      <c r="L1024" s="20"/>
      <c r="M1024" s="20"/>
      <c r="N1024" s="20"/>
      <c r="O1024" s="20"/>
      <c r="P1024" s="20"/>
      <c r="Q1024" s="20"/>
      <c r="R1024" s="20"/>
      <c r="S1024" s="20"/>
      <c r="T1024" s="20"/>
      <c r="U1024" s="20"/>
      <c r="V1024" s="20"/>
      <c r="W1024" s="20"/>
      <c r="X1024" s="20"/>
      <c r="Y1024" s="20"/>
      <c r="Z1024" s="20"/>
      <c r="AA1024" s="20"/>
      <c r="AB1024" s="20"/>
      <c r="AC1024" s="20"/>
      <c r="AD1024" s="20"/>
      <c r="AE1024" s="20"/>
      <c r="AF1024" s="20"/>
      <c r="AG1024" s="20"/>
      <c r="AH1024" s="20"/>
      <c r="AI1024" s="20"/>
      <c r="AJ1024" s="20"/>
    </row>
    <row r="1025" spans="1:36" x14ac:dyDescent="0.25">
      <c r="A1025" s="20"/>
      <c r="B1025" s="20"/>
      <c r="C1025" s="20"/>
      <c r="D1025" s="20"/>
      <c r="E1025" s="20"/>
      <c r="F1025" s="20"/>
      <c r="G1025" s="20"/>
      <c r="H1025" s="20"/>
      <c r="I1025" s="20"/>
      <c r="J1025" s="20"/>
      <c r="K1025" s="20"/>
      <c r="L1025" s="20"/>
      <c r="M1025" s="20"/>
      <c r="N1025" s="20"/>
      <c r="O1025" s="20"/>
      <c r="P1025" s="20"/>
      <c r="Q1025" s="20"/>
      <c r="R1025" s="20"/>
      <c r="S1025" s="20"/>
      <c r="T1025" s="20"/>
      <c r="U1025" s="20"/>
      <c r="V1025" s="20"/>
      <c r="W1025" s="20"/>
      <c r="X1025" s="20"/>
      <c r="Y1025" s="20"/>
      <c r="Z1025" s="20"/>
      <c r="AA1025" s="20"/>
      <c r="AB1025" s="20"/>
      <c r="AC1025" s="20"/>
      <c r="AD1025" s="20"/>
      <c r="AE1025" s="20"/>
      <c r="AF1025" s="20"/>
      <c r="AG1025" s="20"/>
      <c r="AH1025" s="20"/>
      <c r="AI1025" s="20"/>
      <c r="AJ1025" s="20"/>
    </row>
    <row r="1026" spans="1:36" x14ac:dyDescent="0.25">
      <c r="A1026" s="20"/>
      <c r="B1026" s="20"/>
      <c r="C1026" s="20"/>
      <c r="D1026" s="20"/>
      <c r="E1026" s="20"/>
      <c r="F1026" s="20"/>
      <c r="G1026" s="20"/>
      <c r="H1026" s="20"/>
      <c r="I1026" s="20"/>
      <c r="J1026" s="20"/>
      <c r="K1026" s="20"/>
      <c r="L1026" s="20"/>
      <c r="M1026" s="20"/>
      <c r="N1026" s="20"/>
      <c r="O1026" s="20"/>
      <c r="P1026" s="20"/>
      <c r="Q1026" s="20"/>
      <c r="R1026" s="20"/>
      <c r="S1026" s="20"/>
      <c r="T1026" s="20"/>
      <c r="U1026" s="20"/>
      <c r="V1026" s="20"/>
      <c r="W1026" s="20"/>
      <c r="X1026" s="20"/>
      <c r="Y1026" s="20"/>
      <c r="Z1026" s="20"/>
      <c r="AA1026" s="20"/>
      <c r="AB1026" s="20"/>
      <c r="AC1026" s="20"/>
      <c r="AD1026" s="20"/>
      <c r="AE1026" s="20"/>
      <c r="AF1026" s="20"/>
      <c r="AG1026" s="20"/>
      <c r="AH1026" s="20"/>
      <c r="AI1026" s="20"/>
      <c r="AJ1026" s="20"/>
    </row>
    <row r="1027" spans="1:36" x14ac:dyDescent="0.25">
      <c r="A1027" s="20"/>
      <c r="B1027" s="20"/>
      <c r="C1027" s="20"/>
      <c r="D1027" s="20"/>
      <c r="E1027" s="20"/>
      <c r="F1027" s="20"/>
      <c r="G1027" s="20"/>
      <c r="H1027" s="20"/>
      <c r="I1027" s="20"/>
      <c r="J1027" s="20"/>
      <c r="K1027" s="20"/>
      <c r="L1027" s="20"/>
      <c r="M1027" s="20"/>
      <c r="N1027" s="20"/>
      <c r="O1027" s="20"/>
      <c r="P1027" s="20"/>
      <c r="Q1027" s="20"/>
      <c r="R1027" s="20"/>
      <c r="S1027" s="20"/>
      <c r="T1027" s="20"/>
      <c r="U1027" s="20"/>
      <c r="V1027" s="20"/>
      <c r="W1027" s="20"/>
      <c r="X1027" s="20"/>
      <c r="Y1027" s="20"/>
      <c r="Z1027" s="20"/>
      <c r="AA1027" s="20"/>
      <c r="AB1027" s="20"/>
      <c r="AC1027" s="20"/>
      <c r="AD1027" s="20"/>
      <c r="AE1027" s="20"/>
      <c r="AF1027" s="20"/>
      <c r="AG1027" s="20"/>
      <c r="AH1027" s="20"/>
      <c r="AI1027" s="20"/>
      <c r="AJ1027" s="20"/>
    </row>
    <row r="1028" spans="1:36" x14ac:dyDescent="0.25">
      <c r="A1028" s="20"/>
      <c r="B1028" s="20"/>
      <c r="C1028" s="20"/>
      <c r="D1028" s="20"/>
      <c r="E1028" s="20"/>
      <c r="F1028" s="20"/>
      <c r="G1028" s="20"/>
      <c r="H1028" s="20"/>
      <c r="I1028" s="20"/>
      <c r="J1028" s="20"/>
      <c r="K1028" s="20"/>
      <c r="L1028" s="20"/>
      <c r="M1028" s="20"/>
      <c r="N1028" s="20"/>
      <c r="O1028" s="20"/>
      <c r="P1028" s="20"/>
      <c r="Q1028" s="20"/>
      <c r="R1028" s="20"/>
      <c r="S1028" s="20"/>
      <c r="T1028" s="20"/>
      <c r="U1028" s="20"/>
      <c r="V1028" s="20"/>
      <c r="W1028" s="20"/>
      <c r="X1028" s="20"/>
      <c r="Y1028" s="20"/>
      <c r="Z1028" s="20"/>
      <c r="AA1028" s="20"/>
      <c r="AB1028" s="20"/>
      <c r="AC1028" s="20"/>
      <c r="AD1028" s="20"/>
      <c r="AE1028" s="20"/>
      <c r="AF1028" s="20"/>
      <c r="AG1028" s="20"/>
      <c r="AH1028" s="20"/>
      <c r="AI1028" s="20"/>
      <c r="AJ1028" s="20"/>
    </row>
    <row r="1029" spans="1:36" x14ac:dyDescent="0.25">
      <c r="A1029" s="20"/>
      <c r="B1029" s="20"/>
      <c r="C1029" s="20"/>
      <c r="D1029" s="20"/>
      <c r="E1029" s="20"/>
      <c r="F1029" s="20"/>
      <c r="G1029" s="20"/>
      <c r="H1029" s="20"/>
      <c r="I1029" s="20"/>
      <c r="J1029" s="20"/>
      <c r="K1029" s="20"/>
      <c r="L1029" s="20"/>
      <c r="M1029" s="20"/>
      <c r="N1029" s="20"/>
      <c r="O1029" s="20"/>
      <c r="P1029" s="20"/>
      <c r="Q1029" s="20"/>
      <c r="R1029" s="20"/>
      <c r="S1029" s="20"/>
      <c r="T1029" s="20"/>
      <c r="U1029" s="20"/>
      <c r="V1029" s="20"/>
      <c r="W1029" s="20"/>
      <c r="X1029" s="20"/>
      <c r="Y1029" s="20"/>
      <c r="Z1029" s="20"/>
      <c r="AA1029" s="20"/>
      <c r="AB1029" s="20"/>
      <c r="AC1029" s="20"/>
      <c r="AD1029" s="20"/>
      <c r="AE1029" s="20"/>
      <c r="AF1029" s="20"/>
      <c r="AG1029" s="20"/>
      <c r="AH1029" s="20"/>
      <c r="AI1029" s="20"/>
      <c r="AJ1029" s="20"/>
    </row>
    <row r="1030" spans="1:36" x14ac:dyDescent="0.25">
      <c r="A1030" s="20"/>
      <c r="B1030" s="20"/>
      <c r="C1030" s="20"/>
      <c r="D1030" s="20"/>
      <c r="E1030" s="20"/>
      <c r="F1030" s="20"/>
      <c r="G1030" s="20"/>
      <c r="H1030" s="20"/>
      <c r="I1030" s="20"/>
      <c r="J1030" s="20"/>
      <c r="K1030" s="20"/>
      <c r="L1030" s="20"/>
      <c r="M1030" s="20"/>
      <c r="N1030" s="20"/>
      <c r="O1030" s="20"/>
      <c r="P1030" s="20"/>
      <c r="Q1030" s="20"/>
      <c r="R1030" s="20"/>
      <c r="S1030" s="20"/>
      <c r="T1030" s="20"/>
      <c r="U1030" s="20"/>
      <c r="V1030" s="20"/>
      <c r="W1030" s="20"/>
      <c r="X1030" s="20"/>
      <c r="Y1030" s="20"/>
      <c r="Z1030" s="20"/>
      <c r="AA1030" s="20"/>
      <c r="AB1030" s="20"/>
      <c r="AC1030" s="20"/>
      <c r="AD1030" s="20"/>
      <c r="AE1030" s="20"/>
      <c r="AF1030" s="20"/>
      <c r="AG1030" s="20"/>
      <c r="AH1030" s="20"/>
      <c r="AI1030" s="20"/>
      <c r="AJ1030" s="20"/>
    </row>
    <row r="1031" spans="1:36" x14ac:dyDescent="0.25">
      <c r="A1031" s="20"/>
      <c r="B1031" s="20"/>
      <c r="C1031" s="20"/>
      <c r="D1031" s="20"/>
      <c r="E1031" s="20"/>
      <c r="F1031" s="20"/>
      <c r="G1031" s="20"/>
      <c r="H1031" s="20"/>
      <c r="I1031" s="20"/>
      <c r="J1031" s="20"/>
      <c r="K1031" s="20"/>
      <c r="L1031" s="20"/>
      <c r="M1031" s="20"/>
      <c r="N1031" s="20"/>
      <c r="O1031" s="20"/>
      <c r="P1031" s="20"/>
      <c r="Q1031" s="20"/>
      <c r="R1031" s="20"/>
      <c r="S1031" s="20"/>
      <c r="T1031" s="20"/>
      <c r="U1031" s="20"/>
      <c r="V1031" s="20"/>
      <c r="W1031" s="20"/>
      <c r="X1031" s="20"/>
      <c r="Y1031" s="20"/>
      <c r="Z1031" s="20"/>
      <c r="AA1031" s="20"/>
      <c r="AB1031" s="20"/>
      <c r="AC1031" s="20"/>
      <c r="AD1031" s="20"/>
      <c r="AE1031" s="20"/>
      <c r="AF1031" s="20"/>
      <c r="AG1031" s="20"/>
      <c r="AH1031" s="20"/>
      <c r="AI1031" s="20"/>
      <c r="AJ1031" s="20"/>
    </row>
    <row r="1032" spans="1:36" x14ac:dyDescent="0.25">
      <c r="A1032" s="20"/>
      <c r="B1032" s="20"/>
      <c r="C1032" s="20"/>
      <c r="D1032" s="20"/>
      <c r="E1032" s="20"/>
      <c r="F1032" s="20"/>
      <c r="G1032" s="20"/>
      <c r="H1032" s="20"/>
      <c r="I1032" s="20"/>
      <c r="J1032" s="20"/>
      <c r="K1032" s="20"/>
      <c r="L1032" s="20"/>
      <c r="M1032" s="20"/>
      <c r="N1032" s="20"/>
      <c r="O1032" s="20"/>
      <c r="P1032" s="20"/>
      <c r="Q1032" s="20"/>
      <c r="R1032" s="20"/>
      <c r="S1032" s="20"/>
      <c r="T1032" s="20"/>
      <c r="U1032" s="20"/>
      <c r="V1032" s="20"/>
      <c r="W1032" s="20"/>
      <c r="X1032" s="20"/>
      <c r="Y1032" s="20"/>
      <c r="Z1032" s="20"/>
      <c r="AA1032" s="20"/>
      <c r="AB1032" s="20"/>
      <c r="AC1032" s="20"/>
      <c r="AD1032" s="20"/>
      <c r="AE1032" s="20"/>
      <c r="AF1032" s="20"/>
      <c r="AG1032" s="20"/>
      <c r="AH1032" s="20"/>
      <c r="AI1032" s="20"/>
      <c r="AJ1032" s="20"/>
    </row>
    <row r="1033" spans="1:36" x14ac:dyDescent="0.25">
      <c r="A1033" s="20"/>
      <c r="B1033" s="20"/>
      <c r="C1033" s="20"/>
      <c r="D1033" s="20"/>
      <c r="E1033" s="20"/>
      <c r="F1033" s="20"/>
      <c r="G1033" s="20"/>
      <c r="H1033" s="20"/>
      <c r="I1033" s="20"/>
      <c r="J1033" s="20"/>
      <c r="K1033" s="20"/>
      <c r="L1033" s="20"/>
      <c r="M1033" s="20"/>
      <c r="N1033" s="20"/>
      <c r="O1033" s="20"/>
      <c r="P1033" s="20"/>
      <c r="Q1033" s="20"/>
      <c r="R1033" s="20"/>
      <c r="S1033" s="20"/>
      <c r="T1033" s="20"/>
      <c r="U1033" s="20"/>
      <c r="V1033" s="20"/>
      <c r="W1033" s="20"/>
      <c r="X1033" s="20"/>
      <c r="Y1033" s="20"/>
      <c r="Z1033" s="20"/>
      <c r="AA1033" s="20"/>
      <c r="AB1033" s="20"/>
      <c r="AC1033" s="20"/>
      <c r="AD1033" s="20"/>
      <c r="AE1033" s="20"/>
      <c r="AF1033" s="20"/>
      <c r="AG1033" s="20"/>
      <c r="AH1033" s="20"/>
      <c r="AI1033" s="20"/>
      <c r="AJ1033" s="20"/>
    </row>
    <row r="1034" spans="1:36" x14ac:dyDescent="0.25">
      <c r="A1034" s="20"/>
      <c r="B1034" s="20"/>
      <c r="C1034" s="20"/>
      <c r="D1034" s="20"/>
      <c r="E1034" s="20"/>
      <c r="F1034" s="20"/>
      <c r="G1034" s="20"/>
      <c r="H1034" s="20"/>
      <c r="I1034" s="20"/>
      <c r="J1034" s="20"/>
      <c r="K1034" s="20"/>
      <c r="L1034" s="20"/>
      <c r="M1034" s="20"/>
      <c r="N1034" s="20"/>
      <c r="O1034" s="20"/>
      <c r="P1034" s="20"/>
      <c r="Q1034" s="20"/>
      <c r="R1034" s="20"/>
      <c r="S1034" s="20"/>
      <c r="T1034" s="20"/>
      <c r="U1034" s="20"/>
      <c r="V1034" s="20"/>
      <c r="W1034" s="20"/>
      <c r="X1034" s="20"/>
      <c r="Y1034" s="20"/>
      <c r="Z1034" s="20"/>
      <c r="AA1034" s="20"/>
      <c r="AB1034" s="20"/>
      <c r="AC1034" s="20"/>
      <c r="AD1034" s="20"/>
      <c r="AE1034" s="20"/>
      <c r="AF1034" s="20"/>
      <c r="AG1034" s="20"/>
      <c r="AH1034" s="20"/>
      <c r="AI1034" s="20"/>
      <c r="AJ1034" s="20"/>
    </row>
    <row r="1035" spans="1:36" x14ac:dyDescent="0.25">
      <c r="A1035" s="20"/>
      <c r="B1035" s="20"/>
      <c r="C1035" s="20"/>
      <c r="D1035" s="20"/>
      <c r="E1035" s="20"/>
      <c r="F1035" s="20"/>
      <c r="G1035" s="20"/>
      <c r="H1035" s="20"/>
      <c r="I1035" s="20"/>
      <c r="J1035" s="20"/>
      <c r="K1035" s="20"/>
      <c r="L1035" s="20"/>
      <c r="M1035" s="20"/>
      <c r="N1035" s="20"/>
      <c r="O1035" s="20"/>
      <c r="P1035" s="20"/>
      <c r="Q1035" s="20"/>
      <c r="R1035" s="20"/>
      <c r="S1035" s="20"/>
      <c r="T1035" s="20"/>
      <c r="U1035" s="20"/>
      <c r="V1035" s="20"/>
      <c r="W1035" s="20"/>
      <c r="X1035" s="20"/>
      <c r="Y1035" s="20"/>
      <c r="Z1035" s="20"/>
      <c r="AA1035" s="20"/>
      <c r="AB1035" s="20"/>
      <c r="AC1035" s="20"/>
      <c r="AD1035" s="20"/>
      <c r="AE1035" s="20"/>
      <c r="AF1035" s="20"/>
      <c r="AG1035" s="20"/>
      <c r="AH1035" s="20"/>
      <c r="AI1035" s="20"/>
      <c r="AJ1035" s="20"/>
    </row>
    <row r="1036" spans="1:36" x14ac:dyDescent="0.25">
      <c r="A1036" s="20"/>
      <c r="B1036" s="20"/>
      <c r="C1036" s="20"/>
      <c r="D1036" s="20"/>
      <c r="E1036" s="20"/>
      <c r="F1036" s="20"/>
      <c r="G1036" s="20"/>
      <c r="H1036" s="20"/>
      <c r="I1036" s="20"/>
      <c r="J1036" s="20"/>
      <c r="K1036" s="20"/>
      <c r="L1036" s="20"/>
      <c r="M1036" s="20"/>
      <c r="N1036" s="20"/>
      <c r="O1036" s="20"/>
      <c r="P1036" s="20"/>
      <c r="Q1036" s="20"/>
      <c r="R1036" s="20"/>
      <c r="S1036" s="20"/>
      <c r="T1036" s="20"/>
      <c r="U1036" s="20"/>
      <c r="V1036" s="20"/>
      <c r="W1036" s="20"/>
      <c r="X1036" s="20"/>
      <c r="Y1036" s="20"/>
      <c r="Z1036" s="20"/>
      <c r="AA1036" s="20"/>
      <c r="AB1036" s="20"/>
      <c r="AC1036" s="20"/>
      <c r="AD1036" s="20"/>
      <c r="AE1036" s="20"/>
      <c r="AF1036" s="20"/>
      <c r="AG1036" s="20"/>
      <c r="AH1036" s="20"/>
      <c r="AI1036" s="20"/>
      <c r="AJ1036" s="20"/>
    </row>
    <row r="1037" spans="1:36" x14ac:dyDescent="0.25">
      <c r="A1037" s="20"/>
      <c r="B1037" s="20"/>
      <c r="C1037" s="20"/>
      <c r="D1037" s="20"/>
      <c r="E1037" s="20"/>
      <c r="F1037" s="20"/>
      <c r="G1037" s="20"/>
      <c r="H1037" s="20"/>
      <c r="I1037" s="20"/>
      <c r="J1037" s="20"/>
      <c r="K1037" s="20"/>
      <c r="L1037" s="20"/>
      <c r="M1037" s="20"/>
      <c r="N1037" s="20"/>
      <c r="O1037" s="20"/>
      <c r="P1037" s="20"/>
      <c r="Q1037" s="20"/>
      <c r="R1037" s="20"/>
      <c r="S1037" s="20"/>
      <c r="T1037" s="20"/>
      <c r="U1037" s="20"/>
      <c r="V1037" s="20"/>
      <c r="W1037" s="20"/>
      <c r="X1037" s="20"/>
      <c r="Y1037" s="20"/>
      <c r="Z1037" s="20"/>
      <c r="AA1037" s="20"/>
      <c r="AB1037" s="20"/>
      <c r="AC1037" s="20"/>
      <c r="AD1037" s="20"/>
      <c r="AE1037" s="20"/>
      <c r="AF1037" s="20"/>
      <c r="AG1037" s="20"/>
      <c r="AH1037" s="20"/>
      <c r="AI1037" s="20"/>
      <c r="AJ1037" s="20"/>
    </row>
    <row r="1038" spans="1:36" x14ac:dyDescent="0.25">
      <c r="A1038" s="20"/>
      <c r="B1038" s="20"/>
      <c r="C1038" s="20"/>
      <c r="D1038" s="20"/>
      <c r="E1038" s="20"/>
      <c r="F1038" s="20"/>
      <c r="G1038" s="20"/>
      <c r="H1038" s="20"/>
      <c r="I1038" s="20"/>
      <c r="J1038" s="20"/>
      <c r="K1038" s="20"/>
      <c r="L1038" s="20"/>
      <c r="M1038" s="20"/>
      <c r="N1038" s="20"/>
      <c r="O1038" s="20"/>
      <c r="P1038" s="20"/>
      <c r="Q1038" s="20"/>
      <c r="R1038" s="20"/>
      <c r="S1038" s="20"/>
      <c r="T1038" s="20"/>
      <c r="U1038" s="20"/>
      <c r="V1038" s="20"/>
      <c r="W1038" s="20"/>
      <c r="X1038" s="20"/>
      <c r="Y1038" s="20"/>
      <c r="Z1038" s="20"/>
      <c r="AA1038" s="20"/>
      <c r="AB1038" s="20"/>
      <c r="AC1038" s="20"/>
      <c r="AD1038" s="20"/>
      <c r="AE1038" s="20"/>
      <c r="AF1038" s="20"/>
      <c r="AG1038" s="20"/>
      <c r="AH1038" s="20"/>
      <c r="AI1038" s="20"/>
      <c r="AJ1038" s="20"/>
    </row>
    <row r="1039" spans="1:36" x14ac:dyDescent="0.25">
      <c r="A1039" s="20"/>
      <c r="B1039" s="20"/>
      <c r="C1039" s="20"/>
      <c r="D1039" s="20"/>
      <c r="E1039" s="20"/>
      <c r="F1039" s="20"/>
      <c r="G1039" s="20"/>
      <c r="H1039" s="20"/>
      <c r="I1039" s="20"/>
      <c r="J1039" s="20"/>
      <c r="K1039" s="20"/>
      <c r="L1039" s="20"/>
      <c r="M1039" s="20"/>
      <c r="N1039" s="20"/>
      <c r="O1039" s="20"/>
      <c r="P1039" s="20"/>
      <c r="Q1039" s="20"/>
      <c r="R1039" s="20"/>
      <c r="S1039" s="20"/>
      <c r="T1039" s="20"/>
      <c r="U1039" s="20"/>
      <c r="V1039" s="20"/>
      <c r="W1039" s="20"/>
      <c r="X1039" s="20"/>
      <c r="Y1039" s="20"/>
      <c r="Z1039" s="20"/>
      <c r="AA1039" s="20"/>
      <c r="AB1039" s="20"/>
      <c r="AC1039" s="20"/>
      <c r="AD1039" s="20"/>
      <c r="AE1039" s="20"/>
      <c r="AF1039" s="20"/>
      <c r="AG1039" s="20"/>
      <c r="AH1039" s="20"/>
      <c r="AI1039" s="20"/>
      <c r="AJ1039" s="20"/>
    </row>
    <row r="1040" spans="1:36" x14ac:dyDescent="0.25">
      <c r="A1040" s="20"/>
      <c r="B1040" s="20"/>
      <c r="C1040" s="20"/>
      <c r="D1040" s="20"/>
      <c r="E1040" s="20"/>
      <c r="F1040" s="20"/>
      <c r="G1040" s="20"/>
      <c r="H1040" s="20"/>
      <c r="I1040" s="20"/>
      <c r="J1040" s="20"/>
      <c r="K1040" s="20"/>
      <c r="L1040" s="20"/>
      <c r="M1040" s="20"/>
      <c r="N1040" s="20"/>
      <c r="O1040" s="20"/>
      <c r="P1040" s="20"/>
      <c r="Q1040" s="20"/>
      <c r="R1040" s="20"/>
      <c r="S1040" s="20"/>
      <c r="T1040" s="20"/>
      <c r="U1040" s="20"/>
      <c r="V1040" s="20"/>
      <c r="W1040" s="20"/>
      <c r="X1040" s="20"/>
      <c r="Y1040" s="20"/>
      <c r="Z1040" s="20"/>
      <c r="AA1040" s="20"/>
      <c r="AB1040" s="20"/>
      <c r="AC1040" s="20"/>
      <c r="AD1040" s="20"/>
      <c r="AE1040" s="20"/>
      <c r="AF1040" s="20"/>
      <c r="AG1040" s="20"/>
      <c r="AH1040" s="20"/>
      <c r="AI1040" s="20"/>
      <c r="AJ1040" s="20"/>
    </row>
    <row r="1041" spans="1:36" x14ac:dyDescent="0.25">
      <c r="A1041" s="20"/>
      <c r="B1041" s="20"/>
      <c r="C1041" s="20"/>
      <c r="D1041" s="20"/>
      <c r="E1041" s="20"/>
      <c r="F1041" s="20"/>
      <c r="G1041" s="20"/>
      <c r="H1041" s="20"/>
      <c r="I1041" s="20"/>
      <c r="J1041" s="20"/>
      <c r="K1041" s="20"/>
      <c r="L1041" s="20"/>
      <c r="M1041" s="20"/>
      <c r="N1041" s="20"/>
      <c r="O1041" s="20"/>
      <c r="P1041" s="20"/>
      <c r="Q1041" s="20"/>
      <c r="R1041" s="20"/>
      <c r="S1041" s="20"/>
      <c r="T1041" s="20"/>
      <c r="U1041" s="20"/>
      <c r="V1041" s="20"/>
      <c r="W1041" s="20"/>
      <c r="X1041" s="20"/>
      <c r="Y1041" s="20"/>
      <c r="Z1041" s="20"/>
      <c r="AA1041" s="20"/>
      <c r="AB1041" s="20"/>
      <c r="AC1041" s="20"/>
      <c r="AD1041" s="20"/>
      <c r="AE1041" s="20"/>
      <c r="AF1041" s="20"/>
      <c r="AG1041" s="20"/>
      <c r="AH1041" s="20"/>
      <c r="AI1041" s="20"/>
      <c r="AJ1041" s="20"/>
    </row>
    <row r="1042" spans="1:36" x14ac:dyDescent="0.25">
      <c r="A1042" s="20"/>
      <c r="B1042" s="20"/>
      <c r="C1042" s="20"/>
      <c r="D1042" s="20"/>
      <c r="E1042" s="20"/>
      <c r="F1042" s="20"/>
      <c r="G1042" s="20"/>
      <c r="H1042" s="20"/>
      <c r="I1042" s="20"/>
      <c r="J1042" s="20"/>
      <c r="K1042" s="20"/>
      <c r="L1042" s="20"/>
      <c r="M1042" s="20"/>
      <c r="N1042" s="20"/>
      <c r="O1042" s="20"/>
      <c r="P1042" s="20"/>
      <c r="Q1042" s="20"/>
      <c r="R1042" s="20"/>
      <c r="S1042" s="20"/>
      <c r="T1042" s="20"/>
      <c r="U1042" s="20"/>
      <c r="V1042" s="20"/>
      <c r="W1042" s="20"/>
      <c r="X1042" s="20"/>
      <c r="Y1042" s="20"/>
      <c r="Z1042" s="20"/>
      <c r="AA1042" s="20"/>
      <c r="AB1042" s="20"/>
      <c r="AC1042" s="20"/>
      <c r="AD1042" s="20"/>
      <c r="AE1042" s="20"/>
      <c r="AF1042" s="20"/>
      <c r="AG1042" s="20"/>
      <c r="AH1042" s="20"/>
      <c r="AI1042" s="20"/>
      <c r="AJ1042" s="20"/>
    </row>
    <row r="1043" spans="1:36" x14ac:dyDescent="0.25">
      <c r="A1043" s="20"/>
      <c r="B1043" s="20"/>
      <c r="C1043" s="20"/>
      <c r="D1043" s="20"/>
      <c r="E1043" s="20"/>
      <c r="F1043" s="20"/>
      <c r="G1043" s="20"/>
      <c r="H1043" s="20"/>
      <c r="I1043" s="20"/>
      <c r="J1043" s="20"/>
      <c r="K1043" s="20"/>
      <c r="L1043" s="20"/>
      <c r="M1043" s="20"/>
      <c r="N1043" s="20"/>
      <c r="O1043" s="20"/>
      <c r="P1043" s="20"/>
      <c r="Q1043" s="20"/>
      <c r="R1043" s="20"/>
      <c r="S1043" s="20"/>
      <c r="T1043" s="20"/>
      <c r="U1043" s="20"/>
      <c r="V1043" s="20"/>
      <c r="W1043" s="20"/>
      <c r="X1043" s="20"/>
      <c r="Y1043" s="20"/>
      <c r="Z1043" s="20"/>
      <c r="AA1043" s="20"/>
      <c r="AB1043" s="20"/>
      <c r="AC1043" s="20"/>
      <c r="AD1043" s="20"/>
      <c r="AE1043" s="20"/>
      <c r="AF1043" s="20"/>
      <c r="AG1043" s="20"/>
      <c r="AH1043" s="20"/>
      <c r="AI1043" s="20"/>
      <c r="AJ1043" s="20"/>
    </row>
    <row r="1044" spans="1:36" x14ac:dyDescent="0.25">
      <c r="A1044" s="20"/>
      <c r="B1044" s="20"/>
      <c r="C1044" s="20"/>
      <c r="D1044" s="20"/>
      <c r="E1044" s="20"/>
      <c r="F1044" s="20"/>
      <c r="G1044" s="20"/>
      <c r="H1044" s="20"/>
      <c r="I1044" s="20"/>
      <c r="J1044" s="20"/>
      <c r="K1044" s="20"/>
      <c r="L1044" s="20"/>
      <c r="M1044" s="20"/>
      <c r="N1044" s="20"/>
      <c r="O1044" s="20"/>
      <c r="P1044" s="20"/>
      <c r="Q1044" s="20"/>
      <c r="R1044" s="20"/>
      <c r="S1044" s="20"/>
      <c r="T1044" s="20"/>
      <c r="U1044" s="20"/>
      <c r="V1044" s="20"/>
      <c r="W1044" s="20"/>
      <c r="X1044" s="20"/>
      <c r="Y1044" s="20"/>
      <c r="Z1044" s="20"/>
      <c r="AA1044" s="20"/>
      <c r="AB1044" s="20"/>
      <c r="AC1044" s="20"/>
      <c r="AD1044" s="20"/>
      <c r="AE1044" s="20"/>
      <c r="AF1044" s="20"/>
      <c r="AG1044" s="20"/>
      <c r="AH1044" s="20"/>
      <c r="AI1044" s="20"/>
      <c r="AJ1044" s="20"/>
    </row>
    <row r="1045" spans="1:36" x14ac:dyDescent="0.25">
      <c r="A1045" s="20"/>
      <c r="B1045" s="20"/>
      <c r="C1045" s="20"/>
      <c r="D1045" s="20"/>
      <c r="E1045" s="20"/>
      <c r="F1045" s="20"/>
      <c r="G1045" s="20"/>
      <c r="H1045" s="20"/>
      <c r="I1045" s="20"/>
      <c r="J1045" s="20"/>
      <c r="K1045" s="20"/>
      <c r="L1045" s="20"/>
      <c r="M1045" s="20"/>
      <c r="N1045" s="20"/>
      <c r="O1045" s="20"/>
      <c r="P1045" s="20"/>
      <c r="Q1045" s="20"/>
      <c r="R1045" s="20"/>
      <c r="S1045" s="20"/>
      <c r="T1045" s="20"/>
      <c r="U1045" s="20"/>
      <c r="V1045" s="20"/>
      <c r="W1045" s="20"/>
      <c r="X1045" s="20"/>
      <c r="Y1045" s="20"/>
      <c r="Z1045" s="20"/>
      <c r="AA1045" s="20"/>
      <c r="AB1045" s="20"/>
      <c r="AC1045" s="20"/>
      <c r="AD1045" s="20"/>
      <c r="AE1045" s="20"/>
      <c r="AF1045" s="20"/>
      <c r="AG1045" s="20"/>
      <c r="AH1045" s="20"/>
      <c r="AI1045" s="20"/>
      <c r="AJ1045" s="20"/>
    </row>
    <row r="1046" spans="1:36" x14ac:dyDescent="0.25">
      <c r="A1046" s="20"/>
      <c r="B1046" s="20"/>
      <c r="C1046" s="20"/>
      <c r="D1046" s="20"/>
      <c r="E1046" s="20"/>
      <c r="F1046" s="20"/>
      <c r="G1046" s="20"/>
      <c r="H1046" s="20"/>
      <c r="I1046" s="20"/>
      <c r="J1046" s="20"/>
      <c r="K1046" s="20"/>
      <c r="L1046" s="20"/>
      <c r="M1046" s="20"/>
      <c r="N1046" s="20"/>
      <c r="O1046" s="20"/>
      <c r="P1046" s="20"/>
      <c r="Q1046" s="20"/>
      <c r="R1046" s="20"/>
      <c r="S1046" s="20"/>
      <c r="T1046" s="20"/>
      <c r="U1046" s="20"/>
      <c r="V1046" s="20"/>
      <c r="W1046" s="20"/>
      <c r="X1046" s="20"/>
      <c r="Y1046" s="20"/>
      <c r="Z1046" s="20"/>
      <c r="AA1046" s="20"/>
      <c r="AB1046" s="20"/>
      <c r="AC1046" s="20"/>
      <c r="AD1046" s="20"/>
      <c r="AE1046" s="20"/>
      <c r="AF1046" s="20"/>
      <c r="AG1046" s="20"/>
      <c r="AH1046" s="20"/>
      <c r="AI1046" s="20"/>
      <c r="AJ1046" s="20"/>
    </row>
    <row r="1047" spans="1:36" x14ac:dyDescent="0.25">
      <c r="A1047" s="20"/>
      <c r="B1047" s="20"/>
      <c r="C1047" s="20"/>
      <c r="D1047" s="20"/>
      <c r="E1047" s="20"/>
      <c r="F1047" s="20"/>
      <c r="G1047" s="20"/>
      <c r="H1047" s="20"/>
      <c r="I1047" s="20"/>
      <c r="J1047" s="20"/>
      <c r="K1047" s="20"/>
      <c r="L1047" s="20"/>
      <c r="M1047" s="20"/>
      <c r="N1047" s="20"/>
      <c r="O1047" s="20"/>
      <c r="P1047" s="20"/>
      <c r="Q1047" s="20"/>
      <c r="R1047" s="20"/>
      <c r="S1047" s="20"/>
      <c r="T1047" s="20"/>
      <c r="U1047" s="20"/>
      <c r="V1047" s="20"/>
      <c r="W1047" s="20"/>
      <c r="X1047" s="20"/>
      <c r="Y1047" s="20"/>
      <c r="Z1047" s="20"/>
      <c r="AA1047" s="20"/>
      <c r="AB1047" s="20"/>
      <c r="AC1047" s="20"/>
      <c r="AD1047" s="20"/>
      <c r="AE1047" s="20"/>
      <c r="AF1047" s="20"/>
      <c r="AG1047" s="20"/>
      <c r="AH1047" s="20"/>
      <c r="AI1047" s="20"/>
      <c r="AJ1047" s="20"/>
    </row>
    <row r="1048" spans="1:36" x14ac:dyDescent="0.25">
      <c r="A1048" s="20"/>
      <c r="B1048" s="20"/>
      <c r="C1048" s="20"/>
      <c r="D1048" s="20"/>
      <c r="E1048" s="20"/>
      <c r="F1048" s="20"/>
      <c r="G1048" s="20"/>
      <c r="H1048" s="20"/>
      <c r="I1048" s="20"/>
      <c r="J1048" s="20"/>
      <c r="K1048" s="20"/>
      <c r="L1048" s="20"/>
      <c r="M1048" s="20"/>
      <c r="N1048" s="20"/>
      <c r="O1048" s="20"/>
      <c r="P1048" s="20"/>
      <c r="Q1048" s="20"/>
      <c r="R1048" s="20"/>
      <c r="S1048" s="20"/>
      <c r="T1048" s="20"/>
      <c r="U1048" s="20"/>
      <c r="V1048" s="20"/>
      <c r="W1048" s="20"/>
      <c r="X1048" s="20"/>
      <c r="Y1048" s="20"/>
      <c r="Z1048" s="20"/>
      <c r="AA1048" s="20"/>
      <c r="AB1048" s="20"/>
      <c r="AC1048" s="20"/>
      <c r="AD1048" s="20"/>
      <c r="AE1048" s="20"/>
      <c r="AF1048" s="20"/>
      <c r="AG1048" s="20"/>
      <c r="AH1048" s="20"/>
      <c r="AI1048" s="20"/>
      <c r="AJ1048" s="20"/>
    </row>
    <row r="1049" spans="1:36" x14ac:dyDescent="0.25">
      <c r="A1049" s="20"/>
      <c r="B1049" s="20"/>
      <c r="C1049" s="20"/>
      <c r="D1049" s="20"/>
      <c r="E1049" s="20"/>
      <c r="F1049" s="20"/>
      <c r="G1049" s="20"/>
      <c r="H1049" s="20"/>
      <c r="I1049" s="20"/>
      <c r="J1049" s="20"/>
      <c r="K1049" s="20"/>
      <c r="L1049" s="20"/>
      <c r="M1049" s="20"/>
      <c r="N1049" s="20"/>
      <c r="O1049" s="20"/>
      <c r="P1049" s="20"/>
      <c r="Q1049" s="20"/>
      <c r="R1049" s="20"/>
      <c r="S1049" s="20"/>
      <c r="T1049" s="20"/>
      <c r="U1049" s="20"/>
      <c r="V1049" s="20"/>
      <c r="W1049" s="20"/>
      <c r="X1049" s="20"/>
      <c r="Y1049" s="20"/>
      <c r="Z1049" s="20"/>
      <c r="AA1049" s="20"/>
      <c r="AB1049" s="20"/>
      <c r="AC1049" s="20"/>
      <c r="AD1049" s="20"/>
      <c r="AE1049" s="20"/>
      <c r="AF1049" s="20"/>
      <c r="AG1049" s="20"/>
      <c r="AH1049" s="20"/>
      <c r="AI1049" s="20"/>
      <c r="AJ1049" s="20"/>
    </row>
    <row r="1050" spans="1:36" x14ac:dyDescent="0.25">
      <c r="A1050" s="20"/>
      <c r="B1050" s="20"/>
      <c r="C1050" s="20"/>
      <c r="D1050" s="20"/>
      <c r="E1050" s="20"/>
      <c r="F1050" s="20"/>
      <c r="G1050" s="20"/>
      <c r="H1050" s="20"/>
      <c r="I1050" s="20"/>
      <c r="J1050" s="20"/>
      <c r="K1050" s="20"/>
      <c r="L1050" s="20"/>
      <c r="M1050" s="20"/>
      <c r="N1050" s="20"/>
      <c r="O1050" s="20"/>
      <c r="P1050" s="20"/>
      <c r="Q1050" s="20"/>
      <c r="R1050" s="20"/>
      <c r="S1050" s="20"/>
      <c r="T1050" s="20"/>
      <c r="U1050" s="20"/>
      <c r="V1050" s="20"/>
      <c r="W1050" s="20"/>
      <c r="X1050" s="20"/>
      <c r="Y1050" s="20"/>
      <c r="Z1050" s="20"/>
      <c r="AA1050" s="20"/>
      <c r="AB1050" s="20"/>
      <c r="AC1050" s="20"/>
      <c r="AD1050" s="20"/>
      <c r="AE1050" s="20"/>
      <c r="AF1050" s="20"/>
      <c r="AG1050" s="20"/>
      <c r="AH1050" s="20"/>
      <c r="AI1050" s="20"/>
      <c r="AJ1050" s="20"/>
    </row>
    <row r="1051" spans="1:36" x14ac:dyDescent="0.25">
      <c r="A1051" s="20"/>
      <c r="B1051" s="20"/>
      <c r="C1051" s="20"/>
      <c r="D1051" s="20"/>
      <c r="E1051" s="20"/>
      <c r="F1051" s="20"/>
      <c r="G1051" s="20"/>
      <c r="H1051" s="20"/>
      <c r="I1051" s="20"/>
      <c r="J1051" s="20"/>
      <c r="K1051" s="20"/>
      <c r="L1051" s="20"/>
      <c r="M1051" s="20"/>
      <c r="N1051" s="20"/>
      <c r="O1051" s="20"/>
      <c r="P1051" s="20"/>
      <c r="Q1051" s="20"/>
      <c r="R1051" s="20"/>
      <c r="S1051" s="20"/>
      <c r="T1051" s="20"/>
      <c r="U1051" s="20"/>
      <c r="V1051" s="20"/>
      <c r="W1051" s="20"/>
      <c r="X1051" s="20"/>
      <c r="Y1051" s="20"/>
      <c r="Z1051" s="20"/>
      <c r="AA1051" s="20"/>
      <c r="AB1051" s="20"/>
      <c r="AC1051" s="20"/>
      <c r="AD1051" s="20"/>
      <c r="AE1051" s="20"/>
      <c r="AF1051" s="20"/>
      <c r="AG1051" s="20"/>
      <c r="AH1051" s="20"/>
      <c r="AI1051" s="20"/>
      <c r="AJ1051" s="20"/>
    </row>
    <row r="1052" spans="1:36" x14ac:dyDescent="0.25">
      <c r="A1052" s="20"/>
      <c r="B1052" s="20"/>
      <c r="C1052" s="20"/>
      <c r="D1052" s="20"/>
      <c r="E1052" s="20"/>
      <c r="F1052" s="20"/>
      <c r="G1052" s="20"/>
      <c r="H1052" s="20"/>
      <c r="I1052" s="20"/>
      <c r="J1052" s="20"/>
      <c r="K1052" s="20"/>
      <c r="L1052" s="20"/>
      <c r="M1052" s="20"/>
      <c r="N1052" s="20"/>
      <c r="O1052" s="20"/>
      <c r="P1052" s="20"/>
      <c r="Q1052" s="20"/>
      <c r="R1052" s="20"/>
      <c r="S1052" s="20"/>
      <c r="T1052" s="20"/>
      <c r="U1052" s="20"/>
      <c r="V1052" s="20"/>
      <c r="W1052" s="20"/>
      <c r="X1052" s="20"/>
      <c r="Y1052" s="20"/>
      <c r="Z1052" s="20"/>
      <c r="AA1052" s="20"/>
      <c r="AB1052" s="20"/>
      <c r="AC1052" s="20"/>
      <c r="AD1052" s="20"/>
      <c r="AE1052" s="20"/>
      <c r="AF1052" s="20"/>
      <c r="AG1052" s="20"/>
      <c r="AH1052" s="20"/>
      <c r="AI1052" s="20"/>
      <c r="AJ1052" s="20"/>
    </row>
    <row r="1053" spans="1:36" x14ac:dyDescent="0.25">
      <c r="A1053" s="20"/>
      <c r="B1053" s="20"/>
      <c r="C1053" s="20"/>
      <c r="D1053" s="20"/>
      <c r="E1053" s="20"/>
      <c r="F1053" s="20"/>
      <c r="G1053" s="20"/>
      <c r="H1053" s="20"/>
      <c r="I1053" s="20"/>
      <c r="J1053" s="20"/>
      <c r="K1053" s="20"/>
      <c r="L1053" s="20"/>
      <c r="M1053" s="20"/>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row>
    <row r="1054" spans="1:36" x14ac:dyDescent="0.25">
      <c r="A1054" s="20"/>
      <c r="B1054" s="20"/>
      <c r="C1054" s="20"/>
      <c r="D1054" s="20"/>
      <c r="E1054" s="20"/>
      <c r="F1054" s="20"/>
      <c r="G1054" s="20"/>
      <c r="H1054" s="20"/>
      <c r="I1054" s="20"/>
      <c r="J1054" s="20"/>
      <c r="K1054" s="20"/>
      <c r="L1054" s="20"/>
      <c r="M1054" s="20"/>
      <c r="N1054" s="20"/>
      <c r="O1054" s="20"/>
      <c r="P1054" s="20"/>
      <c r="Q1054" s="20"/>
      <c r="R1054" s="20"/>
      <c r="S1054" s="20"/>
      <c r="T1054" s="20"/>
      <c r="U1054" s="20"/>
      <c r="V1054" s="20"/>
      <c r="W1054" s="20"/>
      <c r="X1054" s="20"/>
      <c r="Y1054" s="20"/>
      <c r="Z1054" s="20"/>
      <c r="AA1054" s="20"/>
      <c r="AB1054" s="20"/>
      <c r="AC1054" s="20"/>
      <c r="AD1054" s="20"/>
      <c r="AE1054" s="20"/>
      <c r="AF1054" s="20"/>
      <c r="AG1054" s="20"/>
      <c r="AH1054" s="20"/>
      <c r="AI1054" s="20"/>
      <c r="AJ1054" s="20"/>
    </row>
    <row r="1055" spans="1:36" x14ac:dyDescent="0.25">
      <c r="A1055" s="20"/>
      <c r="B1055" s="20"/>
      <c r="C1055" s="20"/>
      <c r="D1055" s="20"/>
      <c r="E1055" s="20"/>
      <c r="F1055" s="20"/>
      <c r="G1055" s="20"/>
      <c r="H1055" s="20"/>
      <c r="I1055" s="20"/>
      <c r="J1055" s="20"/>
      <c r="K1055" s="20"/>
      <c r="L1055" s="20"/>
      <c r="M1055" s="20"/>
      <c r="N1055" s="20"/>
      <c r="O1055" s="20"/>
      <c r="P1055" s="20"/>
      <c r="Q1055" s="20"/>
      <c r="R1055" s="20"/>
      <c r="S1055" s="20"/>
      <c r="T1055" s="20"/>
      <c r="U1055" s="20"/>
      <c r="V1055" s="20"/>
      <c r="W1055" s="20"/>
      <c r="X1055" s="20"/>
      <c r="Y1055" s="20"/>
      <c r="Z1055" s="20"/>
      <c r="AA1055" s="20"/>
      <c r="AB1055" s="20"/>
      <c r="AC1055" s="20"/>
      <c r="AD1055" s="20"/>
      <c r="AE1055" s="20"/>
      <c r="AF1055" s="20"/>
      <c r="AG1055" s="20"/>
      <c r="AH1055" s="20"/>
      <c r="AI1055" s="20"/>
      <c r="AJ1055" s="20"/>
    </row>
    <row r="1056" spans="1:36" x14ac:dyDescent="0.25">
      <c r="A1056" s="20"/>
      <c r="B1056" s="20"/>
      <c r="C1056" s="20"/>
      <c r="D1056" s="20"/>
      <c r="E1056" s="20"/>
      <c r="F1056" s="20"/>
      <c r="G1056" s="20"/>
      <c r="H1056" s="20"/>
      <c r="I1056" s="20"/>
      <c r="J1056" s="20"/>
      <c r="K1056" s="20"/>
      <c r="L1056" s="20"/>
      <c r="M1056" s="20"/>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row>
    <row r="1057" spans="1:36" x14ac:dyDescent="0.25">
      <c r="A1057" s="20"/>
      <c r="B1057" s="20"/>
      <c r="C1057" s="20"/>
      <c r="D1057" s="20"/>
      <c r="E1057" s="20"/>
      <c r="F1057" s="20"/>
      <c r="G1057" s="20"/>
      <c r="H1057" s="20"/>
      <c r="I1057" s="20"/>
      <c r="J1057" s="20"/>
      <c r="K1057" s="20"/>
      <c r="L1057" s="20"/>
      <c r="M1057" s="20"/>
      <c r="N1057" s="20"/>
      <c r="O1057" s="20"/>
      <c r="P1057" s="20"/>
      <c r="Q1057" s="20"/>
      <c r="R1057" s="20"/>
      <c r="S1057" s="20"/>
      <c r="T1057" s="20"/>
      <c r="U1057" s="20"/>
      <c r="V1057" s="20"/>
      <c r="W1057" s="20"/>
      <c r="X1057" s="20"/>
      <c r="Y1057" s="20"/>
      <c r="Z1057" s="20"/>
      <c r="AA1057" s="20"/>
      <c r="AB1057" s="20"/>
      <c r="AC1057" s="20"/>
      <c r="AD1057" s="20"/>
      <c r="AE1057" s="20"/>
      <c r="AF1057" s="20"/>
      <c r="AG1057" s="20"/>
      <c r="AH1057" s="20"/>
      <c r="AI1057" s="20"/>
      <c r="AJ1057" s="20"/>
    </row>
    <row r="1058" spans="1:36" x14ac:dyDescent="0.25">
      <c r="A1058" s="20"/>
      <c r="B1058" s="20"/>
      <c r="C1058" s="20"/>
      <c r="D1058" s="20"/>
      <c r="E1058" s="20"/>
      <c r="F1058" s="20"/>
      <c r="G1058" s="20"/>
      <c r="H1058" s="20"/>
      <c r="I1058" s="20"/>
      <c r="J1058" s="20"/>
      <c r="K1058" s="20"/>
      <c r="L1058" s="20"/>
      <c r="M1058" s="20"/>
      <c r="N1058" s="20"/>
      <c r="O1058" s="20"/>
      <c r="P1058" s="20"/>
      <c r="Q1058" s="20"/>
      <c r="R1058" s="20"/>
      <c r="S1058" s="20"/>
      <c r="T1058" s="20"/>
      <c r="U1058" s="20"/>
      <c r="V1058" s="20"/>
      <c r="W1058" s="20"/>
      <c r="X1058" s="20"/>
      <c r="Y1058" s="20"/>
      <c r="Z1058" s="20"/>
      <c r="AA1058" s="20"/>
      <c r="AB1058" s="20"/>
      <c r="AC1058" s="20"/>
      <c r="AD1058" s="20"/>
      <c r="AE1058" s="20"/>
      <c r="AF1058" s="20"/>
      <c r="AG1058" s="20"/>
      <c r="AH1058" s="20"/>
      <c r="AI1058" s="20"/>
      <c r="AJ1058" s="20"/>
    </row>
    <row r="1059" spans="1:36" x14ac:dyDescent="0.25">
      <c r="A1059" s="20"/>
      <c r="B1059" s="20"/>
      <c r="C1059" s="20"/>
      <c r="D1059" s="20"/>
      <c r="E1059" s="20"/>
      <c r="F1059" s="20"/>
      <c r="G1059" s="20"/>
      <c r="H1059" s="20"/>
      <c r="I1059" s="20"/>
      <c r="J1059" s="20"/>
      <c r="K1059" s="20"/>
      <c r="L1059" s="20"/>
      <c r="M1059" s="20"/>
      <c r="N1059" s="20"/>
      <c r="O1059" s="20"/>
      <c r="P1059" s="20"/>
      <c r="Q1059" s="20"/>
      <c r="R1059" s="20"/>
      <c r="S1059" s="20"/>
      <c r="T1059" s="20"/>
      <c r="U1059" s="20"/>
      <c r="V1059" s="20"/>
      <c r="W1059" s="20"/>
      <c r="X1059" s="20"/>
      <c r="Y1059" s="20"/>
      <c r="Z1059" s="20"/>
      <c r="AA1059" s="20"/>
      <c r="AB1059" s="20"/>
      <c r="AC1059" s="20"/>
      <c r="AD1059" s="20"/>
      <c r="AE1059" s="20"/>
      <c r="AF1059" s="20"/>
      <c r="AG1059" s="20"/>
      <c r="AH1059" s="20"/>
      <c r="AI1059" s="20"/>
      <c r="AJ1059" s="20"/>
    </row>
    <row r="1060" spans="1:36" x14ac:dyDescent="0.25">
      <c r="A1060" s="20"/>
      <c r="B1060" s="20"/>
      <c r="C1060" s="20"/>
      <c r="D1060" s="20"/>
      <c r="E1060" s="20"/>
      <c r="F1060" s="20"/>
      <c r="G1060" s="20"/>
      <c r="H1060" s="20"/>
      <c r="I1060" s="20"/>
      <c r="J1060" s="20"/>
      <c r="K1060" s="20"/>
      <c r="L1060" s="20"/>
      <c r="M1060" s="20"/>
      <c r="N1060" s="20"/>
      <c r="O1060" s="20"/>
      <c r="P1060" s="20"/>
      <c r="Q1060" s="20"/>
      <c r="R1060" s="20"/>
      <c r="S1060" s="20"/>
      <c r="T1060" s="20"/>
      <c r="U1060" s="20"/>
      <c r="V1060" s="20"/>
      <c r="W1060" s="20"/>
      <c r="X1060" s="20"/>
      <c r="Y1060" s="20"/>
      <c r="Z1060" s="20"/>
      <c r="AA1060" s="20"/>
      <c r="AB1060" s="20"/>
      <c r="AC1060" s="20"/>
      <c r="AD1060" s="20"/>
      <c r="AE1060" s="20"/>
      <c r="AF1060" s="20"/>
      <c r="AG1060" s="20"/>
      <c r="AH1060" s="20"/>
      <c r="AI1060" s="20"/>
      <c r="AJ1060" s="20"/>
    </row>
    <row r="1061" spans="1:36" x14ac:dyDescent="0.25">
      <c r="A1061" s="20"/>
      <c r="B1061" s="20"/>
      <c r="C1061" s="20"/>
      <c r="D1061" s="20"/>
      <c r="E1061" s="20"/>
      <c r="F1061" s="20"/>
      <c r="G1061" s="20"/>
      <c r="H1061" s="20"/>
      <c r="I1061" s="20"/>
      <c r="J1061" s="20"/>
      <c r="K1061" s="20"/>
      <c r="L1061" s="20"/>
      <c r="M1061" s="20"/>
      <c r="N1061" s="20"/>
      <c r="O1061" s="20"/>
      <c r="P1061" s="20"/>
      <c r="Q1061" s="20"/>
      <c r="R1061" s="20"/>
      <c r="S1061" s="20"/>
      <c r="T1061" s="20"/>
      <c r="U1061" s="20"/>
      <c r="V1061" s="20"/>
      <c r="W1061" s="20"/>
      <c r="X1061" s="20"/>
      <c r="Y1061" s="20"/>
      <c r="Z1061" s="20"/>
      <c r="AA1061" s="20"/>
      <c r="AB1061" s="20"/>
      <c r="AC1061" s="20"/>
      <c r="AD1061" s="20"/>
      <c r="AE1061" s="20"/>
      <c r="AF1061" s="20"/>
      <c r="AG1061" s="20"/>
      <c r="AH1061" s="20"/>
      <c r="AI1061" s="20"/>
      <c r="AJ1061" s="20"/>
    </row>
    <row r="1062" spans="1:36" x14ac:dyDescent="0.25">
      <c r="A1062" s="20"/>
      <c r="B1062" s="20"/>
      <c r="C1062" s="20"/>
      <c r="D1062" s="20"/>
      <c r="E1062" s="20"/>
      <c r="F1062" s="20"/>
      <c r="G1062" s="20"/>
      <c r="H1062" s="20"/>
      <c r="I1062" s="20"/>
      <c r="J1062" s="20"/>
      <c r="K1062" s="20"/>
      <c r="L1062" s="20"/>
      <c r="M1062" s="20"/>
      <c r="N1062" s="20"/>
      <c r="O1062" s="20"/>
      <c r="P1062" s="20"/>
      <c r="Q1062" s="20"/>
      <c r="R1062" s="20"/>
      <c r="S1062" s="20"/>
      <c r="T1062" s="20"/>
      <c r="U1062" s="20"/>
      <c r="V1062" s="20"/>
      <c r="W1062" s="20"/>
      <c r="X1062" s="20"/>
      <c r="Y1062" s="20"/>
      <c r="Z1062" s="20"/>
      <c r="AA1062" s="20"/>
      <c r="AB1062" s="20"/>
      <c r="AC1062" s="20"/>
      <c r="AD1062" s="20"/>
      <c r="AE1062" s="20"/>
      <c r="AF1062" s="20"/>
      <c r="AG1062" s="20"/>
      <c r="AH1062" s="20"/>
      <c r="AI1062" s="20"/>
      <c r="AJ1062" s="20"/>
    </row>
    <row r="1063" spans="1:36" x14ac:dyDescent="0.25">
      <c r="A1063" s="20"/>
      <c r="B1063" s="20"/>
      <c r="C1063" s="20"/>
      <c r="D1063" s="20"/>
      <c r="E1063" s="20"/>
      <c r="F1063" s="20"/>
      <c r="G1063" s="20"/>
      <c r="H1063" s="20"/>
      <c r="I1063" s="20"/>
      <c r="J1063" s="20"/>
      <c r="K1063" s="20"/>
      <c r="L1063" s="20"/>
      <c r="M1063" s="20"/>
      <c r="N1063" s="20"/>
      <c r="O1063" s="20"/>
      <c r="P1063" s="20"/>
      <c r="Q1063" s="20"/>
      <c r="R1063" s="20"/>
      <c r="S1063" s="20"/>
      <c r="T1063" s="20"/>
      <c r="U1063" s="20"/>
      <c r="V1063" s="20"/>
      <c r="W1063" s="20"/>
      <c r="X1063" s="20"/>
      <c r="Y1063" s="20"/>
      <c r="Z1063" s="20"/>
      <c r="AA1063" s="20"/>
      <c r="AB1063" s="20"/>
      <c r="AC1063" s="20"/>
      <c r="AD1063" s="20"/>
      <c r="AE1063" s="20"/>
      <c r="AF1063" s="20"/>
      <c r="AG1063" s="20"/>
      <c r="AH1063" s="20"/>
      <c r="AI1063" s="20"/>
      <c r="AJ1063" s="20"/>
    </row>
    <row r="1064" spans="1:36" x14ac:dyDescent="0.25">
      <c r="A1064" s="20"/>
      <c r="B1064" s="20"/>
      <c r="C1064" s="20"/>
      <c r="D1064" s="20"/>
      <c r="E1064" s="20"/>
      <c r="F1064" s="20"/>
      <c r="G1064" s="20"/>
      <c r="H1064" s="20"/>
      <c r="I1064" s="20"/>
      <c r="J1064" s="20"/>
      <c r="K1064" s="20"/>
      <c r="L1064" s="20"/>
      <c r="M1064" s="20"/>
      <c r="N1064" s="20"/>
      <c r="O1064" s="20"/>
      <c r="P1064" s="20"/>
      <c r="Q1064" s="20"/>
      <c r="R1064" s="20"/>
      <c r="S1064" s="20"/>
      <c r="T1064" s="20"/>
      <c r="U1064" s="20"/>
      <c r="V1064" s="20"/>
      <c r="W1064" s="20"/>
      <c r="X1064" s="20"/>
      <c r="Y1064" s="20"/>
      <c r="Z1064" s="20"/>
      <c r="AA1064" s="20"/>
      <c r="AB1064" s="20"/>
      <c r="AC1064" s="20"/>
      <c r="AD1064" s="20"/>
      <c r="AE1064" s="20"/>
      <c r="AF1064" s="20"/>
      <c r="AG1064" s="20"/>
      <c r="AH1064" s="20"/>
      <c r="AI1064" s="20"/>
      <c r="AJ1064" s="20"/>
    </row>
    <row r="1065" spans="1:36" x14ac:dyDescent="0.25">
      <c r="A1065" s="20"/>
      <c r="B1065" s="20"/>
      <c r="C1065" s="20"/>
      <c r="D1065" s="20"/>
      <c r="E1065" s="20"/>
      <c r="F1065" s="20"/>
      <c r="G1065" s="20"/>
      <c r="H1065" s="20"/>
      <c r="I1065" s="20"/>
      <c r="J1065" s="20"/>
      <c r="K1065" s="20"/>
      <c r="L1065" s="20"/>
      <c r="M1065" s="20"/>
      <c r="N1065" s="20"/>
      <c r="O1065" s="20"/>
      <c r="P1065" s="20"/>
      <c r="Q1065" s="20"/>
      <c r="R1065" s="20"/>
      <c r="S1065" s="20"/>
      <c r="T1065" s="20"/>
      <c r="U1065" s="20"/>
      <c r="V1065" s="20"/>
      <c r="W1065" s="20"/>
      <c r="X1065" s="20"/>
      <c r="Y1065" s="20"/>
      <c r="Z1065" s="20"/>
      <c r="AA1065" s="20"/>
      <c r="AB1065" s="20"/>
      <c r="AC1065" s="20"/>
      <c r="AD1065" s="20"/>
      <c r="AE1065" s="20"/>
      <c r="AF1065" s="20"/>
      <c r="AG1065" s="20"/>
      <c r="AH1065" s="20"/>
      <c r="AI1065" s="20"/>
      <c r="AJ1065" s="20"/>
    </row>
    <row r="1066" spans="1:36" x14ac:dyDescent="0.25">
      <c r="A1066" s="20"/>
      <c r="B1066" s="20"/>
      <c r="C1066" s="20"/>
      <c r="D1066" s="20"/>
      <c r="E1066" s="20"/>
      <c r="F1066" s="20"/>
      <c r="G1066" s="20"/>
      <c r="H1066" s="20"/>
      <c r="I1066" s="20"/>
      <c r="J1066" s="20"/>
      <c r="K1066" s="20"/>
      <c r="L1066" s="20"/>
      <c r="M1066" s="20"/>
      <c r="N1066" s="20"/>
      <c r="O1066" s="20"/>
      <c r="P1066" s="20"/>
      <c r="Q1066" s="20"/>
      <c r="R1066" s="20"/>
      <c r="S1066" s="20"/>
      <c r="T1066" s="20"/>
      <c r="U1066" s="20"/>
      <c r="V1066" s="20"/>
      <c r="W1066" s="20"/>
      <c r="X1066" s="20"/>
      <c r="Y1066" s="20"/>
      <c r="Z1066" s="20"/>
      <c r="AA1066" s="20"/>
      <c r="AB1066" s="20"/>
      <c r="AC1066" s="20"/>
      <c r="AD1066" s="20"/>
      <c r="AE1066" s="20"/>
      <c r="AF1066" s="20"/>
      <c r="AG1066" s="20"/>
      <c r="AH1066" s="20"/>
      <c r="AI1066" s="20"/>
      <c r="AJ1066" s="20"/>
    </row>
    <row r="1067" spans="1:36" x14ac:dyDescent="0.25">
      <c r="A1067" s="20"/>
      <c r="B1067" s="20"/>
      <c r="C1067" s="20"/>
      <c r="D1067" s="20"/>
      <c r="E1067" s="20"/>
      <c r="F1067" s="20"/>
      <c r="G1067" s="20"/>
      <c r="H1067" s="20"/>
      <c r="I1067" s="20"/>
      <c r="J1067" s="20"/>
      <c r="K1067" s="20"/>
      <c r="L1067" s="20"/>
      <c r="M1067" s="20"/>
      <c r="N1067" s="20"/>
      <c r="O1067" s="20"/>
      <c r="P1067" s="20"/>
      <c r="Q1067" s="20"/>
      <c r="R1067" s="20"/>
      <c r="S1067" s="20"/>
      <c r="T1067" s="20"/>
      <c r="U1067" s="20"/>
      <c r="V1067" s="20"/>
      <c r="W1067" s="20"/>
      <c r="X1067" s="20"/>
      <c r="Y1067" s="20"/>
      <c r="Z1067" s="20"/>
      <c r="AA1067" s="20"/>
      <c r="AB1067" s="20"/>
      <c r="AC1067" s="20"/>
      <c r="AD1067" s="20"/>
      <c r="AE1067" s="20"/>
      <c r="AF1067" s="20"/>
      <c r="AG1067" s="20"/>
      <c r="AH1067" s="20"/>
      <c r="AI1067" s="20"/>
      <c r="AJ1067" s="20"/>
    </row>
    <row r="1068" spans="1:36" x14ac:dyDescent="0.25">
      <c r="A1068" s="20"/>
      <c r="B1068" s="20"/>
      <c r="C1068" s="20"/>
      <c r="D1068" s="20"/>
      <c r="E1068" s="20"/>
      <c r="F1068" s="20"/>
      <c r="G1068" s="20"/>
      <c r="H1068" s="20"/>
      <c r="I1068" s="20"/>
      <c r="J1068" s="20"/>
      <c r="K1068" s="20"/>
      <c r="L1068" s="20"/>
      <c r="M1068" s="20"/>
      <c r="N1068" s="20"/>
      <c r="O1068" s="20"/>
      <c r="P1068" s="20"/>
      <c r="Q1068" s="20"/>
      <c r="R1068" s="20"/>
      <c r="S1068" s="20"/>
      <c r="T1068" s="20"/>
      <c r="U1068" s="20"/>
      <c r="V1068" s="20"/>
      <c r="W1068" s="20"/>
      <c r="X1068" s="20"/>
      <c r="Y1068" s="20"/>
      <c r="Z1068" s="20"/>
      <c r="AA1068" s="20"/>
      <c r="AB1068" s="20"/>
      <c r="AC1068" s="20"/>
      <c r="AD1068" s="20"/>
      <c r="AE1068" s="20"/>
      <c r="AF1068" s="20"/>
      <c r="AG1068" s="20"/>
      <c r="AH1068" s="20"/>
      <c r="AI1068" s="20"/>
      <c r="AJ1068" s="20"/>
    </row>
    <row r="1069" spans="1:36" x14ac:dyDescent="0.25">
      <c r="A1069" s="20"/>
      <c r="B1069" s="20"/>
      <c r="C1069" s="20"/>
      <c r="D1069" s="20"/>
      <c r="E1069" s="20"/>
      <c r="F1069" s="20"/>
      <c r="G1069" s="20"/>
      <c r="H1069" s="20"/>
      <c r="I1069" s="20"/>
      <c r="J1069" s="20"/>
      <c r="K1069" s="20"/>
      <c r="L1069" s="20"/>
      <c r="M1069" s="20"/>
      <c r="N1069" s="20"/>
      <c r="O1069" s="20"/>
      <c r="P1069" s="20"/>
      <c r="Q1069" s="20"/>
      <c r="R1069" s="20"/>
      <c r="S1069" s="20"/>
      <c r="T1069" s="20"/>
      <c r="U1069" s="20"/>
      <c r="V1069" s="20"/>
      <c r="W1069" s="20"/>
      <c r="X1069" s="20"/>
      <c r="Y1069" s="20"/>
      <c r="Z1069" s="20"/>
      <c r="AA1069" s="20"/>
      <c r="AB1069" s="20"/>
      <c r="AC1069" s="20"/>
      <c r="AD1069" s="20"/>
      <c r="AE1069" s="20"/>
      <c r="AF1069" s="20"/>
      <c r="AG1069" s="20"/>
      <c r="AH1069" s="20"/>
      <c r="AI1069" s="20"/>
      <c r="AJ1069" s="20"/>
    </row>
    <row r="1070" spans="1:36" x14ac:dyDescent="0.25">
      <c r="A1070" s="20"/>
      <c r="B1070" s="20"/>
      <c r="C1070" s="20"/>
      <c r="D1070" s="20"/>
      <c r="E1070" s="20"/>
      <c r="F1070" s="20"/>
      <c r="G1070" s="20"/>
      <c r="H1070" s="20"/>
      <c r="I1070" s="20"/>
      <c r="J1070" s="20"/>
      <c r="K1070" s="20"/>
      <c r="L1070" s="20"/>
      <c r="M1070" s="20"/>
      <c r="N1070" s="20"/>
      <c r="O1070" s="20"/>
      <c r="P1070" s="20"/>
      <c r="Q1070" s="20"/>
      <c r="R1070" s="20"/>
      <c r="S1070" s="20"/>
      <c r="T1070" s="20"/>
      <c r="U1070" s="20"/>
      <c r="V1070" s="20"/>
      <c r="W1070" s="20"/>
      <c r="X1070" s="20"/>
      <c r="Y1070" s="20"/>
      <c r="Z1070" s="20"/>
      <c r="AA1070" s="20"/>
      <c r="AB1070" s="20"/>
      <c r="AC1070" s="20"/>
      <c r="AD1070" s="20"/>
      <c r="AE1070" s="20"/>
      <c r="AF1070" s="20"/>
      <c r="AG1070" s="20"/>
      <c r="AH1070" s="20"/>
      <c r="AI1070" s="20"/>
      <c r="AJ1070" s="20"/>
    </row>
    <row r="1071" spans="1:36" x14ac:dyDescent="0.25">
      <c r="A1071" s="20"/>
      <c r="B1071" s="20"/>
      <c r="C1071" s="20"/>
      <c r="D1071" s="20"/>
      <c r="E1071" s="20"/>
      <c r="F1071" s="20"/>
      <c r="G1071" s="20"/>
      <c r="H1071" s="20"/>
      <c r="I1071" s="20"/>
      <c r="J1071" s="20"/>
      <c r="K1071" s="20"/>
      <c r="L1071" s="20"/>
      <c r="M1071" s="20"/>
      <c r="N1071" s="20"/>
      <c r="O1071" s="20"/>
      <c r="P1071" s="20"/>
      <c r="Q1071" s="20"/>
      <c r="R1071" s="20"/>
      <c r="S1071" s="20"/>
      <c r="T1071" s="20"/>
      <c r="U1071" s="20"/>
      <c r="V1071" s="20"/>
      <c r="W1071" s="20"/>
      <c r="X1071" s="20"/>
      <c r="Y1071" s="20"/>
      <c r="Z1071" s="20"/>
      <c r="AA1071" s="20"/>
      <c r="AB1071" s="20"/>
      <c r="AC1071" s="20"/>
      <c r="AD1071" s="20"/>
      <c r="AE1071" s="20"/>
      <c r="AF1071" s="20"/>
      <c r="AG1071" s="20"/>
      <c r="AH1071" s="20"/>
      <c r="AI1071" s="20"/>
      <c r="AJ1071" s="20"/>
    </row>
    <row r="1072" spans="1:36" x14ac:dyDescent="0.25">
      <c r="A1072" s="20"/>
      <c r="B1072" s="20"/>
      <c r="C1072" s="20"/>
      <c r="D1072" s="20"/>
      <c r="E1072" s="20"/>
      <c r="F1072" s="20"/>
      <c r="G1072" s="20"/>
      <c r="H1072" s="20"/>
      <c r="I1072" s="20"/>
      <c r="J1072" s="20"/>
      <c r="K1072" s="20"/>
      <c r="L1072" s="20"/>
      <c r="M1072" s="20"/>
      <c r="N1072" s="20"/>
      <c r="O1072" s="20"/>
      <c r="P1072" s="20"/>
      <c r="Q1072" s="20"/>
      <c r="R1072" s="20"/>
      <c r="S1072" s="20"/>
      <c r="T1072" s="20"/>
      <c r="U1072" s="20"/>
      <c r="V1072" s="20"/>
      <c r="W1072" s="20"/>
      <c r="X1072" s="20"/>
      <c r="Y1072" s="20"/>
      <c r="Z1072" s="20"/>
      <c r="AA1072" s="20"/>
      <c r="AB1072" s="20"/>
      <c r="AC1072" s="20"/>
      <c r="AD1072" s="20"/>
      <c r="AE1072" s="20"/>
      <c r="AF1072" s="20"/>
      <c r="AG1072" s="20"/>
      <c r="AH1072" s="20"/>
      <c r="AI1072" s="20"/>
      <c r="AJ1072" s="20"/>
    </row>
    <row r="1073" spans="1:36" x14ac:dyDescent="0.25">
      <c r="A1073" s="20"/>
      <c r="B1073" s="20"/>
      <c r="C1073" s="20"/>
      <c r="D1073" s="20"/>
      <c r="E1073" s="20"/>
      <c r="F1073" s="20"/>
      <c r="G1073" s="20"/>
      <c r="H1073" s="20"/>
      <c r="I1073" s="20"/>
      <c r="J1073" s="20"/>
      <c r="K1073" s="20"/>
      <c r="L1073" s="20"/>
      <c r="M1073" s="20"/>
      <c r="N1073" s="20"/>
      <c r="O1073" s="20"/>
      <c r="P1073" s="20"/>
      <c r="Q1073" s="20"/>
      <c r="R1073" s="20"/>
      <c r="S1073" s="20"/>
      <c r="T1073" s="20"/>
      <c r="U1073" s="20"/>
      <c r="V1073" s="20"/>
      <c r="W1073" s="20"/>
      <c r="X1073" s="20"/>
      <c r="Y1073" s="20"/>
      <c r="Z1073" s="20"/>
      <c r="AA1073" s="20"/>
      <c r="AB1073" s="20"/>
      <c r="AC1073" s="20"/>
      <c r="AD1073" s="20"/>
      <c r="AE1073" s="20"/>
      <c r="AF1073" s="20"/>
      <c r="AG1073" s="20"/>
      <c r="AH1073" s="20"/>
      <c r="AI1073" s="20"/>
      <c r="AJ1073" s="20"/>
    </row>
    <row r="1074" spans="1:36" x14ac:dyDescent="0.25">
      <c r="A1074" s="20"/>
      <c r="B1074" s="20"/>
      <c r="C1074" s="20"/>
      <c r="D1074" s="20"/>
      <c r="E1074" s="20"/>
      <c r="F1074" s="20"/>
      <c r="G1074" s="20"/>
      <c r="H1074" s="20"/>
      <c r="I1074" s="20"/>
      <c r="J1074" s="20"/>
      <c r="K1074" s="20"/>
      <c r="L1074" s="20"/>
      <c r="M1074" s="20"/>
      <c r="N1074" s="20"/>
      <c r="O1074" s="20"/>
      <c r="P1074" s="20"/>
      <c r="Q1074" s="20"/>
      <c r="R1074" s="20"/>
      <c r="S1074" s="20"/>
      <c r="T1074" s="20"/>
      <c r="U1074" s="20"/>
      <c r="V1074" s="20"/>
      <c r="W1074" s="20"/>
      <c r="X1074" s="20"/>
      <c r="Y1074" s="20"/>
      <c r="Z1074" s="20"/>
      <c r="AA1074" s="20"/>
      <c r="AB1074" s="20"/>
      <c r="AC1074" s="20"/>
      <c r="AD1074" s="20"/>
      <c r="AE1074" s="20"/>
      <c r="AF1074" s="20"/>
      <c r="AG1074" s="20"/>
      <c r="AH1074" s="20"/>
      <c r="AI1074" s="20"/>
      <c r="AJ1074" s="20"/>
    </row>
    <row r="1075" spans="1:36" x14ac:dyDescent="0.25">
      <c r="A1075" s="20"/>
      <c r="B1075" s="20"/>
      <c r="C1075" s="20"/>
      <c r="D1075" s="20"/>
      <c r="E1075" s="20"/>
      <c r="F1075" s="20"/>
      <c r="G1075" s="20"/>
      <c r="H1075" s="20"/>
      <c r="I1075" s="20"/>
      <c r="J1075" s="20"/>
      <c r="K1075" s="20"/>
      <c r="L1075" s="20"/>
      <c r="M1075" s="20"/>
      <c r="N1075" s="20"/>
      <c r="O1075" s="20"/>
      <c r="P1075" s="20"/>
      <c r="Q1075" s="20"/>
      <c r="R1075" s="20"/>
      <c r="S1075" s="20"/>
      <c r="T1075" s="20"/>
      <c r="U1075" s="20"/>
      <c r="V1075" s="20"/>
      <c r="W1075" s="20"/>
      <c r="X1075" s="20"/>
      <c r="Y1075" s="20"/>
      <c r="Z1075" s="20"/>
      <c r="AA1075" s="20"/>
      <c r="AB1075" s="20"/>
      <c r="AC1075" s="20"/>
      <c r="AD1075" s="20"/>
      <c r="AE1075" s="20"/>
      <c r="AF1075" s="20"/>
      <c r="AG1075" s="20"/>
      <c r="AH1075" s="20"/>
      <c r="AI1075" s="20"/>
      <c r="AJ1075" s="20"/>
    </row>
    <row r="1076" spans="1:36" x14ac:dyDescent="0.25">
      <c r="A1076" s="20"/>
      <c r="B1076" s="20"/>
      <c r="C1076" s="20"/>
      <c r="D1076" s="20"/>
      <c r="E1076" s="20"/>
      <c r="F1076" s="20"/>
      <c r="G1076" s="20"/>
      <c r="H1076" s="20"/>
      <c r="I1076" s="20"/>
      <c r="J1076" s="20"/>
      <c r="K1076" s="20"/>
      <c r="L1076" s="20"/>
      <c r="M1076" s="20"/>
      <c r="N1076" s="20"/>
      <c r="O1076" s="20"/>
      <c r="P1076" s="20"/>
      <c r="Q1076" s="20"/>
      <c r="R1076" s="20"/>
      <c r="S1076" s="20"/>
      <c r="T1076" s="20"/>
      <c r="U1076" s="20"/>
      <c r="V1076" s="20"/>
      <c r="W1076" s="20"/>
      <c r="X1076" s="20"/>
      <c r="Y1076" s="20"/>
      <c r="Z1076" s="20"/>
      <c r="AA1076" s="20"/>
      <c r="AB1076" s="20"/>
      <c r="AC1076" s="20"/>
      <c r="AD1076" s="20"/>
      <c r="AE1076" s="20"/>
      <c r="AF1076" s="20"/>
      <c r="AG1076" s="20"/>
      <c r="AH1076" s="20"/>
      <c r="AI1076" s="20"/>
      <c r="AJ1076" s="20"/>
    </row>
    <row r="1077" spans="1:36" x14ac:dyDescent="0.25">
      <c r="A1077" s="20"/>
      <c r="B1077" s="20"/>
      <c r="C1077" s="20"/>
      <c r="D1077" s="20"/>
      <c r="E1077" s="20"/>
      <c r="F1077" s="20"/>
      <c r="G1077" s="20"/>
      <c r="H1077" s="20"/>
      <c r="I1077" s="20"/>
      <c r="J1077" s="20"/>
      <c r="K1077" s="20"/>
      <c r="L1077" s="20"/>
      <c r="M1077" s="20"/>
      <c r="N1077" s="20"/>
      <c r="O1077" s="20"/>
      <c r="P1077" s="20"/>
      <c r="Q1077" s="20"/>
      <c r="R1077" s="20"/>
      <c r="S1077" s="20"/>
      <c r="T1077" s="20"/>
      <c r="U1077" s="20"/>
      <c r="V1077" s="20"/>
      <c r="W1077" s="20"/>
      <c r="X1077" s="20"/>
      <c r="Y1077" s="20"/>
      <c r="Z1077" s="20"/>
      <c r="AA1077" s="20"/>
      <c r="AB1077" s="20"/>
      <c r="AC1077" s="20"/>
      <c r="AD1077" s="20"/>
      <c r="AE1077" s="20"/>
      <c r="AF1077" s="20"/>
      <c r="AG1077" s="20"/>
      <c r="AH1077" s="20"/>
      <c r="AI1077" s="20"/>
      <c r="AJ1077" s="20"/>
    </row>
    <row r="1078" spans="1:36" x14ac:dyDescent="0.25">
      <c r="A1078" s="20"/>
      <c r="B1078" s="20"/>
      <c r="C1078" s="20"/>
      <c r="D1078" s="20"/>
      <c r="E1078" s="20"/>
      <c r="F1078" s="20"/>
      <c r="G1078" s="20"/>
      <c r="H1078" s="20"/>
      <c r="I1078" s="20"/>
      <c r="J1078" s="20"/>
      <c r="K1078" s="20"/>
      <c r="L1078" s="20"/>
      <c r="M1078" s="20"/>
      <c r="N1078" s="20"/>
      <c r="O1078" s="20"/>
      <c r="P1078" s="20"/>
      <c r="Q1078" s="20"/>
      <c r="R1078" s="20"/>
      <c r="S1078" s="20"/>
      <c r="T1078" s="20"/>
      <c r="U1078" s="20"/>
      <c r="V1078" s="20"/>
      <c r="W1078" s="20"/>
      <c r="X1078" s="20"/>
      <c r="Y1078" s="20"/>
      <c r="Z1078" s="20"/>
      <c r="AA1078" s="20"/>
      <c r="AB1078" s="20"/>
      <c r="AC1078" s="20"/>
      <c r="AD1078" s="20"/>
      <c r="AE1078" s="20"/>
      <c r="AF1078" s="20"/>
      <c r="AG1078" s="20"/>
      <c r="AH1078" s="20"/>
      <c r="AI1078" s="20"/>
      <c r="AJ1078" s="20"/>
    </row>
    <row r="1079" spans="1:36" x14ac:dyDescent="0.25">
      <c r="A1079" s="20"/>
      <c r="B1079" s="20"/>
      <c r="C1079" s="20"/>
      <c r="D1079" s="20"/>
      <c r="E1079" s="20"/>
      <c r="F1079" s="20"/>
      <c r="G1079" s="20"/>
      <c r="H1079" s="20"/>
      <c r="I1079" s="20"/>
      <c r="J1079" s="20"/>
      <c r="K1079" s="20"/>
      <c r="L1079" s="20"/>
      <c r="M1079" s="20"/>
      <c r="N1079" s="20"/>
      <c r="O1079" s="20"/>
      <c r="P1079" s="20"/>
      <c r="Q1079" s="20"/>
      <c r="R1079" s="20"/>
      <c r="S1079" s="20"/>
      <c r="T1079" s="20"/>
      <c r="U1079" s="20"/>
      <c r="V1079" s="20"/>
      <c r="W1079" s="20"/>
      <c r="X1079" s="20"/>
      <c r="Y1079" s="20"/>
      <c r="Z1079" s="20"/>
      <c r="AA1079" s="20"/>
      <c r="AB1079" s="20"/>
      <c r="AC1079" s="20"/>
      <c r="AD1079" s="20"/>
      <c r="AE1079" s="20"/>
      <c r="AF1079" s="20"/>
      <c r="AG1079" s="20"/>
      <c r="AH1079" s="20"/>
      <c r="AI1079" s="20"/>
      <c r="AJ1079" s="20"/>
    </row>
    <row r="1080" spans="1:36" x14ac:dyDescent="0.25">
      <c r="A1080" s="20"/>
      <c r="B1080" s="20"/>
      <c r="C1080" s="20"/>
      <c r="D1080" s="20"/>
      <c r="E1080" s="20"/>
      <c r="F1080" s="20"/>
      <c r="G1080" s="20"/>
      <c r="H1080" s="20"/>
      <c r="I1080" s="20"/>
      <c r="J1080" s="20"/>
      <c r="K1080" s="20"/>
      <c r="L1080" s="20"/>
      <c r="M1080" s="20"/>
      <c r="N1080" s="20"/>
      <c r="O1080" s="20"/>
      <c r="P1080" s="20"/>
      <c r="Q1080" s="20"/>
      <c r="R1080" s="20"/>
      <c r="S1080" s="20"/>
      <c r="T1080" s="20"/>
      <c r="U1080" s="20"/>
      <c r="V1080" s="20"/>
      <c r="W1080" s="20"/>
      <c r="X1080" s="20"/>
      <c r="Y1080" s="20"/>
      <c r="Z1080" s="20"/>
      <c r="AA1080" s="20"/>
      <c r="AB1080" s="20"/>
      <c r="AC1080" s="20"/>
      <c r="AD1080" s="20"/>
      <c r="AE1080" s="20"/>
      <c r="AF1080" s="20"/>
      <c r="AG1080" s="20"/>
      <c r="AH1080" s="20"/>
      <c r="AI1080" s="20"/>
      <c r="AJ1080" s="20"/>
    </row>
    <row r="1081" spans="1:36" x14ac:dyDescent="0.25">
      <c r="A1081" s="20"/>
      <c r="B1081" s="20"/>
      <c r="C1081" s="20"/>
      <c r="D1081" s="20"/>
      <c r="E1081" s="20"/>
      <c r="F1081" s="20"/>
      <c r="G1081" s="20"/>
      <c r="H1081" s="20"/>
      <c r="I1081" s="20"/>
      <c r="J1081" s="20"/>
      <c r="K1081" s="20"/>
      <c r="L1081" s="20"/>
      <c r="M1081" s="20"/>
      <c r="N1081" s="20"/>
      <c r="O1081" s="20"/>
      <c r="P1081" s="20"/>
      <c r="Q1081" s="20"/>
      <c r="R1081" s="20"/>
      <c r="S1081" s="20"/>
      <c r="T1081" s="20"/>
      <c r="U1081" s="20"/>
      <c r="V1081" s="20"/>
      <c r="W1081" s="20"/>
      <c r="X1081" s="20"/>
      <c r="Y1081" s="20"/>
      <c r="Z1081" s="20"/>
      <c r="AA1081" s="20"/>
      <c r="AB1081" s="20"/>
      <c r="AC1081" s="20"/>
      <c r="AD1081" s="20"/>
      <c r="AE1081" s="20"/>
      <c r="AF1081" s="20"/>
      <c r="AG1081" s="20"/>
      <c r="AH1081" s="20"/>
      <c r="AI1081" s="20"/>
      <c r="AJ1081" s="20"/>
    </row>
    <row r="1082" spans="1:36" x14ac:dyDescent="0.25">
      <c r="A1082" s="20"/>
      <c r="B1082" s="20"/>
      <c r="C1082" s="20"/>
      <c r="D1082" s="20"/>
      <c r="E1082" s="20"/>
      <c r="F1082" s="20"/>
      <c r="G1082" s="20"/>
      <c r="H1082" s="20"/>
      <c r="I1082" s="20"/>
      <c r="J1082" s="20"/>
      <c r="K1082" s="20"/>
      <c r="L1082" s="20"/>
      <c r="M1082" s="20"/>
      <c r="N1082" s="20"/>
      <c r="O1082" s="20"/>
      <c r="P1082" s="20"/>
      <c r="Q1082" s="20"/>
      <c r="R1082" s="20"/>
      <c r="S1082" s="20"/>
      <c r="T1082" s="20"/>
      <c r="U1082" s="20"/>
      <c r="V1082" s="20"/>
      <c r="W1082" s="20"/>
      <c r="X1082" s="20"/>
      <c r="Y1082" s="20"/>
      <c r="Z1082" s="20"/>
      <c r="AA1082" s="20"/>
      <c r="AB1082" s="20"/>
      <c r="AC1082" s="20"/>
      <c r="AD1082" s="20"/>
      <c r="AE1082" s="20"/>
      <c r="AF1082" s="20"/>
      <c r="AG1082" s="20"/>
      <c r="AH1082" s="20"/>
      <c r="AI1082" s="20"/>
      <c r="AJ1082" s="20"/>
    </row>
    <row r="1083" spans="1:36" x14ac:dyDescent="0.25">
      <c r="A1083" s="20"/>
      <c r="B1083" s="20"/>
      <c r="C1083" s="20"/>
      <c r="D1083" s="20"/>
      <c r="E1083" s="20"/>
      <c r="F1083" s="20"/>
      <c r="G1083" s="20"/>
      <c r="H1083" s="20"/>
      <c r="I1083" s="20"/>
      <c r="J1083" s="20"/>
      <c r="K1083" s="20"/>
      <c r="L1083" s="20"/>
      <c r="M1083" s="20"/>
      <c r="N1083" s="20"/>
      <c r="O1083" s="20"/>
      <c r="P1083" s="20"/>
      <c r="Q1083" s="20"/>
      <c r="R1083" s="20"/>
      <c r="S1083" s="20"/>
      <c r="T1083" s="20"/>
      <c r="U1083" s="20"/>
      <c r="V1083" s="20"/>
      <c r="W1083" s="20"/>
      <c r="X1083" s="20"/>
      <c r="Y1083" s="20"/>
      <c r="Z1083" s="20"/>
      <c r="AA1083" s="20"/>
      <c r="AB1083" s="20"/>
      <c r="AC1083" s="20"/>
      <c r="AD1083" s="20"/>
      <c r="AE1083" s="20"/>
      <c r="AF1083" s="20"/>
      <c r="AG1083" s="20"/>
      <c r="AH1083" s="20"/>
      <c r="AI1083" s="20"/>
      <c r="AJ1083" s="20"/>
    </row>
    <row r="1084" spans="1:36" x14ac:dyDescent="0.25">
      <c r="A1084" s="20"/>
      <c r="B1084" s="20"/>
      <c r="C1084" s="20"/>
      <c r="D1084" s="20"/>
      <c r="E1084" s="20"/>
      <c r="F1084" s="20"/>
      <c r="G1084" s="20"/>
      <c r="H1084" s="20"/>
      <c r="I1084" s="20"/>
      <c r="J1084" s="20"/>
      <c r="K1084" s="20"/>
      <c r="L1084" s="20"/>
      <c r="M1084" s="20"/>
      <c r="N1084" s="20"/>
      <c r="O1084" s="20"/>
      <c r="P1084" s="20"/>
      <c r="Q1084" s="20"/>
      <c r="R1084" s="20"/>
      <c r="S1084" s="20"/>
      <c r="T1084" s="20"/>
      <c r="U1084" s="20"/>
      <c r="V1084" s="20"/>
      <c r="W1084" s="20"/>
      <c r="X1084" s="20"/>
      <c r="Y1084" s="20"/>
      <c r="Z1084" s="20"/>
      <c r="AA1084" s="20"/>
      <c r="AB1084" s="20"/>
      <c r="AC1084" s="20"/>
      <c r="AD1084" s="20"/>
      <c r="AE1084" s="20"/>
      <c r="AF1084" s="20"/>
      <c r="AG1084" s="20"/>
      <c r="AH1084" s="20"/>
      <c r="AI1084" s="20"/>
      <c r="AJ1084" s="20"/>
    </row>
    <row r="1085" spans="1:36" x14ac:dyDescent="0.25">
      <c r="A1085" s="20"/>
      <c r="B1085" s="20"/>
      <c r="C1085" s="20"/>
      <c r="D1085" s="20"/>
      <c r="E1085" s="20"/>
      <c r="F1085" s="20"/>
      <c r="G1085" s="20"/>
      <c r="H1085" s="20"/>
      <c r="I1085" s="20"/>
      <c r="J1085" s="20"/>
      <c r="K1085" s="20"/>
      <c r="L1085" s="20"/>
      <c r="M1085" s="20"/>
      <c r="N1085" s="20"/>
      <c r="O1085" s="20"/>
      <c r="P1085" s="20"/>
      <c r="Q1085" s="20"/>
      <c r="R1085" s="20"/>
      <c r="S1085" s="20"/>
      <c r="T1085" s="20"/>
      <c r="U1085" s="20"/>
      <c r="V1085" s="20"/>
      <c r="W1085" s="20"/>
      <c r="X1085" s="20"/>
      <c r="Y1085" s="20"/>
      <c r="Z1085" s="20"/>
      <c r="AA1085" s="20"/>
      <c r="AB1085" s="20"/>
      <c r="AC1085" s="20"/>
      <c r="AD1085" s="20"/>
      <c r="AE1085" s="20"/>
      <c r="AF1085" s="20"/>
      <c r="AG1085" s="20"/>
      <c r="AH1085" s="20"/>
      <c r="AI1085" s="20"/>
      <c r="AJ1085" s="20"/>
    </row>
    <row r="1086" spans="1:36" x14ac:dyDescent="0.25">
      <c r="A1086" s="20"/>
      <c r="B1086" s="20"/>
      <c r="C1086" s="20"/>
      <c r="D1086" s="20"/>
      <c r="E1086" s="20"/>
      <c r="F1086" s="20"/>
      <c r="G1086" s="20"/>
      <c r="H1086" s="20"/>
      <c r="I1086" s="20"/>
      <c r="J1086" s="20"/>
      <c r="K1086" s="20"/>
      <c r="L1086" s="20"/>
      <c r="M1086" s="20"/>
      <c r="N1086" s="20"/>
      <c r="O1086" s="20"/>
      <c r="P1086" s="20"/>
      <c r="Q1086" s="20"/>
      <c r="R1086" s="20"/>
      <c r="S1086" s="20"/>
      <c r="T1086" s="20"/>
      <c r="U1086" s="20"/>
      <c r="V1086" s="20"/>
      <c r="W1086" s="20"/>
      <c r="X1086" s="20"/>
      <c r="Y1086" s="20"/>
      <c r="Z1086" s="20"/>
      <c r="AA1086" s="20"/>
      <c r="AB1086" s="20"/>
      <c r="AC1086" s="20"/>
      <c r="AD1086" s="20"/>
      <c r="AE1086" s="20"/>
      <c r="AF1086" s="20"/>
      <c r="AG1086" s="20"/>
      <c r="AH1086" s="20"/>
      <c r="AI1086" s="20"/>
      <c r="AJ1086" s="20"/>
    </row>
    <row r="1087" spans="1:36" x14ac:dyDescent="0.25">
      <c r="A1087" s="20"/>
      <c r="B1087" s="20"/>
      <c r="C1087" s="20"/>
      <c r="D1087" s="20"/>
      <c r="E1087" s="20"/>
      <c r="F1087" s="20"/>
      <c r="G1087" s="20"/>
      <c r="H1087" s="20"/>
      <c r="I1087" s="20"/>
      <c r="J1087" s="20"/>
      <c r="K1087" s="20"/>
      <c r="L1087" s="20"/>
      <c r="M1087" s="20"/>
      <c r="N1087" s="20"/>
      <c r="O1087" s="20"/>
      <c r="P1087" s="20"/>
      <c r="Q1087" s="20"/>
      <c r="R1087" s="20"/>
      <c r="S1087" s="20"/>
      <c r="T1087" s="20"/>
      <c r="U1087" s="20"/>
      <c r="V1087" s="20"/>
      <c r="W1087" s="20"/>
      <c r="X1087" s="20"/>
      <c r="Y1087" s="20"/>
      <c r="Z1087" s="20"/>
      <c r="AA1087" s="20"/>
      <c r="AB1087" s="20"/>
      <c r="AC1087" s="20"/>
      <c r="AD1087" s="20"/>
      <c r="AE1087" s="20"/>
      <c r="AF1087" s="20"/>
      <c r="AG1087" s="20"/>
      <c r="AH1087" s="20"/>
      <c r="AI1087" s="20"/>
      <c r="AJ1087" s="20"/>
    </row>
    <row r="1088" spans="1:36" x14ac:dyDescent="0.25">
      <c r="A1088" s="20"/>
      <c r="B1088" s="20"/>
      <c r="C1088" s="20"/>
      <c r="D1088" s="20"/>
      <c r="E1088" s="20"/>
      <c r="F1088" s="20"/>
      <c r="G1088" s="20"/>
      <c r="H1088" s="20"/>
      <c r="I1088" s="20"/>
      <c r="J1088" s="20"/>
      <c r="K1088" s="20"/>
      <c r="L1088" s="20"/>
      <c r="M1088" s="20"/>
      <c r="N1088" s="20"/>
      <c r="O1088" s="20"/>
      <c r="P1088" s="20"/>
      <c r="Q1088" s="20"/>
      <c r="R1088" s="20"/>
      <c r="S1088" s="20"/>
      <c r="T1088" s="20"/>
      <c r="U1088" s="20"/>
      <c r="V1088" s="20"/>
      <c r="W1088" s="20"/>
      <c r="X1088" s="20"/>
      <c r="Y1088" s="20"/>
      <c r="Z1088" s="20"/>
      <c r="AA1088" s="20"/>
      <c r="AB1088" s="20"/>
      <c r="AC1088" s="20"/>
      <c r="AD1088" s="20"/>
      <c r="AE1088" s="20"/>
      <c r="AF1088" s="20"/>
      <c r="AG1088" s="20"/>
      <c r="AH1088" s="20"/>
      <c r="AI1088" s="20"/>
      <c r="AJ1088" s="20"/>
    </row>
    <row r="1089" spans="1:36" x14ac:dyDescent="0.25">
      <c r="A1089" s="20"/>
      <c r="B1089" s="20"/>
      <c r="C1089" s="20"/>
      <c r="D1089" s="20"/>
      <c r="E1089" s="20"/>
      <c r="F1089" s="20"/>
      <c r="G1089" s="20"/>
      <c r="H1089" s="20"/>
      <c r="I1089" s="20"/>
      <c r="J1089" s="20"/>
      <c r="K1089" s="20"/>
      <c r="L1089" s="20"/>
      <c r="M1089" s="20"/>
      <c r="N1089" s="20"/>
      <c r="O1089" s="20"/>
      <c r="P1089" s="20"/>
      <c r="Q1089" s="20"/>
      <c r="R1089" s="20"/>
      <c r="S1089" s="20"/>
      <c r="T1089" s="20"/>
      <c r="U1089" s="20"/>
      <c r="V1089" s="20"/>
      <c r="W1089" s="20"/>
      <c r="X1089" s="20"/>
      <c r="Y1089" s="20"/>
      <c r="Z1089" s="20"/>
      <c r="AA1089" s="20"/>
      <c r="AB1089" s="20"/>
      <c r="AC1089" s="20"/>
      <c r="AD1089" s="20"/>
      <c r="AE1089" s="20"/>
      <c r="AF1089" s="20"/>
      <c r="AG1089" s="20"/>
      <c r="AH1089" s="20"/>
      <c r="AI1089" s="20"/>
      <c r="AJ1089" s="20"/>
    </row>
    <row r="1090" spans="1:36" x14ac:dyDescent="0.25">
      <c r="A1090" s="20"/>
      <c r="B1090" s="20"/>
      <c r="C1090" s="20"/>
      <c r="D1090" s="20"/>
      <c r="E1090" s="20"/>
      <c r="F1090" s="20"/>
      <c r="G1090" s="20"/>
      <c r="H1090" s="20"/>
      <c r="I1090" s="20"/>
      <c r="J1090" s="20"/>
      <c r="K1090" s="20"/>
      <c r="L1090" s="20"/>
      <c r="M1090" s="20"/>
      <c r="N1090" s="20"/>
      <c r="O1090" s="20"/>
      <c r="P1090" s="20"/>
      <c r="Q1090" s="20"/>
      <c r="R1090" s="20"/>
      <c r="S1090" s="20"/>
      <c r="T1090" s="20"/>
      <c r="U1090" s="20"/>
      <c r="V1090" s="20"/>
      <c r="W1090" s="20"/>
      <c r="X1090" s="20"/>
      <c r="Y1090" s="20"/>
      <c r="Z1090" s="20"/>
      <c r="AA1090" s="20"/>
      <c r="AB1090" s="20"/>
      <c r="AC1090" s="20"/>
      <c r="AD1090" s="20"/>
      <c r="AE1090" s="20"/>
      <c r="AF1090" s="20"/>
      <c r="AG1090" s="20"/>
      <c r="AH1090" s="20"/>
      <c r="AI1090" s="20"/>
      <c r="AJ1090" s="20"/>
    </row>
    <row r="1091" spans="1:36" x14ac:dyDescent="0.25">
      <c r="A1091" s="20"/>
      <c r="B1091" s="20"/>
      <c r="C1091" s="20"/>
      <c r="D1091" s="20"/>
      <c r="E1091" s="20"/>
      <c r="F1091" s="20"/>
      <c r="G1091" s="20"/>
      <c r="H1091" s="20"/>
      <c r="I1091" s="20"/>
      <c r="J1091" s="20"/>
      <c r="K1091" s="20"/>
      <c r="L1091" s="20"/>
      <c r="M1091" s="20"/>
      <c r="N1091" s="20"/>
      <c r="O1091" s="20"/>
      <c r="P1091" s="20"/>
      <c r="Q1091" s="20"/>
      <c r="R1091" s="20"/>
      <c r="S1091" s="20"/>
      <c r="T1091" s="20"/>
      <c r="U1091" s="20"/>
      <c r="V1091" s="20"/>
      <c r="W1091" s="20"/>
      <c r="X1091" s="20"/>
      <c r="Y1091" s="20"/>
      <c r="Z1091" s="20"/>
      <c r="AA1091" s="20"/>
      <c r="AB1091" s="20"/>
      <c r="AC1091" s="20"/>
      <c r="AD1091" s="20"/>
      <c r="AE1091" s="20"/>
      <c r="AF1091" s="20"/>
      <c r="AG1091" s="20"/>
      <c r="AH1091" s="20"/>
      <c r="AI1091" s="20"/>
      <c r="AJ1091" s="20"/>
    </row>
    <row r="1092" spans="1:36" x14ac:dyDescent="0.25">
      <c r="A1092" s="20"/>
      <c r="B1092" s="20"/>
      <c r="C1092" s="20"/>
      <c r="D1092" s="20"/>
      <c r="E1092" s="20"/>
      <c r="F1092" s="20"/>
      <c r="G1092" s="20"/>
      <c r="H1092" s="20"/>
      <c r="I1092" s="20"/>
      <c r="J1092" s="20"/>
      <c r="K1092" s="20"/>
      <c r="L1092" s="20"/>
      <c r="M1092" s="20"/>
      <c r="N1092" s="20"/>
      <c r="O1092" s="20"/>
      <c r="P1092" s="20"/>
      <c r="Q1092" s="20"/>
      <c r="R1092" s="20"/>
      <c r="S1092" s="20"/>
      <c r="T1092" s="20"/>
      <c r="U1092" s="20"/>
      <c r="V1092" s="20"/>
      <c r="W1092" s="20"/>
      <c r="X1092" s="20"/>
      <c r="Y1092" s="20"/>
      <c r="Z1092" s="20"/>
      <c r="AA1092" s="20"/>
      <c r="AB1092" s="20"/>
      <c r="AC1092" s="20"/>
      <c r="AD1092" s="20"/>
      <c r="AE1092" s="20"/>
      <c r="AF1092" s="20"/>
      <c r="AG1092" s="20"/>
      <c r="AH1092" s="20"/>
      <c r="AI1092" s="20"/>
      <c r="AJ1092" s="20"/>
    </row>
    <row r="1093" spans="1:36" x14ac:dyDescent="0.25">
      <c r="A1093" s="20"/>
      <c r="B1093" s="20"/>
      <c r="C1093" s="20"/>
      <c r="D1093" s="20"/>
      <c r="E1093" s="20"/>
      <c r="F1093" s="20"/>
      <c r="G1093" s="20"/>
      <c r="H1093" s="20"/>
      <c r="I1093" s="20"/>
      <c r="J1093" s="20"/>
      <c r="K1093" s="20"/>
      <c r="L1093" s="20"/>
      <c r="M1093" s="20"/>
      <c r="N1093" s="20"/>
      <c r="O1093" s="20"/>
      <c r="P1093" s="20"/>
      <c r="Q1093" s="20"/>
      <c r="R1093" s="20"/>
      <c r="S1093" s="20"/>
      <c r="T1093" s="20"/>
      <c r="U1093" s="20"/>
      <c r="V1093" s="20"/>
      <c r="W1093" s="20"/>
      <c r="X1093" s="20"/>
      <c r="Y1093" s="20"/>
      <c r="Z1093" s="20"/>
      <c r="AA1093" s="20"/>
      <c r="AB1093" s="20"/>
      <c r="AC1093" s="20"/>
      <c r="AD1093" s="20"/>
      <c r="AE1093" s="20"/>
      <c r="AF1093" s="20"/>
      <c r="AG1093" s="20"/>
      <c r="AH1093" s="20"/>
      <c r="AI1093" s="20"/>
      <c r="AJ1093" s="20"/>
    </row>
    <row r="1094" spans="1:36" x14ac:dyDescent="0.25">
      <c r="A1094" s="20"/>
      <c r="B1094" s="20"/>
      <c r="C1094" s="20"/>
      <c r="D1094" s="20"/>
      <c r="E1094" s="20"/>
      <c r="F1094" s="20"/>
      <c r="G1094" s="20"/>
      <c r="H1094" s="20"/>
      <c r="I1094" s="20"/>
      <c r="J1094" s="20"/>
      <c r="K1094" s="20"/>
      <c r="L1094" s="20"/>
      <c r="M1094" s="20"/>
      <c r="N1094" s="20"/>
      <c r="O1094" s="20"/>
      <c r="P1094" s="20"/>
      <c r="Q1094" s="20"/>
      <c r="R1094" s="20"/>
      <c r="S1094" s="20"/>
      <c r="T1094" s="20"/>
      <c r="U1094" s="20"/>
      <c r="V1094" s="20"/>
      <c r="W1094" s="20"/>
      <c r="X1094" s="20"/>
      <c r="Y1094" s="20"/>
      <c r="Z1094" s="20"/>
      <c r="AA1094" s="20"/>
      <c r="AB1094" s="20"/>
      <c r="AC1094" s="20"/>
      <c r="AD1094" s="20"/>
      <c r="AE1094" s="20"/>
      <c r="AF1094" s="20"/>
      <c r="AG1094" s="20"/>
      <c r="AH1094" s="20"/>
      <c r="AI1094" s="20"/>
      <c r="AJ1094" s="20"/>
    </row>
    <row r="1095" spans="1:36" x14ac:dyDescent="0.25">
      <c r="A1095" s="20"/>
      <c r="B1095" s="20"/>
      <c r="C1095" s="20"/>
      <c r="D1095" s="20"/>
      <c r="E1095" s="20"/>
      <c r="F1095" s="20"/>
      <c r="G1095" s="20"/>
      <c r="H1095" s="20"/>
      <c r="I1095" s="20"/>
      <c r="J1095" s="20"/>
      <c r="K1095" s="20"/>
      <c r="L1095" s="20"/>
      <c r="M1095" s="20"/>
      <c r="N1095" s="20"/>
      <c r="O1095" s="20"/>
      <c r="P1095" s="20"/>
      <c r="Q1095" s="20"/>
      <c r="R1095" s="20"/>
      <c r="S1095" s="20"/>
      <c r="T1095" s="20"/>
      <c r="U1095" s="20"/>
      <c r="V1095" s="20"/>
      <c r="W1095" s="20"/>
      <c r="X1095" s="20"/>
      <c r="Y1095" s="20"/>
      <c r="Z1095" s="20"/>
      <c r="AA1095" s="20"/>
      <c r="AB1095" s="20"/>
      <c r="AC1095" s="20"/>
      <c r="AD1095" s="20"/>
      <c r="AE1095" s="20"/>
      <c r="AF1095" s="20"/>
      <c r="AG1095" s="20"/>
      <c r="AH1095" s="20"/>
      <c r="AI1095" s="20"/>
      <c r="AJ1095" s="20"/>
    </row>
    <row r="1096" spans="1:36" x14ac:dyDescent="0.25">
      <c r="A1096" s="20"/>
      <c r="B1096" s="20"/>
      <c r="C1096" s="20"/>
      <c r="D1096" s="20"/>
      <c r="E1096" s="20"/>
      <c r="F1096" s="20"/>
      <c r="G1096" s="20"/>
      <c r="H1096" s="20"/>
      <c r="I1096" s="20"/>
      <c r="J1096" s="20"/>
      <c r="K1096" s="20"/>
      <c r="L1096" s="20"/>
      <c r="M1096" s="20"/>
      <c r="N1096" s="20"/>
      <c r="O1096" s="20"/>
      <c r="P1096" s="20"/>
      <c r="Q1096" s="20"/>
      <c r="R1096" s="20"/>
      <c r="S1096" s="20"/>
      <c r="T1096" s="20"/>
      <c r="U1096" s="20"/>
      <c r="V1096" s="20"/>
      <c r="W1096" s="20"/>
      <c r="X1096" s="20"/>
      <c r="Y1096" s="20"/>
      <c r="Z1096" s="20"/>
      <c r="AA1096" s="20"/>
      <c r="AB1096" s="20"/>
      <c r="AC1096" s="20"/>
      <c r="AD1096" s="20"/>
      <c r="AE1096" s="20"/>
      <c r="AF1096" s="20"/>
      <c r="AG1096" s="20"/>
      <c r="AH1096" s="20"/>
      <c r="AI1096" s="20"/>
      <c r="AJ1096" s="20"/>
    </row>
    <row r="1097" spans="1:36" x14ac:dyDescent="0.25">
      <c r="A1097" s="20"/>
      <c r="B1097" s="20"/>
      <c r="C1097" s="20"/>
      <c r="D1097" s="20"/>
      <c r="E1097" s="20"/>
      <c r="F1097" s="20"/>
      <c r="G1097" s="20"/>
      <c r="H1097" s="20"/>
      <c r="I1097" s="20"/>
      <c r="J1097" s="20"/>
      <c r="K1097" s="20"/>
      <c r="L1097" s="20"/>
      <c r="M1097" s="20"/>
      <c r="N1097" s="20"/>
      <c r="O1097" s="20"/>
      <c r="P1097" s="20"/>
      <c r="Q1097" s="20"/>
      <c r="R1097" s="20"/>
      <c r="S1097" s="20"/>
      <c r="T1097" s="20"/>
      <c r="U1097" s="20"/>
      <c r="V1097" s="20"/>
      <c r="W1097" s="20"/>
      <c r="X1097" s="20"/>
      <c r="Y1097" s="20"/>
      <c r="Z1097" s="20"/>
      <c r="AA1097" s="20"/>
      <c r="AB1097" s="20"/>
      <c r="AC1097" s="20"/>
      <c r="AD1097" s="20"/>
      <c r="AE1097" s="20"/>
      <c r="AF1097" s="20"/>
      <c r="AG1097" s="20"/>
      <c r="AH1097" s="20"/>
      <c r="AI1097" s="20"/>
      <c r="AJ1097" s="20"/>
    </row>
    <row r="1098" spans="1:36" x14ac:dyDescent="0.25">
      <c r="A1098" s="20"/>
      <c r="B1098" s="20"/>
      <c r="C1098" s="20"/>
      <c r="D1098" s="20"/>
      <c r="E1098" s="20"/>
      <c r="F1098" s="20"/>
      <c r="G1098" s="20"/>
      <c r="H1098" s="20"/>
      <c r="I1098" s="20"/>
      <c r="J1098" s="20"/>
      <c r="K1098" s="20"/>
      <c r="L1098" s="20"/>
      <c r="M1098" s="20"/>
      <c r="N1098" s="20"/>
      <c r="O1098" s="20"/>
      <c r="P1098" s="20"/>
      <c r="Q1098" s="20"/>
      <c r="R1098" s="20"/>
      <c r="S1098" s="20"/>
      <c r="T1098" s="20"/>
      <c r="U1098" s="20"/>
      <c r="V1098" s="20"/>
      <c r="W1098" s="20"/>
      <c r="X1098" s="20"/>
      <c r="Y1098" s="20"/>
      <c r="Z1098" s="20"/>
      <c r="AA1098" s="20"/>
      <c r="AB1098" s="20"/>
      <c r="AC1098" s="20"/>
      <c r="AD1098" s="20"/>
      <c r="AE1098" s="20"/>
      <c r="AF1098" s="20"/>
      <c r="AG1098" s="20"/>
      <c r="AH1098" s="20"/>
      <c r="AI1098" s="20"/>
      <c r="AJ1098" s="20"/>
    </row>
    <row r="1099" spans="1:36" x14ac:dyDescent="0.25">
      <c r="A1099" s="20"/>
      <c r="B1099" s="20"/>
      <c r="C1099" s="20"/>
      <c r="D1099" s="20"/>
      <c r="E1099" s="20"/>
      <c r="F1099" s="20"/>
      <c r="G1099" s="20"/>
      <c r="H1099" s="20"/>
      <c r="I1099" s="20"/>
      <c r="J1099" s="20"/>
      <c r="K1099" s="20"/>
      <c r="L1099" s="20"/>
      <c r="M1099" s="20"/>
      <c r="N1099" s="20"/>
      <c r="O1099" s="20"/>
      <c r="P1099" s="20"/>
      <c r="Q1099" s="20"/>
      <c r="R1099" s="20"/>
      <c r="S1099" s="20"/>
      <c r="T1099" s="20"/>
      <c r="U1099" s="20"/>
      <c r="V1099" s="20"/>
      <c r="W1099" s="20"/>
      <c r="X1099" s="20"/>
      <c r="Y1099" s="20"/>
      <c r="Z1099" s="20"/>
      <c r="AA1099" s="20"/>
      <c r="AB1099" s="20"/>
      <c r="AC1099" s="20"/>
      <c r="AD1099" s="20"/>
      <c r="AE1099" s="20"/>
      <c r="AF1099" s="20"/>
      <c r="AG1099" s="20"/>
      <c r="AH1099" s="20"/>
      <c r="AI1099" s="20"/>
      <c r="AJ1099" s="20"/>
    </row>
    <row r="1100" spans="1:36" x14ac:dyDescent="0.25">
      <c r="A1100" s="20"/>
      <c r="B1100" s="20"/>
      <c r="C1100" s="20"/>
      <c r="D1100" s="20"/>
      <c r="E1100" s="20"/>
      <c r="F1100" s="20"/>
      <c r="G1100" s="20"/>
      <c r="H1100" s="20"/>
      <c r="I1100" s="20"/>
      <c r="J1100" s="20"/>
      <c r="K1100" s="20"/>
      <c r="L1100" s="20"/>
      <c r="M1100" s="20"/>
      <c r="N1100" s="20"/>
      <c r="O1100" s="20"/>
      <c r="P1100" s="20"/>
      <c r="Q1100" s="20"/>
      <c r="R1100" s="20"/>
      <c r="S1100" s="20"/>
      <c r="T1100" s="20"/>
      <c r="U1100" s="20"/>
      <c r="V1100" s="20"/>
      <c r="W1100" s="20"/>
      <c r="X1100" s="20"/>
      <c r="Y1100" s="20"/>
      <c r="Z1100" s="20"/>
      <c r="AA1100" s="20"/>
      <c r="AB1100" s="20"/>
      <c r="AC1100" s="20"/>
      <c r="AD1100" s="20"/>
      <c r="AE1100" s="20"/>
      <c r="AF1100" s="20"/>
      <c r="AG1100" s="20"/>
      <c r="AH1100" s="20"/>
      <c r="AI1100" s="20"/>
      <c r="AJ1100" s="20"/>
    </row>
    <row r="1101" spans="1:36" x14ac:dyDescent="0.25">
      <c r="A1101" s="20"/>
      <c r="B1101" s="20"/>
      <c r="C1101" s="20"/>
      <c r="D1101" s="20"/>
      <c r="E1101" s="20"/>
      <c r="F1101" s="20"/>
      <c r="G1101" s="20"/>
      <c r="H1101" s="20"/>
      <c r="I1101" s="20"/>
      <c r="J1101" s="20"/>
      <c r="K1101" s="20"/>
      <c r="L1101" s="20"/>
      <c r="M1101" s="20"/>
      <c r="N1101" s="20"/>
      <c r="O1101" s="20"/>
      <c r="P1101" s="20"/>
      <c r="Q1101" s="20"/>
      <c r="R1101" s="20"/>
      <c r="S1101" s="20"/>
      <c r="T1101" s="20"/>
      <c r="U1101" s="20"/>
      <c r="V1101" s="20"/>
      <c r="W1101" s="20"/>
      <c r="X1101" s="20"/>
      <c r="Y1101" s="20"/>
      <c r="Z1101" s="20"/>
      <c r="AA1101" s="20"/>
      <c r="AB1101" s="20"/>
      <c r="AC1101" s="20"/>
      <c r="AD1101" s="20"/>
      <c r="AE1101" s="20"/>
      <c r="AF1101" s="20"/>
      <c r="AG1101" s="20"/>
      <c r="AH1101" s="20"/>
      <c r="AI1101" s="20"/>
      <c r="AJ1101" s="20"/>
    </row>
    <row r="1102" spans="1:36" x14ac:dyDescent="0.25">
      <c r="A1102" s="20"/>
      <c r="B1102" s="20"/>
      <c r="C1102" s="20"/>
      <c r="D1102" s="20"/>
      <c r="E1102" s="20"/>
      <c r="F1102" s="20"/>
      <c r="G1102" s="20"/>
      <c r="H1102" s="20"/>
      <c r="I1102" s="20"/>
      <c r="J1102" s="20"/>
      <c r="K1102" s="20"/>
      <c r="L1102" s="20"/>
      <c r="M1102" s="20"/>
      <c r="N1102" s="20"/>
      <c r="O1102" s="20"/>
      <c r="P1102" s="20"/>
      <c r="Q1102" s="20"/>
      <c r="R1102" s="20"/>
      <c r="S1102" s="20"/>
      <c r="T1102" s="20"/>
      <c r="U1102" s="20"/>
      <c r="V1102" s="20"/>
      <c r="W1102" s="20"/>
      <c r="X1102" s="20"/>
      <c r="Y1102" s="20"/>
      <c r="Z1102" s="20"/>
      <c r="AA1102" s="20"/>
      <c r="AB1102" s="20"/>
      <c r="AC1102" s="20"/>
      <c r="AD1102" s="20"/>
      <c r="AE1102" s="20"/>
      <c r="AF1102" s="20"/>
      <c r="AG1102" s="20"/>
      <c r="AH1102" s="20"/>
      <c r="AI1102" s="20"/>
      <c r="AJ1102" s="20"/>
    </row>
    <row r="1103" spans="1:36" x14ac:dyDescent="0.25">
      <c r="A1103" s="20"/>
      <c r="B1103" s="20"/>
      <c r="C1103" s="20"/>
      <c r="D1103" s="20"/>
      <c r="E1103" s="20"/>
      <c r="F1103" s="20"/>
      <c r="G1103" s="20"/>
      <c r="H1103" s="20"/>
      <c r="I1103" s="20"/>
      <c r="J1103" s="20"/>
      <c r="K1103" s="20"/>
      <c r="L1103" s="20"/>
      <c r="M1103" s="20"/>
      <c r="N1103" s="20"/>
      <c r="O1103" s="20"/>
      <c r="P1103" s="20"/>
      <c r="Q1103" s="20"/>
      <c r="R1103" s="20"/>
      <c r="S1103" s="20"/>
      <c r="T1103" s="20"/>
      <c r="U1103" s="20"/>
      <c r="V1103" s="20"/>
      <c r="W1103" s="20"/>
      <c r="X1103" s="20"/>
      <c r="Y1103" s="20"/>
      <c r="Z1103" s="20"/>
      <c r="AA1103" s="20"/>
      <c r="AB1103" s="20"/>
      <c r="AC1103" s="20"/>
      <c r="AD1103" s="20"/>
      <c r="AE1103" s="20"/>
      <c r="AF1103" s="20"/>
      <c r="AG1103" s="20"/>
      <c r="AH1103" s="20"/>
      <c r="AI1103" s="20"/>
      <c r="AJ1103" s="20"/>
    </row>
    <row r="1104" spans="1:36" x14ac:dyDescent="0.25">
      <c r="A1104" s="20"/>
      <c r="B1104" s="20"/>
      <c r="C1104" s="20"/>
      <c r="D1104" s="20"/>
      <c r="E1104" s="20"/>
      <c r="F1104" s="20"/>
      <c r="G1104" s="20"/>
      <c r="H1104" s="20"/>
      <c r="I1104" s="20"/>
      <c r="J1104" s="20"/>
      <c r="K1104" s="20"/>
      <c r="L1104" s="20"/>
      <c r="M1104" s="20"/>
      <c r="N1104" s="20"/>
      <c r="O1104" s="20"/>
      <c r="P1104" s="20"/>
      <c r="Q1104" s="20"/>
      <c r="R1104" s="20"/>
      <c r="S1104" s="20"/>
      <c r="T1104" s="20"/>
      <c r="U1104" s="20"/>
      <c r="V1104" s="20"/>
      <c r="W1104" s="20"/>
      <c r="X1104" s="20"/>
      <c r="Y1104" s="20"/>
      <c r="Z1104" s="20"/>
      <c r="AA1104" s="20"/>
      <c r="AB1104" s="20"/>
      <c r="AC1104" s="20"/>
      <c r="AD1104" s="20"/>
      <c r="AE1104" s="20"/>
      <c r="AF1104" s="20"/>
      <c r="AG1104" s="20"/>
      <c r="AH1104" s="20"/>
      <c r="AI1104" s="20"/>
      <c r="AJ1104" s="20"/>
    </row>
    <row r="1105" spans="1:36" x14ac:dyDescent="0.25">
      <c r="A1105" s="20"/>
      <c r="B1105" s="20"/>
      <c r="C1105" s="20"/>
      <c r="D1105" s="20"/>
      <c r="E1105" s="20"/>
      <c r="F1105" s="20"/>
      <c r="G1105" s="20"/>
      <c r="H1105" s="20"/>
      <c r="I1105" s="20"/>
      <c r="J1105" s="20"/>
      <c r="K1105" s="20"/>
      <c r="L1105" s="20"/>
      <c r="M1105" s="20"/>
      <c r="N1105" s="20"/>
      <c r="O1105" s="20"/>
      <c r="P1105" s="20"/>
      <c r="Q1105" s="20"/>
      <c r="R1105" s="20"/>
      <c r="S1105" s="20"/>
      <c r="T1105" s="20"/>
      <c r="U1105" s="20"/>
      <c r="V1105" s="20"/>
      <c r="W1105" s="20"/>
      <c r="X1105" s="20"/>
      <c r="Y1105" s="20"/>
      <c r="Z1105" s="20"/>
      <c r="AA1105" s="20"/>
      <c r="AB1105" s="20"/>
      <c r="AC1105" s="20"/>
      <c r="AD1105" s="20"/>
      <c r="AE1105" s="20"/>
      <c r="AF1105" s="20"/>
      <c r="AG1105" s="20"/>
      <c r="AH1105" s="20"/>
      <c r="AI1105" s="20"/>
      <c r="AJ1105" s="20"/>
    </row>
    <row r="1106" spans="1:36" x14ac:dyDescent="0.25">
      <c r="A1106" s="20"/>
      <c r="B1106" s="20"/>
      <c r="C1106" s="20"/>
      <c r="D1106" s="20"/>
      <c r="E1106" s="20"/>
      <c r="F1106" s="20"/>
      <c r="G1106" s="20"/>
      <c r="H1106" s="20"/>
      <c r="I1106" s="20"/>
      <c r="J1106" s="20"/>
      <c r="K1106" s="20"/>
      <c r="L1106" s="20"/>
      <c r="M1106" s="20"/>
      <c r="N1106" s="20"/>
      <c r="O1106" s="20"/>
      <c r="P1106" s="20"/>
      <c r="Q1106" s="20"/>
      <c r="R1106" s="20"/>
      <c r="S1106" s="20"/>
      <c r="T1106" s="20"/>
      <c r="U1106" s="20"/>
      <c r="V1106" s="20"/>
      <c r="W1106" s="20"/>
      <c r="X1106" s="20"/>
      <c r="Y1106" s="20"/>
      <c r="Z1106" s="20"/>
      <c r="AA1106" s="20"/>
      <c r="AB1106" s="20"/>
      <c r="AC1106" s="20"/>
      <c r="AD1106" s="20"/>
      <c r="AE1106" s="20"/>
      <c r="AF1106" s="20"/>
      <c r="AG1106" s="20"/>
      <c r="AH1106" s="20"/>
      <c r="AI1106" s="20"/>
      <c r="AJ1106" s="20"/>
    </row>
    <row r="1107" spans="1:36" x14ac:dyDescent="0.25">
      <c r="A1107" s="20"/>
      <c r="B1107" s="20"/>
      <c r="C1107" s="20"/>
      <c r="D1107" s="20"/>
      <c r="E1107" s="20"/>
      <c r="F1107" s="20"/>
      <c r="G1107" s="20"/>
      <c r="H1107" s="20"/>
      <c r="I1107" s="20"/>
      <c r="J1107" s="20"/>
      <c r="K1107" s="20"/>
      <c r="L1107" s="20"/>
      <c r="M1107" s="20"/>
      <c r="N1107" s="20"/>
      <c r="O1107" s="20"/>
      <c r="P1107" s="20"/>
      <c r="Q1107" s="20"/>
      <c r="R1107" s="20"/>
      <c r="S1107" s="20"/>
      <c r="T1107" s="20"/>
      <c r="U1107" s="20"/>
      <c r="V1107" s="20"/>
      <c r="W1107" s="20"/>
      <c r="X1107" s="20"/>
      <c r="Y1107" s="20"/>
      <c r="Z1107" s="20"/>
      <c r="AA1107" s="20"/>
      <c r="AB1107" s="20"/>
      <c r="AC1107" s="20"/>
      <c r="AD1107" s="20"/>
      <c r="AE1107" s="20"/>
      <c r="AF1107" s="20"/>
      <c r="AG1107" s="20"/>
      <c r="AH1107" s="20"/>
      <c r="AI1107" s="20"/>
      <c r="AJ1107" s="20"/>
    </row>
    <row r="1108" spans="1:36" x14ac:dyDescent="0.25">
      <c r="A1108" s="20"/>
      <c r="B1108" s="20"/>
      <c r="C1108" s="20"/>
      <c r="D1108" s="20"/>
      <c r="E1108" s="20"/>
      <c r="F1108" s="20"/>
      <c r="G1108" s="20"/>
      <c r="H1108" s="20"/>
      <c r="I1108" s="20"/>
      <c r="J1108" s="20"/>
      <c r="K1108" s="20"/>
      <c r="L1108" s="20"/>
      <c r="M1108" s="20"/>
      <c r="N1108" s="20"/>
      <c r="O1108" s="20"/>
      <c r="P1108" s="20"/>
      <c r="Q1108" s="20"/>
      <c r="R1108" s="20"/>
      <c r="S1108" s="20"/>
      <c r="T1108" s="20"/>
      <c r="U1108" s="20"/>
      <c r="V1108" s="20"/>
      <c r="W1108" s="20"/>
      <c r="X1108" s="20"/>
      <c r="Y1108" s="20"/>
      <c r="Z1108" s="20"/>
      <c r="AA1108" s="20"/>
      <c r="AB1108" s="20"/>
      <c r="AC1108" s="20"/>
      <c r="AD1108" s="20"/>
      <c r="AE1108" s="20"/>
      <c r="AF1108" s="20"/>
      <c r="AG1108" s="20"/>
      <c r="AH1108" s="20"/>
      <c r="AI1108" s="20"/>
      <c r="AJ1108" s="20"/>
    </row>
    <row r="1109" spans="1:36" x14ac:dyDescent="0.25">
      <c r="A1109" s="20"/>
      <c r="B1109" s="20"/>
      <c r="C1109" s="20"/>
      <c r="D1109" s="20"/>
      <c r="E1109" s="20"/>
      <c r="F1109" s="20"/>
      <c r="G1109" s="20"/>
      <c r="H1109" s="20"/>
      <c r="I1109" s="20"/>
      <c r="J1109" s="20"/>
      <c r="K1109" s="20"/>
      <c r="L1109" s="20"/>
      <c r="M1109" s="20"/>
      <c r="N1109" s="20"/>
      <c r="O1109" s="20"/>
      <c r="P1109" s="20"/>
      <c r="Q1109" s="20"/>
      <c r="R1109" s="20"/>
      <c r="S1109" s="20"/>
      <c r="T1109" s="20"/>
      <c r="U1109" s="20"/>
      <c r="V1109" s="20"/>
      <c r="W1109" s="20"/>
      <c r="X1109" s="20"/>
      <c r="Y1109" s="20"/>
      <c r="Z1109" s="20"/>
      <c r="AA1109" s="20"/>
      <c r="AB1109" s="20"/>
      <c r="AC1109" s="20"/>
      <c r="AD1109" s="20"/>
      <c r="AE1109" s="20"/>
      <c r="AF1109" s="20"/>
      <c r="AG1109" s="20"/>
      <c r="AH1109" s="20"/>
      <c r="AI1109" s="20"/>
      <c r="AJ1109" s="20"/>
    </row>
    <row r="1110" spans="1:36" x14ac:dyDescent="0.25">
      <c r="A1110" s="20"/>
      <c r="B1110" s="20"/>
      <c r="C1110" s="20"/>
      <c r="D1110" s="20"/>
      <c r="E1110" s="20"/>
      <c r="F1110" s="20"/>
      <c r="G1110" s="20"/>
      <c r="H1110" s="20"/>
      <c r="I1110" s="20"/>
      <c r="J1110" s="20"/>
      <c r="K1110" s="20"/>
      <c r="L1110" s="20"/>
      <c r="M1110" s="20"/>
      <c r="N1110" s="20"/>
      <c r="O1110" s="20"/>
      <c r="P1110" s="20"/>
      <c r="Q1110" s="20"/>
      <c r="R1110" s="20"/>
      <c r="S1110" s="20"/>
      <c r="T1110" s="20"/>
      <c r="U1110" s="20"/>
      <c r="V1110" s="20"/>
      <c r="W1110" s="20"/>
      <c r="X1110" s="20"/>
      <c r="Y1110" s="20"/>
      <c r="Z1110" s="20"/>
      <c r="AA1110" s="20"/>
      <c r="AB1110" s="20"/>
      <c r="AC1110" s="20"/>
      <c r="AD1110" s="20"/>
      <c r="AE1110" s="20"/>
      <c r="AF1110" s="20"/>
      <c r="AG1110" s="20"/>
      <c r="AH1110" s="20"/>
      <c r="AI1110" s="20"/>
      <c r="AJ1110" s="20"/>
    </row>
    <row r="1111" spans="1:36" x14ac:dyDescent="0.25">
      <c r="A1111" s="20"/>
      <c r="B1111" s="20"/>
      <c r="C1111" s="20"/>
      <c r="D1111" s="20"/>
      <c r="E1111" s="20"/>
      <c r="F1111" s="20"/>
      <c r="G1111" s="20"/>
      <c r="H1111" s="20"/>
      <c r="I1111" s="20"/>
      <c r="J1111" s="20"/>
      <c r="K1111" s="20"/>
      <c r="L1111" s="20"/>
      <c r="M1111" s="20"/>
      <c r="N1111" s="20"/>
      <c r="O1111" s="20"/>
      <c r="P1111" s="20"/>
      <c r="Q1111" s="20"/>
      <c r="R1111" s="20"/>
      <c r="S1111" s="20"/>
      <c r="T1111" s="20"/>
      <c r="U1111" s="20"/>
      <c r="V1111" s="20"/>
      <c r="W1111" s="20"/>
      <c r="X1111" s="20"/>
      <c r="Y1111" s="20"/>
      <c r="Z1111" s="20"/>
      <c r="AA1111" s="20"/>
      <c r="AB1111" s="20"/>
      <c r="AC1111" s="20"/>
      <c r="AD1111" s="20"/>
      <c r="AE1111" s="20"/>
      <c r="AF1111" s="20"/>
      <c r="AG1111" s="20"/>
      <c r="AH1111" s="20"/>
      <c r="AI1111" s="20"/>
      <c r="AJ1111" s="20"/>
    </row>
    <row r="1112" spans="1:36" x14ac:dyDescent="0.25">
      <c r="A1112" s="20"/>
      <c r="B1112" s="20"/>
      <c r="C1112" s="20"/>
      <c r="D1112" s="20"/>
      <c r="E1112" s="20"/>
      <c r="F1112" s="20"/>
      <c r="G1112" s="20"/>
      <c r="H1112" s="20"/>
      <c r="I1112" s="20"/>
      <c r="J1112" s="20"/>
      <c r="K1112" s="20"/>
      <c r="L1112" s="20"/>
      <c r="M1112" s="20"/>
      <c r="N1112" s="20"/>
      <c r="O1112" s="20"/>
      <c r="P1112" s="20"/>
      <c r="Q1112" s="20"/>
      <c r="R1112" s="20"/>
      <c r="S1112" s="20"/>
      <c r="T1112" s="20"/>
      <c r="U1112" s="20"/>
      <c r="V1112" s="20"/>
      <c r="W1112" s="20"/>
      <c r="X1112" s="20"/>
      <c r="Y1112" s="20"/>
      <c r="Z1112" s="20"/>
      <c r="AA1112" s="20"/>
      <c r="AB1112" s="20"/>
      <c r="AC1112" s="20"/>
      <c r="AD1112" s="20"/>
      <c r="AE1112" s="20"/>
      <c r="AF1112" s="20"/>
      <c r="AG1112" s="20"/>
      <c r="AH1112" s="20"/>
      <c r="AI1112" s="20"/>
      <c r="AJ1112" s="20"/>
    </row>
    <row r="1113" spans="1:36" x14ac:dyDescent="0.25">
      <c r="A1113" s="20"/>
      <c r="B1113" s="20"/>
      <c r="C1113" s="20"/>
      <c r="D1113" s="20"/>
      <c r="E1113" s="20"/>
      <c r="F1113" s="20"/>
      <c r="G1113" s="20"/>
      <c r="H1113" s="20"/>
      <c r="I1113" s="20"/>
      <c r="J1113" s="20"/>
      <c r="K1113" s="20"/>
      <c r="L1113" s="20"/>
      <c r="M1113" s="20"/>
      <c r="N1113" s="20"/>
      <c r="O1113" s="20"/>
      <c r="P1113" s="20"/>
      <c r="Q1113" s="20"/>
      <c r="R1113" s="20"/>
      <c r="S1113" s="20"/>
      <c r="T1113" s="20"/>
      <c r="U1113" s="20"/>
      <c r="V1113" s="20"/>
      <c r="W1113" s="20"/>
      <c r="X1113" s="20"/>
      <c r="Y1113" s="20"/>
      <c r="Z1113" s="20"/>
      <c r="AA1113" s="20"/>
      <c r="AB1113" s="20"/>
      <c r="AC1113" s="20"/>
      <c r="AD1113" s="20"/>
      <c r="AE1113" s="20"/>
      <c r="AF1113" s="20"/>
      <c r="AG1113" s="20"/>
      <c r="AH1113" s="20"/>
      <c r="AI1113" s="20"/>
      <c r="AJ1113" s="20"/>
    </row>
    <row r="1114" spans="1:36" x14ac:dyDescent="0.25">
      <c r="A1114" s="20"/>
      <c r="B1114" s="20"/>
      <c r="C1114" s="20"/>
      <c r="D1114" s="20"/>
      <c r="E1114" s="20"/>
      <c r="F1114" s="20"/>
      <c r="G1114" s="20"/>
      <c r="H1114" s="20"/>
      <c r="I1114" s="20"/>
      <c r="J1114" s="20"/>
      <c r="K1114" s="20"/>
      <c r="L1114" s="20"/>
      <c r="M1114" s="20"/>
      <c r="N1114" s="20"/>
      <c r="O1114" s="20"/>
      <c r="P1114" s="20"/>
      <c r="Q1114" s="20"/>
      <c r="R1114" s="20"/>
      <c r="S1114" s="20"/>
      <c r="T1114" s="20"/>
      <c r="U1114" s="20"/>
      <c r="V1114" s="20"/>
      <c r="W1114" s="20"/>
      <c r="X1114" s="20"/>
      <c r="Y1114" s="20"/>
      <c r="Z1114" s="20"/>
      <c r="AA1114" s="20"/>
      <c r="AB1114" s="20"/>
      <c r="AC1114" s="20"/>
      <c r="AD1114" s="20"/>
      <c r="AE1114" s="20"/>
      <c r="AF1114" s="20"/>
      <c r="AG1114" s="20"/>
      <c r="AH1114" s="20"/>
      <c r="AI1114" s="20"/>
      <c r="AJ1114" s="20"/>
    </row>
    <row r="1115" spans="1:36" x14ac:dyDescent="0.25">
      <c r="A1115" s="20"/>
      <c r="B1115" s="20"/>
      <c r="C1115" s="20"/>
      <c r="D1115" s="20"/>
      <c r="E1115" s="20"/>
      <c r="F1115" s="20"/>
      <c r="G1115" s="20"/>
      <c r="H1115" s="20"/>
      <c r="I1115" s="20"/>
      <c r="J1115" s="20"/>
      <c r="K1115" s="20"/>
      <c r="L1115" s="20"/>
      <c r="M1115" s="20"/>
      <c r="N1115" s="20"/>
      <c r="O1115" s="20"/>
      <c r="P1115" s="20"/>
      <c r="Q1115" s="20"/>
      <c r="R1115" s="20"/>
      <c r="S1115" s="20"/>
      <c r="T1115" s="20"/>
      <c r="U1115" s="20"/>
      <c r="V1115" s="20"/>
      <c r="W1115" s="20"/>
      <c r="X1115" s="20"/>
      <c r="Y1115" s="20"/>
      <c r="Z1115" s="20"/>
      <c r="AA1115" s="20"/>
      <c r="AB1115" s="20"/>
      <c r="AC1115" s="20"/>
      <c r="AD1115" s="20"/>
      <c r="AE1115" s="20"/>
      <c r="AF1115" s="20"/>
      <c r="AG1115" s="20"/>
      <c r="AH1115" s="20"/>
      <c r="AI1115" s="20"/>
      <c r="AJ1115" s="20"/>
    </row>
    <row r="1116" spans="1:36" x14ac:dyDescent="0.25">
      <c r="A1116" s="20"/>
      <c r="B1116" s="20"/>
      <c r="C1116" s="20"/>
      <c r="D1116" s="20"/>
      <c r="E1116" s="20"/>
      <c r="F1116" s="20"/>
      <c r="G1116" s="20"/>
      <c r="H1116" s="20"/>
      <c r="I1116" s="20"/>
      <c r="J1116" s="20"/>
      <c r="K1116" s="20"/>
      <c r="L1116" s="20"/>
      <c r="M1116" s="20"/>
      <c r="N1116" s="20"/>
      <c r="O1116" s="20"/>
      <c r="P1116" s="20"/>
      <c r="Q1116" s="20"/>
      <c r="R1116" s="20"/>
      <c r="S1116" s="20"/>
      <c r="T1116" s="20"/>
      <c r="U1116" s="20"/>
      <c r="V1116" s="20"/>
      <c r="W1116" s="20"/>
      <c r="X1116" s="20"/>
      <c r="Y1116" s="20"/>
      <c r="Z1116" s="20"/>
      <c r="AA1116" s="20"/>
      <c r="AB1116" s="20"/>
      <c r="AC1116" s="20"/>
      <c r="AD1116" s="20"/>
      <c r="AE1116" s="20"/>
      <c r="AF1116" s="20"/>
      <c r="AG1116" s="20"/>
      <c r="AH1116" s="20"/>
      <c r="AI1116" s="20"/>
      <c r="AJ1116" s="20"/>
    </row>
    <row r="1117" spans="1:36" x14ac:dyDescent="0.25">
      <c r="A1117" s="20"/>
      <c r="B1117" s="20"/>
      <c r="C1117" s="20"/>
      <c r="D1117" s="20"/>
      <c r="E1117" s="20"/>
      <c r="F1117" s="20"/>
      <c r="G1117" s="20"/>
      <c r="H1117" s="20"/>
      <c r="I1117" s="20"/>
      <c r="J1117" s="20"/>
      <c r="K1117" s="20"/>
      <c r="L1117" s="20"/>
      <c r="M1117" s="20"/>
      <c r="N1117" s="20"/>
      <c r="O1117" s="20"/>
      <c r="P1117" s="20"/>
      <c r="Q1117" s="20"/>
      <c r="R1117" s="20"/>
      <c r="S1117" s="20"/>
      <c r="T1117" s="20"/>
      <c r="U1117" s="20"/>
      <c r="V1117" s="20"/>
      <c r="W1117" s="20"/>
      <c r="X1117" s="20"/>
      <c r="Y1117" s="20"/>
      <c r="Z1117" s="20"/>
      <c r="AA1117" s="20"/>
      <c r="AB1117" s="20"/>
      <c r="AC1117" s="20"/>
      <c r="AD1117" s="20"/>
      <c r="AE1117" s="20"/>
      <c r="AF1117" s="20"/>
      <c r="AG1117" s="20"/>
      <c r="AH1117" s="20"/>
      <c r="AI1117" s="20"/>
      <c r="AJ1117" s="20"/>
    </row>
    <row r="1118" spans="1:36" x14ac:dyDescent="0.25">
      <c r="A1118" s="20"/>
      <c r="B1118" s="20"/>
      <c r="C1118" s="20"/>
      <c r="D1118" s="20"/>
      <c r="E1118" s="20"/>
      <c r="F1118" s="20"/>
      <c r="G1118" s="20"/>
      <c r="H1118" s="20"/>
      <c r="I1118" s="20"/>
      <c r="J1118" s="20"/>
      <c r="K1118" s="20"/>
      <c r="L1118" s="20"/>
      <c r="M1118" s="20"/>
      <c r="N1118" s="20"/>
      <c r="O1118" s="20"/>
      <c r="P1118" s="20"/>
      <c r="Q1118" s="20"/>
      <c r="R1118" s="20"/>
      <c r="S1118" s="20"/>
      <c r="T1118" s="20"/>
      <c r="U1118" s="20"/>
      <c r="V1118" s="20"/>
      <c r="W1118" s="20"/>
      <c r="X1118" s="20"/>
      <c r="Y1118" s="20"/>
      <c r="Z1118" s="20"/>
      <c r="AA1118" s="20"/>
      <c r="AB1118" s="20"/>
      <c r="AC1118" s="20"/>
      <c r="AD1118" s="20"/>
      <c r="AE1118" s="20"/>
      <c r="AF1118" s="20"/>
      <c r="AG1118" s="20"/>
      <c r="AH1118" s="20"/>
      <c r="AI1118" s="20"/>
      <c r="AJ1118" s="20"/>
    </row>
    <row r="1119" spans="1:36" x14ac:dyDescent="0.25">
      <c r="A1119" s="20"/>
      <c r="B1119" s="20"/>
      <c r="C1119" s="20"/>
      <c r="D1119" s="20"/>
      <c r="E1119" s="20"/>
      <c r="F1119" s="20"/>
      <c r="G1119" s="20"/>
      <c r="H1119" s="20"/>
      <c r="I1119" s="20"/>
      <c r="J1119" s="20"/>
      <c r="K1119" s="20"/>
      <c r="L1119" s="20"/>
      <c r="M1119" s="20"/>
      <c r="N1119" s="20"/>
      <c r="O1119" s="20"/>
      <c r="P1119" s="20"/>
      <c r="Q1119" s="20"/>
      <c r="R1119" s="20"/>
      <c r="S1119" s="20"/>
      <c r="T1119" s="20"/>
      <c r="U1119" s="20"/>
      <c r="V1119" s="20"/>
      <c r="W1119" s="20"/>
      <c r="X1119" s="20"/>
      <c r="Y1119" s="20"/>
      <c r="Z1119" s="20"/>
      <c r="AA1119" s="20"/>
      <c r="AB1119" s="20"/>
      <c r="AC1119" s="20"/>
      <c r="AD1119" s="20"/>
      <c r="AE1119" s="20"/>
      <c r="AF1119" s="20"/>
      <c r="AG1119" s="20"/>
      <c r="AH1119" s="20"/>
      <c r="AI1119" s="20"/>
      <c r="AJ1119" s="20"/>
    </row>
    <row r="1120" spans="1:36" x14ac:dyDescent="0.25">
      <c r="A1120" s="20"/>
      <c r="B1120" s="20"/>
      <c r="C1120" s="20"/>
      <c r="D1120" s="20"/>
      <c r="E1120" s="20"/>
      <c r="F1120" s="20"/>
      <c r="G1120" s="20"/>
      <c r="H1120" s="20"/>
      <c r="I1120" s="20"/>
      <c r="J1120" s="20"/>
      <c r="K1120" s="20"/>
      <c r="L1120" s="20"/>
      <c r="M1120" s="20"/>
      <c r="N1120" s="20"/>
      <c r="O1120" s="20"/>
      <c r="P1120" s="20"/>
      <c r="Q1120" s="20"/>
      <c r="R1120" s="20"/>
      <c r="S1120" s="20"/>
      <c r="T1120" s="20"/>
      <c r="U1120" s="20"/>
      <c r="V1120" s="20"/>
      <c r="W1120" s="20"/>
      <c r="X1120" s="20"/>
      <c r="Y1120" s="20"/>
      <c r="Z1120" s="20"/>
      <c r="AA1120" s="20"/>
      <c r="AB1120" s="20"/>
      <c r="AC1120" s="20"/>
      <c r="AD1120" s="20"/>
      <c r="AE1120" s="20"/>
      <c r="AF1120" s="20"/>
      <c r="AG1120" s="20"/>
      <c r="AH1120" s="20"/>
      <c r="AI1120" s="20"/>
      <c r="AJ1120" s="20"/>
    </row>
    <row r="1121" spans="1:36" x14ac:dyDescent="0.25">
      <c r="A1121" s="20"/>
      <c r="B1121" s="20"/>
      <c r="C1121" s="20"/>
      <c r="D1121" s="20"/>
      <c r="E1121" s="20"/>
      <c r="F1121" s="20"/>
      <c r="G1121" s="20"/>
      <c r="H1121" s="20"/>
      <c r="I1121" s="20"/>
      <c r="J1121" s="20"/>
      <c r="K1121" s="20"/>
      <c r="L1121" s="20"/>
      <c r="M1121" s="20"/>
      <c r="N1121" s="20"/>
      <c r="O1121" s="20"/>
      <c r="P1121" s="20"/>
      <c r="Q1121" s="20"/>
      <c r="R1121" s="20"/>
      <c r="S1121" s="20"/>
      <c r="T1121" s="20"/>
      <c r="U1121" s="20"/>
      <c r="V1121" s="20"/>
      <c r="W1121" s="20"/>
      <c r="X1121" s="20"/>
      <c r="Y1121" s="20"/>
      <c r="Z1121" s="20"/>
      <c r="AA1121" s="20"/>
      <c r="AB1121" s="20"/>
      <c r="AC1121" s="20"/>
      <c r="AD1121" s="20"/>
      <c r="AE1121" s="20"/>
      <c r="AF1121" s="20"/>
      <c r="AG1121" s="20"/>
      <c r="AH1121" s="20"/>
      <c r="AI1121" s="20"/>
      <c r="AJ1121" s="20"/>
    </row>
    <row r="1122" spans="1:36" x14ac:dyDescent="0.25">
      <c r="A1122" s="20"/>
      <c r="B1122" s="20"/>
      <c r="C1122" s="20"/>
      <c r="D1122" s="20"/>
      <c r="E1122" s="20"/>
      <c r="F1122" s="20"/>
      <c r="G1122" s="20"/>
      <c r="H1122" s="20"/>
      <c r="I1122" s="20"/>
      <c r="J1122" s="20"/>
      <c r="K1122" s="20"/>
      <c r="L1122" s="20"/>
      <c r="M1122" s="20"/>
      <c r="N1122" s="20"/>
      <c r="O1122" s="20"/>
      <c r="P1122" s="20"/>
      <c r="Q1122" s="20"/>
      <c r="R1122" s="20"/>
      <c r="S1122" s="20"/>
      <c r="T1122" s="20"/>
      <c r="U1122" s="20"/>
      <c r="V1122" s="20"/>
      <c r="W1122" s="20"/>
      <c r="X1122" s="20"/>
      <c r="Y1122" s="20"/>
      <c r="Z1122" s="20"/>
      <c r="AA1122" s="20"/>
      <c r="AB1122" s="20"/>
      <c r="AC1122" s="20"/>
      <c r="AD1122" s="20"/>
      <c r="AE1122" s="20"/>
      <c r="AF1122" s="20"/>
      <c r="AG1122" s="20"/>
      <c r="AH1122" s="20"/>
      <c r="AI1122" s="20"/>
      <c r="AJ1122" s="20"/>
    </row>
    <row r="1123" spans="1:36" x14ac:dyDescent="0.25">
      <c r="A1123" s="20"/>
      <c r="B1123" s="20"/>
      <c r="C1123" s="20"/>
      <c r="D1123" s="20"/>
      <c r="E1123" s="20"/>
      <c r="F1123" s="20"/>
      <c r="G1123" s="20"/>
      <c r="H1123" s="20"/>
      <c r="I1123" s="20"/>
      <c r="J1123" s="20"/>
      <c r="K1123" s="20"/>
      <c r="L1123" s="20"/>
      <c r="M1123" s="20"/>
      <c r="N1123" s="20"/>
      <c r="O1123" s="20"/>
      <c r="P1123" s="20"/>
      <c r="Q1123" s="20"/>
      <c r="R1123" s="20"/>
      <c r="S1123" s="20"/>
      <c r="T1123" s="20"/>
      <c r="U1123" s="20"/>
      <c r="V1123" s="20"/>
      <c r="W1123" s="20"/>
      <c r="X1123" s="20"/>
      <c r="Y1123" s="20"/>
      <c r="Z1123" s="20"/>
      <c r="AA1123" s="20"/>
      <c r="AB1123" s="20"/>
      <c r="AC1123" s="20"/>
      <c r="AD1123" s="20"/>
      <c r="AE1123" s="20"/>
      <c r="AF1123" s="20"/>
      <c r="AG1123" s="20"/>
      <c r="AH1123" s="20"/>
      <c r="AI1123" s="20"/>
      <c r="AJ1123" s="20"/>
    </row>
    <row r="1124" spans="1:36" x14ac:dyDescent="0.25">
      <c r="A1124" s="20"/>
      <c r="B1124" s="20"/>
      <c r="C1124" s="20"/>
      <c r="D1124" s="20"/>
      <c r="E1124" s="20"/>
      <c r="F1124" s="20"/>
      <c r="G1124" s="20"/>
      <c r="H1124" s="20"/>
      <c r="I1124" s="20"/>
      <c r="J1124" s="20"/>
      <c r="K1124" s="20"/>
      <c r="L1124" s="20"/>
      <c r="M1124" s="20"/>
      <c r="N1124" s="20"/>
      <c r="O1124" s="20"/>
      <c r="P1124" s="20"/>
      <c r="Q1124" s="20"/>
      <c r="R1124" s="20"/>
      <c r="S1124" s="20"/>
      <c r="T1124" s="20"/>
      <c r="U1124" s="20"/>
      <c r="V1124" s="20"/>
      <c r="W1124" s="20"/>
      <c r="X1124" s="20"/>
      <c r="Y1124" s="20"/>
      <c r="Z1124" s="20"/>
      <c r="AA1124" s="20"/>
      <c r="AB1124" s="20"/>
      <c r="AC1124" s="20"/>
      <c r="AD1124" s="20"/>
      <c r="AE1124" s="20"/>
      <c r="AF1124" s="20"/>
      <c r="AG1124" s="20"/>
      <c r="AH1124" s="20"/>
      <c r="AI1124" s="20"/>
      <c r="AJ1124" s="20"/>
    </row>
    <row r="1125" spans="1:36" x14ac:dyDescent="0.25">
      <c r="A1125" s="20"/>
      <c r="B1125" s="20"/>
      <c r="C1125" s="20"/>
      <c r="D1125" s="20"/>
      <c r="E1125" s="20"/>
      <c r="F1125" s="20"/>
      <c r="G1125" s="20"/>
      <c r="H1125" s="20"/>
      <c r="I1125" s="20"/>
      <c r="J1125" s="20"/>
      <c r="K1125" s="20"/>
      <c r="L1125" s="20"/>
      <c r="M1125" s="20"/>
      <c r="N1125" s="20"/>
      <c r="O1125" s="20"/>
      <c r="P1125" s="20"/>
      <c r="Q1125" s="20"/>
      <c r="R1125" s="20"/>
      <c r="S1125" s="20"/>
      <c r="T1125" s="20"/>
      <c r="U1125" s="20"/>
      <c r="V1125" s="20"/>
      <c r="W1125" s="20"/>
      <c r="X1125" s="20"/>
      <c r="Y1125" s="20"/>
      <c r="Z1125" s="20"/>
      <c r="AA1125" s="20"/>
      <c r="AB1125" s="20"/>
      <c r="AC1125" s="20"/>
      <c r="AD1125" s="20"/>
      <c r="AE1125" s="20"/>
      <c r="AF1125" s="20"/>
      <c r="AG1125" s="20"/>
      <c r="AH1125" s="20"/>
      <c r="AI1125" s="20"/>
      <c r="AJ1125" s="20"/>
    </row>
    <row r="1126" spans="1:36" x14ac:dyDescent="0.25">
      <c r="A1126" s="20"/>
      <c r="B1126" s="20"/>
      <c r="C1126" s="20"/>
      <c r="D1126" s="20"/>
      <c r="E1126" s="20"/>
      <c r="F1126" s="20"/>
      <c r="G1126" s="20"/>
      <c r="H1126" s="20"/>
      <c r="I1126" s="20"/>
      <c r="J1126" s="20"/>
      <c r="K1126" s="20"/>
      <c r="L1126" s="20"/>
      <c r="M1126" s="20"/>
      <c r="N1126" s="20"/>
      <c r="O1126" s="20"/>
      <c r="P1126" s="20"/>
      <c r="Q1126" s="20"/>
      <c r="R1126" s="20"/>
      <c r="S1126" s="20"/>
      <c r="T1126" s="20"/>
      <c r="U1126" s="20"/>
      <c r="V1126" s="20"/>
      <c r="W1126" s="20"/>
      <c r="X1126" s="20"/>
      <c r="Y1126" s="20"/>
      <c r="Z1126" s="20"/>
      <c r="AA1126" s="20"/>
      <c r="AB1126" s="20"/>
      <c r="AC1126" s="20"/>
      <c r="AD1126" s="20"/>
      <c r="AE1126" s="20"/>
      <c r="AF1126" s="20"/>
      <c r="AG1126" s="20"/>
      <c r="AH1126" s="20"/>
      <c r="AI1126" s="20"/>
      <c r="AJ1126" s="20"/>
    </row>
    <row r="1127" spans="1:36" x14ac:dyDescent="0.25">
      <c r="A1127" s="20"/>
      <c r="B1127" s="20"/>
      <c r="C1127" s="20"/>
      <c r="D1127" s="20"/>
      <c r="E1127" s="20"/>
      <c r="F1127" s="20"/>
      <c r="G1127" s="20"/>
      <c r="H1127" s="20"/>
      <c r="I1127" s="20"/>
      <c r="J1127" s="20"/>
      <c r="K1127" s="20"/>
      <c r="L1127" s="20"/>
      <c r="M1127" s="20"/>
      <c r="N1127" s="20"/>
      <c r="O1127" s="20"/>
      <c r="P1127" s="20"/>
      <c r="Q1127" s="20"/>
      <c r="R1127" s="20"/>
      <c r="S1127" s="20"/>
      <c r="T1127" s="20"/>
      <c r="U1127" s="20"/>
      <c r="V1127" s="20"/>
      <c r="W1127" s="20"/>
      <c r="X1127" s="20"/>
      <c r="Y1127" s="20"/>
      <c r="Z1127" s="20"/>
      <c r="AA1127" s="20"/>
      <c r="AB1127" s="20"/>
      <c r="AC1127" s="20"/>
      <c r="AD1127" s="20"/>
      <c r="AE1127" s="20"/>
      <c r="AF1127" s="20"/>
      <c r="AG1127" s="20"/>
      <c r="AH1127" s="20"/>
      <c r="AI1127" s="20"/>
      <c r="AJ1127" s="20"/>
    </row>
    <row r="1128" spans="1:36" x14ac:dyDescent="0.25">
      <c r="A1128" s="20"/>
      <c r="B1128" s="20"/>
      <c r="C1128" s="20"/>
      <c r="D1128" s="20"/>
      <c r="E1128" s="20"/>
      <c r="F1128" s="20"/>
      <c r="G1128" s="20"/>
      <c r="H1128" s="20"/>
      <c r="I1128" s="20"/>
      <c r="J1128" s="20"/>
      <c r="K1128" s="20"/>
      <c r="L1128" s="20"/>
      <c r="M1128" s="20"/>
      <c r="N1128" s="20"/>
      <c r="O1128" s="20"/>
      <c r="P1128" s="20"/>
      <c r="Q1128" s="20"/>
      <c r="R1128" s="20"/>
      <c r="S1128" s="20"/>
      <c r="T1128" s="20"/>
      <c r="U1128" s="20"/>
      <c r="V1128" s="20"/>
      <c r="W1128" s="20"/>
      <c r="X1128" s="20"/>
      <c r="Y1128" s="20"/>
      <c r="Z1128" s="20"/>
      <c r="AA1128" s="20"/>
      <c r="AB1128" s="20"/>
      <c r="AC1128" s="20"/>
      <c r="AD1128" s="20"/>
      <c r="AE1128" s="20"/>
      <c r="AF1128" s="20"/>
      <c r="AG1128" s="20"/>
      <c r="AH1128" s="20"/>
      <c r="AI1128" s="20"/>
      <c r="AJ1128" s="20"/>
    </row>
    <row r="1129" spans="1:36" x14ac:dyDescent="0.25">
      <c r="A1129" s="20"/>
      <c r="B1129" s="20"/>
      <c r="C1129" s="20"/>
      <c r="D1129" s="20"/>
      <c r="E1129" s="20"/>
      <c r="F1129" s="20"/>
      <c r="G1129" s="20"/>
      <c r="H1129" s="20"/>
      <c r="I1129" s="20"/>
      <c r="J1129" s="20"/>
      <c r="K1129" s="20"/>
      <c r="L1129" s="20"/>
      <c r="M1129" s="20"/>
      <c r="N1129" s="20"/>
      <c r="O1129" s="20"/>
      <c r="P1129" s="20"/>
      <c r="Q1129" s="20"/>
      <c r="R1129" s="20"/>
      <c r="S1129" s="20"/>
      <c r="T1129" s="20"/>
      <c r="U1129" s="20"/>
      <c r="V1129" s="20"/>
      <c r="W1129" s="20"/>
      <c r="X1129" s="20"/>
      <c r="Y1129" s="20"/>
      <c r="Z1129" s="20"/>
      <c r="AA1129" s="20"/>
      <c r="AB1129" s="20"/>
      <c r="AC1129" s="20"/>
      <c r="AD1129" s="20"/>
      <c r="AE1129" s="20"/>
      <c r="AF1129" s="20"/>
      <c r="AG1129" s="20"/>
      <c r="AH1129" s="20"/>
      <c r="AI1129" s="20"/>
      <c r="AJ1129" s="20"/>
    </row>
    <row r="1130" spans="1:36" x14ac:dyDescent="0.25">
      <c r="A1130" s="20"/>
      <c r="B1130" s="20"/>
      <c r="C1130" s="20"/>
      <c r="D1130" s="20"/>
      <c r="E1130" s="20"/>
      <c r="F1130" s="20"/>
      <c r="G1130" s="20"/>
      <c r="H1130" s="20"/>
      <c r="I1130" s="20"/>
      <c r="J1130" s="20"/>
      <c r="K1130" s="20"/>
      <c r="L1130" s="20"/>
      <c r="M1130" s="20"/>
      <c r="N1130" s="20"/>
      <c r="O1130" s="20"/>
      <c r="P1130" s="20"/>
      <c r="Q1130" s="20"/>
      <c r="R1130" s="20"/>
      <c r="S1130" s="20"/>
      <c r="T1130" s="20"/>
      <c r="U1130" s="20"/>
      <c r="V1130" s="20"/>
      <c r="W1130" s="20"/>
      <c r="X1130" s="20"/>
      <c r="Y1130" s="20"/>
      <c r="Z1130" s="20"/>
      <c r="AA1130" s="20"/>
      <c r="AB1130" s="20"/>
      <c r="AC1130" s="20"/>
      <c r="AD1130" s="20"/>
      <c r="AE1130" s="20"/>
      <c r="AF1130" s="20"/>
      <c r="AG1130" s="20"/>
      <c r="AH1130" s="20"/>
      <c r="AI1130" s="20"/>
      <c r="AJ1130" s="20"/>
    </row>
    <row r="1131" spans="1:36" x14ac:dyDescent="0.25">
      <c r="A1131" s="20"/>
      <c r="B1131" s="20"/>
      <c r="C1131" s="20"/>
      <c r="D1131" s="20"/>
      <c r="E1131" s="20"/>
      <c r="F1131" s="20"/>
      <c r="G1131" s="20"/>
      <c r="H1131" s="20"/>
      <c r="I1131" s="20"/>
      <c r="J1131" s="20"/>
      <c r="K1131" s="20"/>
      <c r="L1131" s="20"/>
      <c r="M1131" s="20"/>
      <c r="N1131" s="20"/>
      <c r="O1131" s="20"/>
      <c r="P1131" s="20"/>
      <c r="Q1131" s="20"/>
      <c r="R1131" s="20"/>
      <c r="S1131" s="20"/>
      <c r="T1131" s="20"/>
      <c r="U1131" s="20"/>
      <c r="V1131" s="20"/>
      <c r="W1131" s="20"/>
      <c r="X1131" s="20"/>
      <c r="Y1131" s="20"/>
      <c r="Z1131" s="20"/>
      <c r="AA1131" s="20"/>
      <c r="AB1131" s="20"/>
      <c r="AC1131" s="20"/>
      <c r="AD1131" s="20"/>
      <c r="AE1131" s="20"/>
      <c r="AF1131" s="20"/>
      <c r="AG1131" s="20"/>
      <c r="AH1131" s="20"/>
      <c r="AI1131" s="20"/>
      <c r="AJ1131" s="20"/>
    </row>
    <row r="1132" spans="1:36" x14ac:dyDescent="0.25">
      <c r="A1132" s="20"/>
      <c r="B1132" s="20"/>
      <c r="C1132" s="20"/>
      <c r="D1132" s="20"/>
      <c r="E1132" s="20"/>
      <c r="F1132" s="20"/>
      <c r="G1132" s="20"/>
      <c r="H1132" s="20"/>
      <c r="I1132" s="20"/>
      <c r="J1132" s="20"/>
      <c r="K1132" s="20"/>
      <c r="L1132" s="20"/>
      <c r="M1132" s="20"/>
      <c r="N1132" s="20"/>
      <c r="O1132" s="20"/>
      <c r="P1132" s="20"/>
      <c r="Q1132" s="20"/>
      <c r="R1132" s="20"/>
      <c r="S1132" s="20"/>
      <c r="T1132" s="20"/>
      <c r="U1132" s="20"/>
      <c r="V1132" s="20"/>
      <c r="W1132" s="20"/>
      <c r="X1132" s="20"/>
      <c r="Y1132" s="20"/>
      <c r="Z1132" s="20"/>
      <c r="AA1132" s="20"/>
      <c r="AB1132" s="20"/>
      <c r="AC1132" s="20"/>
      <c r="AD1132" s="20"/>
      <c r="AE1132" s="20"/>
      <c r="AF1132" s="20"/>
      <c r="AG1132" s="20"/>
      <c r="AH1132" s="20"/>
      <c r="AI1132" s="20"/>
      <c r="AJ1132" s="20"/>
    </row>
    <row r="1133" spans="1:36" x14ac:dyDescent="0.25">
      <c r="A1133" s="20"/>
      <c r="B1133" s="20"/>
      <c r="C1133" s="20"/>
      <c r="D1133" s="20"/>
      <c r="E1133" s="20"/>
      <c r="F1133" s="20"/>
      <c r="G1133" s="20"/>
      <c r="H1133" s="20"/>
      <c r="I1133" s="20"/>
      <c r="J1133" s="20"/>
      <c r="K1133" s="20"/>
      <c r="L1133" s="20"/>
      <c r="M1133" s="20"/>
      <c r="N1133" s="20"/>
      <c r="O1133" s="20"/>
      <c r="P1133" s="20"/>
      <c r="Q1133" s="20"/>
      <c r="R1133" s="20"/>
      <c r="S1133" s="20"/>
      <c r="T1133" s="20"/>
      <c r="U1133" s="20"/>
      <c r="V1133" s="20"/>
      <c r="W1133" s="20"/>
      <c r="X1133" s="20"/>
      <c r="Y1133" s="20"/>
      <c r="Z1133" s="20"/>
      <c r="AA1133" s="20"/>
      <c r="AB1133" s="20"/>
      <c r="AC1133" s="20"/>
      <c r="AD1133" s="20"/>
      <c r="AE1133" s="20"/>
      <c r="AF1133" s="20"/>
      <c r="AG1133" s="20"/>
      <c r="AH1133" s="20"/>
      <c r="AI1133" s="20"/>
      <c r="AJ1133" s="20"/>
    </row>
    <row r="1134" spans="1:36" x14ac:dyDescent="0.25">
      <c r="A1134" s="20"/>
      <c r="B1134" s="20"/>
      <c r="C1134" s="20"/>
      <c r="D1134" s="20"/>
      <c r="E1134" s="20"/>
      <c r="F1134" s="20"/>
      <c r="G1134" s="20"/>
      <c r="H1134" s="20"/>
      <c r="I1134" s="20"/>
      <c r="J1134" s="20"/>
      <c r="K1134" s="20"/>
      <c r="L1134" s="20"/>
      <c r="M1134" s="20"/>
      <c r="N1134" s="20"/>
      <c r="O1134" s="20"/>
      <c r="P1134" s="20"/>
      <c r="Q1134" s="20"/>
      <c r="R1134" s="20"/>
      <c r="S1134" s="20"/>
      <c r="T1134" s="20"/>
      <c r="U1134" s="20"/>
      <c r="V1134" s="20"/>
      <c r="W1134" s="20"/>
      <c r="X1134" s="20"/>
      <c r="Y1134" s="20"/>
      <c r="Z1134" s="20"/>
      <c r="AA1134" s="20"/>
      <c r="AB1134" s="20"/>
      <c r="AC1134" s="20"/>
      <c r="AD1134" s="20"/>
      <c r="AE1134" s="20"/>
      <c r="AF1134" s="20"/>
      <c r="AG1134" s="20"/>
      <c r="AH1134" s="20"/>
      <c r="AI1134" s="20"/>
      <c r="AJ1134" s="20"/>
    </row>
    <row r="1135" spans="1:36" x14ac:dyDescent="0.25">
      <c r="A1135" s="20"/>
      <c r="B1135" s="20"/>
      <c r="C1135" s="20"/>
      <c r="D1135" s="20"/>
      <c r="E1135" s="20"/>
      <c r="F1135" s="20"/>
      <c r="G1135" s="20"/>
      <c r="H1135" s="20"/>
      <c r="I1135" s="20"/>
      <c r="J1135" s="20"/>
      <c r="K1135" s="20"/>
      <c r="L1135" s="20"/>
      <c r="M1135" s="20"/>
      <c r="N1135" s="20"/>
      <c r="O1135" s="20"/>
      <c r="P1135" s="20"/>
      <c r="Q1135" s="20"/>
      <c r="R1135" s="20"/>
      <c r="S1135" s="20"/>
      <c r="T1135" s="20"/>
      <c r="U1135" s="20"/>
      <c r="V1135" s="20"/>
      <c r="W1135" s="20"/>
      <c r="X1135" s="20"/>
      <c r="Y1135" s="20"/>
      <c r="Z1135" s="20"/>
      <c r="AA1135" s="20"/>
      <c r="AB1135" s="20"/>
      <c r="AC1135" s="20"/>
      <c r="AD1135" s="20"/>
      <c r="AE1135" s="20"/>
      <c r="AF1135" s="20"/>
      <c r="AG1135" s="20"/>
      <c r="AH1135" s="20"/>
      <c r="AI1135" s="20"/>
      <c r="AJ1135" s="20"/>
    </row>
    <row r="1136" spans="1:36" x14ac:dyDescent="0.25">
      <c r="A1136" s="20"/>
      <c r="B1136" s="20"/>
      <c r="C1136" s="20"/>
      <c r="D1136" s="20"/>
      <c r="E1136" s="20"/>
      <c r="F1136" s="20"/>
      <c r="G1136" s="20"/>
      <c r="H1136" s="20"/>
      <c r="I1136" s="20"/>
      <c r="J1136" s="20"/>
      <c r="K1136" s="20"/>
      <c r="L1136" s="20"/>
      <c r="M1136" s="20"/>
      <c r="N1136" s="20"/>
      <c r="O1136" s="20"/>
      <c r="P1136" s="20"/>
      <c r="Q1136" s="20"/>
      <c r="R1136" s="20"/>
      <c r="S1136" s="20"/>
      <c r="T1136" s="20"/>
      <c r="U1136" s="20"/>
      <c r="V1136" s="20"/>
      <c r="W1136" s="20"/>
      <c r="X1136" s="20"/>
      <c r="Y1136" s="20"/>
      <c r="Z1136" s="20"/>
      <c r="AA1136" s="20"/>
      <c r="AB1136" s="20"/>
      <c r="AC1136" s="20"/>
      <c r="AD1136" s="20"/>
      <c r="AE1136" s="20"/>
      <c r="AF1136" s="20"/>
      <c r="AG1136" s="20"/>
      <c r="AH1136" s="20"/>
      <c r="AI1136" s="20"/>
      <c r="AJ1136" s="20"/>
    </row>
    <row r="1137" spans="1:36" x14ac:dyDescent="0.25">
      <c r="A1137" s="20"/>
      <c r="B1137" s="20"/>
      <c r="C1137" s="20"/>
      <c r="D1137" s="20"/>
      <c r="E1137" s="20"/>
      <c r="F1137" s="20"/>
      <c r="G1137" s="20"/>
      <c r="H1137" s="20"/>
      <c r="I1137" s="20"/>
      <c r="J1137" s="20"/>
      <c r="K1137" s="20"/>
      <c r="L1137" s="20"/>
      <c r="M1137" s="20"/>
      <c r="N1137" s="20"/>
      <c r="O1137" s="20"/>
      <c r="P1137" s="20"/>
      <c r="Q1137" s="20"/>
      <c r="R1137" s="20"/>
      <c r="S1137" s="20"/>
      <c r="T1137" s="20"/>
      <c r="U1137" s="20"/>
      <c r="V1137" s="20"/>
      <c r="W1137" s="20"/>
      <c r="X1137" s="20"/>
      <c r="Y1137" s="20"/>
      <c r="Z1137" s="20"/>
      <c r="AA1137" s="20"/>
      <c r="AB1137" s="20"/>
      <c r="AC1137" s="20"/>
      <c r="AD1137" s="20"/>
      <c r="AE1137" s="20"/>
      <c r="AF1137" s="20"/>
      <c r="AG1137" s="20"/>
      <c r="AH1137" s="20"/>
      <c r="AI1137" s="20"/>
      <c r="AJ1137" s="20"/>
    </row>
    <row r="1138" spans="1:36" x14ac:dyDescent="0.25">
      <c r="A1138" s="20"/>
      <c r="B1138" s="20"/>
      <c r="C1138" s="20"/>
      <c r="D1138" s="20"/>
      <c r="E1138" s="20"/>
      <c r="F1138" s="20"/>
      <c r="G1138" s="20"/>
      <c r="H1138" s="20"/>
      <c r="I1138" s="20"/>
      <c r="J1138" s="20"/>
      <c r="K1138" s="20"/>
      <c r="L1138" s="20"/>
      <c r="M1138" s="20"/>
      <c r="N1138" s="20"/>
      <c r="O1138" s="20"/>
      <c r="P1138" s="20"/>
      <c r="Q1138" s="20"/>
      <c r="R1138" s="20"/>
      <c r="S1138" s="20"/>
      <c r="T1138" s="20"/>
      <c r="U1138" s="20"/>
      <c r="V1138" s="20"/>
      <c r="W1138" s="20"/>
      <c r="X1138" s="20"/>
      <c r="Y1138" s="20"/>
      <c r="Z1138" s="20"/>
      <c r="AA1138" s="20"/>
      <c r="AB1138" s="20"/>
      <c r="AC1138" s="20"/>
      <c r="AD1138" s="20"/>
      <c r="AE1138" s="20"/>
      <c r="AF1138" s="20"/>
      <c r="AG1138" s="20"/>
      <c r="AH1138" s="20"/>
      <c r="AI1138" s="20"/>
      <c r="AJ1138" s="20"/>
    </row>
    <row r="1139" spans="1:36" x14ac:dyDescent="0.25">
      <c r="A1139" s="20"/>
      <c r="B1139" s="20"/>
      <c r="C1139" s="20"/>
      <c r="D1139" s="20"/>
      <c r="E1139" s="20"/>
      <c r="F1139" s="20"/>
      <c r="G1139" s="20"/>
      <c r="H1139" s="20"/>
      <c r="I1139" s="20"/>
      <c r="J1139" s="20"/>
      <c r="K1139" s="20"/>
      <c r="L1139" s="20"/>
      <c r="M1139" s="20"/>
      <c r="N1139" s="20"/>
      <c r="O1139" s="20"/>
      <c r="P1139" s="20"/>
      <c r="Q1139" s="20"/>
      <c r="R1139" s="20"/>
      <c r="S1139" s="20"/>
      <c r="T1139" s="20"/>
      <c r="U1139" s="20"/>
      <c r="V1139" s="20"/>
      <c r="W1139" s="20"/>
      <c r="X1139" s="20"/>
      <c r="Y1139" s="20"/>
      <c r="Z1139" s="20"/>
      <c r="AA1139" s="20"/>
      <c r="AB1139" s="20"/>
      <c r="AC1139" s="20"/>
      <c r="AD1139" s="20"/>
      <c r="AE1139" s="20"/>
      <c r="AF1139" s="20"/>
      <c r="AG1139" s="20"/>
      <c r="AH1139" s="20"/>
      <c r="AI1139" s="20"/>
      <c r="AJ1139" s="20"/>
    </row>
    <row r="1140" spans="1:36" x14ac:dyDescent="0.25">
      <c r="A1140" s="20"/>
      <c r="B1140" s="20"/>
      <c r="C1140" s="20"/>
      <c r="D1140" s="20"/>
      <c r="E1140" s="20"/>
      <c r="F1140" s="20"/>
      <c r="G1140" s="20"/>
      <c r="H1140" s="20"/>
      <c r="I1140" s="20"/>
      <c r="J1140" s="20"/>
      <c r="K1140" s="20"/>
      <c r="L1140" s="20"/>
      <c r="M1140" s="20"/>
      <c r="N1140" s="20"/>
      <c r="O1140" s="20"/>
      <c r="P1140" s="20"/>
      <c r="Q1140" s="20"/>
      <c r="R1140" s="20"/>
      <c r="S1140" s="20"/>
      <c r="T1140" s="20"/>
      <c r="U1140" s="20"/>
      <c r="V1140" s="20"/>
      <c r="W1140" s="20"/>
      <c r="X1140" s="20"/>
      <c r="Y1140" s="20"/>
      <c r="Z1140" s="20"/>
      <c r="AA1140" s="20"/>
      <c r="AB1140" s="20"/>
      <c r="AC1140" s="20"/>
      <c r="AD1140" s="20"/>
      <c r="AE1140" s="20"/>
      <c r="AF1140" s="20"/>
      <c r="AG1140" s="20"/>
      <c r="AH1140" s="20"/>
      <c r="AI1140" s="20"/>
      <c r="AJ1140" s="20"/>
    </row>
    <row r="1141" spans="1:36" x14ac:dyDescent="0.25">
      <c r="A1141" s="20"/>
      <c r="B1141" s="20"/>
      <c r="C1141" s="20"/>
      <c r="D1141" s="20"/>
      <c r="E1141" s="20"/>
      <c r="F1141" s="20"/>
      <c r="G1141" s="20"/>
      <c r="H1141" s="20"/>
      <c r="I1141" s="20"/>
      <c r="J1141" s="20"/>
      <c r="K1141" s="20"/>
      <c r="L1141" s="20"/>
      <c r="M1141" s="20"/>
      <c r="N1141" s="20"/>
      <c r="O1141" s="20"/>
      <c r="P1141" s="20"/>
      <c r="Q1141" s="20"/>
      <c r="R1141" s="20"/>
      <c r="S1141" s="20"/>
      <c r="T1141" s="20"/>
      <c r="U1141" s="20"/>
      <c r="V1141" s="20"/>
      <c r="W1141" s="20"/>
      <c r="X1141" s="20"/>
      <c r="Y1141" s="20"/>
      <c r="Z1141" s="20"/>
      <c r="AA1141" s="20"/>
      <c r="AB1141" s="20"/>
      <c r="AC1141" s="20"/>
      <c r="AD1141" s="20"/>
      <c r="AE1141" s="20"/>
      <c r="AF1141" s="20"/>
      <c r="AG1141" s="20"/>
      <c r="AH1141" s="20"/>
      <c r="AI1141" s="20"/>
      <c r="AJ1141" s="20"/>
    </row>
    <row r="1142" spans="1:36" x14ac:dyDescent="0.25">
      <c r="A1142" s="20"/>
      <c r="B1142" s="20"/>
      <c r="C1142" s="20"/>
      <c r="D1142" s="20"/>
      <c r="E1142" s="20"/>
      <c r="F1142" s="20"/>
      <c r="G1142" s="20"/>
      <c r="H1142" s="20"/>
      <c r="I1142" s="20"/>
      <c r="J1142" s="20"/>
      <c r="K1142" s="20"/>
      <c r="L1142" s="20"/>
      <c r="M1142" s="20"/>
      <c r="N1142" s="20"/>
      <c r="O1142" s="20"/>
      <c r="P1142" s="20"/>
      <c r="Q1142" s="20"/>
      <c r="R1142" s="20"/>
      <c r="S1142" s="20"/>
      <c r="T1142" s="20"/>
      <c r="U1142" s="20"/>
      <c r="V1142" s="20"/>
      <c r="W1142" s="20"/>
      <c r="X1142" s="20"/>
      <c r="Y1142" s="20"/>
      <c r="Z1142" s="20"/>
      <c r="AA1142" s="20"/>
      <c r="AB1142" s="20"/>
      <c r="AC1142" s="20"/>
      <c r="AD1142" s="20"/>
      <c r="AE1142" s="20"/>
      <c r="AF1142" s="20"/>
      <c r="AG1142" s="20"/>
      <c r="AH1142" s="20"/>
      <c r="AI1142" s="20"/>
      <c r="AJ1142" s="20"/>
    </row>
    <row r="1143" spans="1:36" x14ac:dyDescent="0.25">
      <c r="A1143" s="20"/>
      <c r="B1143" s="20"/>
      <c r="C1143" s="20"/>
      <c r="D1143" s="20"/>
      <c r="E1143" s="20"/>
      <c r="F1143" s="20"/>
      <c r="G1143" s="20"/>
      <c r="H1143" s="20"/>
      <c r="I1143" s="20"/>
      <c r="J1143" s="20"/>
      <c r="K1143" s="20"/>
      <c r="L1143" s="20"/>
      <c r="M1143" s="20"/>
      <c r="N1143" s="20"/>
      <c r="O1143" s="20"/>
      <c r="P1143" s="20"/>
      <c r="Q1143" s="20"/>
      <c r="R1143" s="20"/>
      <c r="S1143" s="20"/>
      <c r="T1143" s="20"/>
      <c r="U1143" s="20"/>
      <c r="V1143" s="20"/>
      <c r="W1143" s="20"/>
      <c r="X1143" s="20"/>
      <c r="Y1143" s="20"/>
      <c r="Z1143" s="20"/>
      <c r="AA1143" s="20"/>
      <c r="AB1143" s="20"/>
      <c r="AC1143" s="20"/>
      <c r="AD1143" s="20"/>
      <c r="AE1143" s="20"/>
      <c r="AF1143" s="20"/>
      <c r="AG1143" s="20"/>
      <c r="AH1143" s="20"/>
      <c r="AI1143" s="20"/>
      <c r="AJ1143" s="20"/>
    </row>
    <row r="1144" spans="1:36" x14ac:dyDescent="0.25">
      <c r="A1144" s="20"/>
      <c r="B1144" s="20"/>
      <c r="C1144" s="20"/>
      <c r="D1144" s="20"/>
      <c r="E1144" s="20"/>
      <c r="F1144" s="20"/>
      <c r="G1144" s="20"/>
      <c r="H1144" s="20"/>
      <c r="I1144" s="20"/>
      <c r="J1144" s="20"/>
      <c r="K1144" s="20"/>
      <c r="L1144" s="20"/>
      <c r="M1144" s="20"/>
      <c r="N1144" s="20"/>
      <c r="O1144" s="20"/>
      <c r="P1144" s="20"/>
      <c r="Q1144" s="20"/>
      <c r="R1144" s="20"/>
      <c r="S1144" s="20"/>
      <c r="T1144" s="20"/>
      <c r="U1144" s="20"/>
      <c r="V1144" s="20"/>
      <c r="W1144" s="20"/>
      <c r="X1144" s="20"/>
      <c r="Y1144" s="20"/>
      <c r="Z1144" s="20"/>
      <c r="AA1144" s="20"/>
      <c r="AB1144" s="20"/>
      <c r="AC1144" s="20"/>
      <c r="AD1144" s="20"/>
      <c r="AE1144" s="20"/>
      <c r="AF1144" s="20"/>
      <c r="AG1144" s="20"/>
      <c r="AH1144" s="20"/>
      <c r="AI1144" s="20"/>
      <c r="AJ1144" s="20"/>
    </row>
    <row r="1145" spans="1:36" x14ac:dyDescent="0.25">
      <c r="A1145" s="20"/>
      <c r="B1145" s="20"/>
      <c r="C1145" s="20"/>
      <c r="D1145" s="20"/>
      <c r="E1145" s="20"/>
      <c r="F1145" s="20"/>
      <c r="G1145" s="20"/>
      <c r="H1145" s="20"/>
      <c r="I1145" s="20"/>
      <c r="J1145" s="20"/>
      <c r="K1145" s="20"/>
      <c r="L1145" s="20"/>
      <c r="M1145" s="20"/>
      <c r="N1145" s="20"/>
      <c r="O1145" s="20"/>
      <c r="P1145" s="20"/>
      <c r="Q1145" s="20"/>
      <c r="R1145" s="20"/>
      <c r="S1145" s="20"/>
      <c r="T1145" s="20"/>
      <c r="U1145" s="20"/>
      <c r="V1145" s="20"/>
      <c r="W1145" s="20"/>
      <c r="X1145" s="20"/>
      <c r="Y1145" s="20"/>
      <c r="Z1145" s="20"/>
      <c r="AA1145" s="20"/>
      <c r="AB1145" s="20"/>
      <c r="AC1145" s="20"/>
      <c r="AD1145" s="20"/>
      <c r="AE1145" s="20"/>
      <c r="AF1145" s="20"/>
      <c r="AG1145" s="20"/>
      <c r="AH1145" s="20"/>
      <c r="AI1145" s="20"/>
      <c r="AJ1145" s="20"/>
    </row>
    <row r="1146" spans="1:36" x14ac:dyDescent="0.25">
      <c r="A1146" s="20"/>
      <c r="B1146" s="20"/>
      <c r="C1146" s="20"/>
      <c r="D1146" s="20"/>
      <c r="E1146" s="20"/>
      <c r="F1146" s="20"/>
      <c r="G1146" s="20"/>
      <c r="H1146" s="20"/>
      <c r="I1146" s="20"/>
      <c r="J1146" s="20"/>
      <c r="K1146" s="20"/>
      <c r="L1146" s="20"/>
      <c r="M1146" s="20"/>
      <c r="N1146" s="20"/>
      <c r="O1146" s="20"/>
      <c r="P1146" s="20"/>
      <c r="Q1146" s="20"/>
      <c r="R1146" s="20"/>
      <c r="S1146" s="20"/>
      <c r="T1146" s="20"/>
      <c r="U1146" s="20"/>
      <c r="V1146" s="20"/>
      <c r="W1146" s="20"/>
      <c r="X1146" s="20"/>
      <c r="Y1146" s="20"/>
      <c r="Z1146" s="20"/>
      <c r="AA1146" s="20"/>
      <c r="AB1146" s="20"/>
      <c r="AC1146" s="20"/>
      <c r="AD1146" s="20"/>
      <c r="AE1146" s="20"/>
      <c r="AF1146" s="20"/>
      <c r="AG1146" s="20"/>
      <c r="AH1146" s="20"/>
      <c r="AI1146" s="20"/>
      <c r="AJ1146" s="20"/>
    </row>
    <row r="1147" spans="1:36" x14ac:dyDescent="0.25">
      <c r="A1147" s="20"/>
      <c r="B1147" s="20"/>
      <c r="C1147" s="20"/>
      <c r="D1147" s="20"/>
      <c r="E1147" s="20"/>
      <c r="F1147" s="20"/>
      <c r="G1147" s="20"/>
      <c r="H1147" s="20"/>
      <c r="I1147" s="20"/>
      <c r="J1147" s="20"/>
      <c r="K1147" s="20"/>
      <c r="L1147" s="20"/>
      <c r="M1147" s="20"/>
      <c r="N1147" s="20"/>
      <c r="O1147" s="20"/>
      <c r="P1147" s="20"/>
      <c r="Q1147" s="20"/>
      <c r="R1147" s="20"/>
      <c r="S1147" s="20"/>
      <c r="T1147" s="20"/>
      <c r="U1147" s="20"/>
      <c r="V1147" s="20"/>
      <c r="W1147" s="20"/>
      <c r="X1147" s="20"/>
      <c r="Y1147" s="20"/>
      <c r="Z1147" s="20"/>
      <c r="AA1147" s="20"/>
      <c r="AB1147" s="20"/>
      <c r="AC1147" s="20"/>
      <c r="AD1147" s="20"/>
      <c r="AE1147" s="20"/>
      <c r="AF1147" s="20"/>
      <c r="AG1147" s="20"/>
      <c r="AH1147" s="20"/>
      <c r="AI1147" s="20"/>
      <c r="AJ1147" s="20"/>
    </row>
    <row r="1148" spans="1:36" x14ac:dyDescent="0.25">
      <c r="A1148" s="20"/>
      <c r="B1148" s="20"/>
      <c r="C1148" s="20"/>
      <c r="D1148" s="20"/>
      <c r="E1148" s="20"/>
      <c r="F1148" s="20"/>
      <c r="G1148" s="20"/>
      <c r="H1148" s="20"/>
      <c r="I1148" s="20"/>
      <c r="J1148" s="20"/>
      <c r="K1148" s="20"/>
      <c r="L1148" s="20"/>
      <c r="M1148" s="20"/>
      <c r="N1148" s="20"/>
      <c r="O1148" s="20"/>
      <c r="P1148" s="20"/>
      <c r="Q1148" s="20"/>
      <c r="R1148" s="20"/>
      <c r="S1148" s="20"/>
      <c r="T1148" s="20"/>
      <c r="U1148" s="20"/>
      <c r="V1148" s="20"/>
      <c r="W1148" s="20"/>
      <c r="X1148" s="20"/>
      <c r="Y1148" s="20"/>
      <c r="Z1148" s="20"/>
      <c r="AA1148" s="20"/>
      <c r="AB1148" s="20"/>
      <c r="AC1148" s="20"/>
      <c r="AD1148" s="20"/>
      <c r="AE1148" s="20"/>
      <c r="AF1148" s="20"/>
      <c r="AG1148" s="20"/>
      <c r="AH1148" s="20"/>
      <c r="AI1148" s="20"/>
      <c r="AJ1148" s="20"/>
    </row>
    <row r="1149" spans="1:36" x14ac:dyDescent="0.25">
      <c r="A1149" s="20"/>
      <c r="B1149" s="20"/>
      <c r="C1149" s="20"/>
      <c r="D1149" s="20"/>
      <c r="E1149" s="20"/>
      <c r="F1149" s="20"/>
      <c r="G1149" s="20"/>
      <c r="H1149" s="20"/>
      <c r="I1149" s="20"/>
      <c r="J1149" s="20"/>
      <c r="K1149" s="20"/>
      <c r="L1149" s="20"/>
      <c r="M1149" s="20"/>
      <c r="N1149" s="20"/>
      <c r="O1149" s="20"/>
      <c r="P1149" s="20"/>
      <c r="Q1149" s="20"/>
      <c r="R1149" s="20"/>
      <c r="S1149" s="20"/>
      <c r="T1149" s="20"/>
      <c r="U1149" s="20"/>
      <c r="V1149" s="20"/>
      <c r="W1149" s="20"/>
      <c r="X1149" s="20"/>
      <c r="Y1149" s="20"/>
      <c r="Z1149" s="20"/>
      <c r="AA1149" s="20"/>
      <c r="AB1149" s="20"/>
      <c r="AC1149" s="20"/>
      <c r="AD1149" s="20"/>
      <c r="AE1149" s="20"/>
      <c r="AF1149" s="20"/>
      <c r="AG1149" s="20"/>
      <c r="AH1149" s="20"/>
      <c r="AI1149" s="20"/>
      <c r="AJ1149" s="20"/>
    </row>
    <row r="1150" spans="1:36" x14ac:dyDescent="0.25">
      <c r="A1150" s="20"/>
      <c r="B1150" s="20"/>
      <c r="C1150" s="20"/>
      <c r="D1150" s="20"/>
      <c r="E1150" s="20"/>
      <c r="F1150" s="20"/>
      <c r="G1150" s="20"/>
      <c r="H1150" s="20"/>
      <c r="I1150" s="20"/>
      <c r="J1150" s="20"/>
      <c r="K1150" s="20"/>
      <c r="L1150" s="20"/>
      <c r="M1150" s="20"/>
      <c r="N1150" s="20"/>
      <c r="O1150" s="20"/>
      <c r="P1150" s="20"/>
      <c r="Q1150" s="20"/>
      <c r="R1150" s="20"/>
      <c r="S1150" s="20"/>
      <c r="T1150" s="20"/>
      <c r="U1150" s="20"/>
      <c r="V1150" s="20"/>
      <c r="W1150" s="20"/>
      <c r="X1150" s="20"/>
      <c r="Y1150" s="20"/>
      <c r="Z1150" s="20"/>
      <c r="AA1150" s="20"/>
      <c r="AB1150" s="20"/>
      <c r="AC1150" s="20"/>
      <c r="AD1150" s="20"/>
      <c r="AE1150" s="20"/>
      <c r="AF1150" s="20"/>
      <c r="AG1150" s="20"/>
      <c r="AH1150" s="20"/>
      <c r="AI1150" s="20"/>
      <c r="AJ1150" s="20"/>
    </row>
    <row r="1151" spans="1:36" x14ac:dyDescent="0.25">
      <c r="A1151" s="20"/>
      <c r="B1151" s="20"/>
      <c r="C1151" s="20"/>
      <c r="D1151" s="20"/>
      <c r="E1151" s="20"/>
      <c r="F1151" s="20"/>
      <c r="G1151" s="20"/>
      <c r="H1151" s="20"/>
      <c r="I1151" s="20"/>
      <c r="J1151" s="20"/>
      <c r="K1151" s="20"/>
      <c r="L1151" s="20"/>
      <c r="M1151" s="20"/>
      <c r="N1151" s="20"/>
      <c r="O1151" s="20"/>
      <c r="P1151" s="20"/>
      <c r="Q1151" s="20"/>
      <c r="R1151" s="20"/>
      <c r="S1151" s="20"/>
      <c r="T1151" s="20"/>
      <c r="U1151" s="20"/>
      <c r="V1151" s="20"/>
      <c r="W1151" s="20"/>
      <c r="X1151" s="20"/>
      <c r="Y1151" s="20"/>
      <c r="Z1151" s="20"/>
      <c r="AA1151" s="20"/>
      <c r="AB1151" s="20"/>
      <c r="AC1151" s="20"/>
      <c r="AD1151" s="20"/>
      <c r="AE1151" s="20"/>
      <c r="AF1151" s="20"/>
      <c r="AG1151" s="20"/>
      <c r="AH1151" s="20"/>
      <c r="AI1151" s="20"/>
      <c r="AJ1151" s="20"/>
    </row>
    <row r="1152" spans="1:36" x14ac:dyDescent="0.25">
      <c r="A1152" s="20"/>
      <c r="B1152" s="20"/>
      <c r="C1152" s="20"/>
      <c r="D1152" s="20"/>
      <c r="E1152" s="20"/>
      <c r="F1152" s="20"/>
      <c r="G1152" s="20"/>
      <c r="H1152" s="20"/>
      <c r="I1152" s="20"/>
      <c r="J1152" s="20"/>
      <c r="K1152" s="20"/>
      <c r="L1152" s="20"/>
      <c r="M1152" s="20"/>
      <c r="N1152" s="20"/>
      <c r="O1152" s="20"/>
      <c r="P1152" s="20"/>
      <c r="Q1152" s="20"/>
      <c r="R1152" s="20"/>
      <c r="S1152" s="20"/>
      <c r="T1152" s="20"/>
      <c r="U1152" s="20"/>
      <c r="V1152" s="20"/>
      <c r="W1152" s="20"/>
      <c r="X1152" s="20"/>
      <c r="Y1152" s="20"/>
      <c r="Z1152" s="20"/>
      <c r="AA1152" s="20"/>
      <c r="AB1152" s="20"/>
      <c r="AC1152" s="20"/>
      <c r="AD1152" s="20"/>
      <c r="AE1152" s="20"/>
      <c r="AF1152" s="20"/>
      <c r="AG1152" s="20"/>
      <c r="AH1152" s="20"/>
      <c r="AI1152" s="20"/>
      <c r="AJ1152" s="20"/>
    </row>
    <row r="1153" spans="1:36" x14ac:dyDescent="0.25">
      <c r="A1153" s="20"/>
      <c r="B1153" s="20"/>
      <c r="C1153" s="20"/>
      <c r="D1153" s="20"/>
      <c r="E1153" s="20"/>
      <c r="F1153" s="20"/>
      <c r="G1153" s="20"/>
      <c r="H1153" s="20"/>
      <c r="I1153" s="20"/>
      <c r="J1153" s="20"/>
      <c r="K1153" s="20"/>
      <c r="L1153" s="20"/>
      <c r="M1153" s="20"/>
      <c r="N1153" s="20"/>
      <c r="O1153" s="20"/>
      <c r="P1153" s="20"/>
      <c r="Q1153" s="20"/>
      <c r="R1153" s="20"/>
      <c r="S1153" s="20"/>
      <c r="T1153" s="20"/>
      <c r="U1153" s="20"/>
      <c r="V1153" s="20"/>
      <c r="W1153" s="20"/>
      <c r="X1153" s="20"/>
      <c r="Y1153" s="20"/>
      <c r="Z1153" s="20"/>
      <c r="AA1153" s="20"/>
      <c r="AB1153" s="20"/>
      <c r="AC1153" s="20"/>
      <c r="AD1153" s="20"/>
      <c r="AE1153" s="20"/>
      <c r="AF1153" s="20"/>
      <c r="AG1153" s="20"/>
      <c r="AH1153" s="20"/>
      <c r="AI1153" s="20"/>
      <c r="AJ1153" s="20"/>
    </row>
    <row r="1154" spans="1:36" x14ac:dyDescent="0.25">
      <c r="A1154" s="20"/>
      <c r="B1154" s="20"/>
      <c r="C1154" s="20"/>
      <c r="D1154" s="20"/>
      <c r="E1154" s="20"/>
      <c r="F1154" s="20"/>
      <c r="G1154" s="20"/>
      <c r="H1154" s="20"/>
      <c r="I1154" s="20"/>
      <c r="J1154" s="20"/>
      <c r="K1154" s="20"/>
      <c r="L1154" s="20"/>
      <c r="M1154" s="20"/>
      <c r="N1154" s="20"/>
      <c r="O1154" s="20"/>
      <c r="P1154" s="20"/>
      <c r="Q1154" s="20"/>
      <c r="R1154" s="20"/>
      <c r="S1154" s="20"/>
      <c r="T1154" s="20"/>
      <c r="U1154" s="20"/>
      <c r="V1154" s="20"/>
      <c r="W1154" s="20"/>
      <c r="X1154" s="20"/>
      <c r="Y1154" s="20"/>
      <c r="Z1154" s="20"/>
      <c r="AA1154" s="20"/>
      <c r="AB1154" s="20"/>
      <c r="AC1154" s="20"/>
      <c r="AD1154" s="20"/>
      <c r="AE1154" s="20"/>
      <c r="AF1154" s="20"/>
      <c r="AG1154" s="20"/>
      <c r="AH1154" s="20"/>
      <c r="AI1154" s="20"/>
      <c r="AJ1154" s="20"/>
    </row>
    <row r="1155" spans="1:36" x14ac:dyDescent="0.25">
      <c r="A1155" s="20"/>
      <c r="B1155" s="20"/>
      <c r="C1155" s="20"/>
      <c r="D1155" s="20"/>
      <c r="E1155" s="20"/>
      <c r="F1155" s="20"/>
      <c r="G1155" s="20"/>
      <c r="H1155" s="20"/>
      <c r="I1155" s="20"/>
      <c r="J1155" s="20"/>
      <c r="K1155" s="20"/>
      <c r="L1155" s="20"/>
      <c r="M1155" s="20"/>
      <c r="N1155" s="20"/>
      <c r="O1155" s="20"/>
      <c r="P1155" s="20"/>
      <c r="Q1155" s="20"/>
      <c r="R1155" s="20"/>
      <c r="S1155" s="20"/>
      <c r="T1155" s="20"/>
      <c r="U1155" s="20"/>
      <c r="V1155" s="20"/>
      <c r="W1155" s="20"/>
      <c r="X1155" s="20"/>
      <c r="Y1155" s="20"/>
      <c r="Z1155" s="20"/>
      <c r="AA1155" s="20"/>
      <c r="AB1155" s="20"/>
      <c r="AC1155" s="20"/>
      <c r="AD1155" s="20"/>
      <c r="AE1155" s="20"/>
      <c r="AF1155" s="20"/>
      <c r="AG1155" s="20"/>
      <c r="AH1155" s="20"/>
      <c r="AI1155" s="20"/>
      <c r="AJ1155" s="20"/>
    </row>
    <row r="1156" spans="1:36" x14ac:dyDescent="0.25">
      <c r="A1156" s="20"/>
      <c r="B1156" s="20"/>
      <c r="C1156" s="20"/>
      <c r="D1156" s="20"/>
      <c r="E1156" s="20"/>
      <c r="F1156" s="20"/>
      <c r="G1156" s="20"/>
      <c r="H1156" s="20"/>
      <c r="I1156" s="20"/>
      <c r="J1156" s="20"/>
      <c r="K1156" s="20"/>
      <c r="L1156" s="20"/>
      <c r="M1156" s="20"/>
      <c r="N1156" s="20"/>
      <c r="O1156" s="20"/>
      <c r="P1156" s="20"/>
      <c r="Q1156" s="20"/>
      <c r="R1156" s="20"/>
      <c r="S1156" s="20"/>
      <c r="T1156" s="20"/>
      <c r="U1156" s="20"/>
      <c r="V1156" s="20"/>
      <c r="W1156" s="20"/>
      <c r="X1156" s="20"/>
      <c r="Y1156" s="20"/>
      <c r="Z1156" s="20"/>
      <c r="AA1156" s="20"/>
      <c r="AB1156" s="20"/>
      <c r="AC1156" s="20"/>
      <c r="AD1156" s="20"/>
      <c r="AE1156" s="20"/>
      <c r="AF1156" s="20"/>
      <c r="AG1156" s="20"/>
      <c r="AH1156" s="20"/>
      <c r="AI1156" s="20"/>
      <c r="AJ1156" s="20"/>
    </row>
    <row r="1157" spans="1:36" x14ac:dyDescent="0.25">
      <c r="A1157" s="20"/>
      <c r="B1157" s="20"/>
      <c r="C1157" s="20"/>
      <c r="D1157" s="20"/>
      <c r="E1157" s="20"/>
      <c r="F1157" s="20"/>
      <c r="G1157" s="20"/>
      <c r="H1157" s="20"/>
      <c r="I1157" s="20"/>
      <c r="J1157" s="20"/>
      <c r="K1157" s="20"/>
      <c r="L1157" s="20"/>
      <c r="M1157" s="20"/>
      <c r="N1157" s="20"/>
      <c r="O1157" s="20"/>
      <c r="P1157" s="20"/>
      <c r="Q1157" s="20"/>
      <c r="R1157" s="20"/>
      <c r="S1157" s="20"/>
      <c r="T1157" s="20"/>
      <c r="U1157" s="20"/>
      <c r="V1157" s="20"/>
      <c r="W1157" s="20"/>
      <c r="X1157" s="20"/>
      <c r="Y1157" s="20"/>
      <c r="Z1157" s="20"/>
      <c r="AA1157" s="20"/>
      <c r="AB1157" s="20"/>
      <c r="AC1157" s="20"/>
      <c r="AD1157" s="20"/>
      <c r="AE1157" s="20"/>
      <c r="AF1157" s="20"/>
      <c r="AG1157" s="20"/>
      <c r="AH1157" s="20"/>
      <c r="AI1157" s="20"/>
      <c r="AJ1157" s="20"/>
    </row>
    <row r="1158" spans="1:36" x14ac:dyDescent="0.25">
      <c r="A1158" s="20"/>
      <c r="B1158" s="20"/>
      <c r="C1158" s="20"/>
      <c r="D1158" s="20"/>
      <c r="E1158" s="20"/>
      <c r="F1158" s="20"/>
      <c r="G1158" s="20"/>
      <c r="H1158" s="20"/>
      <c r="I1158" s="20"/>
      <c r="J1158" s="20"/>
      <c r="K1158" s="20"/>
      <c r="L1158" s="20"/>
      <c r="M1158" s="20"/>
      <c r="N1158" s="20"/>
      <c r="O1158" s="20"/>
      <c r="P1158" s="20"/>
      <c r="Q1158" s="20"/>
      <c r="R1158" s="20"/>
      <c r="S1158" s="20"/>
      <c r="T1158" s="20"/>
      <c r="U1158" s="20"/>
      <c r="V1158" s="20"/>
      <c r="W1158" s="20"/>
      <c r="X1158" s="20"/>
      <c r="Y1158" s="20"/>
      <c r="Z1158" s="20"/>
      <c r="AA1158" s="20"/>
      <c r="AB1158" s="20"/>
      <c r="AC1158" s="20"/>
      <c r="AD1158" s="20"/>
      <c r="AE1158" s="20"/>
      <c r="AF1158" s="20"/>
      <c r="AG1158" s="20"/>
      <c r="AH1158" s="20"/>
      <c r="AI1158" s="20"/>
      <c r="AJ1158" s="20"/>
    </row>
    <row r="1159" spans="1:36" x14ac:dyDescent="0.25">
      <c r="A1159" s="20"/>
      <c r="B1159" s="20"/>
      <c r="C1159" s="20"/>
      <c r="D1159" s="20"/>
      <c r="E1159" s="20"/>
      <c r="F1159" s="20"/>
      <c r="G1159" s="20"/>
      <c r="H1159" s="20"/>
      <c r="I1159" s="20"/>
      <c r="J1159" s="20"/>
      <c r="K1159" s="20"/>
      <c r="L1159" s="20"/>
      <c r="M1159" s="20"/>
      <c r="N1159" s="20"/>
      <c r="O1159" s="20"/>
      <c r="P1159" s="20"/>
      <c r="Q1159" s="20"/>
      <c r="R1159" s="20"/>
      <c r="S1159" s="20"/>
      <c r="T1159" s="20"/>
      <c r="U1159" s="20"/>
      <c r="V1159" s="20"/>
      <c r="W1159" s="20"/>
      <c r="X1159" s="20"/>
      <c r="Y1159" s="20"/>
      <c r="Z1159" s="20"/>
      <c r="AA1159" s="20"/>
      <c r="AB1159" s="20"/>
      <c r="AC1159" s="20"/>
      <c r="AD1159" s="20"/>
      <c r="AE1159" s="20"/>
      <c r="AF1159" s="20"/>
      <c r="AG1159" s="20"/>
      <c r="AH1159" s="20"/>
      <c r="AI1159" s="20"/>
      <c r="AJ1159" s="20"/>
    </row>
    <row r="1160" spans="1:36" x14ac:dyDescent="0.25">
      <c r="A1160" s="20"/>
      <c r="B1160" s="20"/>
      <c r="C1160" s="20"/>
      <c r="D1160" s="20"/>
      <c r="E1160" s="20"/>
      <c r="F1160" s="20"/>
      <c r="G1160" s="20"/>
      <c r="H1160" s="20"/>
      <c r="I1160" s="20"/>
      <c r="J1160" s="20"/>
      <c r="K1160" s="20"/>
      <c r="L1160" s="20"/>
      <c r="M1160" s="20"/>
      <c r="N1160" s="20"/>
      <c r="O1160" s="20"/>
      <c r="P1160" s="20"/>
      <c r="Q1160" s="20"/>
      <c r="R1160" s="20"/>
      <c r="S1160" s="20"/>
      <c r="T1160" s="20"/>
      <c r="U1160" s="20"/>
      <c r="V1160" s="20"/>
      <c r="W1160" s="20"/>
      <c r="X1160" s="20"/>
      <c r="Y1160" s="20"/>
      <c r="Z1160" s="20"/>
      <c r="AA1160" s="20"/>
      <c r="AB1160" s="20"/>
      <c r="AC1160" s="20"/>
      <c r="AD1160" s="20"/>
      <c r="AE1160" s="20"/>
      <c r="AF1160" s="20"/>
      <c r="AG1160" s="20"/>
      <c r="AH1160" s="20"/>
      <c r="AI1160" s="20"/>
      <c r="AJ1160" s="20"/>
    </row>
    <row r="1161" spans="1:36" x14ac:dyDescent="0.25">
      <c r="A1161" s="20"/>
      <c r="B1161" s="20"/>
      <c r="C1161" s="20"/>
      <c r="D1161" s="20"/>
      <c r="E1161" s="20"/>
      <c r="F1161" s="20"/>
      <c r="G1161" s="20"/>
      <c r="H1161" s="20"/>
      <c r="I1161" s="20"/>
      <c r="J1161" s="20"/>
      <c r="K1161" s="20"/>
      <c r="L1161" s="20"/>
      <c r="M1161" s="20"/>
      <c r="N1161" s="20"/>
      <c r="O1161" s="20"/>
      <c r="P1161" s="20"/>
      <c r="Q1161" s="20"/>
      <c r="R1161" s="20"/>
      <c r="S1161" s="20"/>
      <c r="T1161" s="20"/>
      <c r="U1161" s="20"/>
      <c r="V1161" s="20"/>
      <c r="W1161" s="20"/>
      <c r="X1161" s="20"/>
      <c r="Y1161" s="20"/>
      <c r="Z1161" s="20"/>
      <c r="AA1161" s="20"/>
      <c r="AB1161" s="20"/>
      <c r="AC1161" s="20"/>
      <c r="AD1161" s="20"/>
      <c r="AE1161" s="20"/>
      <c r="AF1161" s="20"/>
      <c r="AG1161" s="20"/>
      <c r="AH1161" s="20"/>
      <c r="AI1161" s="20"/>
      <c r="AJ1161" s="20"/>
    </row>
    <row r="1162" spans="1:36" x14ac:dyDescent="0.25">
      <c r="A1162" s="20"/>
      <c r="B1162" s="20"/>
      <c r="C1162" s="20"/>
      <c r="D1162" s="20"/>
      <c r="E1162" s="20"/>
      <c r="F1162" s="20"/>
      <c r="G1162" s="20"/>
      <c r="H1162" s="20"/>
      <c r="I1162" s="20"/>
      <c r="J1162" s="20"/>
      <c r="K1162" s="20"/>
      <c r="L1162" s="20"/>
      <c r="M1162" s="20"/>
      <c r="N1162" s="20"/>
      <c r="O1162" s="20"/>
      <c r="P1162" s="20"/>
      <c r="Q1162" s="20"/>
      <c r="R1162" s="20"/>
      <c r="S1162" s="20"/>
      <c r="T1162" s="20"/>
      <c r="U1162" s="20"/>
      <c r="V1162" s="20"/>
      <c r="W1162" s="20"/>
      <c r="X1162" s="20"/>
      <c r="Y1162" s="20"/>
      <c r="Z1162" s="20"/>
      <c r="AA1162" s="20"/>
      <c r="AB1162" s="20"/>
      <c r="AC1162" s="20"/>
      <c r="AD1162" s="20"/>
      <c r="AE1162" s="20"/>
      <c r="AF1162" s="20"/>
      <c r="AG1162" s="20"/>
      <c r="AH1162" s="20"/>
      <c r="AI1162" s="20"/>
      <c r="AJ1162" s="20"/>
    </row>
    <row r="1163" spans="1:36" x14ac:dyDescent="0.25">
      <c r="A1163" s="20"/>
      <c r="B1163" s="20"/>
      <c r="C1163" s="20"/>
      <c r="D1163" s="20"/>
      <c r="E1163" s="20"/>
      <c r="F1163" s="20"/>
      <c r="G1163" s="20"/>
      <c r="H1163" s="20"/>
      <c r="I1163" s="20"/>
      <c r="J1163" s="20"/>
      <c r="K1163" s="20"/>
      <c r="L1163" s="20"/>
      <c r="M1163" s="20"/>
      <c r="N1163" s="20"/>
      <c r="O1163" s="20"/>
      <c r="P1163" s="20"/>
      <c r="Q1163" s="20"/>
      <c r="R1163" s="20"/>
      <c r="S1163" s="20"/>
      <c r="T1163" s="20"/>
      <c r="U1163" s="20"/>
      <c r="V1163" s="20"/>
      <c r="W1163" s="20"/>
      <c r="X1163" s="20"/>
      <c r="Y1163" s="20"/>
      <c r="Z1163" s="20"/>
      <c r="AA1163" s="20"/>
      <c r="AB1163" s="20"/>
      <c r="AC1163" s="20"/>
      <c r="AD1163" s="20"/>
      <c r="AE1163" s="20"/>
      <c r="AF1163" s="20"/>
      <c r="AG1163" s="20"/>
      <c r="AH1163" s="20"/>
      <c r="AI1163" s="20"/>
      <c r="AJ1163" s="20"/>
    </row>
    <row r="1164" spans="1:36" x14ac:dyDescent="0.25">
      <c r="A1164" s="20"/>
      <c r="B1164" s="20"/>
      <c r="C1164" s="20"/>
      <c r="D1164" s="20"/>
      <c r="E1164" s="20"/>
      <c r="F1164" s="20"/>
      <c r="G1164" s="20"/>
      <c r="H1164" s="20"/>
      <c r="I1164" s="20"/>
      <c r="J1164" s="20"/>
      <c r="K1164" s="20"/>
      <c r="L1164" s="20"/>
      <c r="M1164" s="20"/>
      <c r="N1164" s="20"/>
      <c r="O1164" s="20"/>
      <c r="P1164" s="20"/>
      <c r="Q1164" s="20"/>
      <c r="R1164" s="20"/>
      <c r="S1164" s="20"/>
      <c r="T1164" s="20"/>
      <c r="U1164" s="20"/>
      <c r="V1164" s="20"/>
      <c r="W1164" s="20"/>
      <c r="X1164" s="20"/>
      <c r="Y1164" s="20"/>
      <c r="Z1164" s="20"/>
      <c r="AA1164" s="20"/>
      <c r="AB1164" s="20"/>
      <c r="AC1164" s="20"/>
      <c r="AD1164" s="20"/>
      <c r="AE1164" s="20"/>
      <c r="AF1164" s="20"/>
      <c r="AG1164" s="20"/>
      <c r="AH1164" s="20"/>
      <c r="AI1164" s="20"/>
      <c r="AJ1164" s="20"/>
    </row>
    <row r="1165" spans="1:36" x14ac:dyDescent="0.25">
      <c r="A1165" s="20"/>
      <c r="B1165" s="20"/>
      <c r="C1165" s="20"/>
      <c r="D1165" s="20"/>
      <c r="E1165" s="20"/>
      <c r="F1165" s="20"/>
      <c r="G1165" s="20"/>
      <c r="H1165" s="20"/>
      <c r="I1165" s="20"/>
      <c r="J1165" s="20"/>
      <c r="K1165" s="20"/>
      <c r="L1165" s="20"/>
      <c r="M1165" s="20"/>
      <c r="N1165" s="20"/>
      <c r="O1165" s="20"/>
      <c r="P1165" s="20"/>
      <c r="Q1165" s="20"/>
      <c r="R1165" s="20"/>
      <c r="S1165" s="20"/>
      <c r="T1165" s="20"/>
      <c r="U1165" s="20"/>
      <c r="V1165" s="20"/>
      <c r="W1165" s="20"/>
      <c r="X1165" s="20"/>
      <c r="Y1165" s="20"/>
      <c r="Z1165" s="20"/>
      <c r="AA1165" s="20"/>
      <c r="AB1165" s="20"/>
      <c r="AC1165" s="20"/>
      <c r="AD1165" s="20"/>
      <c r="AE1165" s="20"/>
      <c r="AF1165" s="20"/>
      <c r="AG1165" s="20"/>
      <c r="AH1165" s="20"/>
      <c r="AI1165" s="20"/>
      <c r="AJ1165" s="20"/>
    </row>
    <row r="1166" spans="1:36" x14ac:dyDescent="0.25">
      <c r="A1166" s="20"/>
      <c r="B1166" s="20"/>
      <c r="C1166" s="20"/>
      <c r="D1166" s="20"/>
      <c r="E1166" s="20"/>
      <c r="F1166" s="20"/>
      <c r="G1166" s="20"/>
      <c r="H1166" s="20"/>
      <c r="I1166" s="20"/>
      <c r="J1166" s="20"/>
      <c r="K1166" s="20"/>
      <c r="L1166" s="20"/>
      <c r="M1166" s="20"/>
      <c r="N1166" s="20"/>
      <c r="O1166" s="20"/>
      <c r="P1166" s="20"/>
      <c r="Q1166" s="20"/>
      <c r="R1166" s="20"/>
      <c r="S1166" s="20"/>
      <c r="T1166" s="20"/>
      <c r="U1166" s="20"/>
      <c r="V1166" s="20"/>
      <c r="W1166" s="20"/>
      <c r="X1166" s="20"/>
      <c r="Y1166" s="20"/>
      <c r="Z1166" s="20"/>
      <c r="AA1166" s="20"/>
      <c r="AB1166" s="20"/>
      <c r="AC1166" s="20"/>
      <c r="AD1166" s="20"/>
      <c r="AE1166" s="20"/>
      <c r="AF1166" s="20"/>
      <c r="AG1166" s="20"/>
      <c r="AH1166" s="20"/>
      <c r="AI1166" s="20"/>
      <c r="AJ1166" s="20"/>
    </row>
    <row r="1167" spans="1:36" x14ac:dyDescent="0.25">
      <c r="A1167" s="20"/>
      <c r="B1167" s="20"/>
      <c r="C1167" s="20"/>
      <c r="D1167" s="20"/>
      <c r="E1167" s="20"/>
      <c r="F1167" s="20"/>
      <c r="G1167" s="20"/>
      <c r="H1167" s="20"/>
      <c r="I1167" s="20"/>
      <c r="J1167" s="20"/>
      <c r="K1167" s="20"/>
      <c r="L1167" s="20"/>
      <c r="M1167" s="20"/>
      <c r="N1167" s="20"/>
      <c r="O1167" s="20"/>
      <c r="P1167" s="20"/>
      <c r="Q1167" s="20"/>
      <c r="R1167" s="20"/>
      <c r="S1167" s="20"/>
      <c r="T1167" s="20"/>
      <c r="U1167" s="20"/>
      <c r="V1167" s="20"/>
      <c r="W1167" s="20"/>
      <c r="X1167" s="20"/>
      <c r="Y1167" s="20"/>
      <c r="Z1167" s="20"/>
      <c r="AA1167" s="20"/>
      <c r="AB1167" s="20"/>
      <c r="AC1167" s="20"/>
      <c r="AD1167" s="20"/>
      <c r="AE1167" s="20"/>
      <c r="AF1167" s="20"/>
      <c r="AG1167" s="20"/>
      <c r="AH1167" s="20"/>
      <c r="AI1167" s="20"/>
      <c r="AJ1167" s="20"/>
    </row>
    <row r="1168" spans="1:36" x14ac:dyDescent="0.25">
      <c r="A1168" s="20"/>
      <c r="B1168" s="20"/>
      <c r="C1168" s="20"/>
      <c r="D1168" s="20"/>
      <c r="E1168" s="20"/>
      <c r="F1168" s="20"/>
      <c r="G1168" s="20"/>
      <c r="H1168" s="20"/>
      <c r="I1168" s="20"/>
      <c r="J1168" s="20"/>
      <c r="K1168" s="20"/>
      <c r="L1168" s="20"/>
      <c r="M1168" s="20"/>
      <c r="N1168" s="20"/>
      <c r="O1168" s="20"/>
      <c r="P1168" s="20"/>
      <c r="Q1168" s="20"/>
      <c r="R1168" s="20"/>
      <c r="S1168" s="20"/>
      <c r="T1168" s="20"/>
      <c r="U1168" s="20"/>
      <c r="V1168" s="20"/>
      <c r="W1168" s="20"/>
      <c r="X1168" s="20"/>
      <c r="Y1168" s="20"/>
      <c r="Z1168" s="20"/>
      <c r="AA1168" s="20"/>
      <c r="AB1168" s="20"/>
      <c r="AC1168" s="20"/>
      <c r="AD1168" s="20"/>
      <c r="AE1168" s="20"/>
      <c r="AF1168" s="20"/>
      <c r="AG1168" s="20"/>
      <c r="AH1168" s="20"/>
      <c r="AI1168" s="20"/>
      <c r="AJ1168" s="20"/>
    </row>
    <row r="1169" spans="1:36" x14ac:dyDescent="0.25">
      <c r="A1169" s="20"/>
      <c r="B1169" s="20"/>
      <c r="C1169" s="20"/>
      <c r="D1169" s="20"/>
      <c r="E1169" s="20"/>
      <c r="F1169" s="20"/>
      <c r="G1169" s="20"/>
      <c r="H1169" s="20"/>
      <c r="I1169" s="20"/>
      <c r="J1169" s="20"/>
      <c r="K1169" s="20"/>
      <c r="L1169" s="20"/>
      <c r="M1169" s="20"/>
      <c r="N1169" s="20"/>
      <c r="O1169" s="20"/>
      <c r="P1169" s="20"/>
      <c r="Q1169" s="20"/>
      <c r="R1169" s="20"/>
      <c r="S1169" s="20"/>
      <c r="T1169" s="20"/>
      <c r="U1169" s="20"/>
      <c r="V1169" s="20"/>
      <c r="W1169" s="20"/>
      <c r="X1169" s="20"/>
      <c r="Y1169" s="20"/>
      <c r="Z1169" s="20"/>
      <c r="AA1169" s="20"/>
      <c r="AB1169" s="20"/>
      <c r="AC1169" s="20"/>
      <c r="AD1169" s="20"/>
      <c r="AE1169" s="20"/>
      <c r="AF1169" s="20"/>
      <c r="AG1169" s="20"/>
      <c r="AH1169" s="20"/>
      <c r="AI1169" s="20"/>
      <c r="AJ1169" s="20"/>
    </row>
    <row r="1170" spans="1:36" x14ac:dyDescent="0.25">
      <c r="A1170" s="20"/>
      <c r="B1170" s="20"/>
      <c r="C1170" s="20"/>
      <c r="D1170" s="20"/>
      <c r="E1170" s="20"/>
      <c r="F1170" s="20"/>
      <c r="G1170" s="20"/>
      <c r="H1170" s="20"/>
      <c r="I1170" s="20"/>
      <c r="J1170" s="20"/>
      <c r="K1170" s="20"/>
      <c r="L1170" s="20"/>
      <c r="M1170" s="20"/>
      <c r="N1170" s="20"/>
      <c r="O1170" s="20"/>
      <c r="P1170" s="20"/>
      <c r="Q1170" s="20"/>
      <c r="R1170" s="20"/>
      <c r="S1170" s="20"/>
      <c r="T1170" s="20"/>
      <c r="U1170" s="20"/>
      <c r="V1170" s="20"/>
      <c r="W1170" s="20"/>
      <c r="X1170" s="20"/>
      <c r="Y1170" s="20"/>
      <c r="Z1170" s="20"/>
      <c r="AA1170" s="20"/>
      <c r="AB1170" s="20"/>
      <c r="AC1170" s="20"/>
      <c r="AD1170" s="20"/>
      <c r="AE1170" s="20"/>
      <c r="AF1170" s="20"/>
      <c r="AG1170" s="20"/>
      <c r="AH1170" s="20"/>
      <c r="AI1170" s="20"/>
      <c r="AJ1170" s="20"/>
    </row>
    <row r="1171" spans="1:36" x14ac:dyDescent="0.25">
      <c r="A1171" s="20"/>
      <c r="B1171" s="20"/>
      <c r="C1171" s="20"/>
      <c r="D1171" s="20"/>
      <c r="E1171" s="20"/>
      <c r="F1171" s="20"/>
      <c r="G1171" s="20"/>
      <c r="H1171" s="20"/>
      <c r="I1171" s="20"/>
      <c r="J1171" s="20"/>
      <c r="K1171" s="20"/>
      <c r="L1171" s="20"/>
      <c r="M1171" s="20"/>
      <c r="N1171" s="20"/>
      <c r="O1171" s="20"/>
      <c r="P1171" s="20"/>
      <c r="Q1171" s="20"/>
      <c r="R1171" s="20"/>
      <c r="S1171" s="20"/>
      <c r="T1171" s="20"/>
      <c r="U1171" s="20"/>
      <c r="V1171" s="20"/>
      <c r="W1171" s="20"/>
      <c r="X1171" s="20"/>
      <c r="Y1171" s="20"/>
      <c r="Z1171" s="20"/>
      <c r="AA1171" s="20"/>
      <c r="AB1171" s="20"/>
      <c r="AC1171" s="20"/>
      <c r="AD1171" s="20"/>
      <c r="AE1171" s="20"/>
      <c r="AF1171" s="20"/>
      <c r="AG1171" s="20"/>
      <c r="AH1171" s="20"/>
      <c r="AI1171" s="20"/>
      <c r="AJ1171" s="20"/>
    </row>
    <row r="1172" spans="1:36" x14ac:dyDescent="0.25">
      <c r="A1172" s="20"/>
      <c r="B1172" s="20"/>
      <c r="C1172" s="20"/>
      <c r="D1172" s="20"/>
      <c r="E1172" s="20"/>
      <c r="F1172" s="20"/>
      <c r="G1172" s="20"/>
      <c r="H1172" s="20"/>
      <c r="I1172" s="20"/>
      <c r="J1172" s="20"/>
      <c r="K1172" s="20"/>
      <c r="L1172" s="20"/>
      <c r="M1172" s="20"/>
      <c r="N1172" s="20"/>
      <c r="O1172" s="20"/>
      <c r="P1172" s="20"/>
      <c r="Q1172" s="20"/>
      <c r="R1172" s="20"/>
      <c r="S1172" s="20"/>
      <c r="T1172" s="20"/>
      <c r="U1172" s="20"/>
      <c r="V1172" s="20"/>
      <c r="W1172" s="20"/>
      <c r="X1172" s="20"/>
      <c r="Y1172" s="20"/>
      <c r="Z1172" s="20"/>
      <c r="AA1172" s="20"/>
      <c r="AB1172" s="20"/>
      <c r="AC1172" s="20"/>
      <c r="AD1172" s="20"/>
      <c r="AE1172" s="20"/>
      <c r="AF1172" s="20"/>
      <c r="AG1172" s="20"/>
      <c r="AH1172" s="20"/>
      <c r="AI1172" s="20"/>
      <c r="AJ1172" s="20"/>
    </row>
    <row r="1173" spans="1:36" x14ac:dyDescent="0.25">
      <c r="A1173" s="20"/>
      <c r="B1173" s="20"/>
      <c r="C1173" s="20"/>
      <c r="D1173" s="20"/>
      <c r="E1173" s="20"/>
      <c r="F1173" s="20"/>
      <c r="G1173" s="20"/>
      <c r="H1173" s="20"/>
      <c r="I1173" s="20"/>
      <c r="J1173" s="20"/>
      <c r="K1173" s="20"/>
      <c r="L1173" s="20"/>
      <c r="M1173" s="20"/>
      <c r="N1173" s="20"/>
      <c r="O1173" s="20"/>
      <c r="P1173" s="20"/>
      <c r="Q1173" s="20"/>
      <c r="R1173" s="20"/>
      <c r="S1173" s="20"/>
      <c r="T1173" s="20"/>
      <c r="U1173" s="20"/>
      <c r="V1173" s="20"/>
      <c r="W1173" s="20"/>
      <c r="X1173" s="20"/>
      <c r="Y1173" s="20"/>
      <c r="Z1173" s="20"/>
      <c r="AA1173" s="20"/>
      <c r="AB1173" s="20"/>
      <c r="AC1173" s="20"/>
      <c r="AD1173" s="20"/>
      <c r="AE1173" s="20"/>
      <c r="AF1173" s="20"/>
      <c r="AG1173" s="20"/>
      <c r="AH1173" s="20"/>
      <c r="AI1173" s="20"/>
      <c r="AJ1173" s="20"/>
    </row>
    <row r="1174" spans="1:36" x14ac:dyDescent="0.25">
      <c r="A1174" s="20"/>
      <c r="B1174" s="20"/>
      <c r="C1174" s="20"/>
      <c r="D1174" s="20"/>
      <c r="E1174" s="20"/>
      <c r="F1174" s="20"/>
      <c r="G1174" s="20"/>
      <c r="H1174" s="20"/>
      <c r="I1174" s="20"/>
      <c r="J1174" s="20"/>
      <c r="K1174" s="20"/>
      <c r="L1174" s="20"/>
      <c r="M1174" s="20"/>
      <c r="N1174" s="20"/>
      <c r="O1174" s="20"/>
      <c r="P1174" s="20"/>
      <c r="Q1174" s="20"/>
      <c r="R1174" s="20"/>
      <c r="S1174" s="20"/>
      <c r="T1174" s="20"/>
      <c r="U1174" s="20"/>
      <c r="V1174" s="20"/>
      <c r="W1174" s="20"/>
      <c r="X1174" s="20"/>
      <c r="Y1174" s="20"/>
      <c r="Z1174" s="20"/>
      <c r="AA1174" s="20"/>
      <c r="AB1174" s="20"/>
      <c r="AC1174" s="20"/>
      <c r="AD1174" s="20"/>
      <c r="AE1174" s="20"/>
      <c r="AF1174" s="20"/>
      <c r="AG1174" s="20"/>
      <c r="AH1174" s="20"/>
      <c r="AI1174" s="20"/>
      <c r="AJ1174" s="20"/>
    </row>
    <row r="1175" spans="1:36" x14ac:dyDescent="0.25">
      <c r="A1175" s="20"/>
      <c r="B1175" s="20"/>
      <c r="C1175" s="20"/>
      <c r="D1175" s="20"/>
      <c r="E1175" s="20"/>
      <c r="F1175" s="20"/>
      <c r="G1175" s="20"/>
      <c r="H1175" s="20"/>
      <c r="I1175" s="20"/>
      <c r="J1175" s="20"/>
      <c r="K1175" s="20"/>
      <c r="L1175" s="20"/>
      <c r="M1175" s="20"/>
      <c r="N1175" s="20"/>
      <c r="O1175" s="20"/>
      <c r="P1175" s="20"/>
      <c r="Q1175" s="20"/>
      <c r="R1175" s="20"/>
      <c r="S1175" s="20"/>
      <c r="T1175" s="20"/>
      <c r="U1175" s="20"/>
      <c r="V1175" s="20"/>
      <c r="W1175" s="20"/>
      <c r="X1175" s="20"/>
      <c r="Y1175" s="20"/>
      <c r="Z1175" s="20"/>
      <c r="AA1175" s="20"/>
      <c r="AB1175" s="20"/>
      <c r="AC1175" s="20"/>
      <c r="AD1175" s="20"/>
      <c r="AE1175" s="20"/>
      <c r="AF1175" s="20"/>
      <c r="AG1175" s="20"/>
      <c r="AH1175" s="20"/>
      <c r="AI1175" s="20"/>
      <c r="AJ1175" s="20"/>
    </row>
    <row r="1176" spans="1:36" x14ac:dyDescent="0.25">
      <c r="A1176" s="20"/>
      <c r="B1176" s="20"/>
      <c r="C1176" s="20"/>
      <c r="D1176" s="20"/>
      <c r="E1176" s="20"/>
      <c r="F1176" s="20"/>
      <c r="G1176" s="20"/>
      <c r="H1176" s="20"/>
      <c r="I1176" s="20"/>
      <c r="J1176" s="20"/>
      <c r="K1176" s="20"/>
      <c r="L1176" s="20"/>
      <c r="M1176" s="20"/>
      <c r="N1176" s="20"/>
      <c r="O1176" s="20"/>
      <c r="P1176" s="20"/>
      <c r="Q1176" s="20"/>
      <c r="R1176" s="20"/>
      <c r="S1176" s="20"/>
      <c r="T1176" s="20"/>
      <c r="U1176" s="20"/>
      <c r="V1176" s="20"/>
      <c r="W1176" s="20"/>
      <c r="X1176" s="20"/>
      <c r="Y1176" s="20"/>
      <c r="Z1176" s="20"/>
      <c r="AA1176" s="20"/>
      <c r="AB1176" s="20"/>
      <c r="AC1176" s="20"/>
      <c r="AD1176" s="20"/>
      <c r="AE1176" s="20"/>
      <c r="AF1176" s="20"/>
      <c r="AG1176" s="20"/>
      <c r="AH1176" s="20"/>
      <c r="AI1176" s="20"/>
      <c r="AJ1176" s="20"/>
    </row>
    <row r="1177" spans="1:36" x14ac:dyDescent="0.25">
      <c r="A1177" s="20"/>
      <c r="B1177" s="20"/>
      <c r="C1177" s="20"/>
      <c r="D1177" s="20"/>
      <c r="E1177" s="20"/>
      <c r="F1177" s="20"/>
      <c r="G1177" s="20"/>
      <c r="H1177" s="20"/>
      <c r="I1177" s="20"/>
      <c r="J1177" s="20"/>
      <c r="K1177" s="20"/>
      <c r="L1177" s="20"/>
      <c r="M1177" s="20"/>
      <c r="N1177" s="20"/>
      <c r="O1177" s="20"/>
      <c r="P1177" s="20"/>
      <c r="Q1177" s="20"/>
      <c r="R1177" s="20"/>
      <c r="S1177" s="20"/>
      <c r="T1177" s="20"/>
      <c r="U1177" s="20"/>
      <c r="V1177" s="20"/>
      <c r="W1177" s="20"/>
      <c r="X1177" s="20"/>
      <c r="Y1177" s="20"/>
      <c r="Z1177" s="20"/>
      <c r="AA1177" s="20"/>
      <c r="AB1177" s="20"/>
      <c r="AC1177" s="20"/>
      <c r="AD1177" s="20"/>
      <c r="AE1177" s="20"/>
      <c r="AF1177" s="20"/>
      <c r="AG1177" s="20"/>
      <c r="AH1177" s="20"/>
      <c r="AI1177" s="20"/>
      <c r="AJ1177" s="20"/>
    </row>
    <row r="1178" spans="1:36" x14ac:dyDescent="0.25">
      <c r="A1178" s="20"/>
      <c r="B1178" s="20"/>
      <c r="C1178" s="20"/>
      <c r="D1178" s="20"/>
      <c r="E1178" s="20"/>
      <c r="F1178" s="20"/>
      <c r="G1178" s="20"/>
      <c r="H1178" s="20"/>
      <c r="I1178" s="20"/>
      <c r="J1178" s="20"/>
      <c r="K1178" s="20"/>
      <c r="L1178" s="20"/>
      <c r="M1178" s="20"/>
      <c r="N1178" s="20"/>
      <c r="O1178" s="20"/>
      <c r="P1178" s="20"/>
      <c r="Q1178" s="20"/>
      <c r="R1178" s="20"/>
      <c r="S1178" s="20"/>
      <c r="T1178" s="20"/>
      <c r="U1178" s="20"/>
      <c r="V1178" s="20"/>
      <c r="W1178" s="20"/>
      <c r="X1178" s="20"/>
      <c r="Y1178" s="20"/>
      <c r="Z1178" s="20"/>
      <c r="AA1178" s="20"/>
      <c r="AB1178" s="20"/>
      <c r="AC1178" s="20"/>
      <c r="AD1178" s="20"/>
      <c r="AE1178" s="20"/>
      <c r="AF1178" s="20"/>
      <c r="AG1178" s="20"/>
      <c r="AH1178" s="20"/>
      <c r="AI1178" s="20"/>
      <c r="AJ1178" s="20"/>
    </row>
    <row r="1179" spans="1:36" x14ac:dyDescent="0.25">
      <c r="A1179" s="20"/>
      <c r="B1179" s="20"/>
      <c r="C1179" s="20"/>
      <c r="D1179" s="20"/>
      <c r="E1179" s="20"/>
      <c r="F1179" s="20"/>
      <c r="G1179" s="20"/>
      <c r="H1179" s="20"/>
      <c r="I1179" s="20"/>
      <c r="J1179" s="20"/>
      <c r="K1179" s="20"/>
      <c r="L1179" s="20"/>
      <c r="M1179" s="20"/>
      <c r="N1179" s="20"/>
      <c r="O1179" s="20"/>
      <c r="P1179" s="20"/>
      <c r="Q1179" s="20"/>
      <c r="R1179" s="20"/>
      <c r="S1179" s="20"/>
      <c r="T1179" s="20"/>
      <c r="U1179" s="20"/>
      <c r="V1179" s="20"/>
      <c r="W1179" s="20"/>
      <c r="X1179" s="20"/>
      <c r="Y1179" s="20"/>
      <c r="Z1179" s="20"/>
      <c r="AA1179" s="20"/>
      <c r="AB1179" s="20"/>
      <c r="AC1179" s="20"/>
      <c r="AD1179" s="20"/>
      <c r="AE1179" s="20"/>
      <c r="AF1179" s="20"/>
      <c r="AG1179" s="20"/>
      <c r="AH1179" s="20"/>
      <c r="AI1179" s="20"/>
      <c r="AJ1179" s="20"/>
    </row>
    <row r="1180" spans="1:36" x14ac:dyDescent="0.25">
      <c r="A1180" s="20"/>
      <c r="B1180" s="20"/>
      <c r="C1180" s="20"/>
      <c r="D1180" s="20"/>
      <c r="E1180" s="20"/>
      <c r="F1180" s="20"/>
      <c r="G1180" s="20"/>
      <c r="H1180" s="20"/>
      <c r="I1180" s="20"/>
      <c r="J1180" s="20"/>
      <c r="K1180" s="20"/>
      <c r="L1180" s="20"/>
      <c r="M1180" s="20"/>
      <c r="N1180" s="20"/>
      <c r="O1180" s="20"/>
      <c r="P1180" s="20"/>
      <c r="Q1180" s="20"/>
      <c r="R1180" s="20"/>
      <c r="S1180" s="20"/>
      <c r="T1180" s="20"/>
      <c r="U1180" s="20"/>
      <c r="V1180" s="20"/>
      <c r="W1180" s="20"/>
      <c r="X1180" s="20"/>
      <c r="Y1180" s="20"/>
      <c r="Z1180" s="20"/>
      <c r="AA1180" s="20"/>
      <c r="AB1180" s="20"/>
      <c r="AC1180" s="20"/>
      <c r="AD1180" s="20"/>
      <c r="AE1180" s="20"/>
      <c r="AF1180" s="20"/>
      <c r="AG1180" s="20"/>
      <c r="AH1180" s="20"/>
      <c r="AI1180" s="20"/>
      <c r="AJ1180" s="20"/>
    </row>
    <row r="1181" spans="1:36" x14ac:dyDescent="0.25">
      <c r="A1181" s="20"/>
      <c r="B1181" s="20"/>
      <c r="C1181" s="20"/>
      <c r="D1181" s="20"/>
      <c r="E1181" s="20"/>
      <c r="F1181" s="20"/>
      <c r="G1181" s="20"/>
      <c r="H1181" s="20"/>
      <c r="I1181" s="20"/>
      <c r="J1181" s="20"/>
      <c r="K1181" s="20"/>
      <c r="L1181" s="20"/>
      <c r="M1181" s="20"/>
      <c r="N1181" s="20"/>
      <c r="O1181" s="20"/>
      <c r="P1181" s="20"/>
      <c r="Q1181" s="20"/>
      <c r="R1181" s="20"/>
      <c r="S1181" s="20"/>
      <c r="T1181" s="20"/>
      <c r="U1181" s="20"/>
      <c r="V1181" s="20"/>
      <c r="W1181" s="20"/>
      <c r="X1181" s="20"/>
      <c r="Y1181" s="20"/>
      <c r="Z1181" s="20"/>
      <c r="AA1181" s="20"/>
      <c r="AB1181" s="20"/>
      <c r="AC1181" s="20"/>
      <c r="AD1181" s="20"/>
      <c r="AE1181" s="20"/>
      <c r="AF1181" s="20"/>
      <c r="AG1181" s="20"/>
      <c r="AH1181" s="20"/>
      <c r="AI1181" s="20"/>
      <c r="AJ1181" s="20"/>
    </row>
    <row r="1182" spans="1:36" x14ac:dyDescent="0.25">
      <c r="A1182" s="20"/>
      <c r="B1182" s="20"/>
      <c r="C1182" s="20"/>
      <c r="D1182" s="20"/>
      <c r="E1182" s="20"/>
      <c r="F1182" s="20"/>
      <c r="G1182" s="20"/>
      <c r="H1182" s="20"/>
      <c r="I1182" s="20"/>
      <c r="J1182" s="20"/>
      <c r="K1182" s="20"/>
      <c r="L1182" s="20"/>
      <c r="M1182" s="20"/>
      <c r="N1182" s="20"/>
      <c r="O1182" s="20"/>
      <c r="P1182" s="20"/>
      <c r="Q1182" s="20"/>
      <c r="R1182" s="20"/>
      <c r="S1182" s="20"/>
      <c r="T1182" s="20"/>
      <c r="U1182" s="20"/>
      <c r="V1182" s="20"/>
      <c r="W1182" s="20"/>
      <c r="X1182" s="20"/>
      <c r="Y1182" s="20"/>
      <c r="Z1182" s="20"/>
      <c r="AA1182" s="20"/>
      <c r="AB1182" s="20"/>
      <c r="AC1182" s="20"/>
      <c r="AD1182" s="20"/>
      <c r="AE1182" s="20"/>
      <c r="AF1182" s="20"/>
      <c r="AG1182" s="20"/>
      <c r="AH1182" s="20"/>
      <c r="AI1182" s="20"/>
      <c r="AJ1182" s="20"/>
    </row>
    <row r="1183" spans="1:36" x14ac:dyDescent="0.25">
      <c r="A1183" s="20"/>
      <c r="B1183" s="20"/>
      <c r="C1183" s="20"/>
      <c r="D1183" s="20"/>
      <c r="E1183" s="20"/>
      <c r="F1183" s="20"/>
      <c r="G1183" s="20"/>
      <c r="H1183" s="20"/>
      <c r="I1183" s="20"/>
      <c r="J1183" s="20"/>
      <c r="K1183" s="20"/>
      <c r="L1183" s="20"/>
      <c r="M1183" s="20"/>
      <c r="N1183" s="20"/>
      <c r="O1183" s="20"/>
      <c r="P1183" s="20"/>
      <c r="Q1183" s="20"/>
      <c r="R1183" s="20"/>
      <c r="S1183" s="20"/>
      <c r="T1183" s="20"/>
      <c r="U1183" s="20"/>
      <c r="V1183" s="20"/>
      <c r="W1183" s="20"/>
      <c r="X1183" s="20"/>
      <c r="Y1183" s="20"/>
      <c r="Z1183" s="20"/>
      <c r="AA1183" s="20"/>
      <c r="AB1183" s="20"/>
      <c r="AC1183" s="20"/>
      <c r="AD1183" s="20"/>
      <c r="AE1183" s="20"/>
      <c r="AF1183" s="20"/>
      <c r="AG1183" s="20"/>
      <c r="AH1183" s="20"/>
      <c r="AI1183" s="20"/>
      <c r="AJ1183" s="20"/>
    </row>
    <row r="1184" spans="1:36" x14ac:dyDescent="0.25">
      <c r="A1184" s="20"/>
      <c r="B1184" s="20"/>
      <c r="C1184" s="20"/>
      <c r="D1184" s="20"/>
      <c r="E1184" s="20"/>
      <c r="F1184" s="20"/>
      <c r="G1184" s="20"/>
      <c r="H1184" s="20"/>
      <c r="I1184" s="20"/>
      <c r="J1184" s="20"/>
      <c r="K1184" s="20"/>
      <c r="L1184" s="20"/>
      <c r="M1184" s="20"/>
      <c r="N1184" s="20"/>
      <c r="O1184" s="20"/>
      <c r="P1184" s="20"/>
      <c r="Q1184" s="20"/>
      <c r="R1184" s="20"/>
      <c r="S1184" s="20"/>
      <c r="T1184" s="20"/>
      <c r="U1184" s="20"/>
      <c r="V1184" s="20"/>
      <c r="W1184" s="20"/>
      <c r="X1184" s="20"/>
      <c r="Y1184" s="20"/>
      <c r="Z1184" s="20"/>
      <c r="AA1184" s="20"/>
      <c r="AB1184" s="20"/>
      <c r="AC1184" s="20"/>
      <c r="AD1184" s="20"/>
      <c r="AE1184" s="20"/>
      <c r="AF1184" s="20"/>
      <c r="AG1184" s="20"/>
      <c r="AH1184" s="20"/>
      <c r="AI1184" s="20"/>
      <c r="AJ1184" s="20"/>
    </row>
    <row r="1185" spans="1:36" x14ac:dyDescent="0.25">
      <c r="A1185" s="20"/>
      <c r="B1185" s="20"/>
      <c r="C1185" s="20"/>
      <c r="D1185" s="20"/>
      <c r="E1185" s="20"/>
      <c r="F1185" s="20"/>
      <c r="G1185" s="20"/>
      <c r="H1185" s="20"/>
      <c r="I1185" s="20"/>
      <c r="J1185" s="20"/>
      <c r="K1185" s="20"/>
      <c r="L1185" s="20"/>
      <c r="M1185" s="20"/>
      <c r="N1185" s="20"/>
      <c r="O1185" s="20"/>
      <c r="P1185" s="20"/>
      <c r="Q1185" s="20"/>
      <c r="R1185" s="20"/>
      <c r="S1185" s="20"/>
      <c r="T1185" s="20"/>
      <c r="U1185" s="20"/>
      <c r="V1185" s="20"/>
      <c r="W1185" s="20"/>
      <c r="X1185" s="20"/>
      <c r="Y1185" s="20"/>
      <c r="Z1185" s="20"/>
      <c r="AA1185" s="20"/>
      <c r="AB1185" s="20"/>
      <c r="AC1185" s="20"/>
      <c r="AD1185" s="20"/>
      <c r="AE1185" s="20"/>
      <c r="AF1185" s="20"/>
      <c r="AG1185" s="20"/>
      <c r="AH1185" s="20"/>
      <c r="AI1185" s="20"/>
      <c r="AJ1185" s="20"/>
    </row>
    <row r="1186" spans="1:36" x14ac:dyDescent="0.25">
      <c r="A1186" s="20"/>
      <c r="B1186" s="20"/>
      <c r="C1186" s="20"/>
      <c r="D1186" s="20"/>
      <c r="E1186" s="20"/>
      <c r="F1186" s="20"/>
      <c r="G1186" s="20"/>
      <c r="H1186" s="20"/>
      <c r="I1186" s="20"/>
      <c r="J1186" s="20"/>
      <c r="K1186" s="20"/>
      <c r="L1186" s="20"/>
      <c r="M1186" s="20"/>
      <c r="N1186" s="20"/>
      <c r="O1186" s="20"/>
      <c r="P1186" s="20"/>
      <c r="Q1186" s="20"/>
      <c r="R1186" s="20"/>
      <c r="S1186" s="20"/>
      <c r="T1186" s="20"/>
      <c r="U1186" s="20"/>
      <c r="V1186" s="20"/>
      <c r="W1186" s="20"/>
      <c r="X1186" s="20"/>
      <c r="Y1186" s="20"/>
      <c r="Z1186" s="20"/>
      <c r="AA1186" s="20"/>
      <c r="AB1186" s="20"/>
      <c r="AC1186" s="20"/>
      <c r="AD1186" s="20"/>
      <c r="AE1186" s="20"/>
      <c r="AF1186" s="20"/>
      <c r="AG1186" s="20"/>
      <c r="AH1186" s="20"/>
      <c r="AI1186" s="20"/>
      <c r="AJ1186" s="20"/>
    </row>
    <row r="1187" spans="1:36" x14ac:dyDescent="0.25">
      <c r="A1187" s="20"/>
      <c r="B1187" s="20"/>
      <c r="C1187" s="20"/>
      <c r="D1187" s="20"/>
      <c r="E1187" s="20"/>
      <c r="F1187" s="20"/>
      <c r="G1187" s="20"/>
      <c r="H1187" s="20"/>
      <c r="I1187" s="20"/>
      <c r="J1187" s="20"/>
      <c r="K1187" s="20"/>
      <c r="L1187" s="20"/>
      <c r="M1187" s="20"/>
      <c r="N1187" s="20"/>
      <c r="O1187" s="20"/>
      <c r="P1187" s="20"/>
      <c r="Q1187" s="20"/>
      <c r="R1187" s="20"/>
      <c r="S1187" s="20"/>
      <c r="T1187" s="20"/>
      <c r="U1187" s="20"/>
      <c r="V1187" s="20"/>
      <c r="W1187" s="20"/>
      <c r="X1187" s="20"/>
      <c r="Y1187" s="20"/>
      <c r="Z1187" s="20"/>
      <c r="AA1187" s="20"/>
      <c r="AB1187" s="20"/>
      <c r="AC1187" s="20"/>
      <c r="AD1187" s="20"/>
      <c r="AE1187" s="20"/>
      <c r="AF1187" s="20"/>
      <c r="AG1187" s="20"/>
      <c r="AH1187" s="20"/>
      <c r="AI1187" s="20"/>
      <c r="AJ1187" s="20"/>
    </row>
    <row r="1188" spans="1:36" x14ac:dyDescent="0.25">
      <c r="A1188" s="20"/>
      <c r="B1188" s="20"/>
      <c r="C1188" s="20"/>
      <c r="D1188" s="20"/>
      <c r="E1188" s="20"/>
      <c r="F1188" s="20"/>
      <c r="G1188" s="20"/>
      <c r="H1188" s="20"/>
      <c r="I1188" s="20"/>
      <c r="J1188" s="20"/>
      <c r="K1188" s="20"/>
      <c r="L1188" s="20"/>
      <c r="M1188" s="20"/>
      <c r="N1188" s="20"/>
      <c r="O1188" s="20"/>
      <c r="P1188" s="20"/>
      <c r="Q1188" s="20"/>
      <c r="R1188" s="20"/>
      <c r="S1188" s="20"/>
      <c r="T1188" s="20"/>
      <c r="U1188" s="20"/>
      <c r="V1188" s="20"/>
      <c r="W1188" s="20"/>
      <c r="X1188" s="20"/>
      <c r="Y1188" s="20"/>
      <c r="Z1188" s="20"/>
      <c r="AA1188" s="20"/>
      <c r="AB1188" s="20"/>
      <c r="AC1188" s="20"/>
      <c r="AD1188" s="20"/>
      <c r="AE1188" s="20"/>
      <c r="AF1188" s="20"/>
      <c r="AG1188" s="20"/>
      <c r="AH1188" s="20"/>
      <c r="AI1188" s="20"/>
      <c r="AJ1188" s="20"/>
    </row>
    <row r="1189" spans="1:36" x14ac:dyDescent="0.25">
      <c r="A1189" s="20"/>
      <c r="B1189" s="20"/>
      <c r="C1189" s="20"/>
      <c r="D1189" s="20"/>
      <c r="E1189" s="20"/>
      <c r="F1189" s="20"/>
      <c r="G1189" s="20"/>
      <c r="H1189" s="20"/>
      <c r="I1189" s="20"/>
      <c r="J1189" s="20"/>
      <c r="K1189" s="20"/>
      <c r="L1189" s="20"/>
      <c r="M1189" s="20"/>
      <c r="N1189" s="20"/>
      <c r="O1189" s="20"/>
      <c r="P1189" s="20"/>
      <c r="Q1189" s="20"/>
      <c r="R1189" s="20"/>
      <c r="S1189" s="20"/>
      <c r="T1189" s="20"/>
      <c r="U1189" s="20"/>
      <c r="V1189" s="20"/>
      <c r="W1189" s="20"/>
      <c r="X1189" s="20"/>
      <c r="Y1189" s="20"/>
      <c r="Z1189" s="20"/>
      <c r="AA1189" s="20"/>
      <c r="AB1189" s="20"/>
      <c r="AC1189" s="20"/>
      <c r="AD1189" s="20"/>
      <c r="AE1189" s="20"/>
      <c r="AF1189" s="20"/>
      <c r="AG1189" s="20"/>
      <c r="AH1189" s="20"/>
      <c r="AI1189" s="20"/>
      <c r="AJ1189" s="20"/>
    </row>
    <row r="1190" spans="1:36" x14ac:dyDescent="0.25">
      <c r="A1190" s="20"/>
      <c r="B1190" s="20"/>
      <c r="C1190" s="20"/>
      <c r="D1190" s="20"/>
      <c r="E1190" s="20"/>
      <c r="F1190" s="20"/>
      <c r="G1190" s="20"/>
      <c r="H1190" s="20"/>
      <c r="I1190" s="20"/>
      <c r="J1190" s="20"/>
      <c r="K1190" s="20"/>
      <c r="L1190" s="20"/>
      <c r="M1190" s="20"/>
      <c r="N1190" s="20"/>
      <c r="O1190" s="20"/>
      <c r="P1190" s="20"/>
      <c r="Q1190" s="20"/>
      <c r="R1190" s="20"/>
      <c r="S1190" s="20"/>
      <c r="T1190" s="20"/>
      <c r="U1190" s="20"/>
      <c r="V1190" s="20"/>
      <c r="W1190" s="20"/>
      <c r="X1190" s="20"/>
      <c r="Y1190" s="20"/>
      <c r="Z1190" s="20"/>
      <c r="AA1190" s="20"/>
      <c r="AB1190" s="20"/>
      <c r="AC1190" s="20"/>
      <c r="AD1190" s="20"/>
      <c r="AE1190" s="20"/>
      <c r="AF1190" s="20"/>
      <c r="AG1190" s="20"/>
      <c r="AH1190" s="20"/>
      <c r="AI1190" s="20"/>
      <c r="AJ1190" s="20"/>
    </row>
    <row r="1191" spans="1:36" x14ac:dyDescent="0.25">
      <c r="A1191" s="20"/>
      <c r="B1191" s="20"/>
      <c r="C1191" s="20"/>
      <c r="D1191" s="20"/>
      <c r="E1191" s="20"/>
      <c r="F1191" s="20"/>
      <c r="G1191" s="20"/>
      <c r="H1191" s="20"/>
      <c r="I1191" s="20"/>
      <c r="J1191" s="20"/>
      <c r="K1191" s="20"/>
      <c r="L1191" s="20"/>
      <c r="M1191" s="20"/>
      <c r="N1191" s="20"/>
      <c r="O1191" s="20"/>
      <c r="P1191" s="20"/>
      <c r="Q1191" s="20"/>
      <c r="R1191" s="20"/>
      <c r="S1191" s="20"/>
      <c r="T1191" s="20"/>
      <c r="U1191" s="20"/>
      <c r="V1191" s="20"/>
      <c r="W1191" s="20"/>
      <c r="X1191" s="20"/>
      <c r="Y1191" s="20"/>
      <c r="Z1191" s="20"/>
      <c r="AA1191" s="20"/>
      <c r="AB1191" s="20"/>
      <c r="AC1191" s="20"/>
      <c r="AD1191" s="20"/>
      <c r="AE1191" s="20"/>
      <c r="AF1191" s="20"/>
      <c r="AG1191" s="20"/>
      <c r="AH1191" s="20"/>
      <c r="AI1191" s="20"/>
      <c r="AJ1191" s="20"/>
    </row>
    <row r="1192" spans="1:36" x14ac:dyDescent="0.25">
      <c r="A1192" s="20"/>
      <c r="B1192" s="20"/>
      <c r="C1192" s="20"/>
      <c r="D1192" s="20"/>
      <c r="E1192" s="20"/>
      <c r="F1192" s="20"/>
      <c r="G1192" s="20"/>
      <c r="H1192" s="20"/>
      <c r="I1192" s="20"/>
      <c r="J1192" s="20"/>
      <c r="K1192" s="20"/>
      <c r="L1192" s="20"/>
      <c r="M1192" s="20"/>
      <c r="N1192" s="20"/>
      <c r="O1192" s="20"/>
      <c r="P1192" s="20"/>
      <c r="Q1192" s="20"/>
      <c r="R1192" s="20"/>
      <c r="S1192" s="20"/>
      <c r="T1192" s="20"/>
      <c r="U1192" s="20"/>
      <c r="V1192" s="20"/>
      <c r="W1192" s="20"/>
      <c r="X1192" s="20"/>
      <c r="Y1192" s="20"/>
      <c r="Z1192" s="20"/>
      <c r="AA1192" s="20"/>
      <c r="AB1192" s="20"/>
      <c r="AC1192" s="20"/>
      <c r="AD1192" s="20"/>
      <c r="AE1192" s="20"/>
      <c r="AF1192" s="20"/>
      <c r="AG1192" s="20"/>
      <c r="AH1192" s="20"/>
      <c r="AI1192" s="20"/>
      <c r="AJ1192" s="20"/>
    </row>
    <row r="1193" spans="1:36" x14ac:dyDescent="0.25">
      <c r="A1193" s="20"/>
      <c r="B1193" s="20"/>
      <c r="C1193" s="20"/>
      <c r="D1193" s="20"/>
      <c r="E1193" s="20"/>
      <c r="F1193" s="20"/>
      <c r="G1193" s="20"/>
      <c r="H1193" s="20"/>
      <c r="I1193" s="20"/>
      <c r="J1193" s="20"/>
      <c r="K1193" s="20"/>
      <c r="L1193" s="20"/>
      <c r="M1193" s="20"/>
      <c r="N1193" s="20"/>
      <c r="O1193" s="20"/>
      <c r="P1193" s="20"/>
      <c r="Q1193" s="20"/>
      <c r="R1193" s="20"/>
      <c r="S1193" s="20"/>
      <c r="T1193" s="20"/>
      <c r="U1193" s="20"/>
      <c r="V1193" s="20"/>
      <c r="W1193" s="20"/>
      <c r="X1193" s="20"/>
      <c r="Y1193" s="20"/>
      <c r="Z1193" s="20"/>
      <c r="AA1193" s="20"/>
      <c r="AB1193" s="20"/>
      <c r="AC1193" s="20"/>
      <c r="AD1193" s="20"/>
      <c r="AE1193" s="20"/>
      <c r="AF1193" s="20"/>
      <c r="AG1193" s="20"/>
      <c r="AH1193" s="20"/>
      <c r="AI1193" s="20"/>
      <c r="AJ1193" s="20"/>
    </row>
    <row r="1194" spans="1:36" x14ac:dyDescent="0.25">
      <c r="A1194" s="20"/>
      <c r="B1194" s="20"/>
      <c r="C1194" s="20"/>
      <c r="D1194" s="20"/>
      <c r="E1194" s="20"/>
      <c r="F1194" s="20"/>
      <c r="G1194" s="20"/>
      <c r="H1194" s="20"/>
      <c r="I1194" s="20"/>
      <c r="J1194" s="20"/>
      <c r="K1194" s="20"/>
      <c r="L1194" s="20"/>
      <c r="M1194" s="20"/>
      <c r="N1194" s="20"/>
      <c r="O1194" s="20"/>
      <c r="P1194" s="20"/>
      <c r="Q1194" s="20"/>
      <c r="R1194" s="20"/>
      <c r="S1194" s="20"/>
      <c r="T1194" s="20"/>
      <c r="U1194" s="20"/>
      <c r="V1194" s="20"/>
      <c r="W1194" s="20"/>
      <c r="X1194" s="20"/>
      <c r="Y1194" s="20"/>
      <c r="Z1194" s="20"/>
      <c r="AA1194" s="20"/>
      <c r="AB1194" s="20"/>
      <c r="AC1194" s="20"/>
      <c r="AD1194" s="20"/>
      <c r="AE1194" s="20"/>
      <c r="AF1194" s="20"/>
      <c r="AG1194" s="20"/>
      <c r="AH1194" s="20"/>
      <c r="AI1194" s="20"/>
      <c r="AJ1194" s="20"/>
    </row>
    <row r="1195" spans="1:36" x14ac:dyDescent="0.25">
      <c r="A1195" s="20"/>
      <c r="B1195" s="20"/>
      <c r="C1195" s="20"/>
      <c r="D1195" s="20"/>
      <c r="E1195" s="20"/>
      <c r="F1195" s="20"/>
      <c r="G1195" s="20"/>
      <c r="H1195" s="20"/>
      <c r="I1195" s="20"/>
      <c r="J1195" s="20"/>
      <c r="K1195" s="20"/>
      <c r="L1195" s="20"/>
      <c r="M1195" s="20"/>
      <c r="N1195" s="20"/>
      <c r="O1195" s="20"/>
      <c r="P1195" s="20"/>
      <c r="Q1195" s="20"/>
      <c r="R1195" s="20"/>
      <c r="S1195" s="20"/>
      <c r="T1195" s="20"/>
      <c r="U1195" s="20"/>
      <c r="V1195" s="20"/>
      <c r="W1195" s="20"/>
      <c r="X1195" s="20"/>
      <c r="Y1195" s="20"/>
      <c r="Z1195" s="20"/>
      <c r="AA1195" s="20"/>
      <c r="AB1195" s="20"/>
      <c r="AC1195" s="20"/>
      <c r="AD1195" s="20"/>
      <c r="AE1195" s="20"/>
      <c r="AF1195" s="20"/>
      <c r="AG1195" s="20"/>
      <c r="AH1195" s="20"/>
      <c r="AI1195" s="20"/>
      <c r="AJ1195" s="20"/>
    </row>
    <row r="1196" spans="1:36" x14ac:dyDescent="0.25">
      <c r="A1196" s="20"/>
      <c r="B1196" s="20"/>
      <c r="C1196" s="20"/>
      <c r="D1196" s="20"/>
      <c r="E1196" s="20"/>
      <c r="F1196" s="20"/>
      <c r="G1196" s="20"/>
      <c r="H1196" s="20"/>
      <c r="I1196" s="20"/>
      <c r="J1196" s="20"/>
      <c r="K1196" s="20"/>
      <c r="L1196" s="20"/>
      <c r="M1196" s="20"/>
      <c r="N1196" s="20"/>
      <c r="O1196" s="20"/>
      <c r="P1196" s="20"/>
      <c r="Q1196" s="20"/>
      <c r="R1196" s="20"/>
      <c r="S1196" s="20"/>
      <c r="T1196" s="20"/>
      <c r="U1196" s="20"/>
      <c r="V1196" s="20"/>
      <c r="W1196" s="20"/>
      <c r="X1196" s="20"/>
      <c r="Y1196" s="20"/>
      <c r="Z1196" s="20"/>
      <c r="AA1196" s="20"/>
      <c r="AB1196" s="20"/>
      <c r="AC1196" s="20"/>
      <c r="AD1196" s="20"/>
      <c r="AE1196" s="20"/>
      <c r="AF1196" s="20"/>
      <c r="AG1196" s="20"/>
      <c r="AH1196" s="20"/>
      <c r="AI1196" s="20"/>
      <c r="AJ1196" s="20"/>
    </row>
    <row r="1197" spans="1:36" x14ac:dyDescent="0.25">
      <c r="A1197" s="20"/>
      <c r="B1197" s="20"/>
      <c r="C1197" s="20"/>
      <c r="D1197" s="20"/>
      <c r="E1197" s="20"/>
      <c r="F1197" s="20"/>
      <c r="G1197" s="20"/>
      <c r="H1197" s="20"/>
      <c r="I1197" s="20"/>
      <c r="J1197" s="20"/>
      <c r="K1197" s="20"/>
      <c r="L1197" s="20"/>
      <c r="M1197" s="20"/>
      <c r="N1197" s="20"/>
      <c r="O1197" s="20"/>
      <c r="P1197" s="20"/>
      <c r="Q1197" s="20"/>
      <c r="R1197" s="20"/>
      <c r="S1197" s="20"/>
      <c r="T1197" s="20"/>
      <c r="U1197" s="20"/>
      <c r="V1197" s="20"/>
      <c r="W1197" s="20"/>
      <c r="X1197" s="20"/>
      <c r="Y1197" s="20"/>
      <c r="Z1197" s="20"/>
      <c r="AA1197" s="20"/>
      <c r="AB1197" s="20"/>
      <c r="AC1197" s="20"/>
      <c r="AD1197" s="20"/>
      <c r="AE1197" s="20"/>
      <c r="AF1197" s="20"/>
      <c r="AG1197" s="20"/>
      <c r="AH1197" s="20"/>
      <c r="AI1197" s="20"/>
      <c r="AJ1197" s="20"/>
    </row>
    <row r="1198" spans="1:36" x14ac:dyDescent="0.25">
      <c r="A1198" s="20"/>
      <c r="B1198" s="20"/>
      <c r="C1198" s="20"/>
      <c r="D1198" s="20"/>
      <c r="E1198" s="20"/>
      <c r="F1198" s="20"/>
      <c r="G1198" s="20"/>
      <c r="H1198" s="20"/>
      <c r="I1198" s="20"/>
      <c r="J1198" s="20"/>
      <c r="K1198" s="20"/>
      <c r="L1198" s="20"/>
      <c r="M1198" s="20"/>
      <c r="N1198" s="20"/>
      <c r="O1198" s="20"/>
      <c r="P1198" s="20"/>
      <c r="Q1198" s="20"/>
      <c r="R1198" s="20"/>
      <c r="S1198" s="20"/>
      <c r="T1198" s="20"/>
      <c r="U1198" s="20"/>
      <c r="V1198" s="20"/>
      <c r="W1198" s="20"/>
      <c r="X1198" s="20"/>
      <c r="Y1198" s="20"/>
      <c r="Z1198" s="20"/>
      <c r="AA1198" s="20"/>
      <c r="AB1198" s="20"/>
      <c r="AC1198" s="20"/>
      <c r="AD1198" s="20"/>
      <c r="AE1198" s="20"/>
      <c r="AF1198" s="20"/>
      <c r="AG1198" s="20"/>
      <c r="AH1198" s="20"/>
      <c r="AI1198" s="20"/>
      <c r="AJ1198" s="20"/>
    </row>
    <row r="1199" spans="1:36" x14ac:dyDescent="0.25">
      <c r="A1199" s="20"/>
      <c r="B1199" s="20"/>
      <c r="C1199" s="20"/>
      <c r="D1199" s="20"/>
      <c r="E1199" s="20"/>
      <c r="F1199" s="20"/>
      <c r="G1199" s="20"/>
      <c r="H1199" s="20"/>
      <c r="I1199" s="20"/>
      <c r="J1199" s="20"/>
      <c r="K1199" s="20"/>
      <c r="L1199" s="20"/>
      <c r="M1199" s="20"/>
      <c r="N1199" s="20"/>
      <c r="O1199" s="20"/>
      <c r="P1199" s="20"/>
      <c r="Q1199" s="20"/>
      <c r="R1199" s="20"/>
      <c r="S1199" s="20"/>
      <c r="T1199" s="20"/>
      <c r="U1199" s="20"/>
      <c r="V1199" s="20"/>
      <c r="W1199" s="20"/>
      <c r="X1199" s="20"/>
      <c r="Y1199" s="20"/>
      <c r="Z1199" s="20"/>
      <c r="AA1199" s="20"/>
      <c r="AB1199" s="20"/>
      <c r="AC1199" s="20"/>
      <c r="AD1199" s="20"/>
      <c r="AE1199" s="20"/>
      <c r="AF1199" s="20"/>
      <c r="AG1199" s="20"/>
      <c r="AH1199" s="20"/>
      <c r="AI1199" s="20"/>
      <c r="AJ1199" s="20"/>
    </row>
    <row r="1200" spans="1:36" x14ac:dyDescent="0.25">
      <c r="A1200" s="20"/>
      <c r="B1200" s="20"/>
      <c r="C1200" s="20"/>
      <c r="D1200" s="20"/>
      <c r="E1200" s="20"/>
      <c r="F1200" s="20"/>
      <c r="G1200" s="20"/>
      <c r="H1200" s="20"/>
      <c r="I1200" s="20"/>
      <c r="J1200" s="20"/>
      <c r="K1200" s="20"/>
      <c r="L1200" s="20"/>
      <c r="M1200" s="20"/>
      <c r="N1200" s="20"/>
      <c r="O1200" s="20"/>
      <c r="P1200" s="20"/>
      <c r="Q1200" s="20"/>
      <c r="R1200" s="20"/>
      <c r="S1200" s="20"/>
      <c r="T1200" s="20"/>
      <c r="U1200" s="20"/>
      <c r="V1200" s="20"/>
      <c r="W1200" s="20"/>
      <c r="X1200" s="20"/>
      <c r="Y1200" s="20"/>
      <c r="Z1200" s="20"/>
      <c r="AA1200" s="20"/>
      <c r="AB1200" s="20"/>
      <c r="AC1200" s="20"/>
      <c r="AD1200" s="20"/>
      <c r="AE1200" s="20"/>
      <c r="AF1200" s="20"/>
      <c r="AG1200" s="20"/>
      <c r="AH1200" s="20"/>
      <c r="AI1200" s="20"/>
      <c r="AJ1200" s="20"/>
    </row>
    <row r="1201" spans="1:36" x14ac:dyDescent="0.25">
      <c r="A1201" s="20"/>
      <c r="B1201" s="20"/>
      <c r="C1201" s="20"/>
      <c r="D1201" s="20"/>
      <c r="E1201" s="20"/>
      <c r="F1201" s="20"/>
      <c r="G1201" s="20"/>
      <c r="H1201" s="20"/>
      <c r="I1201" s="20"/>
      <c r="J1201" s="20"/>
      <c r="K1201" s="20"/>
      <c r="L1201" s="20"/>
      <c r="M1201" s="20"/>
      <c r="N1201" s="20"/>
      <c r="O1201" s="20"/>
      <c r="P1201" s="20"/>
      <c r="Q1201" s="20"/>
      <c r="R1201" s="20"/>
      <c r="S1201" s="20"/>
      <c r="T1201" s="20"/>
      <c r="U1201" s="20"/>
      <c r="V1201" s="20"/>
      <c r="W1201" s="20"/>
      <c r="X1201" s="20"/>
      <c r="Y1201" s="20"/>
      <c r="Z1201" s="20"/>
      <c r="AA1201" s="20"/>
      <c r="AB1201" s="20"/>
      <c r="AC1201" s="20"/>
      <c r="AD1201" s="20"/>
      <c r="AE1201" s="20"/>
      <c r="AF1201" s="20"/>
      <c r="AG1201" s="20"/>
      <c r="AH1201" s="20"/>
      <c r="AI1201" s="20"/>
      <c r="AJ1201" s="20"/>
    </row>
    <row r="1202" spans="1:36" x14ac:dyDescent="0.25">
      <c r="A1202" s="20"/>
      <c r="B1202" s="20"/>
      <c r="C1202" s="20"/>
      <c r="D1202" s="20"/>
      <c r="E1202" s="20"/>
      <c r="F1202" s="20"/>
      <c r="G1202" s="20"/>
      <c r="H1202" s="20"/>
      <c r="I1202" s="20"/>
      <c r="J1202" s="20"/>
      <c r="K1202" s="20"/>
      <c r="L1202" s="20"/>
      <c r="M1202" s="20"/>
      <c r="N1202" s="20"/>
      <c r="O1202" s="20"/>
      <c r="P1202" s="20"/>
      <c r="Q1202" s="20"/>
      <c r="R1202" s="20"/>
      <c r="S1202" s="20"/>
      <c r="T1202" s="20"/>
      <c r="U1202" s="20"/>
      <c r="V1202" s="20"/>
      <c r="W1202" s="20"/>
      <c r="X1202" s="20"/>
      <c r="Y1202" s="20"/>
      <c r="Z1202" s="20"/>
      <c r="AA1202" s="20"/>
      <c r="AB1202" s="20"/>
      <c r="AC1202" s="20"/>
      <c r="AD1202" s="20"/>
      <c r="AE1202" s="20"/>
      <c r="AF1202" s="20"/>
      <c r="AG1202" s="20"/>
      <c r="AH1202" s="20"/>
      <c r="AI1202" s="20"/>
      <c r="AJ1202" s="20"/>
    </row>
    <row r="1203" spans="1:36" x14ac:dyDescent="0.25">
      <c r="A1203" s="20"/>
      <c r="B1203" s="20"/>
      <c r="C1203" s="20"/>
      <c r="D1203" s="20"/>
      <c r="E1203" s="20"/>
      <c r="F1203" s="20"/>
      <c r="G1203" s="20"/>
      <c r="H1203" s="20"/>
      <c r="I1203" s="20"/>
      <c r="J1203" s="20"/>
      <c r="K1203" s="20"/>
      <c r="L1203" s="20"/>
      <c r="M1203" s="20"/>
      <c r="N1203" s="20"/>
      <c r="O1203" s="20"/>
      <c r="P1203" s="20"/>
      <c r="Q1203" s="20"/>
      <c r="R1203" s="20"/>
      <c r="S1203" s="20"/>
      <c r="T1203" s="20"/>
      <c r="U1203" s="20"/>
      <c r="V1203" s="20"/>
      <c r="W1203" s="20"/>
      <c r="X1203" s="20"/>
      <c r="Y1203" s="20"/>
      <c r="Z1203" s="20"/>
      <c r="AA1203" s="20"/>
      <c r="AB1203" s="20"/>
      <c r="AC1203" s="20"/>
      <c r="AD1203" s="20"/>
      <c r="AE1203" s="20"/>
      <c r="AF1203" s="20"/>
      <c r="AG1203" s="20"/>
      <c r="AH1203" s="20"/>
      <c r="AI1203" s="20"/>
      <c r="AJ1203" s="20"/>
    </row>
    <row r="1204" spans="1:36" x14ac:dyDescent="0.25">
      <c r="A1204" s="20"/>
      <c r="B1204" s="20"/>
      <c r="C1204" s="20"/>
      <c r="D1204" s="20"/>
      <c r="E1204" s="20"/>
      <c r="F1204" s="20"/>
      <c r="G1204" s="20"/>
      <c r="H1204" s="20"/>
      <c r="I1204" s="20"/>
      <c r="J1204" s="20"/>
      <c r="K1204" s="20"/>
      <c r="L1204" s="20"/>
      <c r="M1204" s="20"/>
      <c r="N1204" s="20"/>
      <c r="O1204" s="20"/>
      <c r="P1204" s="20"/>
      <c r="Q1204" s="20"/>
      <c r="R1204" s="20"/>
      <c r="S1204" s="20"/>
      <c r="T1204" s="20"/>
      <c r="U1204" s="20"/>
      <c r="V1204" s="20"/>
      <c r="W1204" s="20"/>
      <c r="X1204" s="20"/>
      <c r="Y1204" s="20"/>
      <c r="Z1204" s="20"/>
      <c r="AA1204" s="20"/>
      <c r="AB1204" s="20"/>
      <c r="AC1204" s="20"/>
      <c r="AD1204" s="20"/>
      <c r="AE1204" s="20"/>
      <c r="AF1204" s="20"/>
      <c r="AG1204" s="20"/>
      <c r="AH1204" s="20"/>
      <c r="AI1204" s="20"/>
      <c r="AJ1204" s="20"/>
    </row>
    <row r="1205" spans="1:36" x14ac:dyDescent="0.25">
      <c r="A1205" s="20"/>
      <c r="B1205" s="20"/>
      <c r="C1205" s="20"/>
      <c r="D1205" s="20"/>
      <c r="E1205" s="20"/>
      <c r="F1205" s="20"/>
      <c r="G1205" s="20"/>
      <c r="H1205" s="20"/>
      <c r="I1205" s="20"/>
      <c r="J1205" s="20"/>
      <c r="K1205" s="20"/>
      <c r="L1205" s="20"/>
      <c r="M1205" s="20"/>
      <c r="N1205" s="20"/>
      <c r="O1205" s="20"/>
      <c r="P1205" s="20"/>
      <c r="Q1205" s="20"/>
      <c r="R1205" s="20"/>
      <c r="S1205" s="20"/>
      <c r="T1205" s="20"/>
      <c r="U1205" s="20"/>
      <c r="V1205" s="20"/>
      <c r="W1205" s="20"/>
      <c r="X1205" s="20"/>
      <c r="Y1205" s="20"/>
      <c r="Z1205" s="20"/>
      <c r="AA1205" s="20"/>
      <c r="AB1205" s="20"/>
      <c r="AC1205" s="20"/>
      <c r="AD1205" s="20"/>
      <c r="AE1205" s="20"/>
      <c r="AF1205" s="20"/>
      <c r="AG1205" s="20"/>
      <c r="AH1205" s="20"/>
      <c r="AI1205" s="20"/>
      <c r="AJ1205" s="20"/>
    </row>
    <row r="1206" spans="1:36" x14ac:dyDescent="0.25">
      <c r="A1206" s="20"/>
      <c r="B1206" s="20"/>
      <c r="C1206" s="20"/>
      <c r="D1206" s="20"/>
      <c r="E1206" s="20"/>
      <c r="F1206" s="20"/>
      <c r="G1206" s="20"/>
      <c r="H1206" s="20"/>
      <c r="I1206" s="20"/>
      <c r="J1206" s="20"/>
      <c r="K1206" s="20"/>
      <c r="L1206" s="20"/>
      <c r="M1206" s="20"/>
      <c r="N1206" s="20"/>
      <c r="O1206" s="20"/>
      <c r="P1206" s="20"/>
      <c r="Q1206" s="20"/>
      <c r="R1206" s="20"/>
      <c r="S1206" s="20"/>
      <c r="T1206" s="20"/>
      <c r="U1206" s="20"/>
      <c r="V1206" s="20"/>
      <c r="W1206" s="20"/>
      <c r="X1206" s="20"/>
      <c r="Y1206" s="20"/>
      <c r="Z1206" s="20"/>
      <c r="AA1206" s="20"/>
      <c r="AB1206" s="20"/>
      <c r="AC1206" s="20"/>
      <c r="AD1206" s="20"/>
      <c r="AE1206" s="20"/>
      <c r="AF1206" s="20"/>
      <c r="AG1206" s="20"/>
      <c r="AH1206" s="20"/>
      <c r="AI1206" s="20"/>
      <c r="AJ1206" s="20"/>
    </row>
    <row r="1207" spans="1:36" x14ac:dyDescent="0.25">
      <c r="A1207" s="20"/>
      <c r="B1207" s="20"/>
      <c r="C1207" s="20"/>
      <c r="D1207" s="20"/>
      <c r="E1207" s="20"/>
      <c r="F1207" s="20"/>
      <c r="G1207" s="20"/>
      <c r="H1207" s="20"/>
      <c r="I1207" s="20"/>
      <c r="J1207" s="20"/>
      <c r="K1207" s="20"/>
      <c r="L1207" s="20"/>
      <c r="M1207" s="20"/>
      <c r="N1207" s="20"/>
      <c r="O1207" s="20"/>
      <c r="P1207" s="20"/>
      <c r="Q1207" s="20"/>
      <c r="R1207" s="20"/>
      <c r="S1207" s="20"/>
      <c r="T1207" s="20"/>
      <c r="U1207" s="20"/>
      <c r="V1207" s="20"/>
      <c r="W1207" s="20"/>
      <c r="X1207" s="20"/>
      <c r="Y1207" s="20"/>
      <c r="Z1207" s="20"/>
      <c r="AA1207" s="20"/>
      <c r="AB1207" s="20"/>
      <c r="AC1207" s="20"/>
      <c r="AD1207" s="20"/>
      <c r="AE1207" s="20"/>
      <c r="AF1207" s="20"/>
      <c r="AG1207" s="20"/>
      <c r="AH1207" s="20"/>
      <c r="AI1207" s="20"/>
      <c r="AJ1207" s="20"/>
    </row>
    <row r="1208" spans="1:36" x14ac:dyDescent="0.25">
      <c r="A1208" s="20"/>
      <c r="B1208" s="20"/>
      <c r="C1208" s="20"/>
      <c r="D1208" s="20"/>
      <c r="E1208" s="20"/>
      <c r="F1208" s="20"/>
      <c r="G1208" s="20"/>
      <c r="H1208" s="20"/>
      <c r="I1208" s="20"/>
      <c r="J1208" s="20"/>
      <c r="K1208" s="20"/>
      <c r="L1208" s="20"/>
      <c r="M1208" s="20"/>
      <c r="N1208" s="20"/>
      <c r="O1208" s="20"/>
      <c r="P1208" s="20"/>
      <c r="Q1208" s="20"/>
      <c r="R1208" s="20"/>
      <c r="S1208" s="20"/>
      <c r="T1208" s="20"/>
      <c r="U1208" s="20"/>
      <c r="V1208" s="20"/>
      <c r="W1208" s="20"/>
      <c r="X1208" s="20"/>
      <c r="Y1208" s="20"/>
      <c r="Z1208" s="20"/>
      <c r="AA1208" s="20"/>
      <c r="AB1208" s="20"/>
      <c r="AC1208" s="20"/>
      <c r="AD1208" s="20"/>
      <c r="AE1208" s="20"/>
      <c r="AF1208" s="20"/>
      <c r="AG1208" s="20"/>
      <c r="AH1208" s="20"/>
      <c r="AI1208" s="20"/>
      <c r="AJ1208" s="20"/>
    </row>
    <row r="1209" spans="1:36" x14ac:dyDescent="0.25">
      <c r="A1209" s="20"/>
      <c r="B1209" s="20"/>
      <c r="C1209" s="20"/>
      <c r="D1209" s="20"/>
      <c r="E1209" s="20"/>
      <c r="F1209" s="20"/>
      <c r="G1209" s="20"/>
      <c r="H1209" s="20"/>
      <c r="I1209" s="20"/>
      <c r="J1209" s="20"/>
      <c r="K1209" s="20"/>
      <c r="L1209" s="20"/>
      <c r="M1209" s="20"/>
      <c r="N1209" s="20"/>
      <c r="O1209" s="20"/>
      <c r="P1209" s="20"/>
      <c r="Q1209" s="20"/>
      <c r="R1209" s="20"/>
      <c r="S1209" s="20"/>
      <c r="T1209" s="20"/>
      <c r="U1209" s="20"/>
      <c r="V1209" s="20"/>
      <c r="W1209" s="20"/>
      <c r="X1209" s="20"/>
      <c r="Y1209" s="20"/>
      <c r="Z1209" s="20"/>
      <c r="AA1209" s="20"/>
      <c r="AB1209" s="20"/>
      <c r="AC1209" s="20"/>
      <c r="AD1209" s="20"/>
      <c r="AE1209" s="20"/>
      <c r="AF1209" s="20"/>
      <c r="AG1209" s="20"/>
      <c r="AH1209" s="20"/>
      <c r="AI1209" s="20"/>
      <c r="AJ1209" s="20"/>
    </row>
    <row r="1210" spans="1:36" x14ac:dyDescent="0.25">
      <c r="A1210" s="20"/>
      <c r="B1210" s="20"/>
      <c r="C1210" s="20"/>
      <c r="D1210" s="20"/>
      <c r="E1210" s="20"/>
      <c r="F1210" s="20"/>
      <c r="G1210" s="20"/>
      <c r="H1210" s="20"/>
      <c r="I1210" s="20"/>
      <c r="J1210" s="20"/>
      <c r="K1210" s="20"/>
      <c r="L1210" s="20"/>
      <c r="M1210" s="20"/>
      <c r="N1210" s="20"/>
      <c r="O1210" s="20"/>
      <c r="P1210" s="20"/>
      <c r="Q1210" s="20"/>
      <c r="R1210" s="20"/>
      <c r="S1210" s="20"/>
      <c r="T1210" s="20"/>
      <c r="U1210" s="20"/>
      <c r="V1210" s="20"/>
      <c r="W1210" s="20"/>
      <c r="X1210" s="20"/>
      <c r="Y1210" s="20"/>
      <c r="Z1210" s="20"/>
      <c r="AA1210" s="20"/>
      <c r="AB1210" s="20"/>
      <c r="AC1210" s="20"/>
      <c r="AD1210" s="20"/>
      <c r="AE1210" s="20"/>
      <c r="AF1210" s="20"/>
      <c r="AG1210" s="20"/>
      <c r="AH1210" s="20"/>
      <c r="AI1210" s="20"/>
      <c r="AJ1210" s="20"/>
    </row>
    <row r="1211" spans="1:36" x14ac:dyDescent="0.25">
      <c r="A1211" s="20"/>
      <c r="B1211" s="20"/>
      <c r="C1211" s="20"/>
      <c r="D1211" s="20"/>
      <c r="E1211" s="20"/>
      <c r="F1211" s="20"/>
      <c r="G1211" s="20"/>
      <c r="H1211" s="20"/>
      <c r="I1211" s="20"/>
      <c r="J1211" s="20"/>
      <c r="K1211" s="20"/>
      <c r="L1211" s="20"/>
      <c r="M1211" s="20"/>
      <c r="N1211" s="20"/>
      <c r="O1211" s="20"/>
      <c r="P1211" s="20"/>
      <c r="Q1211" s="20"/>
      <c r="R1211" s="20"/>
      <c r="S1211" s="20"/>
      <c r="T1211" s="20"/>
      <c r="U1211" s="20"/>
      <c r="V1211" s="20"/>
      <c r="W1211" s="20"/>
      <c r="X1211" s="20"/>
      <c r="Y1211" s="20"/>
      <c r="Z1211" s="20"/>
      <c r="AA1211" s="20"/>
      <c r="AB1211" s="20"/>
      <c r="AC1211" s="20"/>
      <c r="AD1211" s="20"/>
      <c r="AE1211" s="20"/>
      <c r="AF1211" s="20"/>
      <c r="AG1211" s="20"/>
      <c r="AH1211" s="20"/>
      <c r="AI1211" s="20"/>
      <c r="AJ1211" s="20"/>
    </row>
    <row r="1212" spans="1:36" x14ac:dyDescent="0.25">
      <c r="A1212" s="20"/>
      <c r="B1212" s="20"/>
      <c r="C1212" s="20"/>
      <c r="D1212" s="20"/>
      <c r="E1212" s="20"/>
      <c r="F1212" s="20"/>
      <c r="G1212" s="20"/>
      <c r="H1212" s="20"/>
      <c r="I1212" s="20"/>
      <c r="J1212" s="20"/>
      <c r="K1212" s="20"/>
      <c r="L1212" s="20"/>
      <c r="M1212" s="20"/>
      <c r="N1212" s="20"/>
      <c r="O1212" s="20"/>
      <c r="P1212" s="20"/>
      <c r="Q1212" s="20"/>
      <c r="R1212" s="20"/>
      <c r="S1212" s="20"/>
      <c r="T1212" s="20"/>
      <c r="U1212" s="20"/>
      <c r="V1212" s="20"/>
      <c r="W1212" s="20"/>
      <c r="X1212" s="20"/>
      <c r="Y1212" s="20"/>
      <c r="Z1212" s="20"/>
      <c r="AA1212" s="20"/>
      <c r="AB1212" s="20"/>
      <c r="AC1212" s="20"/>
      <c r="AD1212" s="20"/>
      <c r="AE1212" s="20"/>
      <c r="AF1212" s="20"/>
      <c r="AG1212" s="20"/>
      <c r="AH1212" s="20"/>
      <c r="AI1212" s="20"/>
      <c r="AJ1212" s="20"/>
    </row>
    <row r="1213" spans="1:36" x14ac:dyDescent="0.25">
      <c r="A1213" s="20"/>
      <c r="B1213" s="20"/>
      <c r="C1213" s="20"/>
      <c r="D1213" s="20"/>
      <c r="E1213" s="20"/>
      <c r="F1213" s="20"/>
      <c r="G1213" s="20"/>
      <c r="H1213" s="20"/>
      <c r="I1213" s="20"/>
      <c r="J1213" s="20"/>
      <c r="K1213" s="20"/>
      <c r="L1213" s="20"/>
      <c r="M1213" s="20"/>
      <c r="N1213" s="20"/>
      <c r="O1213" s="20"/>
      <c r="P1213" s="20"/>
      <c r="Q1213" s="20"/>
      <c r="R1213" s="20"/>
      <c r="S1213" s="20"/>
      <c r="T1213" s="20"/>
      <c r="U1213" s="20"/>
      <c r="V1213" s="20"/>
      <c r="W1213" s="20"/>
      <c r="X1213" s="20"/>
      <c r="Y1213" s="20"/>
      <c r="Z1213" s="20"/>
      <c r="AA1213" s="20"/>
      <c r="AB1213" s="20"/>
      <c r="AC1213" s="20"/>
      <c r="AD1213" s="20"/>
      <c r="AE1213" s="20"/>
      <c r="AF1213" s="20"/>
      <c r="AG1213" s="20"/>
      <c r="AH1213" s="20"/>
      <c r="AI1213" s="20"/>
      <c r="AJ1213" s="20"/>
    </row>
    <row r="1214" spans="1:36" x14ac:dyDescent="0.25">
      <c r="A1214" s="20"/>
      <c r="B1214" s="20"/>
      <c r="C1214" s="20"/>
      <c r="D1214" s="20"/>
      <c r="E1214" s="20"/>
      <c r="F1214" s="20"/>
      <c r="G1214" s="20"/>
      <c r="H1214" s="20"/>
      <c r="I1214" s="20"/>
      <c r="J1214" s="20"/>
      <c r="K1214" s="20"/>
      <c r="L1214" s="20"/>
      <c r="M1214" s="20"/>
      <c r="N1214" s="20"/>
      <c r="O1214" s="20"/>
      <c r="P1214" s="20"/>
      <c r="Q1214" s="20"/>
      <c r="R1214" s="20"/>
      <c r="S1214" s="20"/>
      <c r="T1214" s="20"/>
      <c r="U1214" s="20"/>
      <c r="V1214" s="20"/>
      <c r="W1214" s="20"/>
      <c r="X1214" s="20"/>
      <c r="Y1214" s="20"/>
      <c r="Z1214" s="20"/>
      <c r="AA1214" s="20"/>
      <c r="AB1214" s="20"/>
      <c r="AC1214" s="20"/>
      <c r="AD1214" s="20"/>
      <c r="AE1214" s="20"/>
      <c r="AF1214" s="20"/>
      <c r="AG1214" s="20"/>
      <c r="AH1214" s="20"/>
      <c r="AI1214" s="20"/>
      <c r="AJ1214" s="20"/>
    </row>
    <row r="1215" spans="1:36" x14ac:dyDescent="0.25">
      <c r="A1215" s="20"/>
      <c r="B1215" s="20"/>
      <c r="C1215" s="20"/>
      <c r="D1215" s="20"/>
      <c r="E1215" s="20"/>
      <c r="F1215" s="20"/>
      <c r="G1215" s="20"/>
      <c r="H1215" s="20"/>
      <c r="I1215" s="20"/>
      <c r="J1215" s="20"/>
      <c r="K1215" s="20"/>
      <c r="L1215" s="20"/>
      <c r="M1215" s="20"/>
      <c r="N1215" s="20"/>
      <c r="O1215" s="20"/>
      <c r="P1215" s="20"/>
      <c r="Q1215" s="20"/>
      <c r="R1215" s="20"/>
      <c r="S1215" s="20"/>
      <c r="T1215" s="20"/>
      <c r="U1215" s="20"/>
      <c r="V1215" s="20"/>
      <c r="W1215" s="20"/>
      <c r="X1215" s="20"/>
      <c r="Y1215" s="20"/>
      <c r="Z1215" s="20"/>
      <c r="AA1215" s="20"/>
      <c r="AB1215" s="20"/>
      <c r="AC1215" s="20"/>
      <c r="AD1215" s="20"/>
      <c r="AE1215" s="20"/>
      <c r="AF1215" s="20"/>
      <c r="AG1215" s="20"/>
      <c r="AH1215" s="20"/>
      <c r="AI1215" s="20"/>
      <c r="AJ1215" s="20"/>
    </row>
    <row r="1216" spans="1:36" x14ac:dyDescent="0.25">
      <c r="A1216" s="20"/>
      <c r="B1216" s="20"/>
      <c r="C1216" s="20"/>
      <c r="D1216" s="20"/>
      <c r="E1216" s="20"/>
      <c r="F1216" s="20"/>
      <c r="G1216" s="20"/>
      <c r="H1216" s="20"/>
      <c r="I1216" s="20"/>
      <c r="J1216" s="20"/>
      <c r="K1216" s="20"/>
      <c r="L1216" s="20"/>
      <c r="M1216" s="20"/>
      <c r="N1216" s="20"/>
      <c r="O1216" s="20"/>
      <c r="P1216" s="20"/>
      <c r="Q1216" s="20"/>
      <c r="R1216" s="20"/>
      <c r="S1216" s="20"/>
      <c r="T1216" s="20"/>
      <c r="U1216" s="20"/>
      <c r="V1216" s="20"/>
      <c r="W1216" s="20"/>
      <c r="X1216" s="20"/>
      <c r="Y1216" s="20"/>
      <c r="Z1216" s="20"/>
      <c r="AA1216" s="20"/>
      <c r="AB1216" s="20"/>
      <c r="AC1216" s="20"/>
      <c r="AD1216" s="20"/>
      <c r="AE1216" s="20"/>
      <c r="AF1216" s="20"/>
      <c r="AG1216" s="20"/>
      <c r="AH1216" s="20"/>
      <c r="AI1216" s="20"/>
      <c r="AJ1216" s="20"/>
    </row>
    <row r="1217" spans="1:36" x14ac:dyDescent="0.25">
      <c r="A1217" s="20"/>
      <c r="B1217" s="20"/>
      <c r="C1217" s="20"/>
      <c r="D1217" s="20"/>
      <c r="E1217" s="20"/>
      <c r="F1217" s="20"/>
      <c r="G1217" s="20"/>
      <c r="H1217" s="20"/>
      <c r="I1217" s="20"/>
      <c r="J1217" s="20"/>
      <c r="K1217" s="20"/>
      <c r="L1217" s="20"/>
      <c r="M1217" s="20"/>
      <c r="N1217" s="20"/>
      <c r="O1217" s="20"/>
      <c r="P1217" s="20"/>
      <c r="Q1217" s="20"/>
      <c r="R1217" s="20"/>
      <c r="S1217" s="20"/>
      <c r="T1217" s="20"/>
      <c r="U1217" s="20"/>
      <c r="V1217" s="20"/>
      <c r="W1217" s="20"/>
      <c r="X1217" s="20"/>
      <c r="Y1217" s="20"/>
      <c r="Z1217" s="20"/>
      <c r="AA1217" s="20"/>
      <c r="AB1217" s="20"/>
      <c r="AC1217" s="20"/>
      <c r="AD1217" s="20"/>
      <c r="AE1217" s="20"/>
      <c r="AF1217" s="20"/>
      <c r="AG1217" s="20"/>
      <c r="AH1217" s="20"/>
      <c r="AI1217" s="20"/>
      <c r="AJ1217" s="20"/>
    </row>
    <row r="1218" spans="1:36" x14ac:dyDescent="0.25">
      <c r="A1218" s="20"/>
      <c r="B1218" s="20"/>
      <c r="C1218" s="20"/>
      <c r="D1218" s="20"/>
      <c r="E1218" s="20"/>
      <c r="F1218" s="20"/>
      <c r="G1218" s="20"/>
      <c r="H1218" s="20"/>
      <c r="I1218" s="20"/>
      <c r="J1218" s="20"/>
      <c r="K1218" s="20"/>
      <c r="L1218" s="20"/>
      <c r="M1218" s="20"/>
      <c r="N1218" s="20"/>
      <c r="O1218" s="20"/>
      <c r="P1218" s="20"/>
      <c r="Q1218" s="20"/>
      <c r="R1218" s="20"/>
      <c r="S1218" s="20"/>
      <c r="T1218" s="20"/>
      <c r="U1218" s="20"/>
      <c r="V1218" s="20"/>
      <c r="W1218" s="20"/>
      <c r="X1218" s="20"/>
      <c r="Y1218" s="20"/>
      <c r="Z1218" s="20"/>
      <c r="AA1218" s="20"/>
      <c r="AB1218" s="20"/>
      <c r="AC1218" s="20"/>
      <c r="AD1218" s="20"/>
      <c r="AE1218" s="20"/>
      <c r="AF1218" s="20"/>
      <c r="AG1218" s="20"/>
      <c r="AH1218" s="20"/>
      <c r="AI1218" s="20"/>
      <c r="AJ1218" s="20"/>
    </row>
    <row r="1219" spans="1:36" x14ac:dyDescent="0.25">
      <c r="A1219" s="20"/>
      <c r="B1219" s="20"/>
      <c r="C1219" s="20"/>
      <c r="D1219" s="20"/>
      <c r="E1219" s="20"/>
      <c r="F1219" s="20"/>
      <c r="G1219" s="20"/>
      <c r="H1219" s="20"/>
      <c r="I1219" s="20"/>
      <c r="J1219" s="20"/>
      <c r="K1219" s="20"/>
      <c r="L1219" s="20"/>
      <c r="M1219" s="20"/>
      <c r="N1219" s="20"/>
      <c r="O1219" s="20"/>
      <c r="P1219" s="20"/>
      <c r="Q1219" s="20"/>
      <c r="R1219" s="20"/>
      <c r="S1219" s="20"/>
      <c r="T1219" s="20"/>
      <c r="U1219" s="20"/>
      <c r="V1219" s="20"/>
      <c r="W1219" s="20"/>
      <c r="X1219" s="20"/>
      <c r="Y1219" s="20"/>
      <c r="Z1219" s="20"/>
      <c r="AA1219" s="20"/>
      <c r="AB1219" s="20"/>
      <c r="AC1219" s="20"/>
      <c r="AD1219" s="20"/>
      <c r="AE1219" s="20"/>
      <c r="AF1219" s="20"/>
      <c r="AG1219" s="20"/>
      <c r="AH1219" s="20"/>
      <c r="AI1219" s="20"/>
      <c r="AJ1219" s="20"/>
    </row>
    <row r="1220" spans="1:36" x14ac:dyDescent="0.25">
      <c r="A1220" s="20"/>
      <c r="B1220" s="20"/>
      <c r="C1220" s="20"/>
      <c r="D1220" s="20"/>
      <c r="E1220" s="20"/>
      <c r="F1220" s="20"/>
      <c r="G1220" s="20"/>
      <c r="H1220" s="20"/>
      <c r="I1220" s="20"/>
      <c r="J1220" s="20"/>
      <c r="K1220" s="20"/>
      <c r="L1220" s="20"/>
      <c r="M1220" s="20"/>
      <c r="N1220" s="20"/>
      <c r="O1220" s="20"/>
      <c r="P1220" s="20"/>
      <c r="Q1220" s="20"/>
      <c r="R1220" s="20"/>
      <c r="S1220" s="20"/>
      <c r="T1220" s="20"/>
      <c r="U1220" s="20"/>
      <c r="V1220" s="20"/>
      <c r="W1220" s="20"/>
      <c r="X1220" s="20"/>
      <c r="Y1220" s="20"/>
      <c r="Z1220" s="20"/>
      <c r="AA1220" s="20"/>
      <c r="AB1220" s="20"/>
      <c r="AC1220" s="20"/>
      <c r="AD1220" s="20"/>
      <c r="AE1220" s="20"/>
      <c r="AF1220" s="20"/>
      <c r="AG1220" s="20"/>
      <c r="AH1220" s="20"/>
      <c r="AI1220" s="20"/>
      <c r="AJ1220" s="20"/>
    </row>
    <row r="1221" spans="1:36" x14ac:dyDescent="0.25">
      <c r="A1221" s="20"/>
      <c r="B1221" s="20"/>
      <c r="C1221" s="20"/>
      <c r="D1221" s="20"/>
      <c r="E1221" s="20"/>
      <c r="F1221" s="20"/>
      <c r="G1221" s="20"/>
      <c r="H1221" s="20"/>
      <c r="I1221" s="20"/>
      <c r="J1221" s="20"/>
      <c r="K1221" s="20"/>
      <c r="L1221" s="20"/>
      <c r="M1221" s="20"/>
      <c r="N1221" s="20"/>
      <c r="O1221" s="20"/>
      <c r="P1221" s="20"/>
      <c r="Q1221" s="20"/>
      <c r="R1221" s="20"/>
      <c r="S1221" s="20"/>
      <c r="T1221" s="20"/>
      <c r="U1221" s="20"/>
      <c r="V1221" s="20"/>
      <c r="W1221" s="20"/>
      <c r="X1221" s="20"/>
      <c r="Y1221" s="20"/>
      <c r="Z1221" s="20"/>
      <c r="AA1221" s="20"/>
      <c r="AB1221" s="20"/>
      <c r="AC1221" s="20"/>
      <c r="AD1221" s="20"/>
      <c r="AE1221" s="20"/>
      <c r="AF1221" s="20"/>
      <c r="AG1221" s="20"/>
      <c r="AH1221" s="20"/>
      <c r="AI1221" s="20"/>
      <c r="AJ1221" s="20"/>
    </row>
    <row r="1222" spans="1:36" x14ac:dyDescent="0.25">
      <c r="A1222" s="20"/>
      <c r="B1222" s="20"/>
      <c r="C1222" s="20"/>
      <c r="D1222" s="20"/>
      <c r="E1222" s="20"/>
      <c r="F1222" s="20"/>
      <c r="G1222" s="20"/>
      <c r="H1222" s="20"/>
      <c r="I1222" s="20"/>
      <c r="J1222" s="20"/>
      <c r="K1222" s="20"/>
      <c r="L1222" s="20"/>
      <c r="M1222" s="20"/>
      <c r="N1222" s="20"/>
      <c r="O1222" s="20"/>
      <c r="P1222" s="20"/>
      <c r="Q1222" s="20"/>
      <c r="R1222" s="20"/>
      <c r="S1222" s="20"/>
      <c r="T1222" s="20"/>
      <c r="U1222" s="20"/>
      <c r="V1222" s="20"/>
      <c r="W1222" s="20"/>
      <c r="X1222" s="20"/>
      <c r="Y1222" s="20"/>
      <c r="Z1222" s="20"/>
      <c r="AA1222" s="20"/>
      <c r="AB1222" s="20"/>
      <c r="AC1222" s="20"/>
      <c r="AD1222" s="20"/>
      <c r="AE1222" s="20"/>
      <c r="AF1222" s="20"/>
      <c r="AG1222" s="20"/>
      <c r="AH1222" s="20"/>
      <c r="AI1222" s="20"/>
      <c r="AJ1222" s="20"/>
    </row>
    <row r="1223" spans="1:36" x14ac:dyDescent="0.25">
      <c r="A1223" s="20"/>
      <c r="B1223" s="20"/>
      <c r="C1223" s="20"/>
      <c r="D1223" s="20"/>
      <c r="E1223" s="20"/>
      <c r="F1223" s="20"/>
      <c r="G1223" s="20"/>
      <c r="H1223" s="20"/>
      <c r="I1223" s="20"/>
      <c r="J1223" s="20"/>
      <c r="K1223" s="20"/>
      <c r="L1223" s="20"/>
      <c r="M1223" s="20"/>
      <c r="N1223" s="20"/>
      <c r="O1223" s="20"/>
      <c r="P1223" s="20"/>
      <c r="Q1223" s="20"/>
      <c r="R1223" s="20"/>
      <c r="S1223" s="20"/>
      <c r="T1223" s="20"/>
      <c r="U1223" s="20"/>
      <c r="V1223" s="20"/>
      <c r="W1223" s="20"/>
      <c r="X1223" s="20"/>
      <c r="Y1223" s="20"/>
      <c r="Z1223" s="20"/>
      <c r="AA1223" s="20"/>
      <c r="AB1223" s="20"/>
      <c r="AC1223" s="20"/>
      <c r="AD1223" s="20"/>
      <c r="AE1223" s="20"/>
      <c r="AF1223" s="20"/>
      <c r="AG1223" s="20"/>
      <c r="AH1223" s="20"/>
      <c r="AI1223" s="20"/>
      <c r="AJ1223" s="20"/>
    </row>
    <row r="1224" spans="1:36" x14ac:dyDescent="0.25">
      <c r="A1224" s="20"/>
      <c r="B1224" s="20"/>
      <c r="C1224" s="20"/>
      <c r="D1224" s="20"/>
      <c r="E1224" s="20"/>
      <c r="F1224" s="20"/>
      <c r="G1224" s="20"/>
      <c r="H1224" s="20"/>
      <c r="I1224" s="20"/>
      <c r="J1224" s="20"/>
      <c r="K1224" s="20"/>
      <c r="L1224" s="20"/>
      <c r="M1224" s="20"/>
      <c r="N1224" s="20"/>
      <c r="O1224" s="20"/>
      <c r="P1224" s="20"/>
      <c r="Q1224" s="20"/>
      <c r="R1224" s="20"/>
      <c r="S1224" s="20"/>
      <c r="T1224" s="20"/>
      <c r="U1224" s="20"/>
      <c r="V1224" s="20"/>
      <c r="W1224" s="20"/>
      <c r="X1224" s="20"/>
      <c r="Y1224" s="20"/>
      <c r="Z1224" s="20"/>
      <c r="AA1224" s="20"/>
      <c r="AB1224" s="20"/>
      <c r="AC1224" s="20"/>
      <c r="AD1224" s="20"/>
      <c r="AE1224" s="20"/>
      <c r="AF1224" s="20"/>
      <c r="AG1224" s="20"/>
      <c r="AH1224" s="20"/>
      <c r="AI1224" s="20"/>
      <c r="AJ1224" s="20"/>
    </row>
    <row r="1225" spans="1:36" x14ac:dyDescent="0.25">
      <c r="A1225" s="20"/>
      <c r="B1225" s="20"/>
      <c r="C1225" s="20"/>
      <c r="D1225" s="20"/>
      <c r="E1225" s="20"/>
      <c r="F1225" s="20"/>
      <c r="G1225" s="20"/>
      <c r="H1225" s="20"/>
      <c r="I1225" s="20"/>
      <c r="J1225" s="20"/>
      <c r="K1225" s="20"/>
      <c r="L1225" s="20"/>
      <c r="M1225" s="20"/>
      <c r="N1225" s="20"/>
      <c r="O1225" s="20"/>
      <c r="P1225" s="20"/>
      <c r="Q1225" s="20"/>
      <c r="R1225" s="20"/>
      <c r="S1225" s="20"/>
      <c r="T1225" s="20"/>
      <c r="U1225" s="20"/>
      <c r="V1225" s="20"/>
      <c r="W1225" s="20"/>
      <c r="X1225" s="20"/>
      <c r="Y1225" s="20"/>
      <c r="Z1225" s="20"/>
      <c r="AA1225" s="20"/>
      <c r="AB1225" s="20"/>
      <c r="AC1225" s="20"/>
      <c r="AD1225" s="20"/>
      <c r="AE1225" s="20"/>
      <c r="AF1225" s="20"/>
      <c r="AG1225" s="20"/>
      <c r="AH1225" s="20"/>
      <c r="AI1225" s="20"/>
      <c r="AJ1225" s="20"/>
    </row>
    <row r="1226" spans="1:36" x14ac:dyDescent="0.25">
      <c r="A1226" s="20"/>
      <c r="B1226" s="20"/>
      <c r="C1226" s="20"/>
      <c r="D1226" s="20"/>
      <c r="E1226" s="20"/>
      <c r="F1226" s="20"/>
      <c r="G1226" s="20"/>
      <c r="H1226" s="20"/>
      <c r="I1226" s="20"/>
      <c r="J1226" s="20"/>
      <c r="K1226" s="20"/>
      <c r="L1226" s="20"/>
      <c r="M1226" s="20"/>
      <c r="N1226" s="20"/>
      <c r="O1226" s="20"/>
      <c r="P1226" s="20"/>
      <c r="Q1226" s="20"/>
      <c r="R1226" s="20"/>
      <c r="S1226" s="20"/>
      <c r="T1226" s="20"/>
      <c r="U1226" s="20"/>
      <c r="V1226" s="20"/>
      <c r="W1226" s="20"/>
      <c r="X1226" s="20"/>
      <c r="Y1226" s="20"/>
      <c r="Z1226" s="20"/>
      <c r="AA1226" s="20"/>
      <c r="AB1226" s="20"/>
      <c r="AC1226" s="20"/>
      <c r="AD1226" s="20"/>
      <c r="AE1226" s="20"/>
      <c r="AF1226" s="20"/>
      <c r="AG1226" s="20"/>
      <c r="AH1226" s="20"/>
      <c r="AI1226" s="20"/>
      <c r="AJ1226" s="20"/>
    </row>
    <row r="1227" spans="1:36" x14ac:dyDescent="0.25">
      <c r="A1227" s="20"/>
      <c r="B1227" s="20"/>
      <c r="C1227" s="20"/>
      <c r="D1227" s="20"/>
      <c r="E1227" s="20"/>
      <c r="F1227" s="20"/>
      <c r="G1227" s="20"/>
      <c r="H1227" s="20"/>
      <c r="I1227" s="20"/>
      <c r="J1227" s="20"/>
      <c r="K1227" s="20"/>
      <c r="L1227" s="20"/>
      <c r="M1227" s="20"/>
      <c r="N1227" s="20"/>
      <c r="O1227" s="20"/>
      <c r="P1227" s="20"/>
      <c r="Q1227" s="20"/>
      <c r="R1227" s="20"/>
      <c r="S1227" s="20"/>
      <c r="T1227" s="20"/>
      <c r="U1227" s="20"/>
      <c r="V1227" s="20"/>
      <c r="W1227" s="20"/>
      <c r="X1227" s="20"/>
      <c r="Y1227" s="20"/>
      <c r="Z1227" s="20"/>
      <c r="AA1227" s="20"/>
      <c r="AB1227" s="20"/>
      <c r="AC1227" s="20"/>
      <c r="AD1227" s="20"/>
      <c r="AE1227" s="20"/>
      <c r="AF1227" s="20"/>
      <c r="AG1227" s="20"/>
      <c r="AH1227" s="20"/>
      <c r="AI1227" s="20"/>
      <c r="AJ1227" s="20"/>
    </row>
    <row r="1228" spans="1:36" x14ac:dyDescent="0.25">
      <c r="A1228" s="20"/>
      <c r="B1228" s="20"/>
      <c r="C1228" s="20"/>
      <c r="D1228" s="20"/>
      <c r="E1228" s="20"/>
      <c r="F1228" s="20"/>
      <c r="G1228" s="20"/>
      <c r="H1228" s="20"/>
      <c r="I1228" s="20"/>
      <c r="J1228" s="20"/>
      <c r="K1228" s="20"/>
      <c r="L1228" s="20"/>
      <c r="M1228" s="20"/>
      <c r="N1228" s="20"/>
      <c r="O1228" s="20"/>
      <c r="P1228" s="20"/>
      <c r="Q1228" s="20"/>
      <c r="R1228" s="20"/>
      <c r="S1228" s="20"/>
      <c r="T1228" s="20"/>
      <c r="U1228" s="20"/>
      <c r="V1228" s="20"/>
      <c r="W1228" s="20"/>
      <c r="X1228" s="20"/>
      <c r="Y1228" s="20"/>
      <c r="Z1228" s="20"/>
      <c r="AA1228" s="20"/>
      <c r="AB1228" s="20"/>
      <c r="AC1228" s="20"/>
      <c r="AD1228" s="20"/>
      <c r="AE1228" s="20"/>
      <c r="AF1228" s="20"/>
      <c r="AG1228" s="20"/>
      <c r="AH1228" s="20"/>
      <c r="AI1228" s="20"/>
      <c r="AJ1228" s="20"/>
    </row>
    <row r="1229" spans="1:36" x14ac:dyDescent="0.25">
      <c r="A1229" s="20"/>
      <c r="B1229" s="20"/>
      <c r="C1229" s="20"/>
      <c r="D1229" s="20"/>
      <c r="E1229" s="20"/>
      <c r="F1229" s="20"/>
      <c r="G1229" s="20"/>
      <c r="H1229" s="20"/>
      <c r="I1229" s="20"/>
      <c r="J1229" s="20"/>
      <c r="K1229" s="20"/>
      <c r="L1229" s="20"/>
      <c r="M1229" s="20"/>
      <c r="N1229" s="20"/>
      <c r="O1229" s="20"/>
      <c r="P1229" s="20"/>
      <c r="Q1229" s="20"/>
      <c r="R1229" s="20"/>
      <c r="S1229" s="20"/>
      <c r="T1229" s="20"/>
      <c r="U1229" s="20"/>
      <c r="V1229" s="20"/>
      <c r="W1229" s="20"/>
      <c r="X1229" s="20"/>
      <c r="Y1229" s="20"/>
      <c r="Z1229" s="20"/>
      <c r="AA1229" s="20"/>
      <c r="AB1229" s="20"/>
      <c r="AC1229" s="20"/>
      <c r="AD1229" s="20"/>
      <c r="AE1229" s="20"/>
      <c r="AF1229" s="20"/>
      <c r="AG1229" s="20"/>
      <c r="AH1229" s="20"/>
      <c r="AI1229" s="20"/>
      <c r="AJ1229" s="20"/>
    </row>
    <row r="1230" spans="1:36" x14ac:dyDescent="0.25">
      <c r="A1230" s="20"/>
      <c r="B1230" s="20"/>
      <c r="C1230" s="20"/>
      <c r="D1230" s="20"/>
      <c r="E1230" s="20"/>
      <c r="F1230" s="20"/>
      <c r="G1230" s="20"/>
      <c r="H1230" s="20"/>
      <c r="I1230" s="20"/>
      <c r="J1230" s="20"/>
      <c r="K1230" s="20"/>
      <c r="L1230" s="20"/>
      <c r="M1230" s="20"/>
      <c r="N1230" s="20"/>
      <c r="O1230" s="20"/>
      <c r="P1230" s="20"/>
      <c r="Q1230" s="20"/>
      <c r="R1230" s="20"/>
      <c r="S1230" s="20"/>
      <c r="T1230" s="20"/>
      <c r="U1230" s="20"/>
      <c r="V1230" s="20"/>
      <c r="W1230" s="20"/>
      <c r="X1230" s="20"/>
      <c r="Y1230" s="20"/>
      <c r="Z1230" s="20"/>
      <c r="AA1230" s="20"/>
      <c r="AB1230" s="20"/>
      <c r="AC1230" s="20"/>
      <c r="AD1230" s="20"/>
      <c r="AE1230" s="20"/>
      <c r="AF1230" s="20"/>
      <c r="AG1230" s="20"/>
      <c r="AH1230" s="20"/>
      <c r="AI1230" s="20"/>
      <c r="AJ1230" s="20"/>
    </row>
    <row r="1231" spans="1:36" x14ac:dyDescent="0.25">
      <c r="A1231" s="20"/>
      <c r="B1231" s="20"/>
      <c r="C1231" s="20"/>
      <c r="D1231" s="20"/>
      <c r="E1231" s="20"/>
      <c r="F1231" s="20"/>
      <c r="G1231" s="20"/>
      <c r="H1231" s="20"/>
      <c r="I1231" s="20"/>
      <c r="J1231" s="20"/>
      <c r="K1231" s="20"/>
      <c r="L1231" s="20"/>
      <c r="M1231" s="20"/>
      <c r="N1231" s="20"/>
      <c r="O1231" s="20"/>
      <c r="P1231" s="20"/>
      <c r="Q1231" s="20"/>
      <c r="R1231" s="20"/>
      <c r="S1231" s="20"/>
      <c r="T1231" s="20"/>
      <c r="U1231" s="20"/>
      <c r="V1231" s="20"/>
      <c r="W1231" s="20"/>
      <c r="X1231" s="20"/>
      <c r="Y1231" s="20"/>
      <c r="Z1231" s="20"/>
      <c r="AA1231" s="20"/>
      <c r="AB1231" s="20"/>
      <c r="AC1231" s="20"/>
      <c r="AD1231" s="20"/>
      <c r="AE1231" s="20"/>
      <c r="AF1231" s="20"/>
      <c r="AG1231" s="20"/>
      <c r="AH1231" s="20"/>
      <c r="AI1231" s="20"/>
      <c r="AJ1231" s="20"/>
    </row>
    <row r="1232" spans="1:36" x14ac:dyDescent="0.25">
      <c r="A1232" s="20"/>
      <c r="B1232" s="20"/>
      <c r="C1232" s="20"/>
      <c r="D1232" s="20"/>
      <c r="E1232" s="20"/>
      <c r="F1232" s="20"/>
      <c r="G1232" s="20"/>
      <c r="H1232" s="20"/>
      <c r="I1232" s="20"/>
      <c r="J1232" s="20"/>
      <c r="K1232" s="20"/>
      <c r="L1232" s="20"/>
      <c r="M1232" s="20"/>
      <c r="N1232" s="20"/>
      <c r="O1232" s="20"/>
      <c r="P1232" s="20"/>
      <c r="Q1232" s="20"/>
      <c r="R1232" s="20"/>
      <c r="S1232" s="20"/>
      <c r="T1232" s="20"/>
      <c r="U1232" s="20"/>
      <c r="V1232" s="20"/>
      <c r="W1232" s="20"/>
      <c r="X1232" s="20"/>
      <c r="Y1232" s="20"/>
      <c r="Z1232" s="20"/>
      <c r="AA1232" s="20"/>
      <c r="AB1232" s="20"/>
      <c r="AC1232" s="20"/>
      <c r="AD1232" s="20"/>
      <c r="AE1232" s="20"/>
      <c r="AF1232" s="20"/>
      <c r="AG1232" s="20"/>
      <c r="AH1232" s="20"/>
      <c r="AI1232" s="20"/>
      <c r="AJ1232" s="20"/>
    </row>
    <row r="1233" spans="1:36" x14ac:dyDescent="0.25">
      <c r="A1233" s="20"/>
      <c r="B1233" s="20"/>
      <c r="C1233" s="20"/>
      <c r="D1233" s="20"/>
      <c r="E1233" s="20"/>
      <c r="F1233" s="20"/>
      <c r="G1233" s="20"/>
      <c r="H1233" s="20"/>
      <c r="I1233" s="20"/>
      <c r="J1233" s="20"/>
      <c r="K1233" s="20"/>
      <c r="L1233" s="20"/>
      <c r="M1233" s="20"/>
      <c r="N1233" s="20"/>
      <c r="O1233" s="20"/>
      <c r="P1233" s="20"/>
      <c r="Q1233" s="20"/>
      <c r="R1233" s="20"/>
      <c r="S1233" s="20"/>
      <c r="T1233" s="20"/>
      <c r="U1233" s="20"/>
      <c r="V1233" s="20"/>
      <c r="W1233" s="20"/>
      <c r="X1233" s="20"/>
      <c r="Y1233" s="20"/>
      <c r="Z1233" s="20"/>
      <c r="AA1233" s="20"/>
      <c r="AB1233" s="20"/>
      <c r="AC1233" s="20"/>
      <c r="AD1233" s="20"/>
      <c r="AE1233" s="20"/>
      <c r="AF1233" s="20"/>
      <c r="AG1233" s="20"/>
      <c r="AH1233" s="20"/>
      <c r="AI1233" s="20"/>
      <c r="AJ1233" s="20"/>
    </row>
    <row r="1234" spans="1:36" x14ac:dyDescent="0.25">
      <c r="A1234" s="20"/>
      <c r="B1234" s="20"/>
      <c r="C1234" s="20"/>
      <c r="D1234" s="20"/>
      <c r="E1234" s="20"/>
      <c r="F1234" s="20"/>
      <c r="G1234" s="20"/>
      <c r="H1234" s="20"/>
      <c r="I1234" s="20"/>
      <c r="J1234" s="20"/>
      <c r="K1234" s="20"/>
      <c r="L1234" s="20"/>
      <c r="M1234" s="20"/>
      <c r="N1234" s="20"/>
      <c r="O1234" s="20"/>
      <c r="P1234" s="20"/>
      <c r="Q1234" s="20"/>
      <c r="R1234" s="20"/>
      <c r="S1234" s="20"/>
      <c r="T1234" s="20"/>
      <c r="U1234" s="20"/>
      <c r="V1234" s="20"/>
      <c r="W1234" s="20"/>
      <c r="X1234" s="20"/>
      <c r="Y1234" s="20"/>
      <c r="Z1234" s="20"/>
      <c r="AA1234" s="20"/>
      <c r="AB1234" s="20"/>
      <c r="AC1234" s="20"/>
      <c r="AD1234" s="20"/>
      <c r="AE1234" s="20"/>
      <c r="AF1234" s="20"/>
      <c r="AG1234" s="20"/>
      <c r="AH1234" s="20"/>
      <c r="AI1234" s="20"/>
      <c r="AJ1234" s="20"/>
    </row>
    <row r="1235" spans="1:36" x14ac:dyDescent="0.25">
      <c r="A1235" s="20"/>
      <c r="B1235" s="20"/>
      <c r="C1235" s="20"/>
      <c r="D1235" s="20"/>
      <c r="E1235" s="20"/>
      <c r="F1235" s="20"/>
      <c r="G1235" s="20"/>
      <c r="H1235" s="20"/>
      <c r="I1235" s="20"/>
      <c r="J1235" s="20"/>
      <c r="K1235" s="20"/>
      <c r="L1235" s="20"/>
      <c r="M1235" s="20"/>
      <c r="N1235" s="20"/>
      <c r="O1235" s="20"/>
      <c r="P1235" s="20"/>
      <c r="Q1235" s="20"/>
      <c r="R1235" s="20"/>
      <c r="S1235" s="20"/>
      <c r="T1235" s="20"/>
      <c r="U1235" s="20"/>
      <c r="V1235" s="20"/>
      <c r="W1235" s="20"/>
      <c r="X1235" s="20"/>
      <c r="Y1235" s="20"/>
      <c r="Z1235" s="20"/>
      <c r="AA1235" s="20"/>
      <c r="AB1235" s="20"/>
      <c r="AC1235" s="20"/>
      <c r="AD1235" s="20"/>
      <c r="AE1235" s="20"/>
      <c r="AF1235" s="20"/>
      <c r="AG1235" s="20"/>
      <c r="AH1235" s="20"/>
      <c r="AI1235" s="20"/>
      <c r="AJ1235" s="20"/>
    </row>
    <row r="1236" spans="1:36" x14ac:dyDescent="0.25">
      <c r="A1236" s="20"/>
      <c r="B1236" s="20"/>
      <c r="C1236" s="20"/>
      <c r="D1236" s="20"/>
      <c r="E1236" s="20"/>
      <c r="F1236" s="20"/>
      <c r="G1236" s="20"/>
      <c r="H1236" s="20"/>
      <c r="I1236" s="20"/>
      <c r="J1236" s="20"/>
      <c r="K1236" s="20"/>
      <c r="L1236" s="20"/>
      <c r="M1236" s="20"/>
      <c r="N1236" s="20"/>
      <c r="O1236" s="20"/>
      <c r="P1236" s="20"/>
      <c r="Q1236" s="20"/>
      <c r="R1236" s="20"/>
      <c r="S1236" s="20"/>
      <c r="T1236" s="20"/>
      <c r="U1236" s="20"/>
      <c r="V1236" s="20"/>
      <c r="W1236" s="20"/>
      <c r="X1236" s="20"/>
      <c r="Y1236" s="20"/>
      <c r="Z1236" s="20"/>
      <c r="AA1236" s="20"/>
      <c r="AB1236" s="20"/>
      <c r="AC1236" s="20"/>
      <c r="AD1236" s="20"/>
      <c r="AE1236" s="20"/>
      <c r="AF1236" s="20"/>
      <c r="AG1236" s="20"/>
      <c r="AH1236" s="20"/>
      <c r="AI1236" s="20"/>
      <c r="AJ1236" s="20"/>
    </row>
    <row r="1237" spans="1:36" x14ac:dyDescent="0.25">
      <c r="A1237" s="20"/>
      <c r="B1237" s="20"/>
      <c r="C1237" s="20"/>
      <c r="D1237" s="20"/>
      <c r="E1237" s="20"/>
      <c r="F1237" s="20"/>
      <c r="G1237" s="20"/>
      <c r="H1237" s="20"/>
      <c r="I1237" s="20"/>
      <c r="J1237" s="20"/>
      <c r="K1237" s="20"/>
      <c r="L1237" s="20"/>
      <c r="M1237" s="20"/>
      <c r="N1237" s="20"/>
      <c r="O1237" s="20"/>
      <c r="P1237" s="20"/>
      <c r="Q1237" s="20"/>
      <c r="R1237" s="20"/>
      <c r="S1237" s="20"/>
      <c r="T1237" s="20"/>
      <c r="U1237" s="20"/>
      <c r="V1237" s="20"/>
      <c r="W1237" s="20"/>
      <c r="X1237" s="20"/>
      <c r="Y1237" s="20"/>
      <c r="Z1237" s="20"/>
      <c r="AA1237" s="20"/>
      <c r="AB1237" s="20"/>
      <c r="AC1237" s="20"/>
      <c r="AD1237" s="20"/>
      <c r="AE1237" s="20"/>
      <c r="AF1237" s="20"/>
      <c r="AG1237" s="20"/>
      <c r="AH1237" s="20"/>
      <c r="AI1237" s="20"/>
      <c r="AJ1237" s="20"/>
    </row>
    <row r="1238" spans="1:36" x14ac:dyDescent="0.25">
      <c r="A1238" s="20"/>
      <c r="B1238" s="20"/>
      <c r="C1238" s="20"/>
      <c r="D1238" s="20"/>
      <c r="E1238" s="20"/>
      <c r="F1238" s="20"/>
      <c r="G1238" s="20"/>
      <c r="H1238" s="20"/>
      <c r="I1238" s="20"/>
      <c r="J1238" s="20"/>
      <c r="K1238" s="20"/>
      <c r="L1238" s="20"/>
      <c r="M1238" s="20"/>
      <c r="N1238" s="20"/>
      <c r="O1238" s="20"/>
      <c r="P1238" s="20"/>
      <c r="Q1238" s="20"/>
      <c r="R1238" s="20"/>
      <c r="S1238" s="20"/>
      <c r="T1238" s="20"/>
      <c r="U1238" s="20"/>
      <c r="V1238" s="20"/>
      <c r="W1238" s="20"/>
      <c r="X1238" s="20"/>
      <c r="Y1238" s="20"/>
      <c r="Z1238" s="20"/>
      <c r="AA1238" s="20"/>
      <c r="AB1238" s="20"/>
      <c r="AC1238" s="20"/>
      <c r="AD1238" s="20"/>
      <c r="AE1238" s="20"/>
      <c r="AF1238" s="20"/>
      <c r="AG1238" s="20"/>
      <c r="AH1238" s="20"/>
      <c r="AI1238" s="20"/>
      <c r="AJ1238" s="20"/>
    </row>
    <row r="1239" spans="1:36" x14ac:dyDescent="0.25">
      <c r="A1239" s="20"/>
      <c r="B1239" s="20"/>
      <c r="C1239" s="20"/>
      <c r="D1239" s="20"/>
      <c r="E1239" s="20"/>
      <c r="F1239" s="20"/>
      <c r="G1239" s="20"/>
      <c r="H1239" s="20"/>
      <c r="I1239" s="20"/>
      <c r="J1239" s="20"/>
      <c r="K1239" s="20"/>
      <c r="L1239" s="20"/>
      <c r="M1239" s="20"/>
      <c r="N1239" s="20"/>
      <c r="O1239" s="20"/>
      <c r="P1239" s="20"/>
      <c r="Q1239" s="20"/>
      <c r="R1239" s="20"/>
      <c r="S1239" s="20"/>
      <c r="T1239" s="20"/>
      <c r="U1239" s="20"/>
      <c r="V1239" s="20"/>
      <c r="W1239" s="20"/>
      <c r="X1239" s="20"/>
      <c r="Y1239" s="20"/>
      <c r="Z1239" s="20"/>
      <c r="AA1239" s="20"/>
      <c r="AB1239" s="20"/>
      <c r="AC1239" s="20"/>
      <c r="AD1239" s="20"/>
      <c r="AE1239" s="20"/>
      <c r="AF1239" s="20"/>
      <c r="AG1239" s="20"/>
      <c r="AH1239" s="20"/>
      <c r="AI1239" s="20"/>
      <c r="AJ1239" s="20"/>
    </row>
    <row r="1240" spans="1:36" x14ac:dyDescent="0.25">
      <c r="A1240" s="20"/>
      <c r="B1240" s="20"/>
      <c r="C1240" s="20"/>
      <c r="D1240" s="20"/>
      <c r="E1240" s="20"/>
      <c r="F1240" s="20"/>
      <c r="G1240" s="20"/>
      <c r="H1240" s="20"/>
      <c r="I1240" s="20"/>
      <c r="J1240" s="20"/>
      <c r="K1240" s="20"/>
      <c r="L1240" s="20"/>
      <c r="M1240" s="20"/>
      <c r="N1240" s="20"/>
      <c r="O1240" s="20"/>
      <c r="P1240" s="20"/>
      <c r="Q1240" s="20"/>
      <c r="R1240" s="20"/>
      <c r="S1240" s="20"/>
      <c r="T1240" s="20"/>
      <c r="U1240" s="20"/>
      <c r="V1240" s="20"/>
      <c r="W1240" s="20"/>
      <c r="X1240" s="20"/>
      <c r="Y1240" s="20"/>
      <c r="Z1240" s="20"/>
      <c r="AA1240" s="20"/>
      <c r="AB1240" s="20"/>
      <c r="AC1240" s="20"/>
      <c r="AD1240" s="20"/>
      <c r="AE1240" s="20"/>
      <c r="AF1240" s="20"/>
      <c r="AG1240" s="20"/>
      <c r="AH1240" s="20"/>
      <c r="AI1240" s="20"/>
      <c r="AJ1240" s="20"/>
    </row>
    <row r="1241" spans="1:36" x14ac:dyDescent="0.25">
      <c r="A1241" s="20"/>
      <c r="B1241" s="20"/>
      <c r="C1241" s="20"/>
      <c r="D1241" s="20"/>
      <c r="E1241" s="20"/>
      <c r="F1241" s="20"/>
      <c r="G1241" s="20"/>
      <c r="H1241" s="20"/>
      <c r="I1241" s="20"/>
      <c r="J1241" s="20"/>
      <c r="K1241" s="20"/>
      <c r="L1241" s="20"/>
      <c r="M1241" s="20"/>
      <c r="N1241" s="20"/>
      <c r="O1241" s="20"/>
      <c r="P1241" s="20"/>
      <c r="Q1241" s="20"/>
      <c r="R1241" s="20"/>
      <c r="S1241" s="20"/>
      <c r="T1241" s="20"/>
      <c r="U1241" s="20"/>
      <c r="V1241" s="20"/>
      <c r="W1241" s="20"/>
      <c r="X1241" s="20"/>
      <c r="Y1241" s="20"/>
      <c r="Z1241" s="20"/>
      <c r="AA1241" s="20"/>
      <c r="AB1241" s="20"/>
      <c r="AC1241" s="20"/>
      <c r="AD1241" s="20"/>
      <c r="AE1241" s="20"/>
      <c r="AF1241" s="20"/>
      <c r="AG1241" s="20"/>
      <c r="AH1241" s="20"/>
      <c r="AI1241" s="20"/>
      <c r="AJ1241" s="20"/>
    </row>
    <row r="1242" spans="1:36" x14ac:dyDescent="0.25">
      <c r="A1242" s="20"/>
      <c r="B1242" s="20"/>
      <c r="C1242" s="20"/>
      <c r="D1242" s="20"/>
      <c r="E1242" s="20"/>
      <c r="F1242" s="20"/>
      <c r="G1242" s="20"/>
      <c r="H1242" s="20"/>
      <c r="I1242" s="20"/>
      <c r="J1242" s="20"/>
      <c r="K1242" s="20"/>
      <c r="L1242" s="20"/>
      <c r="M1242" s="20"/>
      <c r="N1242" s="20"/>
      <c r="O1242" s="20"/>
      <c r="P1242" s="20"/>
      <c r="Q1242" s="20"/>
      <c r="R1242" s="20"/>
      <c r="S1242" s="20"/>
      <c r="T1242" s="20"/>
      <c r="U1242" s="20"/>
      <c r="V1242" s="20"/>
      <c r="W1242" s="20"/>
      <c r="X1242" s="20"/>
      <c r="Y1242" s="20"/>
      <c r="Z1242" s="20"/>
      <c r="AA1242" s="20"/>
      <c r="AB1242" s="20"/>
      <c r="AC1242" s="20"/>
      <c r="AD1242" s="20"/>
      <c r="AE1242" s="20"/>
      <c r="AF1242" s="20"/>
      <c r="AG1242" s="20"/>
      <c r="AH1242" s="20"/>
      <c r="AI1242" s="20"/>
      <c r="AJ1242" s="20"/>
    </row>
    <row r="1243" spans="1:36" x14ac:dyDescent="0.25">
      <c r="A1243" s="20"/>
      <c r="B1243" s="20"/>
      <c r="C1243" s="20"/>
      <c r="D1243" s="20"/>
      <c r="E1243" s="20"/>
      <c r="F1243" s="20"/>
      <c r="G1243" s="20"/>
      <c r="H1243" s="20"/>
      <c r="I1243" s="20"/>
      <c r="J1243" s="20"/>
      <c r="K1243" s="20"/>
      <c r="L1243" s="20"/>
      <c r="M1243" s="20"/>
      <c r="N1243" s="20"/>
      <c r="O1243" s="20"/>
      <c r="P1243" s="20"/>
      <c r="Q1243" s="20"/>
      <c r="R1243" s="20"/>
      <c r="S1243" s="20"/>
      <c r="T1243" s="20"/>
      <c r="U1243" s="20"/>
      <c r="V1243" s="20"/>
      <c r="W1243" s="20"/>
      <c r="X1243" s="20"/>
      <c r="Y1243" s="20"/>
      <c r="Z1243" s="20"/>
      <c r="AA1243" s="20"/>
      <c r="AB1243" s="20"/>
      <c r="AC1243" s="20"/>
      <c r="AD1243" s="20"/>
      <c r="AE1243" s="20"/>
      <c r="AF1243" s="20"/>
      <c r="AG1243" s="20"/>
      <c r="AH1243" s="20"/>
      <c r="AI1243" s="20"/>
      <c r="AJ1243" s="20"/>
    </row>
    <row r="1244" spans="1:36" x14ac:dyDescent="0.25">
      <c r="A1244" s="20"/>
      <c r="B1244" s="20"/>
      <c r="C1244" s="20"/>
      <c r="D1244" s="20"/>
      <c r="E1244" s="20"/>
      <c r="F1244" s="20"/>
      <c r="G1244" s="20"/>
      <c r="H1244" s="20"/>
      <c r="I1244" s="20"/>
      <c r="J1244" s="20"/>
      <c r="K1244" s="20"/>
      <c r="L1244" s="20"/>
      <c r="M1244" s="20"/>
      <c r="N1244" s="20"/>
      <c r="O1244" s="20"/>
      <c r="P1244" s="20"/>
      <c r="Q1244" s="20"/>
      <c r="R1244" s="20"/>
      <c r="S1244" s="20"/>
      <c r="T1244" s="20"/>
      <c r="U1244" s="20"/>
      <c r="V1244" s="20"/>
      <c r="W1244" s="20"/>
      <c r="X1244" s="20"/>
      <c r="Y1244" s="20"/>
      <c r="Z1244" s="20"/>
      <c r="AA1244" s="20"/>
      <c r="AB1244" s="20"/>
      <c r="AC1244" s="20"/>
      <c r="AD1244" s="20"/>
      <c r="AE1244" s="20"/>
      <c r="AF1244" s="20"/>
      <c r="AG1244" s="20"/>
      <c r="AH1244" s="20"/>
      <c r="AI1244" s="20"/>
      <c r="AJ1244" s="20"/>
    </row>
    <row r="1245" spans="1:36" x14ac:dyDescent="0.25">
      <c r="A1245" s="20"/>
      <c r="B1245" s="20"/>
      <c r="C1245" s="20"/>
      <c r="D1245" s="20"/>
      <c r="E1245" s="20"/>
      <c r="F1245" s="20"/>
      <c r="G1245" s="20"/>
      <c r="H1245" s="20"/>
      <c r="I1245" s="20"/>
      <c r="J1245" s="20"/>
      <c r="K1245" s="20"/>
      <c r="L1245" s="20"/>
      <c r="M1245" s="20"/>
      <c r="N1245" s="20"/>
      <c r="O1245" s="20"/>
      <c r="P1245" s="20"/>
      <c r="Q1245" s="20"/>
      <c r="R1245" s="20"/>
      <c r="S1245" s="20"/>
      <c r="T1245" s="20"/>
      <c r="U1245" s="20"/>
      <c r="V1245" s="20"/>
      <c r="W1245" s="20"/>
      <c r="X1245" s="20"/>
      <c r="Y1245" s="20"/>
      <c r="Z1245" s="20"/>
      <c r="AA1245" s="20"/>
      <c r="AB1245" s="20"/>
      <c r="AC1245" s="20"/>
      <c r="AD1245" s="20"/>
      <c r="AE1245" s="20"/>
      <c r="AF1245" s="20"/>
      <c r="AG1245" s="20"/>
      <c r="AH1245" s="20"/>
      <c r="AI1245" s="20"/>
      <c r="AJ1245" s="20"/>
    </row>
    <row r="1246" spans="1:36" x14ac:dyDescent="0.25">
      <c r="A1246" s="20"/>
      <c r="B1246" s="20"/>
      <c r="C1246" s="20"/>
      <c r="D1246" s="20"/>
      <c r="E1246" s="20"/>
      <c r="F1246" s="20"/>
      <c r="G1246" s="20"/>
      <c r="H1246" s="20"/>
      <c r="I1246" s="20"/>
      <c r="J1246" s="20"/>
      <c r="K1246" s="20"/>
      <c r="L1246" s="20"/>
      <c r="M1246" s="20"/>
      <c r="N1246" s="20"/>
      <c r="O1246" s="20"/>
      <c r="P1246" s="20"/>
      <c r="Q1246" s="20"/>
      <c r="R1246" s="20"/>
      <c r="S1246" s="20"/>
      <c r="T1246" s="20"/>
      <c r="U1246" s="20"/>
      <c r="V1246" s="20"/>
      <c r="W1246" s="20"/>
      <c r="X1246" s="20"/>
      <c r="Y1246" s="20"/>
      <c r="Z1246" s="20"/>
      <c r="AA1246" s="20"/>
      <c r="AB1246" s="20"/>
      <c r="AC1246" s="20"/>
      <c r="AD1246" s="20"/>
      <c r="AE1246" s="20"/>
      <c r="AF1246" s="20"/>
      <c r="AG1246" s="20"/>
      <c r="AH1246" s="20"/>
      <c r="AI1246" s="20"/>
      <c r="AJ1246" s="20"/>
    </row>
    <row r="1247" spans="1:36" x14ac:dyDescent="0.25">
      <c r="A1247" s="20"/>
      <c r="B1247" s="20"/>
      <c r="C1247" s="20"/>
      <c r="D1247" s="20"/>
      <c r="E1247" s="20"/>
      <c r="F1247" s="20"/>
      <c r="G1247" s="20"/>
      <c r="H1247" s="20"/>
      <c r="I1247" s="20"/>
      <c r="J1247" s="20"/>
      <c r="K1247" s="20"/>
      <c r="L1247" s="20"/>
      <c r="M1247" s="20"/>
      <c r="N1247" s="20"/>
      <c r="O1247" s="20"/>
      <c r="P1247" s="20"/>
      <c r="Q1247" s="20"/>
      <c r="R1247" s="20"/>
      <c r="S1247" s="20"/>
      <c r="T1247" s="20"/>
      <c r="U1247" s="20"/>
      <c r="V1247" s="20"/>
      <c r="W1247" s="20"/>
      <c r="X1247" s="20"/>
      <c r="Y1247" s="20"/>
      <c r="Z1247" s="20"/>
      <c r="AA1247" s="20"/>
      <c r="AB1247" s="20"/>
      <c r="AC1247" s="20"/>
      <c r="AD1247" s="20"/>
      <c r="AE1247" s="20"/>
      <c r="AF1247" s="20"/>
      <c r="AG1247" s="20"/>
      <c r="AH1247" s="20"/>
      <c r="AI1247" s="20"/>
      <c r="AJ1247" s="20"/>
    </row>
    <row r="1248" spans="1:36" x14ac:dyDescent="0.25">
      <c r="A1248" s="20"/>
      <c r="B1248" s="20"/>
      <c r="C1248" s="20"/>
      <c r="D1248" s="20"/>
      <c r="E1248" s="20"/>
      <c r="F1248" s="20"/>
      <c r="G1248" s="20"/>
      <c r="H1248" s="20"/>
      <c r="I1248" s="20"/>
      <c r="J1248" s="20"/>
      <c r="K1248" s="20"/>
      <c r="L1248" s="20"/>
      <c r="M1248" s="20"/>
      <c r="N1248" s="20"/>
      <c r="O1248" s="20"/>
      <c r="P1248" s="20"/>
      <c r="Q1248" s="20"/>
      <c r="R1248" s="20"/>
      <c r="S1248" s="20"/>
      <c r="T1248" s="20"/>
      <c r="U1248" s="20"/>
      <c r="V1248" s="20"/>
      <c r="W1248" s="20"/>
      <c r="X1248" s="20"/>
      <c r="Y1248" s="20"/>
      <c r="Z1248" s="20"/>
      <c r="AA1248" s="20"/>
      <c r="AB1248" s="20"/>
      <c r="AC1248" s="20"/>
      <c r="AD1248" s="20"/>
      <c r="AE1248" s="20"/>
      <c r="AF1248" s="20"/>
      <c r="AG1248" s="20"/>
      <c r="AH1248" s="20"/>
      <c r="AI1248" s="20"/>
      <c r="AJ1248" s="20"/>
    </row>
    <row r="1249" spans="1:36" x14ac:dyDescent="0.25">
      <c r="A1249" s="20"/>
      <c r="B1249" s="20"/>
      <c r="C1249" s="20"/>
      <c r="D1249" s="20"/>
      <c r="E1249" s="20"/>
      <c r="F1249" s="20"/>
      <c r="G1249" s="20"/>
      <c r="H1249" s="20"/>
      <c r="I1249" s="20"/>
      <c r="J1249" s="20"/>
      <c r="K1249" s="20"/>
      <c r="L1249" s="20"/>
      <c r="M1249" s="20"/>
      <c r="N1249" s="20"/>
      <c r="O1249" s="20"/>
      <c r="P1249" s="20"/>
      <c r="Q1249" s="20"/>
      <c r="R1249" s="20"/>
      <c r="S1249" s="20"/>
      <c r="T1249" s="20"/>
      <c r="U1249" s="20"/>
      <c r="V1249" s="20"/>
      <c r="W1249" s="20"/>
      <c r="X1249" s="20"/>
      <c r="Y1249" s="20"/>
      <c r="Z1249" s="20"/>
      <c r="AA1249" s="20"/>
      <c r="AB1249" s="20"/>
      <c r="AC1249" s="20"/>
      <c r="AD1249" s="20"/>
      <c r="AE1249" s="20"/>
      <c r="AF1249" s="20"/>
      <c r="AG1249" s="20"/>
      <c r="AH1249" s="20"/>
      <c r="AI1249" s="20"/>
      <c r="AJ1249" s="20"/>
    </row>
    <row r="1250" spans="1:36" x14ac:dyDescent="0.25">
      <c r="A1250" s="20"/>
      <c r="B1250" s="20"/>
      <c r="C1250" s="20"/>
      <c r="D1250" s="20"/>
      <c r="E1250" s="20"/>
      <c r="F1250" s="20"/>
      <c r="G1250" s="20"/>
      <c r="H1250" s="20"/>
      <c r="I1250" s="20"/>
      <c r="J1250" s="20"/>
      <c r="K1250" s="20"/>
      <c r="L1250" s="20"/>
      <c r="M1250" s="20"/>
      <c r="N1250" s="20"/>
      <c r="O1250" s="20"/>
      <c r="P1250" s="20"/>
      <c r="Q1250" s="20"/>
      <c r="R1250" s="20"/>
      <c r="S1250" s="20"/>
      <c r="T1250" s="20"/>
      <c r="U1250" s="20"/>
      <c r="V1250" s="20"/>
      <c r="W1250" s="20"/>
      <c r="X1250" s="20"/>
      <c r="Y1250" s="20"/>
      <c r="Z1250" s="20"/>
      <c r="AA1250" s="20"/>
      <c r="AB1250" s="20"/>
      <c r="AC1250" s="20"/>
      <c r="AD1250" s="20"/>
      <c r="AE1250" s="20"/>
      <c r="AF1250" s="20"/>
      <c r="AG1250" s="20"/>
      <c r="AH1250" s="20"/>
      <c r="AI1250" s="20"/>
      <c r="AJ1250" s="20"/>
    </row>
    <row r="1251" spans="1:36" x14ac:dyDescent="0.25">
      <c r="A1251" s="20"/>
      <c r="B1251" s="20"/>
      <c r="C1251" s="20"/>
      <c r="D1251" s="20"/>
      <c r="E1251" s="20"/>
      <c r="F1251" s="20"/>
      <c r="G1251" s="20"/>
      <c r="H1251" s="20"/>
      <c r="I1251" s="20"/>
      <c r="J1251" s="20"/>
      <c r="K1251" s="20"/>
      <c r="L1251" s="20"/>
      <c r="M1251" s="20"/>
      <c r="N1251" s="20"/>
      <c r="O1251" s="20"/>
      <c r="P1251" s="20"/>
      <c r="Q1251" s="20"/>
      <c r="R1251" s="20"/>
      <c r="S1251" s="20"/>
      <c r="T1251" s="20"/>
      <c r="U1251" s="20"/>
      <c r="V1251" s="20"/>
      <c r="W1251" s="20"/>
      <c r="X1251" s="20"/>
      <c r="Y1251" s="20"/>
      <c r="Z1251" s="20"/>
      <c r="AA1251" s="20"/>
      <c r="AB1251" s="20"/>
      <c r="AC1251" s="20"/>
      <c r="AD1251" s="20"/>
      <c r="AE1251" s="20"/>
      <c r="AF1251" s="20"/>
      <c r="AG1251" s="20"/>
      <c r="AH1251" s="20"/>
      <c r="AI1251" s="20"/>
      <c r="AJ1251" s="20"/>
    </row>
    <row r="1252" spans="1:36" x14ac:dyDescent="0.25">
      <c r="A1252" s="20"/>
      <c r="B1252" s="20"/>
      <c r="C1252" s="20"/>
      <c r="D1252" s="20"/>
      <c r="E1252" s="20"/>
      <c r="F1252" s="20"/>
      <c r="G1252" s="20"/>
      <c r="H1252" s="20"/>
      <c r="I1252" s="20"/>
      <c r="J1252" s="20"/>
      <c r="K1252" s="20"/>
      <c r="L1252" s="20"/>
      <c r="M1252" s="20"/>
      <c r="N1252" s="20"/>
      <c r="O1252" s="20"/>
      <c r="P1252" s="20"/>
      <c r="Q1252" s="20"/>
      <c r="R1252" s="20"/>
      <c r="S1252" s="20"/>
      <c r="T1252" s="20"/>
      <c r="U1252" s="20"/>
      <c r="V1252" s="20"/>
      <c r="W1252" s="20"/>
      <c r="X1252" s="20"/>
      <c r="Y1252" s="20"/>
      <c r="Z1252" s="20"/>
      <c r="AA1252" s="20"/>
      <c r="AB1252" s="20"/>
      <c r="AC1252" s="20"/>
      <c r="AD1252" s="20"/>
      <c r="AE1252" s="20"/>
      <c r="AF1252" s="20"/>
      <c r="AG1252" s="20"/>
      <c r="AH1252" s="20"/>
      <c r="AI1252" s="20"/>
      <c r="AJ1252" s="20"/>
    </row>
    <row r="1253" spans="1:36" x14ac:dyDescent="0.25">
      <c r="A1253" s="20"/>
      <c r="B1253" s="20"/>
      <c r="C1253" s="20"/>
      <c r="D1253" s="20"/>
      <c r="E1253" s="20"/>
      <c r="F1253" s="20"/>
      <c r="G1253" s="20"/>
      <c r="H1253" s="20"/>
      <c r="I1253" s="20"/>
      <c r="J1253" s="20"/>
      <c r="K1253" s="20"/>
      <c r="L1253" s="20"/>
      <c r="M1253" s="20"/>
      <c r="N1253" s="20"/>
      <c r="O1253" s="20"/>
      <c r="P1253" s="20"/>
      <c r="Q1253" s="20"/>
      <c r="R1253" s="20"/>
      <c r="S1253" s="20"/>
      <c r="T1253" s="20"/>
      <c r="U1253" s="20"/>
      <c r="V1253" s="20"/>
      <c r="W1253" s="20"/>
      <c r="X1253" s="20"/>
      <c r="Y1253" s="20"/>
      <c r="Z1253" s="20"/>
      <c r="AA1253" s="20"/>
      <c r="AB1253" s="20"/>
      <c r="AC1253" s="20"/>
      <c r="AD1253" s="20"/>
      <c r="AE1253" s="20"/>
      <c r="AF1253" s="20"/>
      <c r="AG1253" s="20"/>
      <c r="AH1253" s="20"/>
      <c r="AI1253" s="20"/>
      <c r="AJ1253" s="20"/>
    </row>
    <row r="1254" spans="1:36" x14ac:dyDescent="0.25">
      <c r="A1254" s="20"/>
      <c r="B1254" s="20"/>
      <c r="C1254" s="20"/>
      <c r="D1254" s="20"/>
      <c r="E1254" s="20"/>
      <c r="F1254" s="20"/>
      <c r="G1254" s="20"/>
      <c r="H1254" s="20"/>
      <c r="I1254" s="20"/>
      <c r="J1254" s="20"/>
      <c r="K1254" s="20"/>
      <c r="L1254" s="20"/>
      <c r="M1254" s="20"/>
      <c r="N1254" s="20"/>
      <c r="O1254" s="20"/>
      <c r="P1254" s="20"/>
      <c r="Q1254" s="20"/>
      <c r="R1254" s="20"/>
      <c r="S1254" s="20"/>
      <c r="T1254" s="20"/>
      <c r="U1254" s="20"/>
      <c r="V1254" s="20"/>
      <c r="W1254" s="20"/>
      <c r="X1254" s="20"/>
      <c r="Y1254" s="20"/>
      <c r="Z1254" s="20"/>
      <c r="AA1254" s="20"/>
      <c r="AB1254" s="20"/>
      <c r="AC1254" s="20"/>
      <c r="AD1254" s="20"/>
      <c r="AE1254" s="20"/>
      <c r="AF1254" s="20"/>
      <c r="AG1254" s="20"/>
      <c r="AH1254" s="20"/>
      <c r="AI1254" s="20"/>
      <c r="AJ1254" s="20"/>
    </row>
    <row r="1255" spans="1:36" x14ac:dyDescent="0.25">
      <c r="A1255" s="20"/>
      <c r="B1255" s="20"/>
      <c r="C1255" s="20"/>
      <c r="D1255" s="20"/>
      <c r="E1255" s="20"/>
      <c r="F1255" s="20"/>
      <c r="G1255" s="20"/>
      <c r="H1255" s="20"/>
      <c r="I1255" s="20"/>
      <c r="J1255" s="20"/>
      <c r="K1255" s="20"/>
      <c r="L1255" s="20"/>
      <c r="M1255" s="20"/>
      <c r="N1255" s="20"/>
      <c r="O1255" s="20"/>
      <c r="P1255" s="20"/>
      <c r="Q1255" s="20"/>
      <c r="R1255" s="20"/>
      <c r="S1255" s="20"/>
      <c r="T1255" s="20"/>
      <c r="U1255" s="20"/>
      <c r="V1255" s="20"/>
      <c r="W1255" s="20"/>
      <c r="X1255" s="20"/>
      <c r="Y1255" s="20"/>
      <c r="Z1255" s="20"/>
      <c r="AA1255" s="20"/>
      <c r="AB1255" s="20"/>
      <c r="AC1255" s="20"/>
      <c r="AD1255" s="20"/>
      <c r="AE1255" s="20"/>
      <c r="AF1255" s="20"/>
      <c r="AG1255" s="20"/>
      <c r="AH1255" s="20"/>
      <c r="AI1255" s="20"/>
      <c r="AJ1255" s="20"/>
    </row>
    <row r="1256" spans="1:36" x14ac:dyDescent="0.25">
      <c r="A1256" s="20"/>
      <c r="B1256" s="20"/>
      <c r="C1256" s="20"/>
      <c r="D1256" s="20"/>
      <c r="E1256" s="20"/>
      <c r="F1256" s="20"/>
      <c r="G1256" s="20"/>
      <c r="H1256" s="20"/>
      <c r="I1256" s="20"/>
      <c r="J1256" s="20"/>
      <c r="K1256" s="20"/>
      <c r="L1256" s="20"/>
      <c r="M1256" s="20"/>
      <c r="N1256" s="20"/>
      <c r="O1256" s="20"/>
      <c r="P1256" s="20"/>
      <c r="Q1256" s="20"/>
      <c r="R1256" s="20"/>
      <c r="S1256" s="20"/>
      <c r="T1256" s="20"/>
      <c r="U1256" s="20"/>
      <c r="V1256" s="20"/>
      <c r="W1256" s="20"/>
      <c r="X1256" s="20"/>
      <c r="Y1256" s="20"/>
      <c r="Z1256" s="20"/>
      <c r="AA1256" s="20"/>
      <c r="AB1256" s="20"/>
      <c r="AC1256" s="20"/>
      <c r="AD1256" s="20"/>
      <c r="AE1256" s="20"/>
      <c r="AF1256" s="20"/>
      <c r="AG1256" s="20"/>
      <c r="AH1256" s="20"/>
      <c r="AI1256" s="20"/>
      <c r="AJ1256" s="20"/>
    </row>
    <row r="1257" spans="1:36" x14ac:dyDescent="0.25">
      <c r="A1257" s="20"/>
      <c r="B1257" s="20"/>
      <c r="C1257" s="20"/>
      <c r="D1257" s="20"/>
      <c r="E1257" s="20"/>
      <c r="F1257" s="20"/>
      <c r="G1257" s="20"/>
      <c r="H1257" s="20"/>
      <c r="I1257" s="20"/>
      <c r="J1257" s="20"/>
      <c r="K1257" s="20"/>
      <c r="L1257" s="20"/>
      <c r="M1257" s="20"/>
      <c r="N1257" s="20"/>
      <c r="O1257" s="20"/>
      <c r="P1257" s="20"/>
      <c r="Q1257" s="20"/>
      <c r="R1257" s="20"/>
      <c r="S1257" s="20"/>
      <c r="T1257" s="20"/>
      <c r="U1257" s="20"/>
      <c r="V1257" s="20"/>
      <c r="W1257" s="20"/>
      <c r="X1257" s="20"/>
      <c r="Y1257" s="20"/>
      <c r="Z1257" s="20"/>
      <c r="AA1257" s="20"/>
      <c r="AB1257" s="20"/>
      <c r="AC1257" s="20"/>
      <c r="AD1257" s="20"/>
      <c r="AE1257" s="20"/>
      <c r="AF1257" s="20"/>
      <c r="AG1257" s="20"/>
      <c r="AH1257" s="20"/>
      <c r="AI1257" s="20"/>
      <c r="AJ1257" s="20"/>
    </row>
    <row r="1258" spans="1:36" x14ac:dyDescent="0.25">
      <c r="A1258" s="20"/>
      <c r="B1258" s="20"/>
      <c r="C1258" s="20"/>
      <c r="D1258" s="20"/>
      <c r="E1258" s="20"/>
      <c r="F1258" s="20"/>
      <c r="G1258" s="20"/>
      <c r="H1258" s="20"/>
      <c r="I1258" s="20"/>
      <c r="J1258" s="20"/>
      <c r="K1258" s="20"/>
      <c r="L1258" s="20"/>
      <c r="M1258" s="20"/>
      <c r="N1258" s="20"/>
      <c r="O1258" s="20"/>
      <c r="P1258" s="20"/>
      <c r="Q1258" s="20"/>
      <c r="R1258" s="20"/>
      <c r="S1258" s="20"/>
      <c r="T1258" s="20"/>
      <c r="U1258" s="20"/>
      <c r="V1258" s="20"/>
      <c r="W1258" s="20"/>
      <c r="X1258" s="20"/>
      <c r="Y1258" s="20"/>
      <c r="Z1258" s="20"/>
      <c r="AA1258" s="20"/>
      <c r="AB1258" s="20"/>
      <c r="AC1258" s="20"/>
      <c r="AD1258" s="20"/>
      <c r="AE1258" s="20"/>
      <c r="AF1258" s="20"/>
      <c r="AG1258" s="20"/>
      <c r="AH1258" s="20"/>
      <c r="AI1258" s="20"/>
      <c r="AJ1258" s="20"/>
    </row>
    <row r="1259" spans="1:36" x14ac:dyDescent="0.25">
      <c r="A1259" s="20"/>
      <c r="B1259" s="20"/>
      <c r="C1259" s="20"/>
      <c r="D1259" s="20"/>
      <c r="E1259" s="20"/>
      <c r="F1259" s="20"/>
      <c r="G1259" s="20"/>
      <c r="H1259" s="20"/>
      <c r="I1259" s="20"/>
      <c r="J1259" s="20"/>
      <c r="K1259" s="20"/>
      <c r="L1259" s="20"/>
      <c r="M1259" s="20"/>
      <c r="N1259" s="20"/>
      <c r="O1259" s="20"/>
      <c r="P1259" s="20"/>
      <c r="Q1259" s="20"/>
      <c r="R1259" s="20"/>
      <c r="S1259" s="20"/>
      <c r="T1259" s="20"/>
      <c r="U1259" s="20"/>
      <c r="V1259" s="20"/>
      <c r="W1259" s="20"/>
      <c r="X1259" s="20"/>
      <c r="Y1259" s="20"/>
      <c r="Z1259" s="20"/>
      <c r="AA1259" s="20"/>
      <c r="AB1259" s="20"/>
      <c r="AC1259" s="20"/>
      <c r="AD1259" s="20"/>
      <c r="AE1259" s="20"/>
      <c r="AF1259" s="20"/>
      <c r="AG1259" s="20"/>
      <c r="AH1259" s="20"/>
      <c r="AI1259" s="20"/>
      <c r="AJ1259" s="20"/>
    </row>
    <row r="1260" spans="1:36" x14ac:dyDescent="0.25">
      <c r="A1260" s="20"/>
      <c r="B1260" s="20"/>
      <c r="C1260" s="20"/>
      <c r="D1260" s="20"/>
      <c r="E1260" s="20"/>
      <c r="F1260" s="20"/>
      <c r="G1260" s="20"/>
      <c r="H1260" s="20"/>
      <c r="I1260" s="20"/>
      <c r="J1260" s="20"/>
      <c r="K1260" s="20"/>
      <c r="L1260" s="20"/>
      <c r="M1260" s="20"/>
      <c r="N1260" s="20"/>
      <c r="O1260" s="20"/>
      <c r="P1260" s="20"/>
      <c r="Q1260" s="20"/>
      <c r="R1260" s="20"/>
      <c r="S1260" s="20"/>
      <c r="T1260" s="20"/>
      <c r="U1260" s="20"/>
      <c r="V1260" s="20"/>
      <c r="W1260" s="20"/>
      <c r="X1260" s="20"/>
      <c r="Y1260" s="20"/>
      <c r="Z1260" s="20"/>
      <c r="AA1260" s="20"/>
      <c r="AB1260" s="20"/>
      <c r="AC1260" s="20"/>
      <c r="AD1260" s="20"/>
      <c r="AE1260" s="20"/>
      <c r="AF1260" s="20"/>
      <c r="AG1260" s="20"/>
      <c r="AH1260" s="20"/>
      <c r="AI1260" s="20"/>
      <c r="AJ1260" s="20"/>
    </row>
    <row r="1261" spans="1:36" x14ac:dyDescent="0.25">
      <c r="A1261" s="20"/>
      <c r="B1261" s="20"/>
      <c r="C1261" s="20"/>
      <c r="D1261" s="20"/>
      <c r="E1261" s="20"/>
      <c r="F1261" s="20"/>
      <c r="G1261" s="20"/>
      <c r="H1261" s="20"/>
      <c r="I1261" s="20"/>
      <c r="J1261" s="20"/>
      <c r="K1261" s="20"/>
      <c r="L1261" s="20"/>
      <c r="M1261" s="20"/>
      <c r="N1261" s="20"/>
      <c r="O1261" s="20"/>
      <c r="P1261" s="20"/>
      <c r="Q1261" s="20"/>
      <c r="R1261" s="20"/>
      <c r="S1261" s="20"/>
      <c r="T1261" s="20"/>
      <c r="U1261" s="20"/>
      <c r="V1261" s="20"/>
      <c r="W1261" s="20"/>
      <c r="X1261" s="20"/>
      <c r="Y1261" s="20"/>
      <c r="Z1261" s="20"/>
      <c r="AA1261" s="20"/>
      <c r="AB1261" s="20"/>
      <c r="AC1261" s="20"/>
      <c r="AD1261" s="20"/>
      <c r="AE1261" s="20"/>
      <c r="AF1261" s="20"/>
      <c r="AG1261" s="20"/>
      <c r="AH1261" s="20"/>
      <c r="AI1261" s="20"/>
      <c r="AJ1261" s="20"/>
    </row>
    <row r="1262" spans="1:36" x14ac:dyDescent="0.25">
      <c r="A1262" s="20"/>
      <c r="B1262" s="20"/>
      <c r="C1262" s="20"/>
      <c r="D1262" s="20"/>
      <c r="E1262" s="20"/>
      <c r="F1262" s="20"/>
      <c r="G1262" s="20"/>
      <c r="H1262" s="20"/>
      <c r="I1262" s="20"/>
      <c r="J1262" s="20"/>
      <c r="K1262" s="20"/>
      <c r="L1262" s="20"/>
      <c r="M1262" s="20"/>
      <c r="N1262" s="20"/>
      <c r="O1262" s="20"/>
      <c r="P1262" s="20"/>
      <c r="Q1262" s="20"/>
      <c r="R1262" s="20"/>
      <c r="S1262" s="20"/>
      <c r="T1262" s="20"/>
      <c r="U1262" s="20"/>
      <c r="V1262" s="20"/>
      <c r="W1262" s="20"/>
      <c r="X1262" s="20"/>
      <c r="Y1262" s="20"/>
      <c r="Z1262" s="20"/>
      <c r="AA1262" s="20"/>
      <c r="AB1262" s="20"/>
      <c r="AC1262" s="20"/>
      <c r="AD1262" s="20"/>
      <c r="AE1262" s="20"/>
      <c r="AF1262" s="20"/>
      <c r="AG1262" s="20"/>
      <c r="AH1262" s="20"/>
      <c r="AI1262" s="20"/>
      <c r="AJ1262" s="20"/>
    </row>
    <row r="1263" spans="1:36" x14ac:dyDescent="0.25">
      <c r="A1263" s="20"/>
      <c r="B1263" s="20"/>
      <c r="C1263" s="20"/>
      <c r="D1263" s="20"/>
      <c r="E1263" s="20"/>
      <c r="F1263" s="20"/>
      <c r="G1263" s="20"/>
      <c r="H1263" s="20"/>
      <c r="I1263" s="20"/>
      <c r="J1263" s="20"/>
      <c r="K1263" s="20"/>
      <c r="L1263" s="20"/>
      <c r="M1263" s="20"/>
      <c r="N1263" s="20"/>
      <c r="O1263" s="20"/>
      <c r="P1263" s="20"/>
      <c r="Q1263" s="20"/>
      <c r="R1263" s="20"/>
      <c r="S1263" s="20"/>
      <c r="T1263" s="20"/>
      <c r="U1263" s="20"/>
      <c r="V1263" s="20"/>
      <c r="W1263" s="20"/>
      <c r="X1263" s="20"/>
      <c r="Y1263" s="20"/>
      <c r="Z1263" s="20"/>
      <c r="AA1263" s="20"/>
      <c r="AB1263" s="20"/>
      <c r="AC1263" s="20"/>
      <c r="AD1263" s="20"/>
      <c r="AE1263" s="20"/>
      <c r="AF1263" s="20"/>
      <c r="AG1263" s="20"/>
      <c r="AH1263" s="20"/>
      <c r="AI1263" s="20"/>
      <c r="AJ1263" s="20"/>
    </row>
    <row r="1264" spans="1:36" x14ac:dyDescent="0.25">
      <c r="A1264" s="20"/>
      <c r="B1264" s="20"/>
      <c r="C1264" s="20"/>
      <c r="D1264" s="20"/>
      <c r="E1264" s="20"/>
      <c r="F1264" s="20"/>
      <c r="G1264" s="20"/>
      <c r="H1264" s="20"/>
      <c r="I1264" s="20"/>
      <c r="J1264" s="20"/>
      <c r="K1264" s="20"/>
      <c r="L1264" s="20"/>
      <c r="M1264" s="20"/>
      <c r="N1264" s="20"/>
      <c r="O1264" s="20"/>
      <c r="P1264" s="20"/>
      <c r="Q1264" s="20"/>
      <c r="R1264" s="20"/>
      <c r="S1264" s="20"/>
      <c r="T1264" s="20"/>
      <c r="U1264" s="20"/>
      <c r="V1264" s="20"/>
      <c r="W1264" s="20"/>
      <c r="X1264" s="20"/>
      <c r="Y1264" s="20"/>
      <c r="Z1264" s="20"/>
      <c r="AA1264" s="20"/>
      <c r="AB1264" s="20"/>
      <c r="AC1264" s="20"/>
      <c r="AD1264" s="20"/>
      <c r="AE1264" s="20"/>
      <c r="AF1264" s="20"/>
      <c r="AG1264" s="20"/>
      <c r="AH1264" s="20"/>
      <c r="AI1264" s="20"/>
      <c r="AJ1264" s="20"/>
    </row>
    <row r="1265" spans="1:36" x14ac:dyDescent="0.25">
      <c r="A1265" s="20"/>
      <c r="B1265" s="20"/>
      <c r="C1265" s="20"/>
      <c r="D1265" s="20"/>
      <c r="E1265" s="20"/>
      <c r="F1265" s="20"/>
      <c r="G1265" s="20"/>
      <c r="H1265" s="20"/>
      <c r="I1265" s="20"/>
      <c r="J1265" s="20"/>
      <c r="K1265" s="20"/>
      <c r="L1265" s="20"/>
      <c r="M1265" s="20"/>
      <c r="N1265" s="20"/>
      <c r="O1265" s="20"/>
      <c r="P1265" s="20"/>
      <c r="Q1265" s="20"/>
      <c r="R1265" s="20"/>
      <c r="S1265" s="20"/>
      <c r="T1265" s="20"/>
      <c r="U1265" s="20"/>
      <c r="V1265" s="20"/>
      <c r="W1265" s="20"/>
      <c r="X1265" s="20"/>
      <c r="Y1265" s="20"/>
      <c r="Z1265" s="20"/>
      <c r="AA1265" s="20"/>
      <c r="AB1265" s="20"/>
      <c r="AC1265" s="20"/>
      <c r="AD1265" s="20"/>
      <c r="AE1265" s="20"/>
      <c r="AF1265" s="20"/>
      <c r="AG1265" s="20"/>
      <c r="AH1265" s="20"/>
      <c r="AI1265" s="20"/>
      <c r="AJ1265" s="20"/>
    </row>
    <row r="1266" spans="1:36" x14ac:dyDescent="0.25">
      <c r="A1266" s="20"/>
      <c r="B1266" s="20"/>
      <c r="C1266" s="20"/>
      <c r="D1266" s="20"/>
      <c r="E1266" s="20"/>
      <c r="F1266" s="20"/>
      <c r="G1266" s="20"/>
      <c r="H1266" s="20"/>
      <c r="I1266" s="20"/>
      <c r="J1266" s="20"/>
      <c r="K1266" s="20"/>
      <c r="L1266" s="20"/>
      <c r="M1266" s="20"/>
      <c r="N1266" s="20"/>
      <c r="O1266" s="20"/>
      <c r="P1266" s="20"/>
      <c r="Q1266" s="20"/>
      <c r="R1266" s="20"/>
      <c r="S1266" s="20"/>
      <c r="T1266" s="20"/>
      <c r="U1266" s="20"/>
      <c r="V1266" s="20"/>
      <c r="W1266" s="20"/>
      <c r="X1266" s="20"/>
      <c r="Y1266" s="20"/>
      <c r="Z1266" s="20"/>
      <c r="AA1266" s="20"/>
      <c r="AB1266" s="20"/>
      <c r="AC1266" s="20"/>
      <c r="AD1266" s="20"/>
      <c r="AE1266" s="20"/>
      <c r="AF1266" s="20"/>
      <c r="AG1266" s="20"/>
      <c r="AH1266" s="20"/>
      <c r="AI1266" s="20"/>
      <c r="AJ1266" s="20"/>
    </row>
    <row r="1267" spans="1:36" x14ac:dyDescent="0.25">
      <c r="A1267" s="20"/>
      <c r="B1267" s="20"/>
      <c r="C1267" s="20"/>
      <c r="D1267" s="20"/>
      <c r="E1267" s="20"/>
      <c r="F1267" s="20"/>
      <c r="G1267" s="20"/>
      <c r="H1267" s="20"/>
      <c r="I1267" s="20"/>
      <c r="J1267" s="20"/>
      <c r="K1267" s="20"/>
      <c r="L1267" s="20"/>
      <c r="M1267" s="20"/>
      <c r="N1267" s="20"/>
      <c r="O1267" s="20"/>
      <c r="P1267" s="20"/>
      <c r="Q1267" s="20"/>
      <c r="R1267" s="20"/>
      <c r="S1267" s="20"/>
      <c r="T1267" s="20"/>
      <c r="U1267" s="20"/>
      <c r="V1267" s="20"/>
      <c r="W1267" s="20"/>
      <c r="X1267" s="20"/>
      <c r="Y1267" s="20"/>
      <c r="Z1267" s="20"/>
      <c r="AA1267" s="20"/>
      <c r="AB1267" s="20"/>
      <c r="AC1267" s="20"/>
      <c r="AD1267" s="20"/>
      <c r="AE1267" s="20"/>
      <c r="AF1267" s="20"/>
      <c r="AG1267" s="20"/>
      <c r="AH1267" s="20"/>
      <c r="AI1267" s="20"/>
      <c r="AJ1267" s="20"/>
    </row>
    <row r="1268" spans="1:36" x14ac:dyDescent="0.25">
      <c r="A1268" s="20"/>
      <c r="B1268" s="20"/>
      <c r="C1268" s="20"/>
      <c r="D1268" s="20"/>
      <c r="E1268" s="20"/>
      <c r="F1268" s="20"/>
      <c r="G1268" s="20"/>
      <c r="H1268" s="20"/>
      <c r="I1268" s="20"/>
      <c r="J1268" s="20"/>
      <c r="K1268" s="20"/>
      <c r="L1268" s="20"/>
      <c r="M1268" s="20"/>
      <c r="N1268" s="20"/>
      <c r="O1268" s="20"/>
      <c r="P1268" s="20"/>
      <c r="Q1268" s="20"/>
      <c r="R1268" s="20"/>
      <c r="S1268" s="20"/>
      <c r="T1268" s="20"/>
      <c r="U1268" s="20"/>
      <c r="V1268" s="20"/>
      <c r="W1268" s="20"/>
      <c r="X1268" s="20"/>
      <c r="Y1268" s="20"/>
      <c r="Z1268" s="20"/>
      <c r="AA1268" s="20"/>
      <c r="AB1268" s="20"/>
      <c r="AC1268" s="20"/>
      <c r="AD1268" s="20"/>
      <c r="AE1268" s="20"/>
      <c r="AF1268" s="20"/>
      <c r="AG1268" s="20"/>
      <c r="AH1268" s="20"/>
      <c r="AI1268" s="20"/>
      <c r="AJ1268" s="20"/>
    </row>
    <row r="1269" spans="1:36" x14ac:dyDescent="0.25">
      <c r="A1269" s="20"/>
      <c r="B1269" s="20"/>
      <c r="C1269" s="20"/>
      <c r="D1269" s="20"/>
      <c r="E1269" s="20"/>
      <c r="F1269" s="20"/>
      <c r="G1269" s="20"/>
      <c r="H1269" s="20"/>
      <c r="I1269" s="20"/>
      <c r="J1269" s="20"/>
      <c r="K1269" s="20"/>
      <c r="L1269" s="20"/>
      <c r="M1269" s="20"/>
      <c r="N1269" s="20"/>
      <c r="O1269" s="20"/>
      <c r="P1269" s="20"/>
      <c r="Q1269" s="20"/>
      <c r="R1269" s="20"/>
      <c r="S1269" s="20"/>
      <c r="T1269" s="20"/>
      <c r="U1269" s="20"/>
      <c r="V1269" s="20"/>
      <c r="W1269" s="20"/>
      <c r="X1269" s="20"/>
      <c r="Y1269" s="20"/>
      <c r="Z1269" s="20"/>
      <c r="AA1269" s="20"/>
      <c r="AB1269" s="20"/>
      <c r="AC1269" s="20"/>
      <c r="AD1269" s="20"/>
      <c r="AE1269" s="20"/>
      <c r="AF1269" s="20"/>
      <c r="AG1269" s="20"/>
      <c r="AH1269" s="20"/>
      <c r="AI1269" s="20"/>
      <c r="AJ1269" s="20"/>
    </row>
    <row r="1270" spans="1:36" x14ac:dyDescent="0.25">
      <c r="A1270" s="20"/>
      <c r="B1270" s="20"/>
      <c r="C1270" s="20"/>
      <c r="D1270" s="20"/>
      <c r="E1270" s="20"/>
      <c r="F1270" s="20"/>
      <c r="G1270" s="20"/>
      <c r="H1270" s="20"/>
      <c r="I1270" s="20"/>
      <c r="J1270" s="20"/>
      <c r="K1270" s="20"/>
      <c r="L1270" s="20"/>
      <c r="M1270" s="20"/>
      <c r="N1270" s="20"/>
      <c r="O1270" s="20"/>
      <c r="P1270" s="20"/>
      <c r="Q1270" s="20"/>
      <c r="R1270" s="20"/>
      <c r="S1270" s="20"/>
      <c r="T1270" s="20"/>
      <c r="U1270" s="20"/>
      <c r="V1270" s="20"/>
      <c r="W1270" s="20"/>
      <c r="X1270" s="20"/>
      <c r="Y1270" s="20"/>
      <c r="Z1270" s="20"/>
      <c r="AA1270" s="20"/>
      <c r="AB1270" s="20"/>
      <c r="AC1270" s="20"/>
      <c r="AD1270" s="20"/>
      <c r="AE1270" s="20"/>
      <c r="AF1270" s="20"/>
      <c r="AG1270" s="20"/>
      <c r="AH1270" s="20"/>
      <c r="AI1270" s="20"/>
      <c r="AJ1270" s="20"/>
    </row>
    <row r="1271" spans="1:36" x14ac:dyDescent="0.25">
      <c r="A1271" s="20"/>
      <c r="B1271" s="20"/>
      <c r="C1271" s="20"/>
      <c r="D1271" s="20"/>
      <c r="E1271" s="20"/>
      <c r="F1271" s="20"/>
      <c r="G1271" s="20"/>
      <c r="H1271" s="20"/>
      <c r="I1271" s="20"/>
      <c r="J1271" s="20"/>
      <c r="K1271" s="20"/>
      <c r="L1271" s="20"/>
      <c r="M1271" s="20"/>
      <c r="N1271" s="20"/>
      <c r="O1271" s="20"/>
      <c r="P1271" s="20"/>
      <c r="Q1271" s="20"/>
      <c r="R1271" s="20"/>
      <c r="S1271" s="20"/>
      <c r="T1271" s="20"/>
      <c r="U1271" s="20"/>
      <c r="V1271" s="20"/>
      <c r="W1271" s="20"/>
      <c r="X1271" s="20"/>
      <c r="Y1271" s="20"/>
      <c r="Z1271" s="20"/>
      <c r="AA1271" s="20"/>
      <c r="AB1271" s="20"/>
      <c r="AC1271" s="20"/>
      <c r="AD1271" s="20"/>
      <c r="AE1271" s="20"/>
      <c r="AF1271" s="20"/>
      <c r="AG1271" s="20"/>
      <c r="AH1271" s="20"/>
      <c r="AI1271" s="20"/>
      <c r="AJ1271" s="20"/>
    </row>
    <row r="1272" spans="1:36" x14ac:dyDescent="0.25">
      <c r="A1272" s="20"/>
      <c r="B1272" s="20"/>
      <c r="C1272" s="20"/>
      <c r="D1272" s="20"/>
      <c r="E1272" s="20"/>
      <c r="F1272" s="20"/>
      <c r="G1272" s="20"/>
      <c r="H1272" s="20"/>
      <c r="I1272" s="20"/>
      <c r="J1272" s="20"/>
      <c r="K1272" s="20"/>
      <c r="L1272" s="20"/>
      <c r="M1272" s="20"/>
      <c r="N1272" s="20"/>
      <c r="O1272" s="20"/>
      <c r="P1272" s="20"/>
      <c r="Q1272" s="20"/>
      <c r="R1272" s="20"/>
      <c r="S1272" s="20"/>
      <c r="T1272" s="20"/>
      <c r="U1272" s="20"/>
      <c r="V1272" s="20"/>
      <c r="W1272" s="20"/>
      <c r="X1272" s="20"/>
      <c r="Y1272" s="20"/>
      <c r="Z1272" s="20"/>
      <c r="AA1272" s="20"/>
      <c r="AB1272" s="20"/>
      <c r="AC1272" s="20"/>
      <c r="AD1272" s="20"/>
      <c r="AE1272" s="20"/>
      <c r="AF1272" s="20"/>
      <c r="AG1272" s="20"/>
      <c r="AH1272" s="20"/>
      <c r="AI1272" s="20"/>
      <c r="AJ1272" s="20"/>
    </row>
    <row r="1273" spans="1:36" x14ac:dyDescent="0.25">
      <c r="A1273" s="20"/>
      <c r="B1273" s="20"/>
      <c r="C1273" s="20"/>
      <c r="D1273" s="20"/>
      <c r="E1273" s="20"/>
      <c r="F1273" s="20"/>
      <c r="G1273" s="20"/>
      <c r="H1273" s="20"/>
      <c r="I1273" s="20"/>
      <c r="J1273" s="20"/>
      <c r="K1273" s="20"/>
      <c r="L1273" s="20"/>
      <c r="M1273" s="20"/>
      <c r="N1273" s="20"/>
      <c r="O1273" s="20"/>
      <c r="P1273" s="20"/>
      <c r="Q1273" s="20"/>
      <c r="R1273" s="20"/>
      <c r="S1273" s="20"/>
      <c r="T1273" s="20"/>
      <c r="U1273" s="20"/>
      <c r="V1273" s="20"/>
      <c r="W1273" s="20"/>
      <c r="X1273" s="20"/>
      <c r="Y1273" s="20"/>
      <c r="Z1273" s="20"/>
      <c r="AA1273" s="20"/>
      <c r="AB1273" s="20"/>
      <c r="AC1273" s="20"/>
      <c r="AD1273" s="20"/>
      <c r="AE1273" s="20"/>
      <c r="AF1273" s="20"/>
      <c r="AG1273" s="20"/>
      <c r="AH1273" s="20"/>
      <c r="AI1273" s="20"/>
      <c r="AJ1273" s="20"/>
    </row>
    <row r="1274" spans="1:36" x14ac:dyDescent="0.25">
      <c r="A1274" s="20"/>
      <c r="B1274" s="20"/>
      <c r="C1274" s="20"/>
      <c r="D1274" s="20"/>
      <c r="E1274" s="20"/>
      <c r="F1274" s="20"/>
      <c r="G1274" s="20"/>
      <c r="H1274" s="20"/>
      <c r="I1274" s="20"/>
      <c r="J1274" s="20"/>
      <c r="K1274" s="20"/>
      <c r="L1274" s="20"/>
      <c r="M1274" s="20"/>
      <c r="N1274" s="20"/>
      <c r="O1274" s="20"/>
      <c r="P1274" s="20"/>
      <c r="Q1274" s="20"/>
      <c r="R1274" s="20"/>
      <c r="S1274" s="20"/>
      <c r="T1274" s="20"/>
      <c r="U1274" s="20"/>
      <c r="V1274" s="20"/>
      <c r="W1274" s="20"/>
      <c r="X1274" s="20"/>
      <c r="Y1274" s="20"/>
      <c r="Z1274" s="20"/>
      <c r="AA1274" s="20"/>
      <c r="AB1274" s="20"/>
      <c r="AC1274" s="20"/>
      <c r="AD1274" s="20"/>
      <c r="AE1274" s="20"/>
      <c r="AF1274" s="20"/>
      <c r="AG1274" s="20"/>
      <c r="AH1274" s="20"/>
      <c r="AI1274" s="20"/>
      <c r="AJ1274" s="20"/>
    </row>
    <row r="1275" spans="1:36" x14ac:dyDescent="0.25">
      <c r="A1275" s="20"/>
      <c r="B1275" s="20"/>
      <c r="C1275" s="20"/>
      <c r="D1275" s="20"/>
      <c r="E1275" s="20"/>
      <c r="F1275" s="20"/>
      <c r="G1275" s="20"/>
      <c r="H1275" s="20"/>
      <c r="I1275" s="20"/>
      <c r="J1275" s="20"/>
      <c r="K1275" s="20"/>
      <c r="L1275" s="20"/>
      <c r="M1275" s="20"/>
      <c r="N1275" s="20"/>
      <c r="O1275" s="20"/>
      <c r="P1275" s="20"/>
      <c r="Q1275" s="20"/>
      <c r="R1275" s="20"/>
      <c r="S1275" s="20"/>
      <c r="T1275" s="20"/>
      <c r="U1275" s="20"/>
      <c r="V1275" s="20"/>
      <c r="W1275" s="20"/>
      <c r="X1275" s="20"/>
      <c r="Y1275" s="20"/>
      <c r="Z1275" s="20"/>
      <c r="AA1275" s="20"/>
      <c r="AB1275" s="20"/>
      <c r="AC1275" s="20"/>
      <c r="AD1275" s="20"/>
      <c r="AE1275" s="20"/>
      <c r="AF1275" s="20"/>
      <c r="AG1275" s="20"/>
      <c r="AH1275" s="20"/>
      <c r="AI1275" s="20"/>
      <c r="AJ1275" s="20"/>
    </row>
    <row r="1276" spans="1:36" x14ac:dyDescent="0.25">
      <c r="A1276" s="20"/>
      <c r="B1276" s="20"/>
      <c r="C1276" s="20"/>
      <c r="D1276" s="20"/>
      <c r="E1276" s="20"/>
      <c r="F1276" s="20"/>
      <c r="G1276" s="20"/>
      <c r="H1276" s="20"/>
      <c r="I1276" s="20"/>
      <c r="J1276" s="20"/>
      <c r="K1276" s="20"/>
      <c r="L1276" s="20"/>
      <c r="M1276" s="20"/>
      <c r="N1276" s="20"/>
      <c r="O1276" s="20"/>
      <c r="P1276" s="20"/>
      <c r="Q1276" s="20"/>
      <c r="R1276" s="20"/>
      <c r="S1276" s="20"/>
      <c r="T1276" s="20"/>
      <c r="U1276" s="20"/>
      <c r="V1276" s="20"/>
      <c r="W1276" s="20"/>
      <c r="X1276" s="20"/>
      <c r="Y1276" s="20"/>
      <c r="Z1276" s="20"/>
      <c r="AA1276" s="20"/>
      <c r="AB1276" s="20"/>
      <c r="AC1276" s="20"/>
      <c r="AD1276" s="20"/>
      <c r="AE1276" s="20"/>
      <c r="AF1276" s="20"/>
      <c r="AG1276" s="20"/>
      <c r="AH1276" s="20"/>
      <c r="AI1276" s="20"/>
      <c r="AJ1276" s="20"/>
    </row>
    <row r="1277" spans="1:36" x14ac:dyDescent="0.25">
      <c r="A1277" s="20"/>
      <c r="B1277" s="20"/>
      <c r="C1277" s="20"/>
      <c r="D1277" s="20"/>
      <c r="E1277" s="20"/>
      <c r="F1277" s="20"/>
      <c r="G1277" s="20"/>
      <c r="H1277" s="20"/>
      <c r="I1277" s="20"/>
      <c r="J1277" s="20"/>
      <c r="K1277" s="20"/>
      <c r="L1277" s="20"/>
      <c r="M1277" s="20"/>
      <c r="N1277" s="20"/>
      <c r="O1277" s="20"/>
      <c r="P1277" s="20"/>
      <c r="Q1277" s="20"/>
      <c r="R1277" s="20"/>
      <c r="S1277" s="20"/>
      <c r="T1277" s="20"/>
      <c r="U1277" s="20"/>
      <c r="V1277" s="20"/>
      <c r="W1277" s="20"/>
      <c r="X1277" s="20"/>
      <c r="Y1277" s="20"/>
      <c r="Z1277" s="20"/>
      <c r="AA1277" s="20"/>
      <c r="AB1277" s="20"/>
      <c r="AC1277" s="20"/>
      <c r="AD1277" s="20"/>
      <c r="AE1277" s="20"/>
      <c r="AF1277" s="20"/>
      <c r="AG1277" s="20"/>
      <c r="AH1277" s="20"/>
      <c r="AI1277" s="20"/>
      <c r="AJ1277" s="20"/>
    </row>
    <row r="1278" spans="1:36" x14ac:dyDescent="0.25">
      <c r="A1278" s="20"/>
      <c r="B1278" s="20"/>
      <c r="C1278" s="20"/>
      <c r="D1278" s="20"/>
      <c r="E1278" s="20"/>
      <c r="F1278" s="20"/>
      <c r="G1278" s="20"/>
      <c r="H1278" s="20"/>
      <c r="I1278" s="20"/>
      <c r="J1278" s="20"/>
      <c r="K1278" s="20"/>
      <c r="L1278" s="20"/>
      <c r="M1278" s="20"/>
      <c r="N1278" s="20"/>
      <c r="O1278" s="20"/>
      <c r="P1278" s="20"/>
      <c r="Q1278" s="20"/>
      <c r="R1278" s="20"/>
      <c r="S1278" s="20"/>
      <c r="T1278" s="20"/>
      <c r="U1278" s="20"/>
      <c r="V1278" s="20"/>
      <c r="W1278" s="20"/>
      <c r="X1278" s="20"/>
      <c r="Y1278" s="20"/>
      <c r="Z1278" s="20"/>
      <c r="AA1278" s="20"/>
      <c r="AB1278" s="20"/>
      <c r="AC1278" s="20"/>
      <c r="AD1278" s="20"/>
      <c r="AE1278" s="20"/>
      <c r="AF1278" s="20"/>
      <c r="AG1278" s="20"/>
      <c r="AH1278" s="20"/>
      <c r="AI1278" s="20"/>
      <c r="AJ1278" s="20"/>
    </row>
    <row r="1279" spans="1:36" x14ac:dyDescent="0.25">
      <c r="A1279" s="20"/>
      <c r="B1279" s="20"/>
      <c r="C1279" s="20"/>
      <c r="D1279" s="20"/>
      <c r="E1279" s="20"/>
      <c r="F1279" s="20"/>
      <c r="G1279" s="20"/>
      <c r="H1279" s="20"/>
      <c r="I1279" s="20"/>
      <c r="J1279" s="20"/>
      <c r="K1279" s="20"/>
      <c r="L1279" s="20"/>
      <c r="M1279" s="20"/>
      <c r="N1279" s="20"/>
      <c r="O1279" s="20"/>
      <c r="P1279" s="20"/>
      <c r="Q1279" s="20"/>
      <c r="R1279" s="20"/>
      <c r="S1279" s="20"/>
      <c r="T1279" s="20"/>
      <c r="U1279" s="20"/>
      <c r="V1279" s="20"/>
      <c r="W1279" s="20"/>
      <c r="X1279" s="20"/>
      <c r="Y1279" s="20"/>
      <c r="Z1279" s="20"/>
      <c r="AA1279" s="20"/>
      <c r="AB1279" s="20"/>
      <c r="AC1279" s="20"/>
      <c r="AD1279" s="20"/>
      <c r="AE1279" s="20"/>
      <c r="AF1279" s="20"/>
      <c r="AG1279" s="20"/>
      <c r="AH1279" s="20"/>
      <c r="AI1279" s="20"/>
      <c r="AJ1279" s="20"/>
    </row>
    <row r="1280" spans="1:36" x14ac:dyDescent="0.25">
      <c r="A1280" s="20"/>
      <c r="B1280" s="20"/>
      <c r="C1280" s="20"/>
      <c r="D1280" s="20"/>
      <c r="E1280" s="20"/>
      <c r="F1280" s="20"/>
      <c r="G1280" s="20"/>
      <c r="H1280" s="20"/>
      <c r="I1280" s="20"/>
      <c r="J1280" s="20"/>
      <c r="K1280" s="20"/>
      <c r="L1280" s="20"/>
      <c r="M1280" s="20"/>
      <c r="N1280" s="20"/>
      <c r="O1280" s="20"/>
      <c r="P1280" s="20"/>
      <c r="Q1280" s="20"/>
      <c r="R1280" s="20"/>
      <c r="S1280" s="20"/>
      <c r="T1280" s="20"/>
      <c r="U1280" s="20"/>
      <c r="V1280" s="20"/>
      <c r="W1280" s="20"/>
      <c r="X1280" s="20"/>
      <c r="Y1280" s="20"/>
      <c r="Z1280" s="20"/>
      <c r="AA1280" s="20"/>
      <c r="AB1280" s="20"/>
      <c r="AC1280" s="20"/>
      <c r="AD1280" s="20"/>
      <c r="AE1280" s="20"/>
      <c r="AF1280" s="20"/>
      <c r="AG1280" s="20"/>
      <c r="AH1280" s="20"/>
      <c r="AI1280" s="20"/>
      <c r="AJ1280" s="20"/>
    </row>
    <row r="1281" spans="1:36" x14ac:dyDescent="0.25">
      <c r="A1281" s="20"/>
      <c r="B1281" s="20"/>
      <c r="C1281" s="20"/>
      <c r="D1281" s="20"/>
      <c r="E1281" s="20"/>
      <c r="F1281" s="20"/>
      <c r="G1281" s="20"/>
      <c r="H1281" s="20"/>
      <c r="I1281" s="20"/>
      <c r="J1281" s="20"/>
      <c r="K1281" s="20"/>
      <c r="L1281" s="20"/>
      <c r="M1281" s="20"/>
      <c r="N1281" s="20"/>
      <c r="O1281" s="20"/>
      <c r="P1281" s="20"/>
      <c r="Q1281" s="20"/>
      <c r="R1281" s="20"/>
      <c r="S1281" s="20"/>
      <c r="T1281" s="20"/>
      <c r="U1281" s="20"/>
      <c r="V1281" s="20"/>
      <c r="W1281" s="20"/>
      <c r="X1281" s="20"/>
      <c r="Y1281" s="20"/>
      <c r="Z1281" s="20"/>
      <c r="AA1281" s="20"/>
      <c r="AB1281" s="20"/>
      <c r="AC1281" s="20"/>
      <c r="AD1281" s="20"/>
      <c r="AE1281" s="20"/>
      <c r="AF1281" s="20"/>
      <c r="AG1281" s="20"/>
      <c r="AH1281" s="20"/>
      <c r="AI1281" s="20"/>
      <c r="AJ1281" s="20"/>
    </row>
    <row r="1282" spans="1:36" x14ac:dyDescent="0.25">
      <c r="A1282" s="20"/>
      <c r="B1282" s="20"/>
      <c r="C1282" s="20"/>
      <c r="D1282" s="20"/>
      <c r="E1282" s="20"/>
      <c r="F1282" s="20"/>
      <c r="G1282" s="20"/>
      <c r="H1282" s="20"/>
      <c r="I1282" s="20"/>
      <c r="J1282" s="20"/>
      <c r="K1282" s="20"/>
      <c r="L1282" s="20"/>
      <c r="M1282" s="20"/>
      <c r="N1282" s="20"/>
      <c r="O1282" s="20"/>
      <c r="P1282" s="20"/>
      <c r="Q1282" s="20"/>
      <c r="R1282" s="20"/>
      <c r="S1282" s="20"/>
      <c r="T1282" s="20"/>
      <c r="U1282" s="20"/>
      <c r="V1282" s="20"/>
      <c r="W1282" s="20"/>
      <c r="X1282" s="20"/>
      <c r="Y1282" s="20"/>
      <c r="Z1282" s="20"/>
      <c r="AA1282" s="20"/>
      <c r="AB1282" s="20"/>
      <c r="AC1282" s="20"/>
      <c r="AD1282" s="20"/>
      <c r="AE1282" s="20"/>
      <c r="AF1282" s="20"/>
      <c r="AG1282" s="20"/>
      <c r="AH1282" s="20"/>
      <c r="AI1282" s="20"/>
      <c r="AJ1282" s="20"/>
    </row>
    <row r="1283" spans="1:36" x14ac:dyDescent="0.25">
      <c r="A1283" s="20"/>
      <c r="B1283" s="20"/>
      <c r="C1283" s="20"/>
      <c r="D1283" s="20"/>
      <c r="E1283" s="20"/>
      <c r="F1283" s="20"/>
      <c r="G1283" s="20"/>
      <c r="H1283" s="20"/>
      <c r="I1283" s="20"/>
      <c r="J1283" s="20"/>
      <c r="K1283" s="20"/>
      <c r="L1283" s="20"/>
      <c r="M1283" s="20"/>
      <c r="N1283" s="20"/>
      <c r="O1283" s="20"/>
      <c r="P1283" s="20"/>
      <c r="Q1283" s="20"/>
      <c r="R1283" s="20"/>
      <c r="S1283" s="20"/>
      <c r="T1283" s="20"/>
      <c r="U1283" s="20"/>
      <c r="V1283" s="20"/>
      <c r="W1283" s="20"/>
      <c r="X1283" s="20"/>
      <c r="Y1283" s="20"/>
      <c r="Z1283" s="20"/>
      <c r="AA1283" s="20"/>
      <c r="AB1283" s="20"/>
      <c r="AC1283" s="20"/>
      <c r="AD1283" s="20"/>
      <c r="AE1283" s="20"/>
      <c r="AF1283" s="20"/>
      <c r="AG1283" s="20"/>
      <c r="AH1283" s="20"/>
      <c r="AI1283" s="20"/>
      <c r="AJ1283" s="20"/>
    </row>
    <row r="1284" spans="1:36" x14ac:dyDescent="0.25">
      <c r="A1284" s="20"/>
      <c r="B1284" s="20"/>
      <c r="C1284" s="20"/>
      <c r="D1284" s="20"/>
      <c r="E1284" s="20"/>
      <c r="F1284" s="20"/>
      <c r="G1284" s="20"/>
      <c r="H1284" s="20"/>
      <c r="I1284" s="20"/>
      <c r="J1284" s="20"/>
      <c r="K1284" s="20"/>
      <c r="L1284" s="20"/>
      <c r="M1284" s="20"/>
      <c r="N1284" s="20"/>
      <c r="O1284" s="20"/>
      <c r="P1284" s="20"/>
      <c r="Q1284" s="20"/>
      <c r="R1284" s="20"/>
      <c r="S1284" s="20"/>
      <c r="T1284" s="20"/>
      <c r="U1284" s="20"/>
      <c r="V1284" s="20"/>
      <c r="W1284" s="20"/>
      <c r="X1284" s="20"/>
      <c r="Y1284" s="20"/>
      <c r="Z1284" s="20"/>
      <c r="AA1284" s="20"/>
      <c r="AB1284" s="20"/>
      <c r="AC1284" s="20"/>
      <c r="AD1284" s="20"/>
      <c r="AE1284" s="20"/>
      <c r="AF1284" s="20"/>
      <c r="AG1284" s="20"/>
      <c r="AH1284" s="20"/>
      <c r="AI1284" s="20"/>
      <c r="AJ1284" s="20"/>
    </row>
    <row r="1285" spans="1:36" x14ac:dyDescent="0.25">
      <c r="A1285" s="20"/>
      <c r="B1285" s="20"/>
      <c r="C1285" s="20"/>
      <c r="D1285" s="20"/>
      <c r="E1285" s="20"/>
      <c r="F1285" s="20"/>
      <c r="G1285" s="20"/>
      <c r="H1285" s="20"/>
      <c r="I1285" s="20"/>
      <c r="J1285" s="20"/>
      <c r="K1285" s="20"/>
      <c r="L1285" s="20"/>
      <c r="M1285" s="20"/>
      <c r="N1285" s="20"/>
      <c r="O1285" s="20"/>
      <c r="P1285" s="20"/>
      <c r="Q1285" s="20"/>
      <c r="R1285" s="20"/>
      <c r="S1285" s="20"/>
      <c r="T1285" s="20"/>
      <c r="U1285" s="20"/>
      <c r="V1285" s="20"/>
      <c r="W1285" s="20"/>
      <c r="X1285" s="20"/>
      <c r="Y1285" s="20"/>
      <c r="Z1285" s="20"/>
      <c r="AA1285" s="20"/>
      <c r="AB1285" s="20"/>
      <c r="AC1285" s="20"/>
      <c r="AD1285" s="20"/>
      <c r="AE1285" s="20"/>
      <c r="AF1285" s="20"/>
      <c r="AG1285" s="20"/>
      <c r="AH1285" s="20"/>
      <c r="AI1285" s="20"/>
      <c r="AJ1285" s="20"/>
    </row>
    <row r="1286" spans="1:36" x14ac:dyDescent="0.25">
      <c r="A1286" s="20"/>
      <c r="B1286" s="20"/>
      <c r="C1286" s="20"/>
      <c r="D1286" s="20"/>
      <c r="E1286" s="20"/>
      <c r="F1286" s="20"/>
      <c r="G1286" s="20"/>
      <c r="H1286" s="20"/>
      <c r="I1286" s="20"/>
      <c r="J1286" s="20"/>
      <c r="K1286" s="20"/>
      <c r="L1286" s="20"/>
      <c r="M1286" s="20"/>
      <c r="N1286" s="20"/>
      <c r="O1286" s="20"/>
      <c r="P1286" s="20"/>
      <c r="Q1286" s="20"/>
      <c r="R1286" s="20"/>
      <c r="S1286" s="20"/>
      <c r="T1286" s="20"/>
      <c r="U1286" s="20"/>
      <c r="V1286" s="20"/>
      <c r="W1286" s="20"/>
      <c r="X1286" s="20"/>
      <c r="Y1286" s="20"/>
      <c r="Z1286" s="20"/>
      <c r="AA1286" s="20"/>
      <c r="AB1286" s="20"/>
      <c r="AC1286" s="20"/>
      <c r="AD1286" s="20"/>
      <c r="AE1286" s="20"/>
      <c r="AF1286" s="20"/>
      <c r="AG1286" s="20"/>
      <c r="AH1286" s="20"/>
      <c r="AI1286" s="20"/>
      <c r="AJ1286" s="20"/>
    </row>
    <row r="1287" spans="1:36" x14ac:dyDescent="0.25">
      <c r="A1287" s="20"/>
      <c r="B1287" s="20"/>
      <c r="C1287" s="20"/>
      <c r="D1287" s="20"/>
      <c r="E1287" s="20"/>
      <c r="F1287" s="20"/>
      <c r="G1287" s="20"/>
      <c r="H1287" s="20"/>
      <c r="I1287" s="20"/>
      <c r="J1287" s="20"/>
      <c r="K1287" s="20"/>
      <c r="L1287" s="20"/>
      <c r="M1287" s="20"/>
      <c r="N1287" s="20"/>
      <c r="O1287" s="20"/>
      <c r="P1287" s="20"/>
      <c r="Q1287" s="20"/>
      <c r="R1287" s="20"/>
      <c r="S1287" s="20"/>
      <c r="T1287" s="20"/>
      <c r="U1287" s="20"/>
      <c r="V1287" s="20"/>
      <c r="W1287" s="20"/>
      <c r="X1287" s="20"/>
      <c r="Y1287" s="20"/>
      <c r="Z1287" s="20"/>
      <c r="AA1287" s="20"/>
      <c r="AB1287" s="20"/>
      <c r="AC1287" s="20"/>
      <c r="AD1287" s="20"/>
      <c r="AE1287" s="20"/>
      <c r="AF1287" s="20"/>
      <c r="AG1287" s="20"/>
      <c r="AH1287" s="20"/>
      <c r="AI1287" s="20"/>
      <c r="AJ1287" s="20"/>
    </row>
    <row r="1288" spans="1:36" x14ac:dyDescent="0.25">
      <c r="A1288" s="20"/>
      <c r="B1288" s="20"/>
      <c r="C1288" s="20"/>
      <c r="D1288" s="20"/>
      <c r="E1288" s="20"/>
      <c r="F1288" s="20"/>
      <c r="G1288" s="20"/>
      <c r="H1288" s="20"/>
      <c r="I1288" s="20"/>
      <c r="J1288" s="20"/>
      <c r="K1288" s="20"/>
      <c r="L1288" s="20"/>
      <c r="M1288" s="20"/>
      <c r="N1288" s="20"/>
      <c r="O1288" s="20"/>
      <c r="P1288" s="20"/>
      <c r="Q1288" s="20"/>
      <c r="R1288" s="20"/>
      <c r="S1288" s="20"/>
      <c r="T1288" s="20"/>
      <c r="U1288" s="20"/>
      <c r="V1288" s="20"/>
      <c r="W1288" s="20"/>
      <c r="X1288" s="20"/>
      <c r="Y1288" s="20"/>
      <c r="Z1288" s="20"/>
      <c r="AA1288" s="20"/>
      <c r="AB1288" s="20"/>
      <c r="AC1288" s="20"/>
      <c r="AD1288" s="20"/>
      <c r="AE1288" s="20"/>
      <c r="AF1288" s="20"/>
      <c r="AG1288" s="20"/>
      <c r="AH1288" s="20"/>
      <c r="AI1288" s="20"/>
      <c r="AJ1288" s="20"/>
    </row>
    <row r="1289" spans="1:36" x14ac:dyDescent="0.25">
      <c r="A1289" s="20"/>
      <c r="B1289" s="20"/>
      <c r="C1289" s="20"/>
      <c r="D1289" s="20"/>
      <c r="E1289" s="20"/>
      <c r="F1289" s="20"/>
      <c r="G1289" s="20"/>
      <c r="H1289" s="20"/>
      <c r="I1289" s="20"/>
      <c r="J1289" s="20"/>
      <c r="K1289" s="20"/>
      <c r="L1289" s="20"/>
      <c r="M1289" s="20"/>
      <c r="N1289" s="20"/>
      <c r="O1289" s="20"/>
      <c r="P1289" s="20"/>
      <c r="Q1289" s="20"/>
      <c r="R1289" s="20"/>
      <c r="S1289" s="20"/>
      <c r="T1289" s="20"/>
      <c r="U1289" s="20"/>
      <c r="V1289" s="20"/>
      <c r="W1289" s="20"/>
      <c r="X1289" s="20"/>
      <c r="Y1289" s="20"/>
      <c r="Z1289" s="20"/>
      <c r="AA1289" s="20"/>
      <c r="AB1289" s="20"/>
      <c r="AC1289" s="20"/>
      <c r="AD1289" s="20"/>
      <c r="AE1289" s="20"/>
      <c r="AF1289" s="20"/>
      <c r="AG1289" s="20"/>
      <c r="AH1289" s="20"/>
      <c r="AI1289" s="20"/>
      <c r="AJ1289" s="20"/>
    </row>
    <row r="1290" spans="1:36" x14ac:dyDescent="0.25">
      <c r="A1290" s="20"/>
      <c r="B1290" s="20"/>
      <c r="C1290" s="20"/>
      <c r="D1290" s="20"/>
      <c r="E1290" s="20"/>
      <c r="F1290" s="20"/>
      <c r="G1290" s="20"/>
      <c r="H1290" s="20"/>
      <c r="I1290" s="20"/>
      <c r="J1290" s="20"/>
      <c r="K1290" s="20"/>
      <c r="L1290" s="20"/>
      <c r="M1290" s="20"/>
      <c r="N1290" s="20"/>
      <c r="O1290" s="20"/>
      <c r="P1290" s="20"/>
      <c r="Q1290" s="20"/>
      <c r="R1290" s="20"/>
      <c r="S1290" s="20"/>
      <c r="T1290" s="20"/>
      <c r="U1290" s="20"/>
      <c r="V1290" s="20"/>
      <c r="W1290" s="20"/>
      <c r="X1290" s="20"/>
      <c r="Y1290" s="20"/>
      <c r="Z1290" s="20"/>
      <c r="AA1290" s="20"/>
      <c r="AB1290" s="20"/>
      <c r="AC1290" s="20"/>
      <c r="AD1290" s="20"/>
      <c r="AE1290" s="20"/>
      <c r="AF1290" s="20"/>
      <c r="AG1290" s="20"/>
      <c r="AH1290" s="20"/>
      <c r="AI1290" s="20"/>
      <c r="AJ1290" s="20"/>
    </row>
    <row r="1291" spans="1:36" x14ac:dyDescent="0.25">
      <c r="A1291" s="20"/>
      <c r="B1291" s="20"/>
      <c r="C1291" s="20"/>
      <c r="D1291" s="20"/>
      <c r="E1291" s="20"/>
      <c r="F1291" s="20"/>
      <c r="G1291" s="20"/>
      <c r="H1291" s="20"/>
      <c r="I1291" s="20"/>
      <c r="J1291" s="20"/>
      <c r="K1291" s="20"/>
      <c r="L1291" s="20"/>
      <c r="M1291" s="20"/>
      <c r="N1291" s="20"/>
      <c r="O1291" s="20"/>
      <c r="P1291" s="20"/>
      <c r="Q1291" s="20"/>
      <c r="R1291" s="20"/>
      <c r="S1291" s="20"/>
      <c r="T1291" s="20"/>
      <c r="U1291" s="20"/>
      <c r="V1291" s="20"/>
      <c r="W1291" s="20"/>
      <c r="X1291" s="20"/>
      <c r="Y1291" s="20"/>
      <c r="Z1291" s="20"/>
      <c r="AA1291" s="20"/>
      <c r="AB1291" s="20"/>
      <c r="AC1291" s="20"/>
      <c r="AD1291" s="20"/>
      <c r="AE1291" s="20"/>
      <c r="AF1291" s="20"/>
      <c r="AG1291" s="20"/>
      <c r="AH1291" s="20"/>
      <c r="AI1291" s="20"/>
      <c r="AJ1291" s="20"/>
    </row>
    <row r="1292" spans="1:36" x14ac:dyDescent="0.25">
      <c r="A1292" s="20"/>
      <c r="B1292" s="20"/>
      <c r="C1292" s="20"/>
      <c r="D1292" s="20"/>
      <c r="E1292" s="20"/>
      <c r="F1292" s="20"/>
      <c r="G1292" s="20"/>
      <c r="H1292" s="20"/>
      <c r="I1292" s="20"/>
      <c r="J1292" s="20"/>
      <c r="K1292" s="20"/>
      <c r="L1292" s="20"/>
      <c r="M1292" s="20"/>
      <c r="N1292" s="20"/>
      <c r="O1292" s="20"/>
      <c r="P1292" s="20"/>
      <c r="Q1292" s="20"/>
      <c r="R1292" s="20"/>
      <c r="S1292" s="20"/>
      <c r="T1292" s="20"/>
      <c r="U1292" s="20"/>
      <c r="V1292" s="20"/>
      <c r="W1292" s="20"/>
      <c r="X1292" s="20"/>
      <c r="Y1292" s="20"/>
      <c r="Z1292" s="20"/>
      <c r="AA1292" s="20"/>
      <c r="AB1292" s="20"/>
      <c r="AC1292" s="20"/>
      <c r="AD1292" s="20"/>
      <c r="AE1292" s="20"/>
      <c r="AF1292" s="20"/>
      <c r="AG1292" s="20"/>
      <c r="AH1292" s="20"/>
      <c r="AI1292" s="20"/>
      <c r="AJ1292" s="20"/>
    </row>
    <row r="1293" spans="1:36" x14ac:dyDescent="0.25">
      <c r="A1293" s="20"/>
      <c r="B1293" s="20"/>
      <c r="C1293" s="20"/>
      <c r="D1293" s="20"/>
      <c r="E1293" s="20"/>
      <c r="F1293" s="20"/>
      <c r="G1293" s="20"/>
      <c r="H1293" s="20"/>
      <c r="I1293" s="20"/>
      <c r="J1293" s="20"/>
      <c r="K1293" s="20"/>
      <c r="L1293" s="20"/>
      <c r="M1293" s="20"/>
      <c r="N1293" s="20"/>
      <c r="O1293" s="20"/>
      <c r="P1293" s="20"/>
      <c r="Q1293" s="20"/>
      <c r="R1293" s="20"/>
      <c r="S1293" s="20"/>
      <c r="T1293" s="20"/>
      <c r="U1293" s="20"/>
      <c r="V1293" s="20"/>
      <c r="W1293" s="20"/>
      <c r="X1293" s="20"/>
      <c r="Y1293" s="20"/>
      <c r="Z1293" s="20"/>
      <c r="AA1293" s="20"/>
      <c r="AB1293" s="20"/>
      <c r="AC1293" s="20"/>
      <c r="AD1293" s="20"/>
      <c r="AE1293" s="20"/>
      <c r="AF1293" s="20"/>
      <c r="AG1293" s="20"/>
      <c r="AH1293" s="20"/>
      <c r="AI1293" s="20"/>
      <c r="AJ1293" s="20"/>
    </row>
    <row r="1294" spans="1:36" x14ac:dyDescent="0.25">
      <c r="A1294" s="20"/>
      <c r="B1294" s="20"/>
      <c r="C1294" s="20"/>
      <c r="D1294" s="20"/>
      <c r="E1294" s="20"/>
      <c r="F1294" s="20"/>
      <c r="G1294" s="20"/>
      <c r="H1294" s="20"/>
      <c r="I1294" s="20"/>
      <c r="J1294" s="20"/>
      <c r="K1294" s="20"/>
      <c r="L1294" s="20"/>
      <c r="M1294" s="20"/>
      <c r="N1294" s="20"/>
      <c r="O1294" s="20"/>
      <c r="P1294" s="20"/>
      <c r="Q1294" s="20"/>
      <c r="R1294" s="20"/>
      <c r="S1294" s="20"/>
      <c r="T1294" s="20"/>
      <c r="U1294" s="20"/>
      <c r="V1294" s="20"/>
      <c r="W1294" s="20"/>
      <c r="X1294" s="20"/>
      <c r="Y1294" s="20"/>
      <c r="Z1294" s="20"/>
      <c r="AA1294" s="20"/>
      <c r="AB1294" s="20"/>
      <c r="AC1294" s="20"/>
      <c r="AD1294" s="20"/>
      <c r="AE1294" s="20"/>
      <c r="AF1294" s="20"/>
      <c r="AG1294" s="20"/>
      <c r="AH1294" s="20"/>
      <c r="AI1294" s="20"/>
      <c r="AJ1294" s="20"/>
    </row>
    <row r="1295" spans="1:36" x14ac:dyDescent="0.25">
      <c r="A1295" s="20"/>
      <c r="B1295" s="20"/>
      <c r="C1295" s="20"/>
      <c r="D1295" s="20"/>
      <c r="E1295" s="20"/>
      <c r="F1295" s="20"/>
      <c r="G1295" s="20"/>
      <c r="H1295" s="20"/>
      <c r="I1295" s="20"/>
      <c r="J1295" s="20"/>
      <c r="K1295" s="20"/>
      <c r="L1295" s="20"/>
      <c r="M1295" s="20"/>
      <c r="N1295" s="20"/>
      <c r="O1295" s="20"/>
      <c r="P1295" s="20"/>
      <c r="Q1295" s="20"/>
      <c r="R1295" s="20"/>
      <c r="S1295" s="20"/>
      <c r="T1295" s="20"/>
      <c r="U1295" s="20"/>
      <c r="V1295" s="20"/>
      <c r="W1295" s="20"/>
      <c r="X1295" s="20"/>
      <c r="Y1295" s="20"/>
      <c r="Z1295" s="20"/>
      <c r="AA1295" s="20"/>
      <c r="AB1295" s="20"/>
      <c r="AC1295" s="20"/>
      <c r="AD1295" s="20"/>
      <c r="AE1295" s="20"/>
      <c r="AF1295" s="20"/>
      <c r="AG1295" s="20"/>
      <c r="AH1295" s="20"/>
      <c r="AI1295" s="20"/>
      <c r="AJ1295" s="20"/>
    </row>
    <row r="1296" spans="1:36" x14ac:dyDescent="0.25">
      <c r="A1296" s="20"/>
      <c r="B1296" s="20"/>
      <c r="C1296" s="20"/>
      <c r="D1296" s="20"/>
      <c r="E1296" s="20"/>
      <c r="F1296" s="20"/>
      <c r="G1296" s="20"/>
      <c r="H1296" s="20"/>
      <c r="I1296" s="20"/>
      <c r="J1296" s="20"/>
      <c r="K1296" s="20"/>
      <c r="L1296" s="20"/>
      <c r="M1296" s="20"/>
      <c r="N1296" s="20"/>
      <c r="O1296" s="20"/>
      <c r="P1296" s="20"/>
      <c r="Q1296" s="20"/>
      <c r="R1296" s="20"/>
      <c r="S1296" s="20"/>
      <c r="T1296" s="20"/>
      <c r="U1296" s="20"/>
      <c r="V1296" s="20"/>
      <c r="W1296" s="20"/>
      <c r="X1296" s="20"/>
      <c r="Y1296" s="20"/>
      <c r="Z1296" s="20"/>
      <c r="AA1296" s="20"/>
      <c r="AB1296" s="20"/>
      <c r="AC1296" s="20"/>
      <c r="AD1296" s="20"/>
      <c r="AE1296" s="20"/>
      <c r="AF1296" s="20"/>
      <c r="AG1296" s="20"/>
      <c r="AH1296" s="20"/>
      <c r="AI1296" s="20"/>
      <c r="AJ1296" s="20"/>
    </row>
    <row r="1297" spans="1:36" x14ac:dyDescent="0.25">
      <c r="A1297" s="20"/>
      <c r="B1297" s="20"/>
      <c r="C1297" s="20"/>
      <c r="D1297" s="20"/>
      <c r="E1297" s="20"/>
      <c r="F1297" s="20"/>
      <c r="G1297" s="20"/>
      <c r="H1297" s="20"/>
      <c r="I1297" s="20"/>
      <c r="J1297" s="20"/>
      <c r="K1297" s="20"/>
      <c r="L1297" s="20"/>
      <c r="M1297" s="20"/>
      <c r="N1297" s="20"/>
      <c r="O1297" s="20"/>
      <c r="P1297" s="20"/>
      <c r="Q1297" s="20"/>
      <c r="R1297" s="20"/>
      <c r="S1297" s="20"/>
      <c r="T1297" s="20"/>
      <c r="U1297" s="20"/>
      <c r="V1297" s="20"/>
      <c r="W1297" s="20"/>
      <c r="X1297" s="20"/>
      <c r="Y1297" s="20"/>
      <c r="Z1297" s="20"/>
      <c r="AA1297" s="20"/>
      <c r="AB1297" s="20"/>
      <c r="AC1297" s="20"/>
      <c r="AD1297" s="20"/>
      <c r="AE1297" s="20"/>
      <c r="AF1297" s="20"/>
      <c r="AG1297" s="20"/>
      <c r="AH1297" s="20"/>
      <c r="AI1297" s="20"/>
      <c r="AJ1297" s="20"/>
    </row>
    <row r="1298" spans="1:36" x14ac:dyDescent="0.25">
      <c r="A1298" s="20"/>
      <c r="B1298" s="20"/>
      <c r="C1298" s="20"/>
      <c r="D1298" s="20"/>
      <c r="E1298" s="20"/>
      <c r="F1298" s="20"/>
      <c r="G1298" s="20"/>
      <c r="H1298" s="20"/>
      <c r="I1298" s="20"/>
      <c r="J1298" s="20"/>
      <c r="K1298" s="20"/>
      <c r="L1298" s="20"/>
      <c r="M1298" s="20"/>
      <c r="N1298" s="20"/>
      <c r="O1298" s="20"/>
      <c r="P1298" s="20"/>
      <c r="Q1298" s="20"/>
      <c r="R1298" s="20"/>
      <c r="S1298" s="20"/>
      <c r="T1298" s="20"/>
      <c r="U1298" s="20"/>
      <c r="V1298" s="20"/>
      <c r="W1298" s="20"/>
      <c r="X1298" s="20"/>
      <c r="Y1298" s="20"/>
      <c r="Z1298" s="20"/>
      <c r="AA1298" s="20"/>
      <c r="AB1298" s="20"/>
      <c r="AC1298" s="20"/>
      <c r="AD1298" s="20"/>
      <c r="AE1298" s="20"/>
      <c r="AF1298" s="20"/>
      <c r="AG1298" s="20"/>
      <c r="AH1298" s="20"/>
      <c r="AI1298" s="20"/>
      <c r="AJ1298" s="20"/>
    </row>
    <row r="1299" spans="1:36" x14ac:dyDescent="0.25">
      <c r="A1299" s="20"/>
      <c r="B1299" s="20"/>
      <c r="C1299" s="20"/>
      <c r="D1299" s="20"/>
      <c r="E1299" s="20"/>
      <c r="F1299" s="20"/>
      <c r="G1299" s="20"/>
      <c r="H1299" s="20"/>
      <c r="I1299" s="20"/>
      <c r="J1299" s="20"/>
      <c r="K1299" s="20"/>
      <c r="L1299" s="20"/>
      <c r="M1299" s="20"/>
      <c r="N1299" s="20"/>
      <c r="O1299" s="20"/>
      <c r="P1299" s="20"/>
      <c r="Q1299" s="20"/>
      <c r="R1299" s="20"/>
      <c r="S1299" s="20"/>
      <c r="T1299" s="20"/>
      <c r="U1299" s="20"/>
      <c r="V1299" s="20"/>
      <c r="W1299" s="20"/>
      <c r="X1299" s="20"/>
      <c r="Y1299" s="20"/>
      <c r="Z1299" s="20"/>
      <c r="AA1299" s="20"/>
      <c r="AB1299" s="20"/>
      <c r="AC1299" s="20"/>
      <c r="AD1299" s="20"/>
      <c r="AE1299" s="20"/>
      <c r="AF1299" s="20"/>
      <c r="AG1299" s="20"/>
      <c r="AH1299" s="20"/>
      <c r="AI1299" s="20"/>
      <c r="AJ1299" s="20"/>
    </row>
    <row r="1300" spans="1:36" x14ac:dyDescent="0.25">
      <c r="A1300" s="20"/>
      <c r="B1300" s="20"/>
      <c r="C1300" s="20"/>
      <c r="D1300" s="20"/>
      <c r="E1300" s="20"/>
      <c r="F1300" s="20"/>
      <c r="G1300" s="20"/>
      <c r="H1300" s="20"/>
      <c r="I1300" s="20"/>
      <c r="J1300" s="20"/>
      <c r="K1300" s="20"/>
      <c r="L1300" s="20"/>
      <c r="M1300" s="20"/>
      <c r="N1300" s="20"/>
      <c r="O1300" s="20"/>
      <c r="P1300" s="20"/>
      <c r="Q1300" s="20"/>
      <c r="R1300" s="20"/>
      <c r="S1300" s="20"/>
      <c r="T1300" s="20"/>
      <c r="U1300" s="20"/>
      <c r="V1300" s="20"/>
      <c r="W1300" s="20"/>
      <c r="X1300" s="20"/>
      <c r="Y1300" s="20"/>
      <c r="Z1300" s="20"/>
      <c r="AA1300" s="20"/>
      <c r="AB1300" s="20"/>
      <c r="AC1300" s="20"/>
      <c r="AD1300" s="20"/>
      <c r="AE1300" s="20"/>
      <c r="AF1300" s="20"/>
      <c r="AG1300" s="20"/>
      <c r="AH1300" s="20"/>
      <c r="AI1300" s="20"/>
      <c r="AJ1300" s="20"/>
    </row>
    <row r="1301" spans="1:36" x14ac:dyDescent="0.25">
      <c r="A1301" s="20"/>
      <c r="B1301" s="20"/>
      <c r="C1301" s="20"/>
      <c r="D1301" s="20"/>
      <c r="E1301" s="20"/>
      <c r="F1301" s="20"/>
      <c r="G1301" s="20"/>
      <c r="H1301" s="20"/>
      <c r="I1301" s="20"/>
      <c r="J1301" s="20"/>
      <c r="K1301" s="20"/>
      <c r="L1301" s="20"/>
      <c r="M1301" s="20"/>
      <c r="N1301" s="20"/>
      <c r="O1301" s="20"/>
      <c r="P1301" s="20"/>
      <c r="Q1301" s="20"/>
      <c r="R1301" s="20"/>
      <c r="S1301" s="20"/>
      <c r="T1301" s="20"/>
      <c r="U1301" s="20"/>
      <c r="V1301" s="20"/>
      <c r="W1301" s="20"/>
      <c r="X1301" s="20"/>
      <c r="Y1301" s="20"/>
      <c r="Z1301" s="20"/>
      <c r="AA1301" s="20"/>
      <c r="AB1301" s="20"/>
      <c r="AC1301" s="20"/>
      <c r="AD1301" s="20"/>
      <c r="AE1301" s="20"/>
      <c r="AF1301" s="20"/>
      <c r="AG1301" s="20"/>
      <c r="AH1301" s="20"/>
      <c r="AI1301" s="20"/>
      <c r="AJ1301" s="20"/>
    </row>
    <row r="1302" spans="1:36" x14ac:dyDescent="0.25">
      <c r="A1302" s="20"/>
      <c r="B1302" s="20"/>
      <c r="C1302" s="20"/>
      <c r="D1302" s="20"/>
      <c r="E1302" s="20"/>
      <c r="F1302" s="20"/>
      <c r="G1302" s="20"/>
      <c r="H1302" s="20"/>
      <c r="I1302" s="20"/>
      <c r="J1302" s="20"/>
      <c r="K1302" s="20"/>
      <c r="L1302" s="20"/>
      <c r="M1302" s="20"/>
      <c r="N1302" s="20"/>
      <c r="O1302" s="20"/>
      <c r="P1302" s="20"/>
      <c r="Q1302" s="20"/>
      <c r="R1302" s="20"/>
      <c r="S1302" s="20"/>
      <c r="T1302" s="20"/>
      <c r="U1302" s="20"/>
      <c r="V1302" s="20"/>
      <c r="W1302" s="20"/>
      <c r="X1302" s="20"/>
      <c r="Y1302" s="20"/>
      <c r="Z1302" s="20"/>
      <c r="AA1302" s="20"/>
      <c r="AB1302" s="20"/>
      <c r="AC1302" s="20"/>
      <c r="AD1302" s="20"/>
      <c r="AE1302" s="20"/>
      <c r="AF1302" s="20"/>
      <c r="AG1302" s="20"/>
      <c r="AH1302" s="20"/>
      <c r="AI1302" s="20"/>
      <c r="AJ1302" s="20"/>
    </row>
    <row r="1303" spans="1:36" x14ac:dyDescent="0.25">
      <c r="A1303" s="20"/>
      <c r="B1303" s="20"/>
      <c r="C1303" s="20"/>
      <c r="D1303" s="20"/>
      <c r="E1303" s="20"/>
      <c r="F1303" s="20"/>
      <c r="G1303" s="20"/>
      <c r="H1303" s="20"/>
      <c r="I1303" s="20"/>
      <c r="J1303" s="20"/>
      <c r="K1303" s="20"/>
      <c r="L1303" s="20"/>
      <c r="M1303" s="20"/>
      <c r="N1303" s="20"/>
      <c r="O1303" s="20"/>
      <c r="P1303" s="20"/>
      <c r="Q1303" s="20"/>
      <c r="R1303" s="20"/>
      <c r="S1303" s="20"/>
      <c r="T1303" s="20"/>
      <c r="U1303" s="20"/>
      <c r="V1303" s="20"/>
      <c r="W1303" s="20"/>
      <c r="X1303" s="20"/>
      <c r="Y1303" s="20"/>
      <c r="Z1303" s="20"/>
      <c r="AA1303" s="20"/>
      <c r="AB1303" s="20"/>
      <c r="AC1303" s="20"/>
      <c r="AD1303" s="20"/>
      <c r="AE1303" s="20"/>
      <c r="AF1303" s="20"/>
      <c r="AG1303" s="20"/>
      <c r="AH1303" s="20"/>
      <c r="AI1303" s="20"/>
      <c r="AJ1303" s="20"/>
    </row>
    <row r="1304" spans="1:36" x14ac:dyDescent="0.25">
      <c r="A1304" s="20"/>
      <c r="B1304" s="20"/>
      <c r="C1304" s="20"/>
      <c r="D1304" s="20"/>
      <c r="E1304" s="20"/>
      <c r="F1304" s="20"/>
      <c r="G1304" s="20"/>
      <c r="H1304" s="20"/>
      <c r="I1304" s="20"/>
      <c r="J1304" s="20"/>
      <c r="K1304" s="20"/>
      <c r="L1304" s="20"/>
      <c r="M1304" s="20"/>
      <c r="N1304" s="20"/>
      <c r="O1304" s="20"/>
      <c r="P1304" s="20"/>
      <c r="Q1304" s="20"/>
      <c r="R1304" s="20"/>
      <c r="S1304" s="20"/>
      <c r="T1304" s="20"/>
      <c r="U1304" s="20"/>
      <c r="V1304" s="20"/>
      <c r="W1304" s="20"/>
      <c r="X1304" s="20"/>
      <c r="Y1304" s="20"/>
      <c r="Z1304" s="20"/>
      <c r="AA1304" s="20"/>
      <c r="AB1304" s="20"/>
      <c r="AC1304" s="20"/>
      <c r="AD1304" s="20"/>
      <c r="AE1304" s="20"/>
      <c r="AF1304" s="20"/>
      <c r="AG1304" s="20"/>
      <c r="AH1304" s="20"/>
      <c r="AI1304" s="20"/>
      <c r="AJ1304" s="20"/>
    </row>
    <row r="1305" spans="1:36" x14ac:dyDescent="0.25">
      <c r="A1305" s="20"/>
      <c r="B1305" s="20"/>
      <c r="C1305" s="20"/>
      <c r="D1305" s="20"/>
      <c r="E1305" s="20"/>
      <c r="F1305" s="20"/>
      <c r="G1305" s="20"/>
      <c r="H1305" s="20"/>
      <c r="I1305" s="20"/>
      <c r="J1305" s="20"/>
      <c r="K1305" s="20"/>
      <c r="L1305" s="20"/>
      <c r="M1305" s="20"/>
      <c r="N1305" s="20"/>
      <c r="O1305" s="20"/>
      <c r="P1305" s="20"/>
      <c r="Q1305" s="20"/>
      <c r="R1305" s="20"/>
      <c r="S1305" s="20"/>
      <c r="T1305" s="20"/>
      <c r="U1305" s="20"/>
      <c r="V1305" s="20"/>
      <c r="W1305" s="20"/>
      <c r="X1305" s="20"/>
      <c r="Y1305" s="20"/>
      <c r="Z1305" s="20"/>
      <c r="AA1305" s="20"/>
      <c r="AB1305" s="20"/>
      <c r="AC1305" s="20"/>
      <c r="AD1305" s="20"/>
      <c r="AE1305" s="20"/>
      <c r="AF1305" s="20"/>
      <c r="AG1305" s="20"/>
      <c r="AH1305" s="20"/>
      <c r="AI1305" s="20"/>
      <c r="AJ1305" s="20"/>
    </row>
    <row r="1306" spans="1:36" x14ac:dyDescent="0.25">
      <c r="A1306" s="20"/>
      <c r="B1306" s="20"/>
      <c r="C1306" s="20"/>
      <c r="D1306" s="20"/>
      <c r="E1306" s="20"/>
      <c r="F1306" s="20"/>
      <c r="G1306" s="20"/>
      <c r="H1306" s="20"/>
      <c r="I1306" s="20"/>
      <c r="J1306" s="20"/>
      <c r="K1306" s="20"/>
      <c r="L1306" s="20"/>
      <c r="M1306" s="20"/>
      <c r="N1306" s="20"/>
      <c r="O1306" s="20"/>
      <c r="P1306" s="20"/>
      <c r="Q1306" s="20"/>
      <c r="R1306" s="20"/>
      <c r="S1306" s="20"/>
      <c r="T1306" s="20"/>
      <c r="U1306" s="20"/>
      <c r="V1306" s="20"/>
      <c r="W1306" s="20"/>
      <c r="X1306" s="20"/>
      <c r="Y1306" s="20"/>
      <c r="Z1306" s="20"/>
      <c r="AA1306" s="20"/>
      <c r="AB1306" s="20"/>
      <c r="AC1306" s="20"/>
      <c r="AD1306" s="20"/>
      <c r="AE1306" s="20"/>
      <c r="AF1306" s="20"/>
      <c r="AG1306" s="20"/>
      <c r="AH1306" s="20"/>
      <c r="AI1306" s="20"/>
      <c r="AJ1306" s="20"/>
    </row>
    <row r="1307" spans="1:36" x14ac:dyDescent="0.25">
      <c r="A1307" s="20"/>
      <c r="B1307" s="20"/>
      <c r="C1307" s="20"/>
      <c r="D1307" s="20"/>
      <c r="E1307" s="20"/>
      <c r="F1307" s="20"/>
      <c r="G1307" s="20"/>
      <c r="H1307" s="20"/>
      <c r="I1307" s="20"/>
      <c r="J1307" s="20"/>
      <c r="K1307" s="20"/>
      <c r="L1307" s="20"/>
      <c r="M1307" s="20"/>
      <c r="N1307" s="20"/>
      <c r="O1307" s="20"/>
      <c r="P1307" s="20"/>
      <c r="Q1307" s="20"/>
      <c r="R1307" s="20"/>
      <c r="S1307" s="20"/>
      <c r="T1307" s="20"/>
      <c r="U1307" s="20"/>
      <c r="V1307" s="20"/>
      <c r="W1307" s="20"/>
      <c r="X1307" s="20"/>
      <c r="Y1307" s="20"/>
      <c r="Z1307" s="20"/>
      <c r="AA1307" s="20"/>
      <c r="AB1307" s="20"/>
      <c r="AC1307" s="20"/>
      <c r="AD1307" s="20"/>
      <c r="AE1307" s="20"/>
      <c r="AF1307" s="20"/>
      <c r="AG1307" s="20"/>
      <c r="AH1307" s="20"/>
      <c r="AI1307" s="20"/>
      <c r="AJ1307" s="20"/>
    </row>
    <row r="1308" spans="1:36" x14ac:dyDescent="0.25">
      <c r="A1308" s="20"/>
      <c r="B1308" s="20"/>
      <c r="C1308" s="20"/>
      <c r="D1308" s="20"/>
      <c r="E1308" s="20"/>
      <c r="F1308" s="20"/>
      <c r="G1308" s="20"/>
      <c r="H1308" s="20"/>
      <c r="I1308" s="20"/>
      <c r="J1308" s="20"/>
      <c r="K1308" s="20"/>
      <c r="L1308" s="20"/>
      <c r="M1308" s="20"/>
      <c r="N1308" s="20"/>
      <c r="O1308" s="20"/>
      <c r="P1308" s="20"/>
      <c r="Q1308" s="20"/>
      <c r="R1308" s="20"/>
      <c r="S1308" s="20"/>
      <c r="T1308" s="20"/>
      <c r="U1308" s="20"/>
      <c r="V1308" s="20"/>
      <c r="W1308" s="20"/>
      <c r="X1308" s="20"/>
      <c r="Y1308" s="20"/>
      <c r="Z1308" s="20"/>
      <c r="AA1308" s="20"/>
      <c r="AB1308" s="20"/>
      <c r="AC1308" s="20"/>
      <c r="AD1308" s="20"/>
      <c r="AE1308" s="20"/>
      <c r="AF1308" s="20"/>
      <c r="AG1308" s="20"/>
      <c r="AH1308" s="20"/>
      <c r="AI1308" s="20"/>
      <c r="AJ1308" s="20"/>
    </row>
    <row r="1309" spans="1:36" x14ac:dyDescent="0.25">
      <c r="A1309" s="20"/>
      <c r="B1309" s="20"/>
      <c r="C1309" s="20"/>
      <c r="D1309" s="20"/>
      <c r="E1309" s="20"/>
      <c r="F1309" s="20"/>
      <c r="G1309" s="20"/>
      <c r="H1309" s="20"/>
      <c r="I1309" s="20"/>
      <c r="J1309" s="20"/>
      <c r="K1309" s="20"/>
      <c r="L1309" s="20"/>
      <c r="M1309" s="20"/>
      <c r="N1309" s="20"/>
      <c r="O1309" s="20"/>
      <c r="P1309" s="20"/>
      <c r="Q1309" s="20"/>
      <c r="R1309" s="20"/>
      <c r="S1309" s="20"/>
      <c r="T1309" s="20"/>
      <c r="U1309" s="20"/>
      <c r="V1309" s="20"/>
      <c r="W1309" s="20"/>
      <c r="X1309" s="20"/>
      <c r="Y1309" s="20"/>
      <c r="Z1309" s="20"/>
      <c r="AA1309" s="20"/>
      <c r="AB1309" s="20"/>
      <c r="AC1309" s="20"/>
      <c r="AD1309" s="20"/>
      <c r="AE1309" s="20"/>
      <c r="AF1309" s="20"/>
      <c r="AG1309" s="20"/>
      <c r="AH1309" s="20"/>
      <c r="AI1309" s="20"/>
      <c r="AJ1309" s="20"/>
    </row>
    <row r="1310" spans="1:36" x14ac:dyDescent="0.25">
      <c r="A1310" s="20"/>
      <c r="B1310" s="20"/>
      <c r="C1310" s="20"/>
      <c r="D1310" s="20"/>
      <c r="E1310" s="20"/>
      <c r="F1310" s="20"/>
      <c r="G1310" s="20"/>
      <c r="H1310" s="20"/>
      <c r="I1310" s="20"/>
      <c r="J1310" s="20"/>
      <c r="K1310" s="20"/>
      <c r="L1310" s="20"/>
      <c r="M1310" s="20"/>
      <c r="N1310" s="20"/>
      <c r="O1310" s="20"/>
      <c r="P1310" s="20"/>
      <c r="Q1310" s="20"/>
      <c r="R1310" s="20"/>
      <c r="S1310" s="20"/>
      <c r="T1310" s="20"/>
      <c r="U1310" s="20"/>
      <c r="V1310" s="20"/>
      <c r="W1310" s="20"/>
      <c r="X1310" s="20"/>
      <c r="Y1310" s="20"/>
      <c r="Z1310" s="20"/>
      <c r="AA1310" s="20"/>
      <c r="AB1310" s="20"/>
      <c r="AC1310" s="20"/>
      <c r="AD1310" s="20"/>
      <c r="AE1310" s="20"/>
      <c r="AF1310" s="20"/>
      <c r="AG1310" s="20"/>
      <c r="AH1310" s="20"/>
      <c r="AI1310" s="20"/>
      <c r="AJ1310" s="20"/>
    </row>
    <row r="1311" spans="1:36" x14ac:dyDescent="0.25">
      <c r="A1311" s="20"/>
      <c r="B1311" s="20"/>
      <c r="C1311" s="20"/>
      <c r="D1311" s="20"/>
      <c r="E1311" s="20"/>
      <c r="F1311" s="20"/>
      <c r="G1311" s="20"/>
      <c r="H1311" s="20"/>
      <c r="I1311" s="20"/>
      <c r="J1311" s="20"/>
      <c r="K1311" s="20"/>
      <c r="L1311" s="20"/>
      <c r="M1311" s="20"/>
      <c r="N1311" s="20"/>
      <c r="O1311" s="20"/>
      <c r="P1311" s="20"/>
      <c r="Q1311" s="20"/>
      <c r="R1311" s="20"/>
      <c r="S1311" s="20"/>
      <c r="T1311" s="20"/>
      <c r="U1311" s="20"/>
      <c r="V1311" s="20"/>
      <c r="W1311" s="20"/>
      <c r="X1311" s="20"/>
      <c r="Y1311" s="20"/>
      <c r="Z1311" s="20"/>
      <c r="AA1311" s="20"/>
      <c r="AB1311" s="20"/>
      <c r="AC1311" s="20"/>
      <c r="AD1311" s="20"/>
      <c r="AE1311" s="20"/>
      <c r="AF1311" s="20"/>
      <c r="AG1311" s="20"/>
      <c r="AH1311" s="20"/>
      <c r="AI1311" s="20"/>
      <c r="AJ1311" s="20"/>
    </row>
    <row r="1312" spans="1:36" x14ac:dyDescent="0.25">
      <c r="A1312" s="20"/>
      <c r="B1312" s="20"/>
      <c r="C1312" s="20"/>
      <c r="D1312" s="20"/>
      <c r="E1312" s="20"/>
      <c r="F1312" s="20"/>
      <c r="G1312" s="20"/>
      <c r="H1312" s="20"/>
      <c r="I1312" s="20"/>
      <c r="J1312" s="20"/>
      <c r="K1312" s="20"/>
      <c r="L1312" s="20"/>
      <c r="M1312" s="20"/>
      <c r="N1312" s="20"/>
      <c r="O1312" s="20"/>
      <c r="P1312" s="20"/>
      <c r="Q1312" s="20"/>
      <c r="R1312" s="20"/>
      <c r="S1312" s="20"/>
      <c r="T1312" s="20"/>
      <c r="U1312" s="20"/>
      <c r="V1312" s="20"/>
      <c r="W1312" s="20"/>
      <c r="X1312" s="20"/>
      <c r="Y1312" s="20"/>
      <c r="Z1312" s="20"/>
      <c r="AA1312" s="20"/>
      <c r="AB1312" s="20"/>
      <c r="AC1312" s="20"/>
      <c r="AD1312" s="20"/>
      <c r="AE1312" s="20"/>
      <c r="AF1312" s="20"/>
      <c r="AG1312" s="20"/>
      <c r="AH1312" s="20"/>
      <c r="AI1312" s="20"/>
      <c r="AJ1312" s="20"/>
    </row>
    <row r="1313" spans="1:36" x14ac:dyDescent="0.25">
      <c r="A1313" s="20"/>
      <c r="B1313" s="20"/>
      <c r="C1313" s="20"/>
      <c r="D1313" s="20"/>
      <c r="E1313" s="20"/>
      <c r="F1313" s="20"/>
      <c r="G1313" s="20"/>
      <c r="H1313" s="20"/>
      <c r="I1313" s="20"/>
      <c r="J1313" s="20"/>
      <c r="K1313" s="20"/>
      <c r="L1313" s="20"/>
      <c r="M1313" s="20"/>
      <c r="N1313" s="20"/>
      <c r="O1313" s="20"/>
      <c r="P1313" s="20"/>
      <c r="Q1313" s="20"/>
      <c r="R1313" s="20"/>
      <c r="S1313" s="20"/>
      <c r="T1313" s="20"/>
      <c r="U1313" s="20"/>
      <c r="V1313" s="20"/>
      <c r="W1313" s="20"/>
      <c r="X1313" s="20"/>
      <c r="Y1313" s="20"/>
      <c r="Z1313" s="20"/>
      <c r="AA1313" s="20"/>
      <c r="AB1313" s="20"/>
      <c r="AC1313" s="20"/>
      <c r="AD1313" s="20"/>
      <c r="AE1313" s="20"/>
      <c r="AF1313" s="20"/>
      <c r="AG1313" s="20"/>
      <c r="AH1313" s="20"/>
      <c r="AI1313" s="20"/>
      <c r="AJ1313" s="20"/>
    </row>
    <row r="1314" spans="1:36" x14ac:dyDescent="0.25">
      <c r="A1314" s="20"/>
      <c r="B1314" s="20"/>
      <c r="C1314" s="20"/>
      <c r="D1314" s="20"/>
      <c r="E1314" s="20"/>
      <c r="F1314" s="20"/>
      <c r="G1314" s="20"/>
      <c r="H1314" s="20"/>
      <c r="I1314" s="20"/>
      <c r="J1314" s="20"/>
      <c r="K1314" s="20"/>
      <c r="L1314" s="20"/>
      <c r="M1314" s="20"/>
      <c r="N1314" s="20"/>
      <c r="O1314" s="20"/>
      <c r="P1314" s="20"/>
      <c r="Q1314" s="20"/>
      <c r="R1314" s="20"/>
      <c r="S1314" s="20"/>
      <c r="T1314" s="20"/>
      <c r="U1314" s="20"/>
      <c r="V1314" s="20"/>
      <c r="W1314" s="20"/>
      <c r="X1314" s="20"/>
      <c r="Y1314" s="20"/>
      <c r="Z1314" s="20"/>
      <c r="AA1314" s="20"/>
      <c r="AB1314" s="20"/>
      <c r="AC1314" s="20"/>
      <c r="AD1314" s="20"/>
      <c r="AE1314" s="20"/>
      <c r="AF1314" s="20"/>
      <c r="AG1314" s="20"/>
      <c r="AH1314" s="20"/>
      <c r="AI1314" s="20"/>
      <c r="AJ1314" s="20"/>
    </row>
    <row r="1315" spans="1:36" x14ac:dyDescent="0.25">
      <c r="A1315" s="20"/>
      <c r="B1315" s="20"/>
      <c r="C1315" s="20"/>
      <c r="D1315" s="20"/>
      <c r="E1315" s="20"/>
      <c r="F1315" s="20"/>
      <c r="G1315" s="20"/>
      <c r="H1315" s="20"/>
      <c r="I1315" s="20"/>
      <c r="J1315" s="20"/>
      <c r="K1315" s="20"/>
      <c r="L1315" s="20"/>
      <c r="M1315" s="20"/>
      <c r="N1315" s="20"/>
      <c r="O1315" s="20"/>
      <c r="P1315" s="20"/>
      <c r="Q1315" s="20"/>
      <c r="R1315" s="20"/>
      <c r="S1315" s="20"/>
      <c r="T1315" s="20"/>
      <c r="U1315" s="20"/>
      <c r="V1315" s="20"/>
      <c r="W1315" s="20"/>
      <c r="X1315" s="20"/>
      <c r="Y1315" s="20"/>
      <c r="Z1315" s="20"/>
      <c r="AA1315" s="20"/>
      <c r="AB1315" s="20"/>
      <c r="AC1315" s="20"/>
      <c r="AD1315" s="20"/>
      <c r="AE1315" s="20"/>
      <c r="AF1315" s="20"/>
      <c r="AG1315" s="20"/>
      <c r="AH1315" s="20"/>
      <c r="AI1315" s="20"/>
      <c r="AJ1315" s="20"/>
    </row>
    <row r="1316" spans="1:36" x14ac:dyDescent="0.25">
      <c r="A1316" s="20"/>
      <c r="B1316" s="20"/>
      <c r="C1316" s="20"/>
      <c r="D1316" s="20"/>
      <c r="E1316" s="20"/>
      <c r="F1316" s="20"/>
      <c r="G1316" s="20"/>
      <c r="H1316" s="20"/>
      <c r="I1316" s="20"/>
      <c r="J1316" s="20"/>
      <c r="K1316" s="20"/>
      <c r="L1316" s="20"/>
      <c r="M1316" s="20"/>
      <c r="N1316" s="20"/>
      <c r="O1316" s="20"/>
      <c r="P1316" s="20"/>
      <c r="Q1316" s="20"/>
      <c r="R1316" s="20"/>
      <c r="S1316" s="20"/>
      <c r="T1316" s="20"/>
      <c r="U1316" s="20"/>
      <c r="V1316" s="20"/>
      <c r="W1316" s="20"/>
      <c r="X1316" s="20"/>
      <c r="Y1316" s="20"/>
      <c r="Z1316" s="20"/>
      <c r="AA1316" s="20"/>
      <c r="AB1316" s="20"/>
      <c r="AC1316" s="20"/>
      <c r="AD1316" s="20"/>
      <c r="AE1316" s="20"/>
      <c r="AF1316" s="20"/>
      <c r="AG1316" s="20"/>
      <c r="AH1316" s="20"/>
      <c r="AI1316" s="20"/>
      <c r="AJ1316" s="20"/>
    </row>
    <row r="1317" spans="1:36" x14ac:dyDescent="0.25">
      <c r="A1317" s="20"/>
      <c r="B1317" s="20"/>
      <c r="C1317" s="20"/>
      <c r="D1317" s="20"/>
      <c r="E1317" s="20"/>
      <c r="F1317" s="20"/>
      <c r="G1317" s="20"/>
      <c r="H1317" s="20"/>
      <c r="I1317" s="20"/>
      <c r="J1317" s="20"/>
      <c r="K1317" s="20"/>
      <c r="L1317" s="20"/>
      <c r="M1317" s="20"/>
      <c r="N1317" s="20"/>
      <c r="O1317" s="20"/>
      <c r="P1317" s="20"/>
      <c r="Q1317" s="20"/>
      <c r="R1317" s="20"/>
      <c r="S1317" s="20"/>
      <c r="T1317" s="20"/>
      <c r="U1317" s="20"/>
      <c r="V1317" s="20"/>
      <c r="W1317" s="20"/>
      <c r="X1317" s="20"/>
      <c r="Y1317" s="20"/>
      <c r="Z1317" s="20"/>
      <c r="AA1317" s="20"/>
      <c r="AB1317" s="20"/>
      <c r="AC1317" s="20"/>
      <c r="AD1317" s="20"/>
      <c r="AE1317" s="20"/>
      <c r="AF1317" s="20"/>
      <c r="AG1317" s="20"/>
      <c r="AH1317" s="20"/>
      <c r="AI1317" s="20"/>
      <c r="AJ1317" s="20"/>
    </row>
    <row r="1318" spans="1:36" x14ac:dyDescent="0.25">
      <c r="A1318" s="20"/>
      <c r="B1318" s="20"/>
      <c r="C1318" s="20"/>
      <c r="D1318" s="20"/>
      <c r="E1318" s="20"/>
      <c r="F1318" s="20"/>
      <c r="G1318" s="20"/>
      <c r="H1318" s="20"/>
      <c r="I1318" s="20"/>
      <c r="J1318" s="20"/>
      <c r="K1318" s="20"/>
      <c r="L1318" s="20"/>
      <c r="M1318" s="20"/>
      <c r="N1318" s="20"/>
      <c r="O1318" s="20"/>
      <c r="P1318" s="20"/>
      <c r="Q1318" s="20"/>
      <c r="R1318" s="20"/>
      <c r="S1318" s="20"/>
      <c r="T1318" s="20"/>
      <c r="U1318" s="20"/>
      <c r="V1318" s="20"/>
      <c r="W1318" s="20"/>
      <c r="X1318" s="20"/>
      <c r="Y1318" s="20"/>
      <c r="Z1318" s="20"/>
      <c r="AA1318" s="20"/>
      <c r="AB1318" s="20"/>
      <c r="AC1318" s="20"/>
      <c r="AD1318" s="20"/>
      <c r="AE1318" s="20"/>
      <c r="AF1318" s="20"/>
      <c r="AG1318" s="20"/>
      <c r="AH1318" s="20"/>
      <c r="AI1318" s="20"/>
      <c r="AJ1318" s="20"/>
    </row>
    <row r="1319" spans="1:36" x14ac:dyDescent="0.25">
      <c r="A1319" s="20"/>
      <c r="B1319" s="20"/>
      <c r="C1319" s="20"/>
      <c r="D1319" s="20"/>
      <c r="E1319" s="20"/>
      <c r="F1319" s="20"/>
      <c r="G1319" s="20"/>
      <c r="H1319" s="20"/>
      <c r="I1319" s="20"/>
      <c r="J1319" s="20"/>
      <c r="K1319" s="20"/>
      <c r="L1319" s="20"/>
      <c r="M1319" s="20"/>
      <c r="N1319" s="20"/>
      <c r="O1319" s="20"/>
      <c r="P1319" s="20"/>
      <c r="Q1319" s="20"/>
      <c r="R1319" s="20"/>
      <c r="S1319" s="20"/>
      <c r="T1319" s="20"/>
      <c r="U1319" s="20"/>
      <c r="V1319" s="20"/>
      <c r="W1319" s="20"/>
      <c r="X1319" s="20"/>
      <c r="Y1319" s="20"/>
      <c r="Z1319" s="20"/>
      <c r="AA1319" s="20"/>
      <c r="AB1319" s="20"/>
      <c r="AC1319" s="20"/>
      <c r="AD1319" s="20"/>
      <c r="AE1319" s="20"/>
      <c r="AF1319" s="20"/>
      <c r="AG1319" s="20"/>
      <c r="AH1319" s="20"/>
      <c r="AI1319" s="20"/>
      <c r="AJ1319" s="20"/>
    </row>
    <row r="1320" spans="1:36" x14ac:dyDescent="0.25">
      <c r="A1320" s="20"/>
      <c r="B1320" s="20"/>
      <c r="C1320" s="20"/>
      <c r="D1320" s="20"/>
      <c r="E1320" s="20"/>
      <c r="F1320" s="20"/>
      <c r="G1320" s="20"/>
      <c r="H1320" s="20"/>
      <c r="I1320" s="20"/>
      <c r="J1320" s="20"/>
      <c r="K1320" s="20"/>
      <c r="L1320" s="20"/>
      <c r="M1320" s="20"/>
      <c r="N1320" s="20"/>
      <c r="O1320" s="20"/>
      <c r="P1320" s="20"/>
      <c r="Q1320" s="20"/>
      <c r="R1320" s="20"/>
      <c r="S1320" s="20"/>
      <c r="T1320" s="20"/>
      <c r="U1320" s="20"/>
      <c r="V1320" s="20"/>
      <c r="W1320" s="20"/>
      <c r="X1320" s="20"/>
      <c r="Y1320" s="20"/>
      <c r="Z1320" s="20"/>
      <c r="AA1320" s="20"/>
      <c r="AB1320" s="20"/>
      <c r="AC1320" s="20"/>
      <c r="AD1320" s="20"/>
      <c r="AE1320" s="20"/>
      <c r="AF1320" s="20"/>
      <c r="AG1320" s="20"/>
      <c r="AH1320" s="20"/>
      <c r="AI1320" s="20"/>
      <c r="AJ1320" s="20"/>
    </row>
    <row r="1321" spans="1:36" x14ac:dyDescent="0.25">
      <c r="A1321" s="20"/>
      <c r="B1321" s="20"/>
      <c r="C1321" s="20"/>
      <c r="D1321" s="20"/>
      <c r="E1321" s="20"/>
      <c r="F1321" s="20"/>
      <c r="G1321" s="20"/>
      <c r="H1321" s="20"/>
      <c r="I1321" s="20"/>
      <c r="J1321" s="20"/>
      <c r="K1321" s="20"/>
      <c r="L1321" s="20"/>
      <c r="M1321" s="20"/>
      <c r="N1321" s="20"/>
      <c r="O1321" s="20"/>
      <c r="P1321" s="20"/>
      <c r="Q1321" s="20"/>
      <c r="R1321" s="20"/>
      <c r="S1321" s="20"/>
      <c r="T1321" s="20"/>
      <c r="U1321" s="20"/>
      <c r="V1321" s="20"/>
      <c r="W1321" s="20"/>
      <c r="X1321" s="20"/>
      <c r="Y1321" s="20"/>
      <c r="Z1321" s="20"/>
      <c r="AA1321" s="20"/>
      <c r="AB1321" s="20"/>
      <c r="AC1321" s="20"/>
      <c r="AD1321" s="20"/>
      <c r="AE1321" s="20"/>
      <c r="AF1321" s="20"/>
      <c r="AG1321" s="20"/>
      <c r="AH1321" s="20"/>
      <c r="AI1321" s="20"/>
      <c r="AJ1321" s="20"/>
    </row>
    <row r="1322" spans="1:36" x14ac:dyDescent="0.25">
      <c r="A1322" s="20"/>
      <c r="B1322" s="20"/>
      <c r="C1322" s="20"/>
      <c r="D1322" s="20"/>
      <c r="E1322" s="20"/>
      <c r="F1322" s="20"/>
      <c r="G1322" s="20"/>
      <c r="H1322" s="20"/>
      <c r="I1322" s="20"/>
      <c r="J1322" s="20"/>
      <c r="K1322" s="20"/>
      <c r="L1322" s="20"/>
      <c r="M1322" s="20"/>
      <c r="N1322" s="20"/>
      <c r="O1322" s="20"/>
      <c r="P1322" s="20"/>
      <c r="Q1322" s="20"/>
      <c r="R1322" s="20"/>
      <c r="S1322" s="20"/>
      <c r="T1322" s="20"/>
      <c r="U1322" s="20"/>
      <c r="V1322" s="20"/>
      <c r="W1322" s="20"/>
      <c r="X1322" s="20"/>
      <c r="Y1322" s="20"/>
      <c r="Z1322" s="20"/>
      <c r="AA1322" s="20"/>
      <c r="AB1322" s="20"/>
      <c r="AC1322" s="20"/>
      <c r="AD1322" s="20"/>
      <c r="AE1322" s="20"/>
      <c r="AF1322" s="20"/>
      <c r="AG1322" s="20"/>
      <c r="AH1322" s="20"/>
      <c r="AI1322" s="20"/>
      <c r="AJ1322" s="20"/>
    </row>
    <row r="1323" spans="1:36" x14ac:dyDescent="0.25">
      <c r="A1323" s="20"/>
      <c r="B1323" s="20"/>
      <c r="C1323" s="20"/>
      <c r="D1323" s="20"/>
      <c r="E1323" s="20"/>
      <c r="F1323" s="20"/>
      <c r="G1323" s="20"/>
      <c r="H1323" s="20"/>
      <c r="I1323" s="20"/>
      <c r="J1323" s="20"/>
      <c r="K1323" s="20"/>
      <c r="L1323" s="20"/>
      <c r="M1323" s="20"/>
      <c r="N1323" s="20"/>
      <c r="O1323" s="20"/>
      <c r="P1323" s="20"/>
      <c r="Q1323" s="20"/>
      <c r="R1323" s="20"/>
      <c r="S1323" s="20"/>
      <c r="T1323" s="20"/>
      <c r="U1323" s="20"/>
      <c r="V1323" s="20"/>
      <c r="W1323" s="20"/>
      <c r="X1323" s="20"/>
      <c r="Y1323" s="20"/>
      <c r="Z1323" s="20"/>
      <c r="AA1323" s="20"/>
      <c r="AB1323" s="20"/>
      <c r="AC1323" s="20"/>
      <c r="AD1323" s="20"/>
      <c r="AE1323" s="20"/>
      <c r="AF1323" s="20"/>
      <c r="AG1323" s="20"/>
      <c r="AH1323" s="20"/>
      <c r="AI1323" s="20"/>
      <c r="AJ1323" s="20"/>
    </row>
    <row r="1324" spans="1:36" x14ac:dyDescent="0.25">
      <c r="A1324" s="20"/>
      <c r="B1324" s="20"/>
      <c r="C1324" s="20"/>
      <c r="D1324" s="20"/>
      <c r="E1324" s="20"/>
      <c r="F1324" s="20"/>
      <c r="G1324" s="20"/>
      <c r="H1324" s="20"/>
      <c r="I1324" s="20"/>
      <c r="J1324" s="20"/>
      <c r="K1324" s="20"/>
      <c r="L1324" s="20"/>
      <c r="M1324" s="20"/>
      <c r="N1324" s="20"/>
      <c r="O1324" s="20"/>
      <c r="P1324" s="20"/>
      <c r="Q1324" s="20"/>
      <c r="R1324" s="20"/>
      <c r="S1324" s="20"/>
      <c r="T1324" s="20"/>
      <c r="U1324" s="20"/>
      <c r="V1324" s="20"/>
      <c r="W1324" s="20"/>
      <c r="X1324" s="20"/>
      <c r="Y1324" s="20"/>
      <c r="Z1324" s="20"/>
      <c r="AA1324" s="20"/>
      <c r="AB1324" s="20"/>
      <c r="AC1324" s="20"/>
      <c r="AD1324" s="20"/>
      <c r="AE1324" s="20"/>
      <c r="AF1324" s="20"/>
      <c r="AG1324" s="20"/>
      <c r="AH1324" s="20"/>
      <c r="AI1324" s="20"/>
      <c r="AJ1324" s="20"/>
    </row>
    <row r="1325" spans="1:36" x14ac:dyDescent="0.25">
      <c r="A1325" s="20"/>
      <c r="B1325" s="20"/>
      <c r="C1325" s="20"/>
      <c r="D1325" s="20"/>
      <c r="E1325" s="20"/>
      <c r="F1325" s="20"/>
      <c r="G1325" s="20"/>
      <c r="H1325" s="20"/>
      <c r="I1325" s="20"/>
      <c r="J1325" s="20"/>
      <c r="K1325" s="20"/>
      <c r="L1325" s="20"/>
      <c r="M1325" s="20"/>
      <c r="N1325" s="20"/>
      <c r="O1325" s="20"/>
      <c r="P1325" s="20"/>
      <c r="Q1325" s="20"/>
      <c r="R1325" s="20"/>
      <c r="S1325" s="20"/>
      <c r="T1325" s="20"/>
      <c r="U1325" s="20"/>
      <c r="V1325" s="20"/>
      <c r="W1325" s="20"/>
      <c r="X1325" s="20"/>
      <c r="Y1325" s="20"/>
      <c r="Z1325" s="20"/>
      <c r="AA1325" s="20"/>
      <c r="AB1325" s="20"/>
      <c r="AC1325" s="20"/>
      <c r="AD1325" s="20"/>
      <c r="AE1325" s="20"/>
      <c r="AF1325" s="20"/>
      <c r="AG1325" s="20"/>
      <c r="AH1325" s="20"/>
      <c r="AI1325" s="20"/>
      <c r="AJ1325" s="20"/>
    </row>
    <row r="1326" spans="1:36" x14ac:dyDescent="0.25">
      <c r="A1326" s="20"/>
      <c r="B1326" s="20"/>
      <c r="C1326" s="20"/>
      <c r="D1326" s="20"/>
      <c r="E1326" s="20"/>
      <c r="F1326" s="20"/>
      <c r="G1326" s="20"/>
      <c r="H1326" s="20"/>
      <c r="I1326" s="20"/>
      <c r="J1326" s="20"/>
      <c r="K1326" s="20"/>
      <c r="L1326" s="20"/>
      <c r="M1326" s="20"/>
      <c r="N1326" s="20"/>
      <c r="O1326" s="20"/>
      <c r="P1326" s="20"/>
      <c r="Q1326" s="20"/>
      <c r="R1326" s="20"/>
      <c r="S1326" s="20"/>
      <c r="T1326" s="20"/>
      <c r="U1326" s="20"/>
      <c r="V1326" s="20"/>
      <c r="W1326" s="20"/>
      <c r="X1326" s="20"/>
      <c r="Y1326" s="20"/>
      <c r="Z1326" s="20"/>
      <c r="AA1326" s="20"/>
      <c r="AB1326" s="20"/>
      <c r="AC1326" s="20"/>
      <c r="AD1326" s="20"/>
      <c r="AE1326" s="20"/>
      <c r="AF1326" s="20"/>
      <c r="AG1326" s="20"/>
      <c r="AH1326" s="20"/>
      <c r="AI1326" s="20"/>
      <c r="AJ1326" s="20"/>
    </row>
    <row r="1327" spans="1:36" x14ac:dyDescent="0.25">
      <c r="A1327" s="20"/>
      <c r="B1327" s="20"/>
      <c r="C1327" s="20"/>
      <c r="D1327" s="20"/>
      <c r="E1327" s="20"/>
      <c r="F1327" s="20"/>
      <c r="G1327" s="20"/>
      <c r="H1327" s="20"/>
      <c r="I1327" s="20"/>
      <c r="J1327" s="20"/>
      <c r="K1327" s="20"/>
      <c r="L1327" s="20"/>
      <c r="M1327" s="20"/>
      <c r="N1327" s="20"/>
      <c r="O1327" s="20"/>
      <c r="P1327" s="20"/>
      <c r="Q1327" s="20"/>
      <c r="R1327" s="20"/>
      <c r="S1327" s="20"/>
      <c r="T1327" s="20"/>
      <c r="U1327" s="20"/>
      <c r="V1327" s="20"/>
      <c r="W1327" s="20"/>
      <c r="X1327" s="20"/>
      <c r="Y1327" s="20"/>
      <c r="Z1327" s="20"/>
      <c r="AA1327" s="20"/>
      <c r="AB1327" s="20"/>
      <c r="AC1327" s="20"/>
      <c r="AD1327" s="20"/>
      <c r="AE1327" s="20"/>
      <c r="AF1327" s="20"/>
      <c r="AG1327" s="20"/>
      <c r="AH1327" s="20"/>
      <c r="AI1327" s="20"/>
      <c r="AJ1327" s="20"/>
    </row>
    <row r="1328" spans="1:36" x14ac:dyDescent="0.25">
      <c r="A1328" s="20"/>
      <c r="B1328" s="20"/>
      <c r="C1328" s="20"/>
      <c r="D1328" s="20"/>
      <c r="E1328" s="20"/>
      <c r="F1328" s="20"/>
      <c r="G1328" s="20"/>
      <c r="H1328" s="20"/>
      <c r="I1328" s="20"/>
      <c r="J1328" s="20"/>
      <c r="K1328" s="20"/>
      <c r="L1328" s="20"/>
      <c r="M1328" s="20"/>
      <c r="N1328" s="20"/>
      <c r="O1328" s="20"/>
      <c r="P1328" s="20"/>
      <c r="Q1328" s="20"/>
      <c r="R1328" s="20"/>
      <c r="S1328" s="20"/>
      <c r="T1328" s="20"/>
      <c r="U1328" s="20"/>
      <c r="V1328" s="20"/>
      <c r="W1328" s="20"/>
      <c r="X1328" s="20"/>
      <c r="Y1328" s="20"/>
      <c r="Z1328" s="20"/>
      <c r="AA1328" s="20"/>
      <c r="AB1328" s="20"/>
      <c r="AC1328" s="20"/>
      <c r="AD1328" s="20"/>
      <c r="AE1328" s="20"/>
      <c r="AF1328" s="20"/>
      <c r="AG1328" s="20"/>
      <c r="AH1328" s="20"/>
      <c r="AI1328" s="20"/>
      <c r="AJ1328" s="20"/>
    </row>
    <row r="1329" spans="1:36" x14ac:dyDescent="0.25">
      <c r="A1329" s="20"/>
      <c r="B1329" s="20"/>
      <c r="C1329" s="20"/>
      <c r="D1329" s="20"/>
      <c r="E1329" s="20"/>
      <c r="F1329" s="20"/>
      <c r="G1329" s="20"/>
      <c r="H1329" s="20"/>
      <c r="I1329" s="20"/>
      <c r="J1329" s="20"/>
      <c r="K1329" s="20"/>
      <c r="L1329" s="20"/>
      <c r="M1329" s="20"/>
      <c r="N1329" s="20"/>
      <c r="O1329" s="20"/>
      <c r="P1329" s="20"/>
      <c r="Q1329" s="20"/>
      <c r="R1329" s="20"/>
      <c r="S1329" s="20"/>
      <c r="T1329" s="20"/>
      <c r="U1329" s="20"/>
      <c r="V1329" s="20"/>
      <c r="W1329" s="20"/>
      <c r="X1329" s="20"/>
      <c r="Y1329" s="20"/>
      <c r="Z1329" s="20"/>
      <c r="AA1329" s="20"/>
      <c r="AB1329" s="20"/>
      <c r="AC1329" s="20"/>
      <c r="AD1329" s="20"/>
      <c r="AE1329" s="20"/>
      <c r="AF1329" s="20"/>
      <c r="AG1329" s="20"/>
      <c r="AH1329" s="20"/>
      <c r="AI1329" s="20"/>
      <c r="AJ1329" s="20"/>
    </row>
    <row r="1330" spans="1:36" x14ac:dyDescent="0.25">
      <c r="A1330" s="20"/>
      <c r="B1330" s="20"/>
      <c r="C1330" s="20"/>
      <c r="D1330" s="20"/>
      <c r="E1330" s="20"/>
      <c r="F1330" s="20"/>
      <c r="G1330" s="20"/>
      <c r="H1330" s="20"/>
      <c r="I1330" s="20"/>
      <c r="J1330" s="20"/>
      <c r="K1330" s="20"/>
      <c r="L1330" s="20"/>
      <c r="M1330" s="20"/>
      <c r="N1330" s="20"/>
      <c r="O1330" s="20"/>
      <c r="P1330" s="20"/>
      <c r="Q1330" s="20"/>
      <c r="R1330" s="20"/>
      <c r="S1330" s="20"/>
      <c r="T1330" s="20"/>
      <c r="U1330" s="20"/>
      <c r="V1330" s="20"/>
      <c r="W1330" s="20"/>
      <c r="X1330" s="20"/>
      <c r="Y1330" s="20"/>
      <c r="Z1330" s="20"/>
      <c r="AA1330" s="20"/>
      <c r="AB1330" s="20"/>
      <c r="AC1330" s="20"/>
      <c r="AD1330" s="20"/>
      <c r="AE1330" s="20"/>
      <c r="AF1330" s="20"/>
      <c r="AG1330" s="20"/>
      <c r="AH1330" s="20"/>
      <c r="AI1330" s="20"/>
      <c r="AJ1330" s="20"/>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E2D10F41C37947B8CD64C60BDF0191" ma:contentTypeVersion="0" ma:contentTypeDescription="Create a new document." ma:contentTypeScope="" ma:versionID="c1adff95ed78fb36fefd499d98db8a0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D4D8DF-2B37-4C26-939D-C4A9E8BFFC3C}"/>
</file>

<file path=customXml/itemProps2.xml><?xml version="1.0" encoding="utf-8"?>
<ds:datastoreItem xmlns:ds="http://schemas.openxmlformats.org/officeDocument/2006/customXml" ds:itemID="{BF6792C1-CC7B-4E76-AEB8-1C43865AC633}"/>
</file>

<file path=customXml/itemProps3.xml><?xml version="1.0" encoding="utf-8"?>
<ds:datastoreItem xmlns:ds="http://schemas.openxmlformats.org/officeDocument/2006/customXml" ds:itemID="{D98D7EB6-8CC0-4AE6-BD17-F3BF1B1597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WRISC</vt:lpstr>
      <vt:lpstr>ESTATE DEFINITION</vt:lpstr>
      <vt:lpstr>IMPACT</vt:lpstr>
      <vt:lpstr>Resultant Data</vt:lpstr>
      <vt:lpstr>Data</vt:lpstr>
      <vt:lpstr>HELP</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Strathclyde Standard Desktop</dc:creator>
  <cp:lastModifiedBy>Strathclyde Standard Desktop</cp:lastModifiedBy>
  <dcterms:created xsi:type="dcterms:W3CDTF">2014-03-07T11:33:15Z</dcterms:created>
  <dcterms:modified xsi:type="dcterms:W3CDTF">2014-05-11T10:11:57Z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0x01010047E2D10F41C37947B8CD64C60BDF0191</vt:lpwstr>
  </property>
</Properties>
</file>