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475" windowHeight="4170" activeTab="0"/>
  </bookViews>
  <sheets>
    <sheet name="Sizing Sheet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<sst xmlns="http://schemas.openxmlformats.org/spreadsheetml/2006/main" count="21" uniqueCount="21">
  <si>
    <t>Building Floor Area</t>
  </si>
  <si>
    <t>Source: http://www.dimplex.co.uk/assets/product_instructions/Dx_heat_pump_fact_sheet_Read-Only.pdf</t>
  </si>
  <si>
    <r>
      <t>Building heat loss W/m</t>
    </r>
    <r>
      <rPr>
        <b/>
        <vertAlign val="superscript"/>
        <sz val="11"/>
        <color indexed="8"/>
        <rFont val="Calibri"/>
        <family val="2"/>
      </rPr>
      <t>2</t>
    </r>
  </si>
  <si>
    <r>
      <t>Land Area Required (m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</si>
  <si>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t>COP considered</t>
  </si>
  <si>
    <t>Energy extractable per m of ground pipe</t>
  </si>
  <si>
    <t>W/m</t>
  </si>
  <si>
    <t>Spacing between Trenches</t>
  </si>
  <si>
    <t>m</t>
  </si>
  <si>
    <t xml:space="preserve">Formula Used: </t>
  </si>
  <si>
    <r>
      <rPr>
        <b/>
        <sz val="11"/>
        <color indexed="8"/>
        <rFont val="Calibri"/>
        <family val="2"/>
      </rPr>
      <t>Land Area Required (m2)</t>
    </r>
    <r>
      <rPr>
        <sz val="11"/>
        <color theme="1"/>
        <rFont val="Calibri"/>
        <family val="2"/>
      </rPr>
      <t xml:space="preserve"> = [ heated floor area(m2) * builiding heat loss (W/m2) * (COP - 1) / COP / Energy extractable per m of ground pipe (W/m) * Spacing between Trenches (m) ]</t>
    </r>
  </si>
  <si>
    <t>Table 1</t>
  </si>
  <si>
    <t>Table 2</t>
  </si>
  <si>
    <t>Step 3a: Table 1 is filled setting energy extractable as minimum of 3</t>
  </si>
  <si>
    <t>Step 3b: Energy extractable is set to a maximum possible value for a given locale</t>
  </si>
  <si>
    <t>Step 3c: Spacing between trenches is kept to a minimum possible</t>
  </si>
  <si>
    <t>Step 5: The space available obtained using freemaptools which calculates area is then compared against this value</t>
  </si>
  <si>
    <t>Step 6: If it fails to meet these criteria, the proposed space is screened out and is not suitable for horizontal GSHP application</t>
  </si>
  <si>
    <r>
      <t>Step 1: Building heat load in kWhr/m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/annum is taken from HEM for a dwelling</t>
    </r>
  </si>
  <si>
    <r>
      <t>Step 2: That value is divided by 8.76 to obtain the heat loss in W/m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(8760 hrs in a year / conversion factor of 1000 from kW to W)</t>
    </r>
  </si>
  <si>
    <r>
      <t>Step 4: The land area corresponding to the heated floor area of building on the left of the table and the building heat loss in W/m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is read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</si>
</sst>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left"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35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35" fillId="0" borderId="10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35" fillId="0" borderId="18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textRotation="90"/>
    </xf>
    <xf numFmtId="0" fontId="35" fillId="0" borderId="22" xfId="0" applyFont="1" applyBorder="1" applyAlignment="1">
      <alignment horizontal="center" textRotation="90"/>
    </xf>
    <xf numFmtId="0" fontId="35" fillId="0" borderId="23" xfId="0" applyFont="1" applyBorder="1" applyAlignment="1">
      <alignment horizontal="center" textRotation="90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37" fillId="0" borderId="24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Z24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2" max="2" width="19.8515625" style="0" customWidth="1"/>
    <col min="3" max="3" width="5.00390625" style="0" bestFit="1" customWidth="1"/>
    <col min="4" max="4" width="6.140625" style="0" customWidth="1"/>
    <col min="5" max="5" width="8.421875" style="0" bestFit="1" customWidth="1"/>
    <col min="6" max="19" width="6.140625" style="0" customWidth="1"/>
    <col min="20" max="20" width="6.28125" style="0" customWidth="1"/>
    <col min="26" max="26" width="18.00390625" style="0" customWidth="1"/>
  </cols>
  <sheetData>
    <row r="1" ht="15.75" thickBot="1"/>
    <row r="2" spans="2:20" ht="15.75" thickBot="1">
      <c r="B2" s="25" t="s">
        <v>11</v>
      </c>
      <c r="C2" s="23"/>
      <c r="D2" s="23"/>
      <c r="E2" s="23"/>
      <c r="F2" s="13" t="s">
        <v>9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14"/>
    </row>
    <row r="3" spans="2:26" ht="34.5" customHeight="1" thickBot="1">
      <c r="B3" s="26" t="s">
        <v>4</v>
      </c>
      <c r="C3" s="27">
        <v>3</v>
      </c>
      <c r="D3" s="28"/>
      <c r="E3" s="2"/>
      <c r="F3" s="38" t="s">
        <v>10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40"/>
      <c r="U3" s="22"/>
      <c r="V3" s="22"/>
      <c r="W3" s="22"/>
      <c r="X3" s="22"/>
      <c r="Y3" s="22"/>
      <c r="Z3" s="22"/>
    </row>
    <row r="4" spans="2:20" ht="30.75" thickBot="1">
      <c r="B4" s="7" t="s">
        <v>5</v>
      </c>
      <c r="C4" s="29">
        <v>20</v>
      </c>
      <c r="D4" s="30" t="s">
        <v>6</v>
      </c>
      <c r="E4" s="2"/>
      <c r="F4" s="41" t="s">
        <v>1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2"/>
    </row>
    <row r="5" spans="2:20" ht="30.75" thickBot="1">
      <c r="B5" s="7" t="s">
        <v>7</v>
      </c>
      <c r="C5" s="31">
        <v>0.75</v>
      </c>
      <c r="D5" s="28" t="s">
        <v>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5"/>
    </row>
    <row r="6" spans="2:20" ht="15.75" thickBot="1">
      <c r="B6" s="1"/>
      <c r="C6" s="2"/>
      <c r="D6" s="2"/>
      <c r="E6" s="8"/>
      <c r="F6" s="8"/>
      <c r="G6" s="8"/>
      <c r="H6" s="2"/>
      <c r="I6" s="2"/>
      <c r="J6" s="2"/>
      <c r="K6" s="2" t="s">
        <v>12</v>
      </c>
      <c r="L6" s="2"/>
      <c r="M6" s="2"/>
      <c r="N6" s="2"/>
      <c r="O6" s="2"/>
      <c r="P6" s="2"/>
      <c r="Q6" s="2"/>
      <c r="R6" s="2"/>
      <c r="S6" s="2"/>
      <c r="T6" s="15"/>
    </row>
    <row r="7" spans="2:20" ht="18" thickBot="1">
      <c r="B7" s="24"/>
      <c r="C7" s="3"/>
      <c r="D7" s="32" t="s">
        <v>2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4"/>
    </row>
    <row r="8" spans="2:20" ht="15.75" customHeight="1" thickBot="1">
      <c r="B8" s="11" t="s">
        <v>0</v>
      </c>
      <c r="C8" s="12"/>
      <c r="D8" s="4">
        <v>20</v>
      </c>
      <c r="E8" s="5">
        <v>25</v>
      </c>
      <c r="F8" s="5">
        <v>30</v>
      </c>
      <c r="G8" s="5">
        <v>35</v>
      </c>
      <c r="H8" s="5">
        <v>40</v>
      </c>
      <c r="I8" s="5">
        <v>45</v>
      </c>
      <c r="J8" s="5">
        <v>50</v>
      </c>
      <c r="K8" s="5">
        <v>55</v>
      </c>
      <c r="L8" s="5">
        <v>60</v>
      </c>
      <c r="M8" s="5">
        <v>65</v>
      </c>
      <c r="N8" s="5">
        <v>70</v>
      </c>
      <c r="O8" s="5">
        <v>75</v>
      </c>
      <c r="P8" s="5">
        <v>80</v>
      </c>
      <c r="Q8" s="5">
        <v>85</v>
      </c>
      <c r="R8" s="5">
        <v>90</v>
      </c>
      <c r="S8" s="5">
        <v>95</v>
      </c>
      <c r="T8" s="6">
        <v>100</v>
      </c>
    </row>
    <row r="9" spans="2:20" ht="17.25" customHeight="1">
      <c r="B9" s="9">
        <v>100</v>
      </c>
      <c r="C9" s="35" t="s">
        <v>3</v>
      </c>
      <c r="D9" s="16">
        <f aca="true" t="shared" si="0" ref="D9:M15">$B9*D$8*($C$3-1)/$C$3/$C$4*$C$5</f>
        <v>49.99999999999999</v>
      </c>
      <c r="E9" s="16">
        <f t="shared" si="0"/>
        <v>62.50000000000001</v>
      </c>
      <c r="F9" s="16">
        <f t="shared" si="0"/>
        <v>75</v>
      </c>
      <c r="G9" s="16">
        <f t="shared" si="0"/>
        <v>87.5</v>
      </c>
      <c r="H9" s="16">
        <f t="shared" si="0"/>
        <v>99.99999999999999</v>
      </c>
      <c r="I9" s="16">
        <f t="shared" si="0"/>
        <v>112.5</v>
      </c>
      <c r="J9" s="16">
        <f t="shared" si="0"/>
        <v>125.00000000000001</v>
      </c>
      <c r="K9" s="16">
        <f t="shared" si="0"/>
        <v>137.5</v>
      </c>
      <c r="L9" s="16">
        <f t="shared" si="0"/>
        <v>150</v>
      </c>
      <c r="M9" s="16">
        <f t="shared" si="0"/>
        <v>162.5</v>
      </c>
      <c r="N9" s="16">
        <f aca="true" t="shared" si="1" ref="N9:T15">$B9*N$8*($C$3-1)/$C$3/$C$4*$C$5</f>
        <v>175</v>
      </c>
      <c r="O9" s="16">
        <f t="shared" si="1"/>
        <v>187.5</v>
      </c>
      <c r="P9" s="16">
        <f t="shared" si="1"/>
        <v>199.99999999999997</v>
      </c>
      <c r="Q9" s="16">
        <f t="shared" si="1"/>
        <v>212.50000000000003</v>
      </c>
      <c r="R9" s="16">
        <f t="shared" si="1"/>
        <v>225</v>
      </c>
      <c r="S9" s="16">
        <f t="shared" si="1"/>
        <v>237.49999999999997</v>
      </c>
      <c r="T9" s="19">
        <f t="shared" si="1"/>
        <v>250.00000000000003</v>
      </c>
    </row>
    <row r="10" spans="2:20" ht="17.25" customHeight="1">
      <c r="B10" s="9">
        <v>150</v>
      </c>
      <c r="C10" s="36"/>
      <c r="D10" s="17">
        <f t="shared" si="0"/>
        <v>75</v>
      </c>
      <c r="E10" s="17">
        <f t="shared" si="0"/>
        <v>93.75</v>
      </c>
      <c r="F10" s="17">
        <f t="shared" si="0"/>
        <v>112.5</v>
      </c>
      <c r="G10" s="17">
        <f t="shared" si="0"/>
        <v>131.25</v>
      </c>
      <c r="H10" s="17">
        <f t="shared" si="0"/>
        <v>150</v>
      </c>
      <c r="I10" s="17">
        <f t="shared" si="0"/>
        <v>168.75</v>
      </c>
      <c r="J10" s="17">
        <f t="shared" si="0"/>
        <v>187.5</v>
      </c>
      <c r="K10" s="17">
        <f t="shared" si="0"/>
        <v>206.25</v>
      </c>
      <c r="L10" s="17">
        <f t="shared" si="0"/>
        <v>225</v>
      </c>
      <c r="M10" s="17">
        <f t="shared" si="0"/>
        <v>243.75</v>
      </c>
      <c r="N10" s="17">
        <f t="shared" si="1"/>
        <v>262.5</v>
      </c>
      <c r="O10" s="17">
        <f t="shared" si="1"/>
        <v>281.25</v>
      </c>
      <c r="P10" s="17">
        <f t="shared" si="1"/>
        <v>300</v>
      </c>
      <c r="Q10" s="17">
        <f t="shared" si="1"/>
        <v>318.75</v>
      </c>
      <c r="R10" s="17">
        <f t="shared" si="1"/>
        <v>337.5</v>
      </c>
      <c r="S10" s="17">
        <f t="shared" si="1"/>
        <v>356.25</v>
      </c>
      <c r="T10" s="20">
        <f t="shared" si="1"/>
        <v>375</v>
      </c>
    </row>
    <row r="11" spans="2:20" ht="17.25" customHeight="1">
      <c r="B11" s="9">
        <v>200</v>
      </c>
      <c r="C11" s="36"/>
      <c r="D11" s="17">
        <f t="shared" si="0"/>
        <v>99.99999999999999</v>
      </c>
      <c r="E11" s="17">
        <f t="shared" si="0"/>
        <v>125.00000000000001</v>
      </c>
      <c r="F11" s="17">
        <f t="shared" si="0"/>
        <v>150</v>
      </c>
      <c r="G11" s="17">
        <f t="shared" si="0"/>
        <v>175</v>
      </c>
      <c r="H11" s="17">
        <f t="shared" si="0"/>
        <v>199.99999999999997</v>
      </c>
      <c r="I11" s="17">
        <f t="shared" si="0"/>
        <v>225</v>
      </c>
      <c r="J11" s="17">
        <f t="shared" si="0"/>
        <v>250.00000000000003</v>
      </c>
      <c r="K11" s="17">
        <f t="shared" si="0"/>
        <v>275</v>
      </c>
      <c r="L11" s="17">
        <f t="shared" si="0"/>
        <v>300</v>
      </c>
      <c r="M11" s="17">
        <f t="shared" si="0"/>
        <v>325</v>
      </c>
      <c r="N11" s="17">
        <f t="shared" si="1"/>
        <v>350</v>
      </c>
      <c r="O11" s="17">
        <f t="shared" si="1"/>
        <v>375</v>
      </c>
      <c r="P11" s="17">
        <f t="shared" si="1"/>
        <v>399.99999999999994</v>
      </c>
      <c r="Q11" s="17">
        <f t="shared" si="1"/>
        <v>425.00000000000006</v>
      </c>
      <c r="R11" s="17">
        <f t="shared" si="1"/>
        <v>450</v>
      </c>
      <c r="S11" s="17">
        <f t="shared" si="1"/>
        <v>474.99999999999994</v>
      </c>
      <c r="T11" s="20">
        <f t="shared" si="1"/>
        <v>500.00000000000006</v>
      </c>
    </row>
    <row r="12" spans="2:20" ht="17.25" customHeight="1">
      <c r="B12" s="9">
        <v>250</v>
      </c>
      <c r="C12" s="36"/>
      <c r="D12" s="17">
        <f t="shared" si="0"/>
        <v>125.00000000000001</v>
      </c>
      <c r="E12" s="17">
        <f t="shared" si="0"/>
        <v>156.25</v>
      </c>
      <c r="F12" s="17">
        <f t="shared" si="0"/>
        <v>187.5</v>
      </c>
      <c r="G12" s="17">
        <f t="shared" si="0"/>
        <v>218.74999999999997</v>
      </c>
      <c r="H12" s="17">
        <f t="shared" si="0"/>
        <v>250.00000000000003</v>
      </c>
      <c r="I12" s="17">
        <f t="shared" si="0"/>
        <v>281.25</v>
      </c>
      <c r="J12" s="17">
        <f t="shared" si="0"/>
        <v>312.5</v>
      </c>
      <c r="K12" s="17">
        <f t="shared" si="0"/>
        <v>343.75</v>
      </c>
      <c r="L12" s="17">
        <f t="shared" si="0"/>
        <v>375</v>
      </c>
      <c r="M12" s="17">
        <f t="shared" si="0"/>
        <v>406.25000000000006</v>
      </c>
      <c r="N12" s="17">
        <f t="shared" si="1"/>
        <v>437.49999999999994</v>
      </c>
      <c r="O12" s="17">
        <f t="shared" si="1"/>
        <v>468.75</v>
      </c>
      <c r="P12" s="17">
        <f t="shared" si="1"/>
        <v>500.00000000000006</v>
      </c>
      <c r="Q12" s="17">
        <f t="shared" si="1"/>
        <v>531.25</v>
      </c>
      <c r="R12" s="17">
        <f t="shared" si="1"/>
        <v>562.5</v>
      </c>
      <c r="S12" s="17">
        <f t="shared" si="1"/>
        <v>593.75</v>
      </c>
      <c r="T12" s="20">
        <f t="shared" si="1"/>
        <v>625</v>
      </c>
    </row>
    <row r="13" spans="2:20" ht="17.25" customHeight="1">
      <c r="B13" s="9">
        <v>300</v>
      </c>
      <c r="C13" s="36"/>
      <c r="D13" s="17">
        <f t="shared" si="0"/>
        <v>150</v>
      </c>
      <c r="E13" s="17">
        <f t="shared" si="0"/>
        <v>187.5</v>
      </c>
      <c r="F13" s="17">
        <f t="shared" si="0"/>
        <v>225</v>
      </c>
      <c r="G13" s="17">
        <f t="shared" si="0"/>
        <v>262.5</v>
      </c>
      <c r="H13" s="17">
        <f t="shared" si="0"/>
        <v>300</v>
      </c>
      <c r="I13" s="17">
        <f t="shared" si="0"/>
        <v>337.5</v>
      </c>
      <c r="J13" s="17">
        <f t="shared" si="0"/>
        <v>375</v>
      </c>
      <c r="K13" s="17">
        <f t="shared" si="0"/>
        <v>412.5</v>
      </c>
      <c r="L13" s="17">
        <f t="shared" si="0"/>
        <v>450</v>
      </c>
      <c r="M13" s="17">
        <f t="shared" si="0"/>
        <v>487.5</v>
      </c>
      <c r="N13" s="17">
        <f t="shared" si="1"/>
        <v>525</v>
      </c>
      <c r="O13" s="17">
        <f t="shared" si="1"/>
        <v>562.5</v>
      </c>
      <c r="P13" s="17">
        <f t="shared" si="1"/>
        <v>600</v>
      </c>
      <c r="Q13" s="17">
        <f t="shared" si="1"/>
        <v>637.5</v>
      </c>
      <c r="R13" s="17">
        <f t="shared" si="1"/>
        <v>675</v>
      </c>
      <c r="S13" s="17">
        <f t="shared" si="1"/>
        <v>712.5</v>
      </c>
      <c r="T13" s="20">
        <f t="shared" si="1"/>
        <v>750</v>
      </c>
    </row>
    <row r="14" spans="2:20" ht="17.25" customHeight="1">
      <c r="B14" s="9">
        <v>350</v>
      </c>
      <c r="C14" s="36"/>
      <c r="D14" s="17">
        <f t="shared" si="0"/>
        <v>175</v>
      </c>
      <c r="E14" s="17">
        <f t="shared" si="0"/>
        <v>218.74999999999997</v>
      </c>
      <c r="F14" s="17">
        <f t="shared" si="0"/>
        <v>262.5</v>
      </c>
      <c r="G14" s="17">
        <f t="shared" si="0"/>
        <v>306.25</v>
      </c>
      <c r="H14" s="17">
        <f t="shared" si="0"/>
        <v>350</v>
      </c>
      <c r="I14" s="17">
        <f t="shared" si="0"/>
        <v>393.75</v>
      </c>
      <c r="J14" s="17">
        <f t="shared" si="0"/>
        <v>437.49999999999994</v>
      </c>
      <c r="K14" s="17">
        <f t="shared" si="0"/>
        <v>481.25000000000006</v>
      </c>
      <c r="L14" s="17">
        <f t="shared" si="0"/>
        <v>525</v>
      </c>
      <c r="M14" s="17">
        <f t="shared" si="0"/>
        <v>568.75</v>
      </c>
      <c r="N14" s="17">
        <f t="shared" si="1"/>
        <v>612.5</v>
      </c>
      <c r="O14" s="17">
        <f t="shared" si="1"/>
        <v>656.25</v>
      </c>
      <c r="P14" s="17">
        <f t="shared" si="1"/>
        <v>700</v>
      </c>
      <c r="Q14" s="17">
        <f t="shared" si="1"/>
        <v>743.75</v>
      </c>
      <c r="R14" s="17">
        <f t="shared" si="1"/>
        <v>787.5</v>
      </c>
      <c r="S14" s="17">
        <f t="shared" si="1"/>
        <v>831.2500000000001</v>
      </c>
      <c r="T14" s="20">
        <f t="shared" si="1"/>
        <v>874.9999999999999</v>
      </c>
    </row>
    <row r="15" spans="2:20" ht="17.25" customHeight="1" thickBot="1">
      <c r="B15" s="10">
        <v>400</v>
      </c>
      <c r="C15" s="37"/>
      <c r="D15" s="18">
        <f t="shared" si="0"/>
        <v>199.99999999999997</v>
      </c>
      <c r="E15" s="18">
        <f t="shared" si="0"/>
        <v>250.00000000000003</v>
      </c>
      <c r="F15" s="18">
        <f t="shared" si="0"/>
        <v>300</v>
      </c>
      <c r="G15" s="18">
        <f t="shared" si="0"/>
        <v>350</v>
      </c>
      <c r="H15" s="18">
        <f t="shared" si="0"/>
        <v>399.99999999999994</v>
      </c>
      <c r="I15" s="18">
        <f t="shared" si="0"/>
        <v>450</v>
      </c>
      <c r="J15" s="18">
        <f t="shared" si="0"/>
        <v>500.00000000000006</v>
      </c>
      <c r="K15" s="18">
        <f t="shared" si="0"/>
        <v>550</v>
      </c>
      <c r="L15" s="18">
        <f t="shared" si="0"/>
        <v>600</v>
      </c>
      <c r="M15" s="18">
        <f t="shared" si="0"/>
        <v>650</v>
      </c>
      <c r="N15" s="18">
        <f t="shared" si="1"/>
        <v>700</v>
      </c>
      <c r="O15" s="18">
        <f t="shared" si="1"/>
        <v>750</v>
      </c>
      <c r="P15" s="18">
        <f t="shared" si="1"/>
        <v>799.9999999999999</v>
      </c>
      <c r="Q15" s="18">
        <f t="shared" si="1"/>
        <v>850.0000000000001</v>
      </c>
      <c r="R15" s="18">
        <f t="shared" si="1"/>
        <v>900</v>
      </c>
      <c r="S15" s="18">
        <f t="shared" si="1"/>
        <v>949.9999999999999</v>
      </c>
      <c r="T15" s="21">
        <f t="shared" si="1"/>
        <v>1000.0000000000001</v>
      </c>
    </row>
    <row r="17" ht="17.25">
      <c r="B17" t="s">
        <v>18</v>
      </c>
    </row>
    <row r="18" ht="17.25">
      <c r="B18" t="s">
        <v>19</v>
      </c>
    </row>
    <row r="19" ht="15">
      <c r="B19" t="s">
        <v>13</v>
      </c>
    </row>
    <row r="20" ht="15">
      <c r="B20" t="s">
        <v>14</v>
      </c>
    </row>
    <row r="21" ht="15">
      <c r="B21" t="s">
        <v>15</v>
      </c>
    </row>
    <row r="22" ht="17.25">
      <c r="B22" t="s">
        <v>20</v>
      </c>
    </row>
    <row r="23" ht="15">
      <c r="B23" t="s">
        <v>16</v>
      </c>
    </row>
    <row r="24" ht="15">
      <c r="B24" t="s">
        <v>17</v>
      </c>
    </row>
  </sheetData>
  <sheetProtection/>
  <mergeCells count="4">
    <mergeCell ref="D7:T7"/>
    <mergeCell ref="C9:C15"/>
    <mergeCell ref="F3:T3"/>
    <mergeCell ref="F4:T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 mahindra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fireblade</dc:creator>
  <cp:keywords/>
  <dc:description/>
  <cp:lastModifiedBy>fireblade</cp:lastModifiedBy>
  <dcterms:created xsi:type="dcterms:W3CDTF">2012-05-19T16:20:56Z</dcterms:created>
  <dcterms:modified xsi:type="dcterms:W3CDTF">2012-05-20T20:58:20Z</dcterms:modified>
  <cp:category/>
  <cp:version/>
  <cp:contentType/>
  <cp:contentStatus/>
</cp:coreProperties>
</file>